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\GameDesigner_NoArt_Global\common\excel\xls_global\Main\"/>
    </mc:Choice>
  </mc:AlternateContent>
  <xr:revisionPtr revIDLastSave="0" documentId="13_ncr:1_{9F403E52-3FE9-4BAA-B5E0-4FD637E4D1E6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野怪群刷新" sheetId="1" r:id="rId1"/>
    <sheet name="特殊野怪集合刷新" sheetId="3" r:id="rId2"/>
    <sheet name="守护事件野怪波次刷新" sheetId="4" r:id="rId3"/>
    <sheet name="#批量关卡辅助表-4" sheetId="5" r:id="rId4"/>
    <sheet name="#批量关卡辅助表-6" sheetId="6" r:id="rId5"/>
    <sheet name="#批量关卡辅助表-10" sheetId="7" r:id="rId6"/>
  </sheets>
  <definedNames>
    <definedName name="_xlnm._FilterDatabase" localSheetId="0" hidden="1">野怪群刷新!$A$3:$M$3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0" i="1" l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5" i="1"/>
  <c r="I454" i="1"/>
  <c r="I453" i="1"/>
  <c r="I452" i="1"/>
  <c r="I451" i="1"/>
  <c r="I450" i="1"/>
  <c r="I449" i="1"/>
  <c r="I448" i="1"/>
  <c r="I447" i="1"/>
  <c r="I446" i="1"/>
  <c r="I445" i="1"/>
  <c r="L590" i="1"/>
  <c r="F590" i="1"/>
  <c r="B590" i="1"/>
  <c r="L589" i="1"/>
  <c r="F589" i="1"/>
  <c r="B589" i="1"/>
  <c r="L588" i="1"/>
  <c r="F588" i="1"/>
  <c r="B588" i="1"/>
  <c r="L587" i="1"/>
  <c r="F587" i="1"/>
  <c r="B587" i="1"/>
  <c r="L586" i="1"/>
  <c r="F586" i="1"/>
  <c r="B586" i="1"/>
  <c r="L585" i="1"/>
  <c r="F585" i="1"/>
  <c r="B585" i="1"/>
  <c r="L584" i="1"/>
  <c r="F584" i="1"/>
  <c r="B584" i="1"/>
  <c r="L583" i="1"/>
  <c r="F583" i="1"/>
  <c r="B583" i="1"/>
  <c r="L582" i="1"/>
  <c r="F582" i="1"/>
  <c r="B582" i="1"/>
  <c r="L581" i="1"/>
  <c r="F581" i="1"/>
  <c r="B581" i="1"/>
  <c r="L580" i="1"/>
  <c r="F580" i="1"/>
  <c r="B580" i="1"/>
  <c r="L579" i="1"/>
  <c r="F579" i="1"/>
  <c r="B579" i="1"/>
  <c r="L578" i="1"/>
  <c r="F578" i="1"/>
  <c r="B578" i="1"/>
  <c r="L577" i="1"/>
  <c r="F577" i="1"/>
  <c r="B577" i="1"/>
  <c r="L576" i="1"/>
  <c r="F576" i="1"/>
  <c r="B576" i="1"/>
  <c r="L575" i="1"/>
  <c r="F575" i="1"/>
  <c r="B575" i="1"/>
  <c r="L574" i="1"/>
  <c r="F574" i="1"/>
  <c r="B574" i="1"/>
  <c r="L573" i="1"/>
  <c r="F573" i="1"/>
  <c r="B573" i="1"/>
  <c r="L572" i="1"/>
  <c r="F572" i="1"/>
  <c r="B572" i="1"/>
  <c r="L571" i="1"/>
  <c r="F571" i="1"/>
  <c r="B571" i="1"/>
  <c r="L570" i="1"/>
  <c r="F570" i="1"/>
  <c r="B570" i="1"/>
  <c r="L569" i="1"/>
  <c r="F569" i="1"/>
  <c r="B569" i="1"/>
  <c r="L568" i="1"/>
  <c r="F568" i="1"/>
  <c r="B568" i="1"/>
  <c r="L567" i="1"/>
  <c r="F567" i="1"/>
  <c r="B567" i="1"/>
  <c r="L566" i="1"/>
  <c r="F566" i="1"/>
  <c r="B566" i="1"/>
  <c r="L565" i="1"/>
  <c r="F565" i="1"/>
  <c r="B565" i="1"/>
  <c r="L564" i="1"/>
  <c r="F564" i="1"/>
  <c r="B564" i="1"/>
  <c r="L563" i="1"/>
  <c r="F563" i="1"/>
  <c r="B563" i="1"/>
  <c r="L562" i="1"/>
  <c r="F562" i="1"/>
  <c r="B562" i="1"/>
  <c r="L561" i="1"/>
  <c r="F561" i="1"/>
  <c r="B561" i="1"/>
  <c r="L560" i="1"/>
  <c r="F560" i="1"/>
  <c r="B560" i="1"/>
  <c r="L559" i="1"/>
  <c r="F559" i="1"/>
  <c r="B559" i="1"/>
  <c r="L558" i="1"/>
  <c r="F558" i="1"/>
  <c r="E558" i="1"/>
  <c r="D558" i="1"/>
  <c r="B558" i="1"/>
  <c r="L557" i="1"/>
  <c r="F557" i="1"/>
  <c r="B557" i="1"/>
  <c r="L556" i="1"/>
  <c r="E556" i="1"/>
  <c r="D556" i="1"/>
  <c r="F556" i="1" s="1"/>
  <c r="B556" i="1"/>
  <c r="L555" i="1"/>
  <c r="F555" i="1"/>
  <c r="B555" i="1"/>
  <c r="L554" i="1"/>
  <c r="F554" i="1"/>
  <c r="B554" i="1"/>
  <c r="L553" i="1"/>
  <c r="E553" i="1"/>
  <c r="F553" i="1" s="1"/>
  <c r="D553" i="1"/>
  <c r="B553" i="1"/>
  <c r="L552" i="1"/>
  <c r="F552" i="1"/>
  <c r="B552" i="1"/>
  <c r="L551" i="1"/>
  <c r="E551" i="1"/>
  <c r="D551" i="1"/>
  <c r="F551" i="1" s="1"/>
  <c r="B551" i="1"/>
  <c r="L550" i="1"/>
  <c r="F550" i="1"/>
  <c r="B550" i="1"/>
  <c r="L549" i="1"/>
  <c r="E549" i="1"/>
  <c r="F549" i="1" s="1"/>
  <c r="D549" i="1"/>
  <c r="B549" i="1"/>
  <c r="L548" i="1"/>
  <c r="F548" i="1"/>
  <c r="B548" i="1"/>
  <c r="L547" i="1"/>
  <c r="E547" i="1"/>
  <c r="D547" i="1"/>
  <c r="F547" i="1" s="1"/>
  <c r="B547" i="1"/>
  <c r="L546" i="1"/>
  <c r="F546" i="1"/>
  <c r="B546" i="1"/>
  <c r="L545" i="1"/>
  <c r="E545" i="1"/>
  <c r="D545" i="1"/>
  <c r="F545" i="1" s="1"/>
  <c r="B545" i="1"/>
  <c r="L544" i="1"/>
  <c r="F544" i="1"/>
  <c r="B544" i="1"/>
  <c r="L543" i="1"/>
  <c r="E543" i="1"/>
  <c r="D543" i="1"/>
  <c r="F543" i="1" s="1"/>
  <c r="B543" i="1"/>
  <c r="L542" i="1"/>
  <c r="F542" i="1"/>
  <c r="B542" i="1"/>
  <c r="L541" i="1"/>
  <c r="F541" i="1"/>
  <c r="B541" i="1"/>
  <c r="L540" i="1"/>
  <c r="F540" i="1"/>
  <c r="B540" i="1"/>
  <c r="L539" i="1"/>
  <c r="E539" i="1"/>
  <c r="F539" i="1" s="1"/>
  <c r="D539" i="1"/>
  <c r="B539" i="1"/>
  <c r="L538" i="1"/>
  <c r="F538" i="1"/>
  <c r="B538" i="1"/>
  <c r="L537" i="1"/>
  <c r="E537" i="1"/>
  <c r="D537" i="1"/>
  <c r="F537" i="1" s="1"/>
  <c r="B537" i="1"/>
  <c r="L536" i="1"/>
  <c r="F536" i="1"/>
  <c r="B536" i="1"/>
  <c r="L535" i="1"/>
  <c r="E535" i="1"/>
  <c r="D535" i="1"/>
  <c r="F535" i="1" s="1"/>
  <c r="B535" i="1"/>
  <c r="L534" i="1"/>
  <c r="F534" i="1"/>
  <c r="B534" i="1"/>
  <c r="L533" i="1"/>
  <c r="E533" i="1"/>
  <c r="D533" i="1"/>
  <c r="F533" i="1" s="1"/>
  <c r="B533" i="1"/>
  <c r="L532" i="1"/>
  <c r="F532" i="1"/>
  <c r="B532" i="1"/>
  <c r="L531" i="1"/>
  <c r="E531" i="1"/>
  <c r="F531" i="1" s="1"/>
  <c r="D531" i="1"/>
  <c r="B531" i="1"/>
  <c r="L530" i="1"/>
  <c r="F530" i="1"/>
  <c r="B530" i="1"/>
  <c r="L529" i="1"/>
  <c r="E529" i="1"/>
  <c r="D529" i="1"/>
  <c r="F529" i="1" s="1"/>
  <c r="B529" i="1"/>
  <c r="L528" i="1"/>
  <c r="F528" i="1"/>
  <c r="B528" i="1"/>
  <c r="L527" i="1"/>
  <c r="E527" i="1"/>
  <c r="D527" i="1"/>
  <c r="F527" i="1" s="1"/>
  <c r="B527" i="1"/>
  <c r="L526" i="1"/>
  <c r="F526" i="1"/>
  <c r="B526" i="1"/>
  <c r="L525" i="1"/>
  <c r="E525" i="1"/>
  <c r="D525" i="1"/>
  <c r="F525" i="1" s="1"/>
  <c r="B525" i="1"/>
  <c r="L524" i="1"/>
  <c r="F524" i="1"/>
  <c r="B524" i="1"/>
  <c r="L523" i="1"/>
  <c r="E523" i="1"/>
  <c r="F523" i="1" s="1"/>
  <c r="D523" i="1"/>
  <c r="B523" i="1"/>
  <c r="L522" i="1"/>
  <c r="F522" i="1"/>
  <c r="B522" i="1"/>
  <c r="L521" i="1"/>
  <c r="E521" i="1"/>
  <c r="D521" i="1"/>
  <c r="F521" i="1" s="1"/>
  <c r="B521" i="1"/>
  <c r="L520" i="1"/>
  <c r="F520" i="1"/>
  <c r="B520" i="1"/>
  <c r="L519" i="1"/>
  <c r="E519" i="1"/>
  <c r="D519" i="1"/>
  <c r="F519" i="1" s="1"/>
  <c r="B519" i="1"/>
  <c r="L518" i="1"/>
  <c r="F518" i="1"/>
  <c r="B518" i="1"/>
  <c r="L517" i="1"/>
  <c r="E517" i="1"/>
  <c r="D517" i="1"/>
  <c r="F517" i="1" s="1"/>
  <c r="B517" i="1"/>
  <c r="L516" i="1"/>
  <c r="F516" i="1"/>
  <c r="B516" i="1"/>
  <c r="L515" i="1"/>
  <c r="E515" i="1"/>
  <c r="F515" i="1" s="1"/>
  <c r="D515" i="1"/>
  <c r="B515" i="1"/>
  <c r="L514" i="1"/>
  <c r="F514" i="1"/>
  <c r="B514" i="1"/>
  <c r="L513" i="1"/>
  <c r="E513" i="1"/>
  <c r="D513" i="1"/>
  <c r="F513" i="1" s="1"/>
  <c r="B513" i="1"/>
  <c r="L512" i="1"/>
  <c r="F512" i="1"/>
  <c r="B512" i="1"/>
  <c r="L511" i="1"/>
  <c r="E511" i="1"/>
  <c r="D511" i="1"/>
  <c r="F511" i="1" s="1"/>
  <c r="B511" i="1"/>
  <c r="L510" i="1"/>
  <c r="F510" i="1"/>
  <c r="B510" i="1"/>
  <c r="L509" i="1"/>
  <c r="E509" i="1"/>
  <c r="D509" i="1"/>
  <c r="F509" i="1" s="1"/>
  <c r="B509" i="1"/>
  <c r="L508" i="1"/>
  <c r="F508" i="1"/>
  <c r="B508" i="1"/>
  <c r="L507" i="1"/>
  <c r="E507" i="1"/>
  <c r="F507" i="1" s="1"/>
  <c r="D507" i="1"/>
  <c r="B507" i="1"/>
  <c r="L506" i="1"/>
  <c r="F506" i="1"/>
  <c r="B506" i="1"/>
  <c r="L505" i="1"/>
  <c r="E505" i="1"/>
  <c r="D505" i="1"/>
  <c r="F505" i="1" s="1"/>
  <c r="B505" i="1"/>
  <c r="L504" i="1"/>
  <c r="F504" i="1"/>
  <c r="B504" i="1"/>
  <c r="L503" i="1"/>
  <c r="E503" i="1"/>
  <c r="D503" i="1"/>
  <c r="F503" i="1" s="1"/>
  <c r="B503" i="1"/>
  <c r="L502" i="1"/>
  <c r="F502" i="1"/>
  <c r="B502" i="1"/>
  <c r="L501" i="1"/>
  <c r="F501" i="1"/>
  <c r="B501" i="1"/>
  <c r="L500" i="1"/>
  <c r="F500" i="1"/>
  <c r="B500" i="1"/>
  <c r="L499" i="1"/>
  <c r="F499" i="1"/>
  <c r="B499" i="1"/>
  <c r="L498" i="1"/>
  <c r="F498" i="1"/>
  <c r="B498" i="1"/>
  <c r="L497" i="1"/>
  <c r="F497" i="1"/>
  <c r="B497" i="1"/>
  <c r="L496" i="1"/>
  <c r="F496" i="1"/>
  <c r="B496" i="1"/>
  <c r="L495" i="1"/>
  <c r="F495" i="1"/>
  <c r="B495" i="1"/>
  <c r="L494" i="1"/>
  <c r="F494" i="1"/>
  <c r="B494" i="1"/>
  <c r="L493" i="1"/>
  <c r="F493" i="1"/>
  <c r="B493" i="1"/>
  <c r="L492" i="1"/>
  <c r="F492" i="1"/>
  <c r="B492" i="1"/>
  <c r="L491" i="1"/>
  <c r="F491" i="1"/>
  <c r="B491" i="1"/>
  <c r="L490" i="1"/>
  <c r="F490" i="1"/>
  <c r="B490" i="1"/>
  <c r="L489" i="1"/>
  <c r="F489" i="1"/>
  <c r="B489" i="1"/>
  <c r="L488" i="1"/>
  <c r="F488" i="1"/>
  <c r="B488" i="1"/>
  <c r="L487" i="1"/>
  <c r="F487" i="1"/>
  <c r="B487" i="1"/>
  <c r="L486" i="1"/>
  <c r="F486" i="1"/>
  <c r="B486" i="1"/>
  <c r="L485" i="1"/>
  <c r="E485" i="1"/>
  <c r="D485" i="1"/>
  <c r="F485" i="1" s="1"/>
  <c r="B485" i="1"/>
  <c r="L484" i="1"/>
  <c r="F484" i="1"/>
  <c r="B484" i="1"/>
  <c r="L483" i="1"/>
  <c r="E483" i="1"/>
  <c r="F483" i="1" s="1"/>
  <c r="D483" i="1"/>
  <c r="B483" i="1"/>
  <c r="L482" i="1"/>
  <c r="F482" i="1"/>
  <c r="B482" i="1"/>
  <c r="L481" i="1"/>
  <c r="F481" i="1"/>
  <c r="B481" i="1"/>
  <c r="L480" i="1"/>
  <c r="F480" i="1"/>
  <c r="B480" i="1"/>
  <c r="L479" i="1"/>
  <c r="F479" i="1"/>
  <c r="B479" i="1"/>
  <c r="L478" i="1"/>
  <c r="F478" i="1"/>
  <c r="B478" i="1"/>
  <c r="L477" i="1"/>
  <c r="F477" i="1"/>
  <c r="B477" i="1"/>
  <c r="L476" i="1"/>
  <c r="F476" i="1"/>
  <c r="B476" i="1"/>
  <c r="L475" i="1"/>
  <c r="F475" i="1"/>
  <c r="B475" i="1"/>
  <c r="L474" i="1"/>
  <c r="F474" i="1"/>
  <c r="B474" i="1"/>
  <c r="L473" i="1"/>
  <c r="F473" i="1"/>
  <c r="B473" i="1"/>
  <c r="L472" i="1"/>
  <c r="F472" i="1"/>
  <c r="B472" i="1"/>
  <c r="L471" i="1"/>
  <c r="F471" i="1"/>
  <c r="B471" i="1"/>
  <c r="L470" i="1"/>
  <c r="F470" i="1"/>
  <c r="B470" i="1"/>
  <c r="L469" i="1"/>
  <c r="F469" i="1"/>
  <c r="B469" i="1"/>
  <c r="L468" i="1"/>
  <c r="F468" i="1"/>
  <c r="B468" i="1"/>
  <c r="L467" i="1"/>
  <c r="F467" i="1"/>
  <c r="B467" i="1"/>
  <c r="L466" i="1"/>
  <c r="F466" i="1"/>
  <c r="B466" i="1"/>
  <c r="L465" i="1"/>
  <c r="F465" i="1"/>
  <c r="B465" i="1"/>
  <c r="L464" i="1"/>
  <c r="F464" i="1"/>
  <c r="B464" i="1"/>
  <c r="L463" i="1"/>
  <c r="F463" i="1"/>
  <c r="B463" i="1"/>
  <c r="L462" i="1"/>
  <c r="F462" i="1"/>
  <c r="B462" i="1"/>
  <c r="L461" i="1"/>
  <c r="F461" i="1"/>
  <c r="B461" i="1"/>
  <c r="L460" i="1"/>
  <c r="F460" i="1"/>
  <c r="B460" i="1"/>
  <c r="L459" i="1"/>
  <c r="F459" i="1"/>
  <c r="B459" i="1"/>
  <c r="L458" i="1"/>
  <c r="F458" i="1"/>
  <c r="B458" i="1"/>
  <c r="L457" i="1"/>
  <c r="F457" i="1"/>
  <c r="B457" i="1"/>
  <c r="L456" i="1"/>
  <c r="F456" i="1"/>
  <c r="B456" i="1"/>
  <c r="L455" i="1"/>
  <c r="F455" i="1"/>
  <c r="B455" i="1"/>
  <c r="L454" i="1"/>
  <c r="F454" i="1"/>
  <c r="B454" i="1"/>
  <c r="L453" i="1"/>
  <c r="F453" i="1"/>
  <c r="B453" i="1"/>
  <c r="L452" i="1"/>
  <c r="F452" i="1"/>
  <c r="B452" i="1"/>
  <c r="L451" i="1"/>
  <c r="F451" i="1"/>
  <c r="B451" i="1"/>
  <c r="L450" i="1"/>
  <c r="F450" i="1"/>
  <c r="B450" i="1"/>
  <c r="L449" i="1"/>
  <c r="F449" i="1"/>
  <c r="B449" i="1"/>
  <c r="L448" i="1"/>
  <c r="E448" i="1"/>
  <c r="D448" i="1"/>
  <c r="F448" i="1" s="1"/>
  <c r="B448" i="1"/>
  <c r="L447" i="1"/>
  <c r="F447" i="1"/>
  <c r="B447" i="1"/>
  <c r="L446" i="1"/>
  <c r="F446" i="1"/>
  <c r="B446" i="1"/>
  <c r="L445" i="1"/>
  <c r="F445" i="1"/>
  <c r="B445" i="1"/>
  <c r="L443" i="1"/>
  <c r="I443" i="1"/>
  <c r="F443" i="1"/>
  <c r="B443" i="1"/>
  <c r="L442" i="1"/>
  <c r="I442" i="1"/>
  <c r="F442" i="1"/>
  <c r="B442" i="1"/>
  <c r="L441" i="1"/>
  <c r="I441" i="1"/>
  <c r="F441" i="1"/>
  <c r="B441" i="1"/>
  <c r="L440" i="1"/>
  <c r="I440" i="1"/>
  <c r="F440" i="1"/>
  <c r="B440" i="1"/>
  <c r="L439" i="1"/>
  <c r="I439" i="1"/>
  <c r="F439" i="1"/>
  <c r="B439" i="1"/>
  <c r="L438" i="1"/>
  <c r="I438" i="1"/>
  <c r="F438" i="1"/>
  <c r="B438" i="1"/>
  <c r="L437" i="1"/>
  <c r="I437" i="1"/>
  <c r="F437" i="1"/>
  <c r="B437" i="1"/>
  <c r="L436" i="1"/>
  <c r="I436" i="1"/>
  <c r="F436" i="1"/>
  <c r="B436" i="1"/>
  <c r="L435" i="1"/>
  <c r="I435" i="1"/>
  <c r="F435" i="1"/>
  <c r="B435" i="1"/>
  <c r="L434" i="1"/>
  <c r="I434" i="1"/>
  <c r="F434" i="1"/>
  <c r="B434" i="1"/>
  <c r="L433" i="1"/>
  <c r="I433" i="1"/>
  <c r="F433" i="1"/>
  <c r="B433" i="1"/>
  <c r="L432" i="1"/>
  <c r="I432" i="1"/>
  <c r="F432" i="1"/>
  <c r="B432" i="1"/>
  <c r="L431" i="1"/>
  <c r="I431" i="1"/>
  <c r="F431" i="1"/>
  <c r="B431" i="1"/>
  <c r="L430" i="1"/>
  <c r="I430" i="1"/>
  <c r="F430" i="1"/>
  <c r="B430" i="1"/>
  <c r="L429" i="1"/>
  <c r="I429" i="1"/>
  <c r="F429" i="1"/>
  <c r="B429" i="1"/>
  <c r="L428" i="1"/>
  <c r="I428" i="1"/>
  <c r="F428" i="1"/>
  <c r="B428" i="1"/>
  <c r="L427" i="1"/>
  <c r="I427" i="1"/>
  <c r="F427" i="1"/>
  <c r="B427" i="1"/>
  <c r="L426" i="1"/>
  <c r="I426" i="1"/>
  <c r="F426" i="1"/>
  <c r="B426" i="1"/>
  <c r="L425" i="1"/>
  <c r="I425" i="1"/>
  <c r="F425" i="1"/>
  <c r="B425" i="1"/>
  <c r="L424" i="1"/>
  <c r="I424" i="1"/>
  <c r="F424" i="1"/>
  <c r="B424" i="1"/>
  <c r="L423" i="1"/>
  <c r="I423" i="1"/>
  <c r="F423" i="1"/>
  <c r="B423" i="1"/>
  <c r="L422" i="1"/>
  <c r="I422" i="1"/>
  <c r="F422" i="1"/>
  <c r="B422" i="1"/>
  <c r="L421" i="1"/>
  <c r="I421" i="1"/>
  <c r="F421" i="1"/>
  <c r="B421" i="1"/>
  <c r="L420" i="1"/>
  <c r="I420" i="1"/>
  <c r="F420" i="1"/>
  <c r="B420" i="1"/>
  <c r="L419" i="1"/>
  <c r="I419" i="1"/>
  <c r="F419" i="1"/>
  <c r="B419" i="1"/>
  <c r="L418" i="1"/>
  <c r="I418" i="1"/>
  <c r="F418" i="1"/>
  <c r="B418" i="1"/>
  <c r="L417" i="1"/>
  <c r="I417" i="1"/>
  <c r="F417" i="1"/>
  <c r="B417" i="1"/>
  <c r="L416" i="1"/>
  <c r="I416" i="1"/>
  <c r="F416" i="1"/>
  <c r="B416" i="1"/>
  <c r="L415" i="1"/>
  <c r="I415" i="1"/>
  <c r="F415" i="1"/>
  <c r="B415" i="1"/>
  <c r="L414" i="1"/>
  <c r="I414" i="1"/>
  <c r="F414" i="1"/>
  <c r="B414" i="1"/>
  <c r="L413" i="1"/>
  <c r="I413" i="1"/>
  <c r="F413" i="1"/>
  <c r="B413" i="1"/>
  <c r="L412" i="1"/>
  <c r="I412" i="1"/>
  <c r="F412" i="1"/>
  <c r="B412" i="1"/>
  <c r="L411" i="1"/>
  <c r="I411" i="1"/>
  <c r="E411" i="1"/>
  <c r="D411" i="1"/>
  <c r="F411" i="1" s="1"/>
  <c r="B411" i="1"/>
  <c r="L410" i="1"/>
  <c r="I410" i="1"/>
  <c r="F410" i="1"/>
  <c r="B410" i="1"/>
  <c r="L409" i="1"/>
  <c r="I409" i="1"/>
  <c r="F409" i="1"/>
  <c r="E409" i="1"/>
  <c r="D409" i="1"/>
  <c r="B409" i="1"/>
  <c r="L408" i="1"/>
  <c r="I408" i="1"/>
  <c r="F408" i="1"/>
  <c r="B408" i="1"/>
  <c r="L407" i="1"/>
  <c r="I407" i="1"/>
  <c r="F407" i="1"/>
  <c r="B407" i="1"/>
  <c r="L406" i="1"/>
  <c r="I406" i="1"/>
  <c r="E406" i="1"/>
  <c r="D406" i="1"/>
  <c r="F406" i="1" s="1"/>
  <c r="B406" i="1"/>
  <c r="L405" i="1"/>
  <c r="I405" i="1"/>
  <c r="F405" i="1"/>
  <c r="B405" i="1"/>
  <c r="L404" i="1"/>
  <c r="I404" i="1"/>
  <c r="F404" i="1"/>
  <c r="E404" i="1"/>
  <c r="D404" i="1"/>
  <c r="B404" i="1"/>
  <c r="L403" i="1"/>
  <c r="I403" i="1"/>
  <c r="F403" i="1"/>
  <c r="B403" i="1"/>
  <c r="L402" i="1"/>
  <c r="I402" i="1"/>
  <c r="E402" i="1"/>
  <c r="F402" i="1" s="1"/>
  <c r="D402" i="1"/>
  <c r="B402" i="1"/>
  <c r="L401" i="1"/>
  <c r="I401" i="1"/>
  <c r="F401" i="1"/>
  <c r="B401" i="1"/>
  <c r="L400" i="1"/>
  <c r="I400" i="1"/>
  <c r="E400" i="1"/>
  <c r="D400" i="1"/>
  <c r="F400" i="1" s="1"/>
  <c r="B400" i="1"/>
  <c r="L399" i="1"/>
  <c r="I399" i="1"/>
  <c r="F399" i="1"/>
  <c r="B399" i="1"/>
  <c r="L398" i="1"/>
  <c r="I398" i="1"/>
  <c r="E398" i="1"/>
  <c r="D398" i="1"/>
  <c r="F398" i="1" s="1"/>
  <c r="B398" i="1"/>
  <c r="L397" i="1"/>
  <c r="I397" i="1"/>
  <c r="F397" i="1"/>
  <c r="B397" i="1"/>
  <c r="L396" i="1"/>
  <c r="I396" i="1"/>
  <c r="F396" i="1"/>
  <c r="E396" i="1"/>
  <c r="D396" i="1"/>
  <c r="B396" i="1"/>
  <c r="L395" i="1"/>
  <c r="I395" i="1"/>
  <c r="F395" i="1"/>
  <c r="B395" i="1"/>
  <c r="L394" i="1"/>
  <c r="I394" i="1"/>
  <c r="F394" i="1"/>
  <c r="B394" i="1"/>
  <c r="L393" i="1"/>
  <c r="I393" i="1"/>
  <c r="F393" i="1"/>
  <c r="B393" i="1"/>
  <c r="L392" i="1"/>
  <c r="I392" i="1"/>
  <c r="E392" i="1"/>
  <c r="D392" i="1"/>
  <c r="F392" i="1" s="1"/>
  <c r="B392" i="1"/>
  <c r="L391" i="1"/>
  <c r="I391" i="1"/>
  <c r="F391" i="1"/>
  <c r="B391" i="1"/>
  <c r="L390" i="1"/>
  <c r="I390" i="1"/>
  <c r="E390" i="1"/>
  <c r="D390" i="1"/>
  <c r="F390" i="1" s="1"/>
  <c r="B390" i="1"/>
  <c r="L389" i="1"/>
  <c r="I389" i="1"/>
  <c r="F389" i="1"/>
  <c r="B389" i="1"/>
  <c r="L388" i="1"/>
  <c r="I388" i="1"/>
  <c r="E388" i="1"/>
  <c r="D388" i="1"/>
  <c r="F388" i="1" s="1"/>
  <c r="B388" i="1"/>
  <c r="L387" i="1"/>
  <c r="I387" i="1"/>
  <c r="F387" i="1"/>
  <c r="B387" i="1"/>
  <c r="L386" i="1"/>
  <c r="I386" i="1"/>
  <c r="F386" i="1"/>
  <c r="E386" i="1"/>
  <c r="D386" i="1"/>
  <c r="B386" i="1"/>
  <c r="L385" i="1"/>
  <c r="I385" i="1"/>
  <c r="F385" i="1"/>
  <c r="B385" i="1"/>
  <c r="L384" i="1"/>
  <c r="I384" i="1"/>
  <c r="E384" i="1"/>
  <c r="D384" i="1"/>
  <c r="F384" i="1" s="1"/>
  <c r="B384" i="1"/>
  <c r="L383" i="1"/>
  <c r="I383" i="1"/>
  <c r="F383" i="1"/>
  <c r="B383" i="1"/>
  <c r="L382" i="1"/>
  <c r="I382" i="1"/>
  <c r="E382" i="1"/>
  <c r="D382" i="1"/>
  <c r="F382" i="1" s="1"/>
  <c r="B382" i="1"/>
  <c r="L381" i="1"/>
  <c r="I381" i="1"/>
  <c r="F381" i="1"/>
  <c r="B381" i="1"/>
  <c r="L380" i="1"/>
  <c r="I380" i="1"/>
  <c r="E380" i="1"/>
  <c r="D380" i="1"/>
  <c r="F380" i="1" s="1"/>
  <c r="B380" i="1"/>
  <c r="L379" i="1"/>
  <c r="I379" i="1"/>
  <c r="F379" i="1"/>
  <c r="B379" i="1"/>
  <c r="L378" i="1"/>
  <c r="I378" i="1"/>
  <c r="E378" i="1"/>
  <c r="F378" i="1" s="1"/>
  <c r="D378" i="1"/>
  <c r="B378" i="1"/>
  <c r="L377" i="1"/>
  <c r="I377" i="1"/>
  <c r="F377" i="1"/>
  <c r="B377" i="1"/>
  <c r="L376" i="1"/>
  <c r="I376" i="1"/>
  <c r="E376" i="1"/>
  <c r="D376" i="1"/>
  <c r="F376" i="1" s="1"/>
  <c r="B376" i="1"/>
  <c r="L375" i="1"/>
  <c r="I375" i="1"/>
  <c r="F375" i="1"/>
  <c r="B375" i="1"/>
  <c r="L374" i="1"/>
  <c r="I374" i="1"/>
  <c r="E374" i="1"/>
  <c r="D374" i="1"/>
  <c r="F374" i="1" s="1"/>
  <c r="B374" i="1"/>
  <c r="L373" i="1"/>
  <c r="I373" i="1"/>
  <c r="F373" i="1"/>
  <c r="B373" i="1"/>
  <c r="L372" i="1"/>
  <c r="I372" i="1"/>
  <c r="E372" i="1"/>
  <c r="D372" i="1"/>
  <c r="F372" i="1" s="1"/>
  <c r="B372" i="1"/>
  <c r="L371" i="1"/>
  <c r="I371" i="1"/>
  <c r="F371" i="1"/>
  <c r="B371" i="1"/>
  <c r="L370" i="1"/>
  <c r="I370" i="1"/>
  <c r="E370" i="1"/>
  <c r="F370" i="1" s="1"/>
  <c r="D370" i="1"/>
  <c r="B370" i="1"/>
  <c r="L369" i="1"/>
  <c r="I369" i="1"/>
  <c r="F369" i="1"/>
  <c r="B369" i="1"/>
  <c r="L368" i="1"/>
  <c r="I368" i="1"/>
  <c r="E368" i="1"/>
  <c r="D368" i="1"/>
  <c r="F368" i="1" s="1"/>
  <c r="B368" i="1"/>
  <c r="L367" i="1"/>
  <c r="I367" i="1"/>
  <c r="F367" i="1"/>
  <c r="B367" i="1"/>
  <c r="L366" i="1"/>
  <c r="I366" i="1"/>
  <c r="E366" i="1"/>
  <c r="D366" i="1"/>
  <c r="F366" i="1" s="1"/>
  <c r="B366" i="1"/>
  <c r="L365" i="1"/>
  <c r="I365" i="1"/>
  <c r="F365" i="1"/>
  <c r="B365" i="1"/>
  <c r="L364" i="1"/>
  <c r="I364" i="1"/>
  <c r="E364" i="1"/>
  <c r="D364" i="1"/>
  <c r="F364" i="1" s="1"/>
  <c r="B364" i="1"/>
  <c r="L363" i="1"/>
  <c r="I363" i="1"/>
  <c r="F363" i="1"/>
  <c r="B363" i="1"/>
  <c r="L362" i="1"/>
  <c r="I362" i="1"/>
  <c r="E362" i="1"/>
  <c r="F362" i="1" s="1"/>
  <c r="D362" i="1"/>
  <c r="B362" i="1"/>
  <c r="L361" i="1"/>
  <c r="I361" i="1"/>
  <c r="F361" i="1"/>
  <c r="B361" i="1"/>
  <c r="L360" i="1"/>
  <c r="I360" i="1"/>
  <c r="E360" i="1"/>
  <c r="D360" i="1"/>
  <c r="F360" i="1" s="1"/>
  <c r="B360" i="1"/>
  <c r="L359" i="1"/>
  <c r="I359" i="1"/>
  <c r="F359" i="1"/>
  <c r="B359" i="1"/>
  <c r="L358" i="1"/>
  <c r="I358" i="1"/>
  <c r="E358" i="1"/>
  <c r="D358" i="1"/>
  <c r="F358" i="1" s="1"/>
  <c r="B358" i="1"/>
  <c r="L357" i="1"/>
  <c r="I357" i="1"/>
  <c r="F357" i="1"/>
  <c r="B357" i="1"/>
  <c r="L356" i="1"/>
  <c r="I356" i="1"/>
  <c r="E356" i="1"/>
  <c r="D356" i="1"/>
  <c r="F356" i="1" s="1"/>
  <c r="B356" i="1"/>
  <c r="L355" i="1"/>
  <c r="I355" i="1"/>
  <c r="F355" i="1"/>
  <c r="B355" i="1"/>
  <c r="L354" i="1"/>
  <c r="I354" i="1"/>
  <c r="F354" i="1"/>
  <c r="B354" i="1"/>
  <c r="L353" i="1"/>
  <c r="I353" i="1"/>
  <c r="F353" i="1"/>
  <c r="B353" i="1"/>
  <c r="L352" i="1"/>
  <c r="I352" i="1"/>
  <c r="F352" i="1"/>
  <c r="B352" i="1"/>
  <c r="L351" i="1"/>
  <c r="I351" i="1"/>
  <c r="F351" i="1"/>
  <c r="B351" i="1"/>
  <c r="L350" i="1"/>
  <c r="I350" i="1"/>
  <c r="F350" i="1"/>
  <c r="B350" i="1"/>
  <c r="L349" i="1"/>
  <c r="I349" i="1"/>
  <c r="F349" i="1"/>
  <c r="B349" i="1"/>
  <c r="L348" i="1"/>
  <c r="I348" i="1"/>
  <c r="F348" i="1"/>
  <c r="B348" i="1"/>
  <c r="L347" i="1"/>
  <c r="I347" i="1"/>
  <c r="F347" i="1"/>
  <c r="B347" i="1"/>
  <c r="L346" i="1"/>
  <c r="I346" i="1"/>
  <c r="F346" i="1"/>
  <c r="B346" i="1"/>
  <c r="L345" i="1"/>
  <c r="I345" i="1"/>
  <c r="F345" i="1"/>
  <c r="B345" i="1"/>
  <c r="L344" i="1"/>
  <c r="I344" i="1"/>
  <c r="F344" i="1"/>
  <c r="B344" i="1"/>
  <c r="L343" i="1"/>
  <c r="I343" i="1"/>
  <c r="F343" i="1"/>
  <c r="B343" i="1"/>
  <c r="L342" i="1"/>
  <c r="I342" i="1"/>
  <c r="F342" i="1"/>
  <c r="B342" i="1"/>
  <c r="L341" i="1"/>
  <c r="I341" i="1"/>
  <c r="F341" i="1"/>
  <c r="B341" i="1"/>
  <c r="L340" i="1"/>
  <c r="I340" i="1"/>
  <c r="F340" i="1"/>
  <c r="B340" i="1"/>
  <c r="L339" i="1"/>
  <c r="I339" i="1"/>
  <c r="F339" i="1"/>
  <c r="B339" i="1"/>
  <c r="L338" i="1"/>
  <c r="I338" i="1"/>
  <c r="E338" i="1"/>
  <c r="F338" i="1" s="1"/>
  <c r="D338" i="1"/>
  <c r="B338" i="1"/>
  <c r="L337" i="1"/>
  <c r="I337" i="1"/>
  <c r="F337" i="1"/>
  <c r="B337" i="1"/>
  <c r="L336" i="1"/>
  <c r="I336" i="1"/>
  <c r="E336" i="1"/>
  <c r="D336" i="1"/>
  <c r="F336" i="1" s="1"/>
  <c r="B336" i="1"/>
  <c r="L335" i="1"/>
  <c r="I335" i="1"/>
  <c r="F335" i="1"/>
  <c r="B335" i="1"/>
  <c r="L334" i="1"/>
  <c r="I334" i="1"/>
  <c r="F334" i="1"/>
  <c r="B334" i="1"/>
  <c r="L333" i="1"/>
  <c r="I333" i="1"/>
  <c r="F333" i="1"/>
  <c r="B333" i="1"/>
  <c r="L332" i="1"/>
  <c r="I332" i="1"/>
  <c r="F332" i="1"/>
  <c r="B332" i="1"/>
  <c r="L331" i="1"/>
  <c r="I331" i="1"/>
  <c r="F331" i="1"/>
  <c r="B331" i="1"/>
  <c r="L330" i="1"/>
  <c r="I330" i="1"/>
  <c r="F330" i="1"/>
  <c r="B330" i="1"/>
  <c r="L329" i="1"/>
  <c r="I329" i="1"/>
  <c r="F329" i="1"/>
  <c r="B329" i="1"/>
  <c r="L328" i="1"/>
  <c r="I328" i="1"/>
  <c r="F328" i="1"/>
  <c r="B328" i="1"/>
  <c r="L327" i="1"/>
  <c r="I327" i="1"/>
  <c r="F327" i="1"/>
  <c r="B327" i="1"/>
  <c r="L326" i="1"/>
  <c r="I326" i="1"/>
  <c r="F326" i="1"/>
  <c r="B326" i="1"/>
  <c r="L325" i="1"/>
  <c r="I325" i="1"/>
  <c r="F325" i="1"/>
  <c r="B325" i="1"/>
  <c r="L324" i="1"/>
  <c r="I324" i="1"/>
  <c r="F324" i="1"/>
  <c r="B324" i="1"/>
  <c r="L323" i="1"/>
  <c r="I323" i="1"/>
  <c r="F323" i="1"/>
  <c r="B323" i="1"/>
  <c r="L322" i="1"/>
  <c r="I322" i="1"/>
  <c r="F322" i="1"/>
  <c r="B322" i="1"/>
  <c r="L321" i="1"/>
  <c r="I321" i="1"/>
  <c r="F321" i="1"/>
  <c r="B321" i="1"/>
  <c r="L320" i="1"/>
  <c r="I320" i="1"/>
  <c r="F320" i="1"/>
  <c r="B320" i="1"/>
  <c r="L319" i="1"/>
  <c r="I319" i="1"/>
  <c r="F319" i="1"/>
  <c r="B319" i="1"/>
  <c r="L318" i="1"/>
  <c r="I318" i="1"/>
  <c r="F318" i="1"/>
  <c r="B318" i="1"/>
  <c r="L317" i="1"/>
  <c r="I317" i="1"/>
  <c r="F317" i="1"/>
  <c r="B317" i="1"/>
  <c r="L316" i="1"/>
  <c r="I316" i="1"/>
  <c r="F316" i="1"/>
  <c r="B316" i="1"/>
  <c r="L315" i="1"/>
  <c r="I315" i="1"/>
  <c r="F315" i="1"/>
  <c r="B315" i="1"/>
  <c r="L314" i="1"/>
  <c r="I314" i="1"/>
  <c r="F314" i="1"/>
  <c r="B314" i="1"/>
  <c r="L313" i="1"/>
  <c r="I313" i="1"/>
  <c r="F313" i="1"/>
  <c r="B313" i="1"/>
  <c r="L312" i="1"/>
  <c r="I312" i="1"/>
  <c r="F312" i="1"/>
  <c r="B312" i="1"/>
  <c r="L311" i="1"/>
  <c r="I311" i="1"/>
  <c r="F311" i="1"/>
  <c r="B311" i="1"/>
  <c r="L310" i="1"/>
  <c r="I310" i="1"/>
  <c r="F310" i="1"/>
  <c r="B310" i="1"/>
  <c r="L309" i="1"/>
  <c r="F309" i="1"/>
  <c r="B309" i="1"/>
  <c r="L308" i="1"/>
  <c r="I308" i="1"/>
  <c r="F308" i="1"/>
  <c r="B308" i="1"/>
  <c r="L307" i="1"/>
  <c r="I307" i="1"/>
  <c r="F307" i="1"/>
  <c r="B307" i="1"/>
  <c r="L306" i="1"/>
  <c r="I306" i="1"/>
  <c r="F306" i="1"/>
  <c r="B306" i="1"/>
  <c r="L305" i="1"/>
  <c r="I305" i="1"/>
  <c r="F305" i="1"/>
  <c r="B305" i="1"/>
  <c r="L304" i="1"/>
  <c r="I304" i="1"/>
  <c r="F304" i="1"/>
  <c r="B304" i="1"/>
  <c r="L303" i="1"/>
  <c r="I303" i="1"/>
  <c r="F303" i="1"/>
  <c r="B303" i="1"/>
  <c r="L302" i="1"/>
  <c r="I302" i="1"/>
  <c r="F302" i="1"/>
  <c r="B302" i="1"/>
  <c r="L301" i="1"/>
  <c r="I301" i="1"/>
  <c r="E301" i="1"/>
  <c r="D301" i="1"/>
  <c r="F301" i="1" s="1"/>
  <c r="B301" i="1"/>
  <c r="L300" i="1"/>
  <c r="I300" i="1"/>
  <c r="F300" i="1"/>
  <c r="B300" i="1"/>
  <c r="L299" i="1"/>
  <c r="I299" i="1"/>
  <c r="F299" i="1"/>
  <c r="B299" i="1"/>
  <c r="L298" i="1"/>
  <c r="I298" i="1"/>
  <c r="F298" i="1"/>
  <c r="B298" i="1"/>
  <c r="L296" i="1"/>
  <c r="I296" i="1"/>
  <c r="F296" i="1"/>
  <c r="B296" i="1"/>
  <c r="L295" i="1"/>
  <c r="I295" i="1"/>
  <c r="F295" i="1"/>
  <c r="B295" i="1"/>
  <c r="L294" i="1"/>
  <c r="I294" i="1"/>
  <c r="F294" i="1"/>
  <c r="B294" i="1"/>
  <c r="L293" i="1"/>
  <c r="I293" i="1"/>
  <c r="F293" i="1"/>
  <c r="B293" i="1"/>
  <c r="L292" i="1"/>
  <c r="I292" i="1"/>
  <c r="F292" i="1"/>
  <c r="B292" i="1"/>
  <c r="L291" i="1"/>
  <c r="I291" i="1"/>
  <c r="F291" i="1"/>
  <c r="B291" i="1"/>
  <c r="L290" i="1"/>
  <c r="I290" i="1"/>
  <c r="F290" i="1"/>
  <c r="B290" i="1"/>
  <c r="L289" i="1"/>
  <c r="I289" i="1"/>
  <c r="F289" i="1"/>
  <c r="B289" i="1"/>
  <c r="L288" i="1"/>
  <c r="I288" i="1"/>
  <c r="F288" i="1"/>
  <c r="B288" i="1"/>
  <c r="L287" i="1"/>
  <c r="I287" i="1"/>
  <c r="F287" i="1"/>
  <c r="B287" i="1"/>
  <c r="L286" i="1"/>
  <c r="I286" i="1"/>
  <c r="F286" i="1"/>
  <c r="B286" i="1"/>
  <c r="L285" i="1"/>
  <c r="I285" i="1"/>
  <c r="F285" i="1"/>
  <c r="B285" i="1"/>
  <c r="L284" i="1"/>
  <c r="I284" i="1"/>
  <c r="F284" i="1"/>
  <c r="B284" i="1"/>
  <c r="L283" i="1"/>
  <c r="I283" i="1"/>
  <c r="F283" i="1"/>
  <c r="B283" i="1"/>
  <c r="L282" i="1"/>
  <c r="I282" i="1"/>
  <c r="F282" i="1"/>
  <c r="B282" i="1"/>
  <c r="L281" i="1"/>
  <c r="I281" i="1"/>
  <c r="F281" i="1"/>
  <c r="B281" i="1"/>
  <c r="L280" i="1"/>
  <c r="I280" i="1"/>
  <c r="F280" i="1"/>
  <c r="B280" i="1"/>
  <c r="L279" i="1"/>
  <c r="I279" i="1"/>
  <c r="F279" i="1"/>
  <c r="B279" i="1"/>
  <c r="L278" i="1"/>
  <c r="I278" i="1"/>
  <c r="F278" i="1"/>
  <c r="B278" i="1"/>
  <c r="L277" i="1"/>
  <c r="I277" i="1"/>
  <c r="F277" i="1"/>
  <c r="B277" i="1"/>
  <c r="L276" i="1"/>
  <c r="I276" i="1"/>
  <c r="F276" i="1"/>
  <c r="B276" i="1"/>
  <c r="L275" i="1"/>
  <c r="I275" i="1"/>
  <c r="F275" i="1"/>
  <c r="B275" i="1"/>
  <c r="L274" i="1"/>
  <c r="I274" i="1"/>
  <c r="F274" i="1"/>
  <c r="B274" i="1"/>
  <c r="L273" i="1"/>
  <c r="I273" i="1"/>
  <c r="F273" i="1"/>
  <c r="B273" i="1"/>
  <c r="L272" i="1"/>
  <c r="I272" i="1"/>
  <c r="F272" i="1"/>
  <c r="B272" i="1"/>
  <c r="L271" i="1"/>
  <c r="I271" i="1"/>
  <c r="F271" i="1"/>
  <c r="B271" i="1"/>
  <c r="L270" i="1"/>
  <c r="I270" i="1"/>
  <c r="F270" i="1"/>
  <c r="B270" i="1"/>
  <c r="L269" i="1"/>
  <c r="I269" i="1"/>
  <c r="F269" i="1"/>
  <c r="B269" i="1"/>
  <c r="L268" i="1"/>
  <c r="I268" i="1"/>
  <c r="F268" i="1"/>
  <c r="B268" i="1"/>
  <c r="L267" i="1"/>
  <c r="I267" i="1"/>
  <c r="F267" i="1"/>
  <c r="B267" i="1"/>
  <c r="L266" i="1"/>
  <c r="I266" i="1"/>
  <c r="F266" i="1"/>
  <c r="B266" i="1"/>
  <c r="L265" i="1"/>
  <c r="I265" i="1"/>
  <c r="F265" i="1"/>
  <c r="B265" i="1"/>
  <c r="L264" i="1"/>
  <c r="I264" i="1"/>
  <c r="E264" i="1"/>
  <c r="D264" i="1"/>
  <c r="F264" i="1" s="1"/>
  <c r="B264" i="1"/>
  <c r="L263" i="1"/>
  <c r="I263" i="1"/>
  <c r="F263" i="1"/>
  <c r="B263" i="1"/>
  <c r="L262" i="1"/>
  <c r="I262" i="1"/>
  <c r="E262" i="1"/>
  <c r="D262" i="1"/>
  <c r="F262" i="1" s="1"/>
  <c r="B262" i="1"/>
  <c r="L261" i="1"/>
  <c r="I261" i="1"/>
  <c r="F261" i="1"/>
  <c r="B261" i="1"/>
  <c r="L260" i="1"/>
  <c r="I260" i="1"/>
  <c r="F260" i="1"/>
  <c r="B260" i="1"/>
  <c r="L259" i="1"/>
  <c r="I259" i="1"/>
  <c r="E259" i="1"/>
  <c r="F259" i="1" s="1"/>
  <c r="D259" i="1"/>
  <c r="B259" i="1"/>
  <c r="L258" i="1"/>
  <c r="I258" i="1"/>
  <c r="F258" i="1"/>
  <c r="B258" i="1"/>
  <c r="L257" i="1"/>
  <c r="I257" i="1"/>
  <c r="E257" i="1"/>
  <c r="D257" i="1"/>
  <c r="F257" i="1" s="1"/>
  <c r="B257" i="1"/>
  <c r="L256" i="1"/>
  <c r="I256" i="1"/>
  <c r="F256" i="1"/>
  <c r="B256" i="1"/>
  <c r="L255" i="1"/>
  <c r="I255" i="1"/>
  <c r="E255" i="1"/>
  <c r="F255" i="1" s="1"/>
  <c r="D255" i="1"/>
  <c r="B255" i="1"/>
  <c r="L254" i="1"/>
  <c r="I254" i="1"/>
  <c r="F254" i="1"/>
  <c r="B254" i="1"/>
  <c r="L253" i="1"/>
  <c r="I253" i="1"/>
  <c r="E253" i="1"/>
  <c r="D253" i="1"/>
  <c r="F253" i="1" s="1"/>
  <c r="B253" i="1"/>
  <c r="L252" i="1"/>
  <c r="I252" i="1"/>
  <c r="F252" i="1"/>
  <c r="B252" i="1"/>
  <c r="L251" i="1"/>
  <c r="I251" i="1"/>
  <c r="E251" i="1"/>
  <c r="F251" i="1" s="1"/>
  <c r="D251" i="1"/>
  <c r="B251" i="1"/>
  <c r="L250" i="1"/>
  <c r="I250" i="1"/>
  <c r="F250" i="1"/>
  <c r="B250" i="1"/>
  <c r="L249" i="1"/>
  <c r="I249" i="1"/>
  <c r="E249" i="1"/>
  <c r="D249" i="1"/>
  <c r="F249" i="1" s="1"/>
  <c r="B249" i="1"/>
  <c r="L248" i="1"/>
  <c r="I248" i="1"/>
  <c r="F248" i="1"/>
  <c r="B248" i="1"/>
  <c r="L247" i="1"/>
  <c r="I247" i="1"/>
  <c r="F247" i="1"/>
  <c r="B247" i="1"/>
  <c r="L246" i="1"/>
  <c r="I246" i="1"/>
  <c r="F246" i="1"/>
  <c r="B246" i="1"/>
  <c r="L245" i="1"/>
  <c r="I245" i="1"/>
  <c r="E245" i="1"/>
  <c r="F245" i="1" s="1"/>
  <c r="D245" i="1"/>
  <c r="B245" i="1"/>
  <c r="L244" i="1"/>
  <c r="I244" i="1"/>
  <c r="F244" i="1"/>
  <c r="B244" i="1"/>
  <c r="L243" i="1"/>
  <c r="I243" i="1"/>
  <c r="E243" i="1"/>
  <c r="D243" i="1"/>
  <c r="F243" i="1" s="1"/>
  <c r="B243" i="1"/>
  <c r="L242" i="1"/>
  <c r="I242" i="1"/>
  <c r="F242" i="1"/>
  <c r="B242" i="1"/>
  <c r="L241" i="1"/>
  <c r="I241" i="1"/>
  <c r="E241" i="1"/>
  <c r="F241" i="1" s="1"/>
  <c r="D241" i="1"/>
  <c r="B241" i="1"/>
  <c r="L240" i="1"/>
  <c r="I240" i="1"/>
  <c r="F240" i="1"/>
  <c r="B240" i="1"/>
  <c r="L239" i="1"/>
  <c r="I239" i="1"/>
  <c r="E239" i="1"/>
  <c r="D239" i="1"/>
  <c r="F239" i="1" s="1"/>
  <c r="B239" i="1"/>
  <c r="L238" i="1"/>
  <c r="I238" i="1"/>
  <c r="F238" i="1"/>
  <c r="B238" i="1"/>
  <c r="L237" i="1"/>
  <c r="I237" i="1"/>
  <c r="E237" i="1"/>
  <c r="F237" i="1" s="1"/>
  <c r="D237" i="1"/>
  <c r="B237" i="1"/>
  <c r="L236" i="1"/>
  <c r="I236" i="1"/>
  <c r="F236" i="1"/>
  <c r="B236" i="1"/>
  <c r="L235" i="1"/>
  <c r="I235" i="1"/>
  <c r="E235" i="1"/>
  <c r="D235" i="1"/>
  <c r="F235" i="1" s="1"/>
  <c r="B235" i="1"/>
  <c r="L234" i="1"/>
  <c r="I234" i="1"/>
  <c r="F234" i="1"/>
  <c r="B234" i="1"/>
  <c r="L233" i="1"/>
  <c r="I233" i="1"/>
  <c r="E233" i="1"/>
  <c r="D233" i="1"/>
  <c r="F233" i="1" s="1"/>
  <c r="B233" i="1"/>
  <c r="L232" i="1"/>
  <c r="I232" i="1"/>
  <c r="F232" i="1"/>
  <c r="B232" i="1"/>
  <c r="L231" i="1"/>
  <c r="I231" i="1"/>
  <c r="E231" i="1"/>
  <c r="D231" i="1"/>
  <c r="F231" i="1" s="1"/>
  <c r="B231" i="1"/>
  <c r="L230" i="1"/>
  <c r="I230" i="1"/>
  <c r="F230" i="1"/>
  <c r="B230" i="1"/>
  <c r="L229" i="1"/>
  <c r="I229" i="1"/>
  <c r="E229" i="1"/>
  <c r="F229" i="1" s="1"/>
  <c r="D229" i="1"/>
  <c r="B229" i="1"/>
  <c r="L228" i="1"/>
  <c r="I228" i="1"/>
  <c r="F228" i="1"/>
  <c r="B228" i="1"/>
  <c r="L227" i="1"/>
  <c r="I227" i="1"/>
  <c r="E227" i="1"/>
  <c r="D227" i="1"/>
  <c r="F227" i="1" s="1"/>
  <c r="B227" i="1"/>
  <c r="L226" i="1"/>
  <c r="I226" i="1"/>
  <c r="F226" i="1"/>
  <c r="B226" i="1"/>
  <c r="L225" i="1"/>
  <c r="I225" i="1"/>
  <c r="E225" i="1"/>
  <c r="D225" i="1"/>
  <c r="F225" i="1" s="1"/>
  <c r="B225" i="1"/>
  <c r="L224" i="1"/>
  <c r="I224" i="1"/>
  <c r="F224" i="1"/>
  <c r="B224" i="1"/>
  <c r="L223" i="1"/>
  <c r="I223" i="1"/>
  <c r="E223" i="1"/>
  <c r="D223" i="1"/>
  <c r="F223" i="1" s="1"/>
  <c r="B223" i="1"/>
  <c r="L222" i="1"/>
  <c r="I222" i="1"/>
  <c r="F222" i="1"/>
  <c r="B222" i="1"/>
  <c r="L221" i="1"/>
  <c r="I221" i="1"/>
  <c r="E221" i="1"/>
  <c r="F221" i="1" s="1"/>
  <c r="D221" i="1"/>
  <c r="B221" i="1"/>
  <c r="L220" i="1"/>
  <c r="I220" i="1"/>
  <c r="F220" i="1"/>
  <c r="B220" i="1"/>
  <c r="L219" i="1"/>
  <c r="I219" i="1"/>
  <c r="E219" i="1"/>
  <c r="D219" i="1"/>
  <c r="F219" i="1" s="1"/>
  <c r="B219" i="1"/>
  <c r="L218" i="1"/>
  <c r="I218" i="1"/>
  <c r="F218" i="1"/>
  <c r="B218" i="1"/>
  <c r="L217" i="1"/>
  <c r="I217" i="1"/>
  <c r="E217" i="1"/>
  <c r="D217" i="1"/>
  <c r="F217" i="1" s="1"/>
  <c r="B217" i="1"/>
  <c r="L216" i="1"/>
  <c r="I216" i="1"/>
  <c r="F216" i="1"/>
  <c r="B216" i="1"/>
  <c r="L215" i="1"/>
  <c r="I215" i="1"/>
  <c r="E215" i="1"/>
  <c r="D215" i="1"/>
  <c r="F215" i="1" s="1"/>
  <c r="B215" i="1"/>
  <c r="L214" i="1"/>
  <c r="I214" i="1"/>
  <c r="F214" i="1"/>
  <c r="B214" i="1"/>
  <c r="L213" i="1"/>
  <c r="I213" i="1"/>
  <c r="E213" i="1"/>
  <c r="F213" i="1" s="1"/>
  <c r="D213" i="1"/>
  <c r="B213" i="1"/>
  <c r="L212" i="1"/>
  <c r="I212" i="1"/>
  <c r="F212" i="1"/>
  <c r="B212" i="1"/>
  <c r="L211" i="1"/>
  <c r="I211" i="1"/>
  <c r="E211" i="1"/>
  <c r="F211" i="1" s="1"/>
  <c r="D211" i="1"/>
  <c r="B211" i="1"/>
  <c r="L210" i="1"/>
  <c r="I210" i="1"/>
  <c r="F210" i="1"/>
  <c r="B210" i="1"/>
  <c r="L209" i="1"/>
  <c r="I209" i="1"/>
  <c r="E209" i="1"/>
  <c r="D209" i="1"/>
  <c r="F209" i="1" s="1"/>
  <c r="B209" i="1"/>
  <c r="L208" i="1"/>
  <c r="I208" i="1"/>
  <c r="F208" i="1"/>
  <c r="B208" i="1"/>
  <c r="L207" i="1"/>
  <c r="I207" i="1"/>
  <c r="F207" i="1"/>
  <c r="B207" i="1"/>
  <c r="L206" i="1"/>
  <c r="I206" i="1"/>
  <c r="F206" i="1"/>
  <c r="B206" i="1"/>
  <c r="L205" i="1"/>
  <c r="I205" i="1"/>
  <c r="F205" i="1"/>
  <c r="B205" i="1"/>
  <c r="L204" i="1"/>
  <c r="I204" i="1"/>
  <c r="F204" i="1"/>
  <c r="B204" i="1"/>
  <c r="L203" i="1"/>
  <c r="I203" i="1"/>
  <c r="F203" i="1"/>
  <c r="B203" i="1"/>
  <c r="L202" i="1"/>
  <c r="I202" i="1"/>
  <c r="F202" i="1"/>
  <c r="B202" i="1"/>
  <c r="L201" i="1"/>
  <c r="I201" i="1"/>
  <c r="F201" i="1"/>
  <c r="B201" i="1"/>
  <c r="L200" i="1"/>
  <c r="I200" i="1"/>
  <c r="F200" i="1"/>
  <c r="B200" i="1"/>
  <c r="L199" i="1"/>
  <c r="I199" i="1"/>
  <c r="F199" i="1"/>
  <c r="B199" i="1"/>
  <c r="L198" i="1"/>
  <c r="I198" i="1"/>
  <c r="F198" i="1"/>
  <c r="B198" i="1"/>
  <c r="L197" i="1"/>
  <c r="I197" i="1"/>
  <c r="F197" i="1"/>
  <c r="B197" i="1"/>
  <c r="L196" i="1"/>
  <c r="I196" i="1"/>
  <c r="F196" i="1"/>
  <c r="B196" i="1"/>
  <c r="L195" i="1"/>
  <c r="I195" i="1"/>
  <c r="F195" i="1"/>
  <c r="B195" i="1"/>
  <c r="L194" i="1"/>
  <c r="I194" i="1"/>
  <c r="F194" i="1"/>
  <c r="B194" i="1"/>
  <c r="L193" i="1"/>
  <c r="I193" i="1"/>
  <c r="F193" i="1"/>
  <c r="B193" i="1"/>
  <c r="L192" i="1"/>
  <c r="I192" i="1"/>
  <c r="F192" i="1"/>
  <c r="B192" i="1"/>
  <c r="L191" i="1"/>
  <c r="I191" i="1"/>
  <c r="E191" i="1"/>
  <c r="D191" i="1"/>
  <c r="F191" i="1" s="1"/>
  <c r="B191" i="1"/>
  <c r="L190" i="1"/>
  <c r="I190" i="1"/>
  <c r="F190" i="1"/>
  <c r="B190" i="1"/>
  <c r="L189" i="1"/>
  <c r="I189" i="1"/>
  <c r="E189" i="1"/>
  <c r="F189" i="1" s="1"/>
  <c r="D189" i="1"/>
  <c r="B189" i="1"/>
  <c r="L188" i="1"/>
  <c r="I188" i="1"/>
  <c r="F188" i="1"/>
  <c r="B188" i="1"/>
  <c r="L187" i="1"/>
  <c r="I187" i="1"/>
  <c r="F187" i="1"/>
  <c r="B187" i="1"/>
  <c r="L186" i="1"/>
  <c r="I186" i="1"/>
  <c r="F186" i="1"/>
  <c r="B186" i="1"/>
  <c r="L185" i="1"/>
  <c r="I185" i="1"/>
  <c r="F185" i="1"/>
  <c r="B185" i="1"/>
  <c r="L184" i="1"/>
  <c r="I184" i="1"/>
  <c r="F184" i="1"/>
  <c r="B184" i="1"/>
  <c r="L183" i="1"/>
  <c r="I183" i="1"/>
  <c r="F183" i="1"/>
  <c r="B183" i="1"/>
  <c r="L182" i="1"/>
  <c r="I182" i="1"/>
  <c r="F182" i="1"/>
  <c r="B182" i="1"/>
  <c r="L181" i="1"/>
  <c r="I181" i="1"/>
  <c r="F181" i="1"/>
  <c r="B181" i="1"/>
  <c r="L180" i="1"/>
  <c r="I180" i="1"/>
  <c r="F180" i="1"/>
  <c r="B180" i="1"/>
  <c r="L179" i="1"/>
  <c r="I179" i="1"/>
  <c r="F179" i="1"/>
  <c r="B179" i="1"/>
  <c r="L178" i="1"/>
  <c r="I178" i="1"/>
  <c r="F178" i="1"/>
  <c r="B178" i="1"/>
  <c r="L177" i="1"/>
  <c r="I177" i="1"/>
  <c r="F177" i="1"/>
  <c r="B177" i="1"/>
  <c r="L176" i="1"/>
  <c r="I176" i="1"/>
  <c r="F176" i="1"/>
  <c r="B176" i="1"/>
  <c r="L175" i="1"/>
  <c r="I175" i="1"/>
  <c r="F175" i="1"/>
  <c r="B175" i="1"/>
  <c r="L174" i="1"/>
  <c r="I174" i="1"/>
  <c r="F174" i="1"/>
  <c r="B174" i="1"/>
  <c r="L173" i="1"/>
  <c r="I173" i="1"/>
  <c r="F173" i="1"/>
  <c r="B173" i="1"/>
  <c r="L172" i="1"/>
  <c r="I172" i="1"/>
  <c r="F172" i="1"/>
  <c r="B172" i="1"/>
  <c r="L171" i="1"/>
  <c r="I171" i="1"/>
  <c r="F171" i="1"/>
  <c r="B171" i="1"/>
  <c r="L170" i="1"/>
  <c r="I170" i="1"/>
  <c r="F170" i="1"/>
  <c r="B170" i="1"/>
  <c r="L169" i="1"/>
  <c r="I169" i="1"/>
  <c r="F169" i="1"/>
  <c r="B169" i="1"/>
  <c r="L168" i="1"/>
  <c r="I168" i="1"/>
  <c r="F168" i="1"/>
  <c r="B168" i="1"/>
  <c r="L167" i="1"/>
  <c r="I167" i="1"/>
  <c r="F167" i="1"/>
  <c r="B167" i="1"/>
  <c r="L166" i="1"/>
  <c r="I166" i="1"/>
  <c r="F166" i="1"/>
  <c r="B166" i="1"/>
  <c r="L165" i="1"/>
  <c r="I165" i="1"/>
  <c r="F165" i="1"/>
  <c r="B165" i="1"/>
  <c r="L164" i="1"/>
  <c r="I164" i="1"/>
  <c r="F164" i="1"/>
  <c r="B164" i="1"/>
  <c r="L163" i="1"/>
  <c r="I163" i="1"/>
  <c r="F163" i="1"/>
  <c r="B163" i="1"/>
  <c r="L162" i="1"/>
  <c r="F162" i="1"/>
  <c r="B162" i="1"/>
  <c r="L161" i="1"/>
  <c r="I161" i="1"/>
  <c r="F161" i="1"/>
  <c r="B161" i="1"/>
  <c r="L160" i="1"/>
  <c r="I160" i="1"/>
  <c r="F160" i="1"/>
  <c r="B160" i="1"/>
  <c r="L159" i="1"/>
  <c r="I159" i="1"/>
  <c r="F159" i="1"/>
  <c r="B159" i="1"/>
  <c r="L158" i="1"/>
  <c r="I158" i="1"/>
  <c r="F158" i="1"/>
  <c r="B158" i="1"/>
  <c r="L157" i="1"/>
  <c r="I157" i="1"/>
  <c r="F157" i="1"/>
  <c r="B157" i="1"/>
  <c r="L156" i="1"/>
  <c r="I156" i="1"/>
  <c r="F156" i="1"/>
  <c r="B156" i="1"/>
  <c r="L155" i="1"/>
  <c r="I155" i="1"/>
  <c r="F155" i="1"/>
  <c r="B155" i="1"/>
  <c r="L154" i="1"/>
  <c r="I154" i="1"/>
  <c r="E154" i="1"/>
  <c r="D154" i="1"/>
  <c r="F154" i="1" s="1"/>
  <c r="B154" i="1"/>
  <c r="L153" i="1"/>
  <c r="I153" i="1"/>
  <c r="F153" i="1"/>
  <c r="B153" i="1"/>
  <c r="L152" i="1"/>
  <c r="I152" i="1"/>
  <c r="F152" i="1"/>
  <c r="B152" i="1"/>
  <c r="L151" i="1"/>
  <c r="I151" i="1"/>
  <c r="F151" i="1"/>
  <c r="B151" i="1"/>
  <c r="I119" i="1"/>
  <c r="I118" i="1"/>
  <c r="L119" i="1"/>
  <c r="F119" i="1"/>
  <c r="B119" i="1"/>
  <c r="B118" i="1"/>
  <c r="F118" i="1"/>
  <c r="L118" i="1"/>
  <c r="I135" i="1"/>
  <c r="I136" i="1"/>
  <c r="I134" i="1"/>
  <c r="I133" i="1"/>
  <c r="I131" i="1"/>
  <c r="I12" i="1"/>
  <c r="I14" i="1"/>
  <c r="I52" i="1"/>
  <c r="I54" i="1"/>
  <c r="I19" i="1"/>
  <c r="F4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4" i="1"/>
  <c r="F11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L149" i="1"/>
  <c r="I149" i="1"/>
  <c r="B149" i="1"/>
  <c r="L148" i="1"/>
  <c r="I148" i="1"/>
  <c r="B148" i="1"/>
  <c r="L147" i="1"/>
  <c r="I147" i="1"/>
  <c r="B147" i="1"/>
  <c r="L146" i="1"/>
  <c r="I146" i="1"/>
  <c r="B146" i="1"/>
  <c r="L145" i="1"/>
  <c r="I145" i="1"/>
  <c r="B145" i="1"/>
  <c r="L144" i="1"/>
  <c r="I144" i="1"/>
  <c r="B144" i="1"/>
  <c r="L143" i="1"/>
  <c r="I143" i="1"/>
  <c r="B143" i="1"/>
  <c r="L142" i="1"/>
  <c r="I142" i="1"/>
  <c r="B142" i="1"/>
  <c r="L141" i="1"/>
  <c r="I141" i="1"/>
  <c r="B141" i="1"/>
  <c r="L140" i="1"/>
  <c r="I140" i="1"/>
  <c r="B140" i="1"/>
  <c r="L139" i="1"/>
  <c r="I139" i="1"/>
  <c r="B139" i="1"/>
  <c r="L138" i="1"/>
  <c r="I138" i="1"/>
  <c r="B138" i="1"/>
  <c r="L137" i="1"/>
  <c r="I137" i="1"/>
  <c r="B137" i="1"/>
  <c r="L136" i="1"/>
  <c r="B136" i="1"/>
  <c r="L135" i="1"/>
  <c r="B135" i="1"/>
  <c r="L134" i="1"/>
  <c r="B134" i="1"/>
  <c r="L133" i="1"/>
  <c r="B133" i="1"/>
  <c r="L132" i="1"/>
  <c r="I132" i="1"/>
  <c r="B132" i="1"/>
  <c r="L131" i="1"/>
  <c r="B131" i="1"/>
  <c r="L130" i="1"/>
  <c r="I130" i="1"/>
  <c r="B130" i="1"/>
  <c r="L129" i="1"/>
  <c r="I129" i="1"/>
  <c r="B129" i="1"/>
  <c r="L128" i="1"/>
  <c r="I128" i="1"/>
  <c r="B128" i="1"/>
  <c r="L127" i="1"/>
  <c r="I127" i="1"/>
  <c r="B127" i="1"/>
  <c r="L126" i="1"/>
  <c r="I126" i="1"/>
  <c r="B126" i="1"/>
  <c r="L125" i="1"/>
  <c r="I125" i="1"/>
  <c r="B125" i="1"/>
  <c r="L124" i="1"/>
  <c r="I124" i="1"/>
  <c r="B124" i="1"/>
  <c r="L123" i="1"/>
  <c r="I123" i="1"/>
  <c r="B123" i="1"/>
  <c r="L122" i="1"/>
  <c r="I122" i="1"/>
  <c r="B122" i="1"/>
  <c r="L121" i="1"/>
  <c r="I121" i="1"/>
  <c r="B121" i="1"/>
  <c r="L120" i="1"/>
  <c r="I120" i="1"/>
  <c r="B120" i="1"/>
  <c r="L117" i="1"/>
  <c r="I117" i="1"/>
  <c r="E117" i="1"/>
  <c r="D117" i="1"/>
  <c r="B117" i="1"/>
  <c r="L116" i="1"/>
  <c r="I116" i="1"/>
  <c r="B116" i="1"/>
  <c r="L115" i="1"/>
  <c r="I115" i="1"/>
  <c r="E115" i="1"/>
  <c r="D115" i="1"/>
  <c r="B115" i="1"/>
  <c r="L114" i="1"/>
  <c r="I114" i="1"/>
  <c r="B114" i="1"/>
  <c r="L113" i="1"/>
  <c r="I113" i="1"/>
  <c r="B113" i="1"/>
  <c r="L112" i="1"/>
  <c r="I112" i="1"/>
  <c r="E112" i="1"/>
  <c r="D112" i="1"/>
  <c r="B112" i="1"/>
  <c r="L111" i="1"/>
  <c r="I111" i="1"/>
  <c r="B111" i="1"/>
  <c r="L110" i="1"/>
  <c r="I110" i="1"/>
  <c r="E110" i="1"/>
  <c r="D110" i="1"/>
  <c r="B110" i="1"/>
  <c r="L109" i="1"/>
  <c r="I109" i="1"/>
  <c r="B109" i="1"/>
  <c r="L108" i="1"/>
  <c r="I108" i="1"/>
  <c r="E108" i="1"/>
  <c r="D108" i="1"/>
  <c r="B108" i="1"/>
  <c r="L107" i="1"/>
  <c r="I107" i="1"/>
  <c r="B107" i="1"/>
  <c r="L106" i="1"/>
  <c r="I106" i="1"/>
  <c r="E106" i="1"/>
  <c r="D106" i="1"/>
  <c r="B106" i="1"/>
  <c r="L105" i="1"/>
  <c r="I105" i="1"/>
  <c r="B105" i="1"/>
  <c r="L104" i="1"/>
  <c r="I104" i="1"/>
  <c r="E104" i="1"/>
  <c r="D104" i="1"/>
  <c r="B104" i="1"/>
  <c r="L103" i="1"/>
  <c r="I103" i="1"/>
  <c r="B103" i="1"/>
  <c r="L102" i="1"/>
  <c r="I102" i="1"/>
  <c r="E102" i="1"/>
  <c r="D102" i="1"/>
  <c r="B102" i="1"/>
  <c r="L101" i="1"/>
  <c r="I101" i="1"/>
  <c r="B101" i="1"/>
  <c r="L100" i="1"/>
  <c r="I100" i="1"/>
  <c r="B100" i="1"/>
  <c r="L99" i="1"/>
  <c r="I99" i="1"/>
  <c r="B99" i="1"/>
  <c r="L98" i="1"/>
  <c r="I98" i="1"/>
  <c r="E98" i="1"/>
  <c r="D98" i="1"/>
  <c r="B98" i="1"/>
  <c r="L97" i="1"/>
  <c r="I97" i="1"/>
  <c r="B97" i="1"/>
  <c r="L96" i="1"/>
  <c r="I96" i="1"/>
  <c r="E96" i="1"/>
  <c r="D96" i="1"/>
  <c r="B96" i="1"/>
  <c r="L95" i="1"/>
  <c r="I95" i="1"/>
  <c r="B95" i="1"/>
  <c r="L94" i="1"/>
  <c r="I94" i="1"/>
  <c r="E94" i="1"/>
  <c r="D94" i="1"/>
  <c r="B94" i="1"/>
  <c r="L93" i="1"/>
  <c r="I93" i="1"/>
  <c r="B93" i="1"/>
  <c r="L92" i="1"/>
  <c r="I92" i="1"/>
  <c r="E92" i="1"/>
  <c r="D92" i="1"/>
  <c r="B92" i="1"/>
  <c r="L91" i="1"/>
  <c r="I91" i="1"/>
  <c r="B91" i="1"/>
  <c r="L90" i="1"/>
  <c r="I90" i="1"/>
  <c r="E90" i="1"/>
  <c r="D90" i="1"/>
  <c r="B90" i="1"/>
  <c r="L89" i="1"/>
  <c r="I89" i="1"/>
  <c r="B89" i="1"/>
  <c r="L88" i="1"/>
  <c r="I88" i="1"/>
  <c r="E88" i="1"/>
  <c r="D88" i="1"/>
  <c r="B88" i="1"/>
  <c r="L87" i="1"/>
  <c r="I87" i="1"/>
  <c r="B87" i="1"/>
  <c r="L86" i="1"/>
  <c r="I86" i="1"/>
  <c r="E86" i="1"/>
  <c r="D86" i="1"/>
  <c r="B86" i="1"/>
  <c r="L85" i="1"/>
  <c r="I85" i="1"/>
  <c r="B85" i="1"/>
  <c r="L84" i="1"/>
  <c r="I84" i="1"/>
  <c r="E84" i="1"/>
  <c r="D84" i="1"/>
  <c r="B84" i="1"/>
  <c r="L83" i="1"/>
  <c r="I83" i="1"/>
  <c r="B83" i="1"/>
  <c r="L82" i="1"/>
  <c r="I82" i="1"/>
  <c r="E82" i="1"/>
  <c r="D82" i="1"/>
  <c r="B82" i="1"/>
  <c r="L81" i="1"/>
  <c r="I81" i="1"/>
  <c r="B81" i="1"/>
  <c r="L80" i="1"/>
  <c r="I80" i="1"/>
  <c r="E80" i="1"/>
  <c r="D80" i="1"/>
  <c r="B80" i="1"/>
  <c r="L79" i="1"/>
  <c r="I79" i="1"/>
  <c r="B79" i="1"/>
  <c r="L78" i="1"/>
  <c r="I78" i="1"/>
  <c r="E78" i="1"/>
  <c r="D78" i="1"/>
  <c r="B78" i="1"/>
  <c r="L77" i="1"/>
  <c r="I77" i="1"/>
  <c r="B77" i="1"/>
  <c r="L76" i="1"/>
  <c r="I76" i="1"/>
  <c r="E76" i="1"/>
  <c r="D76" i="1"/>
  <c r="B76" i="1"/>
  <c r="L75" i="1"/>
  <c r="I75" i="1"/>
  <c r="B75" i="1"/>
  <c r="L74" i="1"/>
  <c r="I74" i="1"/>
  <c r="E74" i="1"/>
  <c r="D74" i="1"/>
  <c r="B74" i="1"/>
  <c r="L73" i="1"/>
  <c r="I73" i="1"/>
  <c r="B73" i="1"/>
  <c r="L72" i="1"/>
  <c r="I72" i="1"/>
  <c r="E72" i="1"/>
  <c r="D72" i="1"/>
  <c r="B72" i="1"/>
  <c r="L71" i="1"/>
  <c r="I71" i="1"/>
  <c r="B71" i="1"/>
  <c r="L70" i="1"/>
  <c r="I70" i="1"/>
  <c r="E70" i="1"/>
  <c r="D70" i="1"/>
  <c r="B70" i="1"/>
  <c r="L69" i="1"/>
  <c r="I69" i="1"/>
  <c r="B69" i="1"/>
  <c r="L68" i="1"/>
  <c r="I68" i="1"/>
  <c r="E68" i="1"/>
  <c r="D68" i="1"/>
  <c r="B68" i="1"/>
  <c r="L67" i="1"/>
  <c r="I67" i="1"/>
  <c r="B67" i="1"/>
  <c r="L66" i="1"/>
  <c r="I66" i="1"/>
  <c r="E66" i="1"/>
  <c r="D66" i="1"/>
  <c r="B66" i="1"/>
  <c r="L65" i="1"/>
  <c r="I65" i="1"/>
  <c r="B65" i="1"/>
  <c r="L64" i="1"/>
  <c r="I64" i="1"/>
  <c r="E64" i="1"/>
  <c r="D64" i="1"/>
  <c r="B64" i="1"/>
  <c r="L63" i="1"/>
  <c r="I63" i="1"/>
  <c r="B63" i="1"/>
  <c r="L62" i="1"/>
  <c r="I62" i="1"/>
  <c r="E62" i="1"/>
  <c r="D62" i="1"/>
  <c r="B62" i="1"/>
  <c r="L61" i="1"/>
  <c r="I61" i="1"/>
  <c r="B61" i="1"/>
  <c r="L60" i="1"/>
  <c r="I60" i="1"/>
  <c r="B60" i="1"/>
  <c r="L59" i="1"/>
  <c r="I59" i="1"/>
  <c r="B59" i="1"/>
  <c r="L58" i="1"/>
  <c r="I58" i="1"/>
  <c r="B58" i="1"/>
  <c r="L57" i="1"/>
  <c r="I57" i="1"/>
  <c r="B57" i="1"/>
  <c r="L56" i="1"/>
  <c r="I56" i="1"/>
  <c r="B56" i="1"/>
  <c r="L55" i="1"/>
  <c r="I55" i="1"/>
  <c r="B55" i="1"/>
  <c r="L54" i="1"/>
  <c r="B54" i="1"/>
  <c r="L53" i="1"/>
  <c r="I53" i="1"/>
  <c r="B53" i="1"/>
  <c r="L52" i="1"/>
  <c r="B52" i="1"/>
  <c r="L51" i="1"/>
  <c r="I51" i="1"/>
  <c r="B51" i="1"/>
  <c r="L50" i="1"/>
  <c r="I50" i="1"/>
  <c r="B50" i="1"/>
  <c r="L49" i="1"/>
  <c r="I49" i="1"/>
  <c r="B49" i="1"/>
  <c r="L48" i="1"/>
  <c r="I48" i="1"/>
  <c r="B48" i="1"/>
  <c r="L47" i="1"/>
  <c r="I47" i="1"/>
  <c r="B47" i="1"/>
  <c r="L46" i="1"/>
  <c r="I46" i="1"/>
  <c r="B46" i="1"/>
  <c r="L45" i="1"/>
  <c r="I45" i="1"/>
  <c r="B45" i="1"/>
  <c r="L44" i="1"/>
  <c r="I44" i="1"/>
  <c r="E44" i="1"/>
  <c r="D44" i="1"/>
  <c r="B44" i="1"/>
  <c r="L43" i="1"/>
  <c r="I43" i="1"/>
  <c r="B43" i="1"/>
  <c r="L42" i="1"/>
  <c r="I42" i="1"/>
  <c r="E42" i="1"/>
  <c r="D42" i="1"/>
  <c r="B42" i="1"/>
  <c r="L41" i="1"/>
  <c r="I41" i="1"/>
  <c r="B41" i="1"/>
  <c r="L40" i="1"/>
  <c r="I40" i="1"/>
  <c r="B40" i="1"/>
  <c r="L39" i="1"/>
  <c r="I39" i="1"/>
  <c r="B39" i="1"/>
  <c r="L38" i="1"/>
  <c r="I38" i="1"/>
  <c r="B38" i="1"/>
  <c r="L37" i="1"/>
  <c r="I37" i="1"/>
  <c r="B37" i="1"/>
  <c r="L36" i="1"/>
  <c r="I36" i="1"/>
  <c r="B36" i="1"/>
  <c r="L35" i="1"/>
  <c r="I35" i="1"/>
  <c r="B35" i="1"/>
  <c r="L34" i="1"/>
  <c r="I34" i="1"/>
  <c r="B34" i="1"/>
  <c r="L33" i="1"/>
  <c r="I33" i="1"/>
  <c r="B33" i="1"/>
  <c r="L32" i="1"/>
  <c r="I32" i="1"/>
  <c r="B32" i="1"/>
  <c r="L31" i="1"/>
  <c r="I31" i="1"/>
  <c r="B31" i="1"/>
  <c r="L30" i="1"/>
  <c r="I30" i="1"/>
  <c r="B30" i="1"/>
  <c r="L29" i="1"/>
  <c r="I29" i="1"/>
  <c r="B29" i="1"/>
  <c r="L28" i="1"/>
  <c r="I28" i="1"/>
  <c r="B28" i="1"/>
  <c r="L27" i="1"/>
  <c r="I27" i="1"/>
  <c r="B27" i="1"/>
  <c r="L26" i="1"/>
  <c r="I26" i="1"/>
  <c r="B26" i="1"/>
  <c r="L25" i="1"/>
  <c r="I25" i="1"/>
  <c r="B25" i="1"/>
  <c r="L24" i="1"/>
  <c r="I24" i="1"/>
  <c r="B24" i="1"/>
  <c r="L23" i="1"/>
  <c r="I23" i="1"/>
  <c r="B23" i="1"/>
  <c r="L22" i="1"/>
  <c r="I22" i="1"/>
  <c r="B22" i="1"/>
  <c r="L21" i="1"/>
  <c r="I21" i="1"/>
  <c r="B21" i="1"/>
  <c r="L20" i="1"/>
  <c r="I20" i="1"/>
  <c r="B20" i="1"/>
  <c r="L19" i="1"/>
  <c r="B19" i="1"/>
  <c r="L18" i="1"/>
  <c r="I18" i="1"/>
  <c r="B18" i="1"/>
  <c r="L17" i="1"/>
  <c r="I17" i="1"/>
  <c r="B17" i="1"/>
  <c r="L16" i="1"/>
  <c r="I16" i="1"/>
  <c r="B16" i="1"/>
  <c r="L15" i="1"/>
  <c r="B15" i="1"/>
  <c r="L14" i="1"/>
  <c r="B14" i="1"/>
  <c r="L13" i="1"/>
  <c r="I13" i="1"/>
  <c r="B13" i="1"/>
  <c r="L12" i="1"/>
  <c r="B12" i="1"/>
  <c r="L11" i="1"/>
  <c r="I11" i="1"/>
  <c r="B11" i="1"/>
  <c r="L10" i="1"/>
  <c r="I10" i="1"/>
  <c r="B10" i="1"/>
  <c r="L9" i="1"/>
  <c r="I9" i="1"/>
  <c r="B9" i="1"/>
  <c r="L8" i="1"/>
  <c r="I8" i="1"/>
  <c r="B8" i="1"/>
  <c r="L7" i="1"/>
  <c r="I7" i="1"/>
  <c r="E7" i="1"/>
  <c r="D7" i="1"/>
  <c r="B7" i="1"/>
  <c r="L6" i="1"/>
  <c r="I6" i="1"/>
  <c r="B6" i="1"/>
  <c r="L5" i="1"/>
  <c r="I5" i="1"/>
  <c r="B5" i="1"/>
  <c r="L4" i="1"/>
  <c r="I4" i="1"/>
  <c r="B4" i="1"/>
  <c r="K427" i="7"/>
  <c r="H427" i="7"/>
  <c r="B427" i="7"/>
  <c r="K426" i="7"/>
  <c r="H426" i="7"/>
  <c r="B426" i="7"/>
  <c r="K425" i="7"/>
  <c r="H425" i="7"/>
  <c r="B425" i="7"/>
  <c r="K424" i="7"/>
  <c r="H424" i="7"/>
  <c r="B424" i="7"/>
  <c r="K423" i="7"/>
  <c r="H423" i="7"/>
  <c r="B423" i="7"/>
  <c r="K422" i="7"/>
  <c r="H422" i="7"/>
  <c r="B422" i="7"/>
  <c r="K421" i="7"/>
  <c r="H421" i="7"/>
  <c r="B421" i="7"/>
  <c r="K420" i="7"/>
  <c r="H420" i="7"/>
  <c r="B420" i="7"/>
  <c r="K419" i="7"/>
  <c r="H419" i="7"/>
  <c r="B419" i="7"/>
  <c r="K418" i="7"/>
  <c r="H418" i="7"/>
  <c r="B418" i="7"/>
  <c r="K417" i="7"/>
  <c r="H417" i="7"/>
  <c r="B417" i="7"/>
  <c r="K416" i="7"/>
  <c r="H416" i="7"/>
  <c r="B416" i="7"/>
  <c r="K415" i="7"/>
  <c r="H415" i="7"/>
  <c r="B415" i="7"/>
  <c r="K414" i="7"/>
  <c r="B414" i="7"/>
  <c r="K413" i="7"/>
  <c r="B413" i="7"/>
  <c r="K412" i="7"/>
  <c r="B412" i="7"/>
  <c r="K411" i="7"/>
  <c r="B411" i="7"/>
  <c r="K410" i="7"/>
  <c r="H410" i="7"/>
  <c r="B410" i="7"/>
  <c r="K409" i="7"/>
  <c r="H409" i="7"/>
  <c r="B409" i="7"/>
  <c r="K408" i="7"/>
  <c r="H408" i="7"/>
  <c r="B408" i="7"/>
  <c r="K407" i="7"/>
  <c r="H407" i="7"/>
  <c r="B407" i="7"/>
  <c r="K406" i="7"/>
  <c r="H406" i="7"/>
  <c r="B406" i="7"/>
  <c r="K405" i="7"/>
  <c r="H405" i="7"/>
  <c r="B405" i="7"/>
  <c r="K404" i="7"/>
  <c r="H404" i="7"/>
  <c r="B404" i="7"/>
  <c r="K403" i="7"/>
  <c r="H403" i="7"/>
  <c r="B403" i="7"/>
  <c r="K402" i="7"/>
  <c r="H402" i="7"/>
  <c r="B402" i="7"/>
  <c r="K401" i="7"/>
  <c r="H401" i="7"/>
  <c r="B401" i="7"/>
  <c r="K400" i="7"/>
  <c r="H400" i="7"/>
  <c r="B400" i="7"/>
  <c r="K399" i="7"/>
  <c r="H399" i="7"/>
  <c r="B399" i="7"/>
  <c r="K398" i="7"/>
  <c r="H398" i="7"/>
  <c r="B398" i="7"/>
  <c r="K397" i="7"/>
  <c r="H397" i="7"/>
  <c r="B397" i="7"/>
  <c r="K396" i="7"/>
  <c r="H396" i="7"/>
  <c r="B396" i="7"/>
  <c r="K395" i="7"/>
  <c r="H395" i="7"/>
  <c r="E395" i="7"/>
  <c r="D395" i="7"/>
  <c r="B395" i="7"/>
  <c r="K394" i="7"/>
  <c r="H394" i="7"/>
  <c r="B394" i="7"/>
  <c r="K393" i="7"/>
  <c r="H393" i="7"/>
  <c r="E393" i="7"/>
  <c r="D393" i="7"/>
  <c r="B393" i="7"/>
  <c r="K392" i="7"/>
  <c r="H392" i="7"/>
  <c r="B392" i="7"/>
  <c r="K391" i="7"/>
  <c r="H391" i="7"/>
  <c r="E391" i="7"/>
  <c r="D391" i="7"/>
  <c r="B391" i="7"/>
  <c r="K390" i="7"/>
  <c r="H390" i="7"/>
  <c r="B390" i="7"/>
  <c r="K389" i="7"/>
  <c r="H389" i="7"/>
  <c r="E389" i="7"/>
  <c r="D389" i="7"/>
  <c r="B389" i="7"/>
  <c r="K388" i="7"/>
  <c r="H388" i="7"/>
  <c r="B388" i="7"/>
  <c r="K387" i="7"/>
  <c r="H387" i="7"/>
  <c r="E387" i="7"/>
  <c r="D387" i="7"/>
  <c r="B387" i="7"/>
  <c r="K386" i="7"/>
  <c r="H386" i="7"/>
  <c r="B386" i="7"/>
  <c r="K385" i="7"/>
  <c r="H385" i="7"/>
  <c r="E385" i="7"/>
  <c r="D385" i="7"/>
  <c r="B385" i="7"/>
  <c r="K384" i="7"/>
  <c r="H384" i="7"/>
  <c r="B384" i="7"/>
  <c r="K383" i="7"/>
  <c r="H383" i="7"/>
  <c r="E383" i="7"/>
  <c r="D383" i="7"/>
  <c r="B383" i="7"/>
  <c r="K382" i="7"/>
  <c r="H382" i="7"/>
  <c r="B382" i="7"/>
  <c r="K381" i="7"/>
  <c r="H381" i="7"/>
  <c r="E381" i="7"/>
  <c r="D381" i="7"/>
  <c r="B381" i="7"/>
  <c r="K380" i="7"/>
  <c r="H380" i="7"/>
  <c r="B380" i="7"/>
  <c r="K379" i="7"/>
  <c r="H379" i="7"/>
  <c r="E379" i="7"/>
  <c r="D379" i="7"/>
  <c r="B379" i="7"/>
  <c r="K378" i="7"/>
  <c r="H378" i="7"/>
  <c r="B378" i="7"/>
  <c r="K377" i="7"/>
  <c r="H377" i="7"/>
  <c r="E377" i="7"/>
  <c r="D377" i="7"/>
  <c r="B377" i="7"/>
  <c r="K376" i="7"/>
  <c r="H376" i="7"/>
  <c r="B376" i="7"/>
  <c r="K375" i="7"/>
  <c r="H375" i="7"/>
  <c r="E375" i="7"/>
  <c r="D375" i="7"/>
  <c r="B375" i="7"/>
  <c r="K374" i="7"/>
  <c r="H374" i="7"/>
  <c r="B374" i="7"/>
  <c r="K373" i="7"/>
  <c r="H373" i="7"/>
  <c r="E373" i="7"/>
  <c r="D373" i="7"/>
  <c r="B373" i="7"/>
  <c r="K372" i="7"/>
  <c r="H372" i="7"/>
  <c r="B372" i="7"/>
  <c r="K371" i="7"/>
  <c r="H371" i="7"/>
  <c r="E371" i="7"/>
  <c r="D371" i="7"/>
  <c r="B371" i="7"/>
  <c r="K370" i="7"/>
  <c r="H370" i="7"/>
  <c r="B370" i="7"/>
  <c r="K369" i="7"/>
  <c r="H369" i="7"/>
  <c r="E369" i="7"/>
  <c r="D369" i="7"/>
  <c r="B369" i="7"/>
  <c r="K368" i="7"/>
  <c r="H368" i="7"/>
  <c r="B368" i="7"/>
  <c r="K367" i="7"/>
  <c r="H367" i="7"/>
  <c r="E367" i="7"/>
  <c r="D367" i="7"/>
  <c r="B367" i="7"/>
  <c r="K366" i="7"/>
  <c r="H366" i="7"/>
  <c r="B366" i="7"/>
  <c r="K365" i="7"/>
  <c r="H365" i="7"/>
  <c r="E365" i="7"/>
  <c r="D365" i="7"/>
  <c r="B365" i="7"/>
  <c r="K364" i="7"/>
  <c r="H364" i="7"/>
  <c r="B364" i="7"/>
  <c r="K363" i="7"/>
  <c r="H363" i="7"/>
  <c r="E363" i="7"/>
  <c r="D363" i="7"/>
  <c r="B363" i="7"/>
  <c r="K362" i="7"/>
  <c r="H362" i="7"/>
  <c r="B362" i="7"/>
  <c r="K361" i="7"/>
  <c r="H361" i="7"/>
  <c r="E361" i="7"/>
  <c r="D361" i="7"/>
  <c r="B361" i="7"/>
  <c r="K360" i="7"/>
  <c r="H360" i="7"/>
  <c r="B360" i="7"/>
  <c r="K359" i="7"/>
  <c r="H359" i="7"/>
  <c r="E359" i="7"/>
  <c r="D359" i="7"/>
  <c r="B359" i="7"/>
  <c r="K358" i="7"/>
  <c r="H358" i="7"/>
  <c r="B358" i="7"/>
  <c r="K357" i="7"/>
  <c r="H357" i="7"/>
  <c r="E357" i="7"/>
  <c r="D357" i="7"/>
  <c r="B357" i="7"/>
  <c r="K356" i="7"/>
  <c r="H356" i="7"/>
  <c r="B356" i="7"/>
  <c r="K355" i="7"/>
  <c r="H355" i="7"/>
  <c r="E355" i="7"/>
  <c r="D355" i="7"/>
  <c r="B355" i="7"/>
  <c r="K354" i="7"/>
  <c r="H354" i="7"/>
  <c r="B354" i="7"/>
  <c r="K353" i="7"/>
  <c r="H353" i="7"/>
  <c r="E353" i="7"/>
  <c r="D353" i="7"/>
  <c r="B353" i="7"/>
  <c r="K352" i="7"/>
  <c r="H352" i="7"/>
  <c r="B352" i="7"/>
  <c r="K351" i="7"/>
  <c r="H351" i="7"/>
  <c r="E351" i="7"/>
  <c r="D351" i="7"/>
  <c r="B351" i="7"/>
  <c r="K350" i="7"/>
  <c r="H350" i="7"/>
  <c r="B350" i="7"/>
  <c r="K349" i="7"/>
  <c r="H349" i="7"/>
  <c r="E349" i="7"/>
  <c r="D349" i="7"/>
  <c r="B349" i="7"/>
  <c r="K348" i="7"/>
  <c r="H348" i="7"/>
  <c r="B348" i="7"/>
  <c r="K347" i="7"/>
  <c r="H347" i="7"/>
  <c r="E347" i="7"/>
  <c r="D347" i="7"/>
  <c r="B347" i="7"/>
  <c r="K346" i="7"/>
  <c r="H346" i="7"/>
  <c r="B346" i="7"/>
  <c r="K345" i="7"/>
  <c r="H345" i="7"/>
  <c r="E345" i="7"/>
  <c r="D345" i="7"/>
  <c r="B345" i="7"/>
  <c r="K344" i="7"/>
  <c r="H344" i="7"/>
  <c r="B344" i="7"/>
  <c r="K343" i="7"/>
  <c r="H343" i="7"/>
  <c r="E343" i="7"/>
  <c r="D343" i="7"/>
  <c r="B343" i="7"/>
  <c r="K342" i="7"/>
  <c r="H342" i="7"/>
  <c r="B342" i="7"/>
  <c r="K341" i="7"/>
  <c r="H341" i="7"/>
  <c r="E341" i="7"/>
  <c r="D341" i="7"/>
  <c r="B341" i="7"/>
  <c r="K340" i="7"/>
  <c r="H340" i="7"/>
  <c r="B340" i="7"/>
  <c r="K339" i="7"/>
  <c r="H339" i="7"/>
  <c r="E339" i="7"/>
  <c r="D339" i="7"/>
  <c r="B339" i="7"/>
  <c r="K338" i="7"/>
  <c r="H338" i="7"/>
  <c r="B338" i="7"/>
  <c r="K337" i="7"/>
  <c r="H337" i="7"/>
  <c r="E337" i="7"/>
  <c r="D337" i="7"/>
  <c r="B337" i="7"/>
  <c r="K336" i="7"/>
  <c r="H336" i="7"/>
  <c r="B336" i="7"/>
  <c r="K335" i="7"/>
  <c r="H335" i="7"/>
  <c r="B335" i="7"/>
  <c r="K334" i="7"/>
  <c r="H334" i="7"/>
  <c r="B334" i="7"/>
  <c r="K333" i="7"/>
  <c r="H333" i="7"/>
  <c r="B333" i="7"/>
  <c r="K332" i="7"/>
  <c r="H332" i="7"/>
  <c r="B332" i="7"/>
  <c r="K331" i="7"/>
  <c r="H331" i="7"/>
  <c r="B331" i="7"/>
  <c r="K330" i="7"/>
  <c r="H330" i="7"/>
  <c r="B330" i="7"/>
  <c r="K329" i="7"/>
  <c r="H329" i="7"/>
  <c r="B329" i="7"/>
  <c r="K328" i="7"/>
  <c r="H328" i="7"/>
  <c r="B328" i="7"/>
  <c r="K327" i="7"/>
  <c r="H327" i="7"/>
  <c r="B327" i="7"/>
  <c r="K326" i="7"/>
  <c r="H326" i="7"/>
  <c r="B326" i="7"/>
  <c r="K325" i="7"/>
  <c r="H325" i="7"/>
  <c r="B325" i="7"/>
  <c r="K324" i="7"/>
  <c r="H324" i="7"/>
  <c r="B324" i="7"/>
  <c r="K323" i="7"/>
  <c r="H323" i="7"/>
  <c r="B323" i="7"/>
  <c r="K322" i="7"/>
  <c r="H322" i="7"/>
  <c r="B322" i="7"/>
  <c r="K321" i="7"/>
  <c r="H321" i="7"/>
  <c r="B321" i="7"/>
  <c r="K320" i="7"/>
  <c r="H320" i="7"/>
  <c r="B320" i="7"/>
  <c r="K319" i="7"/>
  <c r="H319" i="7"/>
  <c r="B319" i="7"/>
  <c r="K318" i="7"/>
  <c r="H318" i="7"/>
  <c r="B318" i="7"/>
  <c r="K317" i="7"/>
  <c r="H317" i="7"/>
  <c r="B317" i="7"/>
  <c r="K316" i="7"/>
  <c r="H316" i="7"/>
  <c r="B316" i="7"/>
  <c r="K315" i="7"/>
  <c r="H315" i="7"/>
  <c r="B315" i="7"/>
  <c r="K314" i="7"/>
  <c r="H314" i="7"/>
  <c r="B314" i="7"/>
  <c r="K313" i="7"/>
  <c r="H313" i="7"/>
  <c r="E313" i="7"/>
  <c r="D313" i="7"/>
  <c r="B313" i="7"/>
  <c r="K312" i="7"/>
  <c r="H312" i="7"/>
  <c r="B312" i="7"/>
  <c r="K311" i="7"/>
  <c r="H311" i="7"/>
  <c r="E311" i="7"/>
  <c r="D311" i="7"/>
  <c r="B311" i="7"/>
  <c r="K310" i="7"/>
  <c r="H310" i="7"/>
  <c r="B310" i="7"/>
  <c r="K309" i="7"/>
  <c r="H309" i="7"/>
  <c r="B309" i="7"/>
  <c r="K308" i="7"/>
  <c r="H308" i="7"/>
  <c r="B308" i="7"/>
  <c r="K307" i="7"/>
  <c r="H307" i="7"/>
  <c r="B307" i="7"/>
  <c r="K306" i="7"/>
  <c r="H306" i="7"/>
  <c r="B306" i="7"/>
  <c r="K305" i="7"/>
  <c r="H305" i="7"/>
  <c r="B305" i="7"/>
  <c r="K304" i="7"/>
  <c r="H304" i="7"/>
  <c r="B304" i="7"/>
  <c r="K303" i="7"/>
  <c r="H303" i="7"/>
  <c r="B303" i="7"/>
  <c r="K302" i="7"/>
  <c r="H302" i="7"/>
  <c r="B302" i="7"/>
  <c r="K301" i="7"/>
  <c r="H301" i="7"/>
  <c r="B301" i="7"/>
  <c r="K300" i="7"/>
  <c r="H300" i="7"/>
  <c r="B300" i="7"/>
  <c r="K299" i="7"/>
  <c r="H299" i="7"/>
  <c r="B299" i="7"/>
  <c r="K298" i="7"/>
  <c r="H298" i="7"/>
  <c r="B298" i="7"/>
  <c r="K297" i="7"/>
  <c r="H297" i="7"/>
  <c r="B297" i="7"/>
  <c r="K296" i="7"/>
  <c r="H296" i="7"/>
  <c r="B296" i="7"/>
  <c r="K295" i="7"/>
  <c r="H295" i="7"/>
  <c r="B295" i="7"/>
  <c r="K294" i="7"/>
  <c r="H294" i="7"/>
  <c r="B294" i="7"/>
  <c r="K293" i="7"/>
  <c r="H293" i="7"/>
  <c r="B293" i="7"/>
  <c r="K292" i="7"/>
  <c r="H292" i="7"/>
  <c r="B292" i="7"/>
  <c r="K291" i="7"/>
  <c r="H291" i="7"/>
  <c r="B291" i="7"/>
  <c r="K290" i="7"/>
  <c r="H290" i="7"/>
  <c r="B290" i="7"/>
  <c r="K289" i="7"/>
  <c r="H289" i="7"/>
  <c r="B289" i="7"/>
  <c r="K288" i="7"/>
  <c r="H288" i="7"/>
  <c r="B288" i="7"/>
  <c r="K287" i="7"/>
  <c r="H287" i="7"/>
  <c r="B287" i="7"/>
  <c r="K286" i="7"/>
  <c r="H286" i="7"/>
  <c r="B286" i="7"/>
  <c r="K285" i="7"/>
  <c r="H285" i="7"/>
  <c r="B285" i="7"/>
  <c r="K284" i="7"/>
  <c r="H284" i="7"/>
  <c r="B284" i="7"/>
  <c r="K283" i="7"/>
  <c r="H283" i="7"/>
  <c r="B283" i="7"/>
  <c r="K282" i="7"/>
  <c r="H282" i="7"/>
  <c r="B282" i="7"/>
  <c r="K281" i="7"/>
  <c r="H281" i="7"/>
  <c r="B281" i="7"/>
  <c r="K280" i="7"/>
  <c r="H280" i="7"/>
  <c r="B280" i="7"/>
  <c r="K279" i="7"/>
  <c r="B279" i="7"/>
  <c r="K278" i="7"/>
  <c r="B278" i="7"/>
  <c r="K277" i="7"/>
  <c r="H277" i="7"/>
  <c r="B277" i="7"/>
  <c r="K276" i="7"/>
  <c r="H276" i="7"/>
  <c r="B276" i="7"/>
  <c r="K275" i="7"/>
  <c r="H275" i="7"/>
  <c r="B275" i="7"/>
  <c r="K274" i="7"/>
  <c r="H274" i="7"/>
  <c r="B274" i="7"/>
  <c r="K273" i="7"/>
  <c r="H273" i="7"/>
  <c r="B273" i="7"/>
  <c r="K272" i="7"/>
  <c r="H272" i="7"/>
  <c r="B272" i="7"/>
  <c r="K271" i="7"/>
  <c r="H271" i="7"/>
  <c r="B271" i="7"/>
  <c r="K270" i="7"/>
  <c r="H270" i="7"/>
  <c r="B270" i="7"/>
  <c r="K269" i="7"/>
  <c r="H269" i="7"/>
  <c r="E269" i="7"/>
  <c r="D269" i="7"/>
  <c r="B269" i="7"/>
  <c r="K268" i="7"/>
  <c r="H268" i="7"/>
  <c r="B268" i="7"/>
  <c r="K267" i="7"/>
  <c r="H267" i="7"/>
  <c r="B267" i="7"/>
  <c r="K266" i="7"/>
  <c r="H266" i="7"/>
  <c r="B266" i="7"/>
  <c r="K265" i="7"/>
  <c r="H265" i="7"/>
  <c r="B265" i="7"/>
  <c r="K264" i="7"/>
  <c r="H264" i="7"/>
  <c r="B264" i="7"/>
  <c r="K263" i="7"/>
  <c r="H263" i="7"/>
  <c r="B263" i="7"/>
  <c r="K262" i="7"/>
  <c r="H262" i="7"/>
  <c r="B262" i="7"/>
  <c r="K261" i="7"/>
  <c r="H261" i="7"/>
  <c r="B261" i="7"/>
  <c r="K260" i="7"/>
  <c r="H260" i="7"/>
  <c r="B260" i="7"/>
  <c r="K259" i="7"/>
  <c r="H259" i="7"/>
  <c r="B259" i="7"/>
  <c r="K258" i="7"/>
  <c r="H258" i="7"/>
  <c r="B258" i="7"/>
  <c r="K257" i="7"/>
  <c r="H257" i="7"/>
  <c r="B257" i="7"/>
  <c r="K256" i="7"/>
  <c r="H256" i="7"/>
  <c r="B256" i="7"/>
  <c r="K255" i="7"/>
  <c r="H255" i="7"/>
  <c r="B255" i="7"/>
  <c r="K254" i="7"/>
  <c r="H254" i="7"/>
  <c r="B254" i="7"/>
  <c r="K253" i="7"/>
  <c r="H253" i="7"/>
  <c r="B253" i="7"/>
  <c r="K252" i="7"/>
  <c r="H252" i="7"/>
  <c r="B252" i="7"/>
  <c r="K251" i="7"/>
  <c r="H251" i="7"/>
  <c r="B251" i="7"/>
  <c r="K250" i="7"/>
  <c r="H250" i="7"/>
  <c r="B250" i="7"/>
  <c r="K249" i="7"/>
  <c r="H249" i="7"/>
  <c r="B249" i="7"/>
  <c r="K248" i="7"/>
  <c r="H248" i="7"/>
  <c r="B248" i="7"/>
  <c r="K247" i="7"/>
  <c r="H247" i="7"/>
  <c r="B247" i="7"/>
  <c r="K246" i="7"/>
  <c r="H246" i="7"/>
  <c r="B246" i="7"/>
  <c r="K245" i="7"/>
  <c r="H245" i="7"/>
  <c r="B245" i="7"/>
  <c r="K244" i="7"/>
  <c r="H244" i="7"/>
  <c r="B244" i="7"/>
  <c r="K243" i="7"/>
  <c r="H243" i="7"/>
  <c r="B243" i="7"/>
  <c r="K242" i="7"/>
  <c r="H242" i="7"/>
  <c r="B242" i="7"/>
  <c r="K241" i="7"/>
  <c r="H241" i="7"/>
  <c r="B241" i="7"/>
  <c r="K240" i="7"/>
  <c r="H240" i="7"/>
  <c r="B240" i="7"/>
  <c r="K239" i="7"/>
  <c r="H239" i="7"/>
  <c r="B239" i="7"/>
  <c r="K238" i="7"/>
  <c r="H238" i="7"/>
  <c r="B238" i="7"/>
  <c r="K237" i="7"/>
  <c r="H237" i="7"/>
  <c r="B237" i="7"/>
  <c r="K236" i="7"/>
  <c r="H236" i="7"/>
  <c r="B236" i="7"/>
  <c r="K235" i="7"/>
  <c r="H235" i="7"/>
  <c r="B235" i="7"/>
  <c r="K234" i="7"/>
  <c r="H234" i="7"/>
  <c r="B234" i="7"/>
  <c r="K233" i="7"/>
  <c r="H233" i="7"/>
  <c r="B233" i="7"/>
  <c r="K232" i="7"/>
  <c r="H232" i="7"/>
  <c r="B232" i="7"/>
  <c r="K231" i="7"/>
  <c r="H231" i="7"/>
  <c r="B231" i="7"/>
  <c r="K230" i="7"/>
  <c r="H230" i="7"/>
  <c r="B230" i="7"/>
  <c r="K229" i="7"/>
  <c r="H229" i="7"/>
  <c r="B229" i="7"/>
  <c r="K228" i="7"/>
  <c r="H228" i="7"/>
  <c r="B228" i="7"/>
  <c r="K227" i="7"/>
  <c r="H227" i="7"/>
  <c r="B227" i="7"/>
  <c r="K226" i="7"/>
  <c r="H226" i="7"/>
  <c r="B226" i="7"/>
  <c r="K225" i="7"/>
  <c r="H225" i="7"/>
  <c r="B225" i="7"/>
  <c r="K224" i="7"/>
  <c r="H224" i="7"/>
  <c r="B224" i="7"/>
  <c r="K223" i="7"/>
  <c r="H223" i="7"/>
  <c r="B223" i="7"/>
  <c r="K222" i="7"/>
  <c r="H222" i="7"/>
  <c r="B222" i="7"/>
  <c r="K221" i="7"/>
  <c r="H221" i="7"/>
  <c r="B221" i="7"/>
  <c r="K220" i="7"/>
  <c r="H220" i="7"/>
  <c r="B220" i="7"/>
  <c r="K219" i="7"/>
  <c r="H219" i="7"/>
  <c r="B219" i="7"/>
  <c r="K218" i="7"/>
  <c r="H218" i="7"/>
  <c r="B218" i="7"/>
  <c r="K217" i="7"/>
  <c r="H217" i="7"/>
  <c r="B217" i="7"/>
  <c r="K216" i="7"/>
  <c r="H216" i="7"/>
  <c r="B216" i="7"/>
  <c r="K215" i="7"/>
  <c r="H215" i="7"/>
  <c r="B215" i="7"/>
  <c r="K214" i="7"/>
  <c r="H214" i="7"/>
  <c r="B214" i="7"/>
  <c r="K213" i="7"/>
  <c r="H213" i="7"/>
  <c r="B213" i="7"/>
  <c r="K212" i="7"/>
  <c r="H212" i="7"/>
  <c r="B212" i="7"/>
  <c r="K211" i="7"/>
  <c r="H211" i="7"/>
  <c r="B211" i="7"/>
  <c r="K210" i="7"/>
  <c r="H210" i="7"/>
  <c r="B210" i="7"/>
  <c r="K209" i="7"/>
  <c r="H209" i="7"/>
  <c r="B209" i="7"/>
  <c r="K208" i="7"/>
  <c r="H208" i="7"/>
  <c r="B208" i="7"/>
  <c r="K207" i="7"/>
  <c r="H207" i="7"/>
  <c r="B207" i="7"/>
  <c r="K206" i="7"/>
  <c r="H206" i="7"/>
  <c r="B206" i="7"/>
  <c r="K205" i="7"/>
  <c r="H205" i="7"/>
  <c r="B205" i="7"/>
  <c r="K204" i="7"/>
  <c r="H204" i="7"/>
  <c r="B204" i="7"/>
  <c r="K203" i="7"/>
  <c r="H203" i="7"/>
  <c r="B203" i="7"/>
  <c r="K202" i="7"/>
  <c r="H202" i="7"/>
  <c r="B202" i="7"/>
  <c r="K201" i="7"/>
  <c r="H201" i="7"/>
  <c r="B201" i="7"/>
  <c r="K200" i="7"/>
  <c r="H200" i="7"/>
  <c r="B200" i="7"/>
  <c r="K199" i="7"/>
  <c r="H199" i="7"/>
  <c r="B199" i="7"/>
  <c r="K198" i="7"/>
  <c r="H198" i="7"/>
  <c r="B198" i="7"/>
  <c r="K197" i="7"/>
  <c r="H197" i="7"/>
  <c r="B197" i="7"/>
  <c r="K196" i="7"/>
  <c r="H196" i="7"/>
  <c r="B196" i="7"/>
  <c r="K195" i="7"/>
  <c r="H195" i="7"/>
  <c r="B195" i="7"/>
  <c r="K194" i="7"/>
  <c r="H194" i="7"/>
  <c r="B194" i="7"/>
  <c r="K193" i="7"/>
  <c r="H193" i="7"/>
  <c r="B193" i="7"/>
  <c r="K192" i="7"/>
  <c r="H192" i="7"/>
  <c r="B192" i="7"/>
  <c r="K191" i="7"/>
  <c r="H191" i="7"/>
  <c r="B191" i="7"/>
  <c r="K190" i="7"/>
  <c r="H190" i="7"/>
  <c r="B190" i="7"/>
  <c r="K189" i="7"/>
  <c r="H189" i="7"/>
  <c r="B189" i="7"/>
  <c r="K188" i="7"/>
  <c r="H188" i="7"/>
  <c r="B188" i="7"/>
  <c r="K187" i="7"/>
  <c r="H187" i="7"/>
  <c r="B187" i="7"/>
  <c r="K186" i="7"/>
  <c r="H186" i="7"/>
  <c r="B186" i="7"/>
  <c r="K185" i="7"/>
  <c r="H185" i="7"/>
  <c r="B185" i="7"/>
  <c r="K184" i="7"/>
  <c r="H184" i="7"/>
  <c r="B184" i="7"/>
  <c r="K183" i="7"/>
  <c r="H183" i="7"/>
  <c r="B183" i="7"/>
  <c r="K182" i="7"/>
  <c r="H182" i="7"/>
  <c r="B182" i="7"/>
  <c r="K181" i="7"/>
  <c r="H181" i="7"/>
  <c r="B181" i="7"/>
  <c r="K180" i="7"/>
  <c r="H180" i="7"/>
  <c r="B180" i="7"/>
  <c r="K179" i="7"/>
  <c r="H179" i="7"/>
  <c r="B179" i="7"/>
  <c r="K178" i="7"/>
  <c r="H178" i="7"/>
  <c r="B178" i="7"/>
  <c r="K177" i="7"/>
  <c r="H177" i="7"/>
  <c r="B177" i="7"/>
  <c r="K176" i="7"/>
  <c r="H176" i="7"/>
  <c r="B176" i="7"/>
  <c r="K175" i="7"/>
  <c r="H175" i="7"/>
  <c r="B175" i="7"/>
  <c r="K174" i="7"/>
  <c r="H174" i="7"/>
  <c r="B174" i="7"/>
  <c r="K173" i="7"/>
  <c r="H173" i="7"/>
  <c r="B173" i="7"/>
  <c r="K172" i="7"/>
  <c r="H172" i="7"/>
  <c r="B172" i="7"/>
  <c r="K171" i="7"/>
  <c r="H171" i="7"/>
  <c r="B171" i="7"/>
  <c r="K170" i="7"/>
  <c r="H170" i="7"/>
  <c r="B170" i="7"/>
  <c r="K169" i="7"/>
  <c r="H169" i="7"/>
  <c r="B169" i="7"/>
  <c r="K168" i="7"/>
  <c r="H168" i="7"/>
  <c r="B168" i="7"/>
  <c r="K167" i="7"/>
  <c r="H167" i="7"/>
  <c r="B167" i="7"/>
  <c r="K166" i="7"/>
  <c r="H166" i="7"/>
  <c r="B166" i="7"/>
  <c r="K165" i="7"/>
  <c r="H165" i="7"/>
  <c r="B165" i="7"/>
  <c r="K164" i="7"/>
  <c r="H164" i="7"/>
  <c r="B164" i="7"/>
  <c r="K163" i="7"/>
  <c r="H163" i="7"/>
  <c r="B163" i="7"/>
  <c r="K162" i="7"/>
  <c r="H162" i="7"/>
  <c r="B162" i="7"/>
  <c r="K161" i="7"/>
  <c r="H161" i="7"/>
  <c r="B161" i="7"/>
  <c r="K160" i="7"/>
  <c r="H160" i="7"/>
  <c r="B160" i="7"/>
  <c r="K159" i="7"/>
  <c r="H159" i="7"/>
  <c r="B159" i="7"/>
  <c r="K158" i="7"/>
  <c r="H158" i="7"/>
  <c r="B158" i="7"/>
  <c r="K157" i="7"/>
  <c r="H157" i="7"/>
  <c r="B157" i="7"/>
  <c r="K156" i="7"/>
  <c r="H156" i="7"/>
  <c r="B156" i="7"/>
  <c r="K155" i="7"/>
  <c r="H155" i="7"/>
  <c r="B155" i="7"/>
  <c r="K154" i="7"/>
  <c r="H154" i="7"/>
  <c r="B154" i="7"/>
  <c r="K153" i="7"/>
  <c r="H153" i="7"/>
  <c r="B153" i="7"/>
  <c r="K152" i="7"/>
  <c r="H152" i="7"/>
  <c r="B152" i="7"/>
  <c r="K151" i="7"/>
  <c r="H151" i="7"/>
  <c r="B151" i="7"/>
  <c r="K150" i="7"/>
  <c r="H150" i="7"/>
  <c r="B150" i="7"/>
  <c r="K149" i="7"/>
  <c r="H149" i="7"/>
  <c r="B149" i="7"/>
  <c r="K148" i="7"/>
  <c r="H148" i="7"/>
  <c r="B148" i="7"/>
  <c r="K147" i="7"/>
  <c r="H147" i="7"/>
  <c r="B147" i="7"/>
  <c r="K146" i="7"/>
  <c r="H146" i="7"/>
  <c r="B146" i="7"/>
  <c r="K145" i="7"/>
  <c r="H145" i="7"/>
  <c r="B145" i="7"/>
  <c r="K144" i="7"/>
  <c r="H144" i="7"/>
  <c r="B144" i="7"/>
  <c r="K143" i="7"/>
  <c r="H143" i="7"/>
  <c r="B143" i="7"/>
  <c r="K142" i="7"/>
  <c r="H142" i="7"/>
  <c r="B142" i="7"/>
  <c r="K141" i="7"/>
  <c r="H141" i="7"/>
  <c r="B141" i="7"/>
  <c r="K140" i="7"/>
  <c r="H140" i="7"/>
  <c r="B140" i="7"/>
  <c r="K139" i="7"/>
  <c r="H139" i="7"/>
  <c r="B139" i="7"/>
  <c r="K138" i="7"/>
  <c r="H138" i="7"/>
  <c r="B138" i="7"/>
  <c r="K137" i="7"/>
  <c r="H137" i="7"/>
  <c r="B137" i="7"/>
  <c r="K136" i="7"/>
  <c r="H136" i="7"/>
  <c r="B136" i="7"/>
  <c r="K135" i="7"/>
  <c r="H135" i="7"/>
  <c r="B135" i="7"/>
  <c r="K134" i="7"/>
  <c r="H134" i="7"/>
  <c r="B134" i="7"/>
  <c r="K133" i="7"/>
  <c r="H133" i="7"/>
  <c r="B133" i="7"/>
  <c r="K132" i="7"/>
  <c r="H132" i="7"/>
  <c r="B132" i="7"/>
  <c r="K131" i="7"/>
  <c r="H131" i="7"/>
  <c r="B131" i="7"/>
  <c r="K130" i="7"/>
  <c r="H130" i="7"/>
  <c r="B130" i="7"/>
  <c r="K129" i="7"/>
  <c r="H129" i="7"/>
  <c r="B129" i="7"/>
  <c r="K128" i="7"/>
  <c r="H128" i="7"/>
  <c r="B128" i="7"/>
  <c r="K127" i="7"/>
  <c r="H127" i="7"/>
  <c r="B127" i="7"/>
  <c r="K126" i="7"/>
  <c r="H126" i="7"/>
  <c r="B126" i="7"/>
  <c r="K125" i="7"/>
  <c r="H125" i="7"/>
  <c r="B125" i="7"/>
  <c r="K124" i="7"/>
  <c r="H124" i="7"/>
  <c r="B124" i="7"/>
  <c r="K123" i="7"/>
  <c r="H123" i="7"/>
  <c r="B123" i="7"/>
  <c r="K122" i="7"/>
  <c r="H122" i="7"/>
  <c r="B122" i="7"/>
  <c r="K121" i="7"/>
  <c r="H121" i="7"/>
  <c r="B121" i="7"/>
  <c r="K120" i="7"/>
  <c r="H120" i="7"/>
  <c r="B120" i="7"/>
  <c r="K119" i="7"/>
  <c r="H119" i="7"/>
  <c r="B119" i="7"/>
  <c r="K118" i="7"/>
  <c r="H118" i="7"/>
  <c r="B118" i="7"/>
  <c r="K117" i="7"/>
  <c r="H117" i="7"/>
  <c r="B117" i="7"/>
  <c r="K116" i="7"/>
  <c r="H116" i="7"/>
  <c r="B116" i="7"/>
  <c r="K115" i="7"/>
  <c r="H115" i="7"/>
  <c r="B115" i="7"/>
  <c r="K114" i="7"/>
  <c r="H114" i="7"/>
  <c r="B114" i="7"/>
  <c r="K113" i="7"/>
  <c r="H113" i="7"/>
  <c r="B113" i="7"/>
  <c r="K112" i="7"/>
  <c r="H112" i="7"/>
  <c r="B112" i="7"/>
  <c r="K111" i="7"/>
  <c r="H111" i="7"/>
  <c r="B111" i="7"/>
  <c r="K110" i="7"/>
  <c r="H110" i="7"/>
  <c r="B110" i="7"/>
  <c r="K109" i="7"/>
  <c r="H109" i="7"/>
  <c r="B109" i="7"/>
  <c r="K108" i="7"/>
  <c r="H108" i="7"/>
  <c r="B108" i="7"/>
  <c r="K107" i="7"/>
  <c r="H107" i="7"/>
  <c r="B107" i="7"/>
  <c r="K106" i="7"/>
  <c r="H106" i="7"/>
  <c r="B106" i="7"/>
  <c r="K105" i="7"/>
  <c r="H105" i="7"/>
  <c r="B105" i="7"/>
  <c r="K104" i="7"/>
  <c r="H104" i="7"/>
  <c r="B104" i="7"/>
  <c r="K103" i="7"/>
  <c r="H103" i="7"/>
  <c r="B103" i="7"/>
  <c r="K102" i="7"/>
  <c r="H102" i="7"/>
  <c r="B102" i="7"/>
  <c r="K101" i="7"/>
  <c r="H101" i="7"/>
  <c r="B101" i="7"/>
  <c r="K100" i="7"/>
  <c r="H100" i="7"/>
  <c r="B100" i="7"/>
  <c r="K99" i="7"/>
  <c r="H99" i="7"/>
  <c r="B99" i="7"/>
  <c r="K98" i="7"/>
  <c r="H98" i="7"/>
  <c r="B98" i="7"/>
  <c r="K97" i="7"/>
  <c r="H97" i="7"/>
  <c r="B97" i="7"/>
  <c r="K96" i="7"/>
  <c r="H96" i="7"/>
  <c r="B96" i="7"/>
  <c r="K95" i="7"/>
  <c r="H95" i="7"/>
  <c r="B95" i="7"/>
  <c r="K94" i="7"/>
  <c r="H94" i="7"/>
  <c r="B94" i="7"/>
  <c r="K93" i="7"/>
  <c r="H93" i="7"/>
  <c r="B93" i="7"/>
  <c r="K92" i="7"/>
  <c r="H92" i="7"/>
  <c r="B92" i="7"/>
  <c r="K91" i="7"/>
  <c r="H91" i="7"/>
  <c r="B91" i="7"/>
  <c r="K90" i="7"/>
  <c r="H90" i="7"/>
  <c r="B90" i="7"/>
  <c r="K89" i="7"/>
  <c r="H89" i="7"/>
  <c r="B89" i="7"/>
  <c r="K88" i="7"/>
  <c r="H88" i="7"/>
  <c r="B88" i="7"/>
  <c r="K87" i="7"/>
  <c r="H87" i="7"/>
  <c r="B87" i="7"/>
  <c r="K86" i="7"/>
  <c r="H86" i="7"/>
  <c r="B86" i="7"/>
  <c r="K85" i="7"/>
  <c r="H85" i="7"/>
  <c r="B85" i="7"/>
  <c r="K84" i="7"/>
  <c r="H84" i="7"/>
  <c r="B84" i="7"/>
  <c r="K83" i="7"/>
  <c r="H83" i="7"/>
  <c r="B83" i="7"/>
  <c r="K82" i="7"/>
  <c r="H82" i="7"/>
  <c r="B82" i="7"/>
  <c r="K81" i="7"/>
  <c r="H81" i="7"/>
  <c r="B81" i="7"/>
  <c r="K80" i="7"/>
  <c r="H80" i="7"/>
  <c r="B80" i="7"/>
  <c r="K79" i="7"/>
  <c r="H79" i="7"/>
  <c r="B79" i="7"/>
  <c r="K78" i="7"/>
  <c r="H78" i="7"/>
  <c r="B78" i="7"/>
  <c r="K77" i="7"/>
  <c r="H77" i="7"/>
  <c r="B77" i="7"/>
  <c r="K76" i="7"/>
  <c r="H76" i="7"/>
  <c r="B76" i="7"/>
  <c r="K75" i="7"/>
  <c r="H75" i="7"/>
  <c r="B75" i="7"/>
  <c r="K74" i="7"/>
  <c r="H74" i="7"/>
  <c r="B74" i="7"/>
  <c r="K73" i="7"/>
  <c r="H73" i="7"/>
  <c r="B73" i="7"/>
  <c r="K72" i="7"/>
  <c r="H72" i="7"/>
  <c r="B72" i="7"/>
  <c r="K71" i="7"/>
  <c r="H71" i="7"/>
  <c r="B71" i="7"/>
  <c r="K70" i="7"/>
  <c r="H70" i="7"/>
  <c r="B70" i="7"/>
  <c r="K69" i="7"/>
  <c r="H69" i="7"/>
  <c r="B69" i="7"/>
  <c r="K68" i="7"/>
  <c r="H68" i="7"/>
  <c r="B68" i="7"/>
  <c r="K67" i="7"/>
  <c r="H67" i="7"/>
  <c r="B67" i="7"/>
  <c r="K66" i="7"/>
  <c r="H66" i="7"/>
  <c r="B66" i="7"/>
  <c r="K65" i="7"/>
  <c r="H65" i="7"/>
  <c r="B65" i="7"/>
  <c r="K64" i="7"/>
  <c r="H64" i="7"/>
  <c r="B64" i="7"/>
  <c r="K63" i="7"/>
  <c r="H63" i="7"/>
  <c r="B63" i="7"/>
  <c r="K62" i="7"/>
  <c r="H62" i="7"/>
  <c r="B62" i="7"/>
  <c r="K61" i="7"/>
  <c r="H61" i="7"/>
  <c r="B61" i="7"/>
  <c r="K60" i="7"/>
  <c r="H60" i="7"/>
  <c r="B60" i="7"/>
  <c r="K59" i="7"/>
  <c r="H59" i="7"/>
  <c r="B59" i="7"/>
  <c r="K58" i="7"/>
  <c r="H58" i="7"/>
  <c r="B58" i="7"/>
  <c r="K57" i="7"/>
  <c r="H57" i="7"/>
  <c r="B57" i="7"/>
  <c r="K56" i="7"/>
  <c r="H56" i="7"/>
  <c r="B56" i="7"/>
  <c r="K55" i="7"/>
  <c r="H55" i="7"/>
  <c r="B55" i="7"/>
  <c r="K54" i="7"/>
  <c r="H54" i="7"/>
  <c r="B54" i="7"/>
  <c r="K53" i="7"/>
  <c r="H53" i="7"/>
  <c r="B53" i="7"/>
  <c r="K52" i="7"/>
  <c r="H52" i="7"/>
  <c r="B52" i="7"/>
  <c r="K51" i="7"/>
  <c r="H51" i="7"/>
  <c r="B51" i="7"/>
  <c r="K50" i="7"/>
  <c r="H50" i="7"/>
  <c r="B50" i="7"/>
  <c r="K49" i="7"/>
  <c r="H49" i="7"/>
  <c r="B49" i="7"/>
  <c r="K48" i="7"/>
  <c r="H48" i="7"/>
  <c r="B48" i="7"/>
  <c r="K47" i="7"/>
  <c r="H47" i="7"/>
  <c r="B47" i="7"/>
  <c r="K46" i="7"/>
  <c r="H46" i="7"/>
  <c r="B46" i="7"/>
  <c r="K45" i="7"/>
  <c r="H45" i="7"/>
  <c r="B45" i="7"/>
  <c r="K44" i="7"/>
  <c r="H44" i="7"/>
  <c r="B44" i="7"/>
  <c r="K43" i="7"/>
  <c r="H43" i="7"/>
  <c r="B43" i="7"/>
  <c r="K42" i="7"/>
  <c r="H42" i="7"/>
  <c r="B42" i="7"/>
  <c r="K41" i="7"/>
  <c r="H41" i="7"/>
  <c r="B41" i="7"/>
  <c r="K40" i="7"/>
  <c r="H40" i="7"/>
  <c r="B40" i="7"/>
  <c r="K39" i="7"/>
  <c r="H39" i="7"/>
  <c r="B39" i="7"/>
  <c r="K38" i="7"/>
  <c r="H38" i="7"/>
  <c r="B38" i="7"/>
  <c r="K37" i="7"/>
  <c r="H37" i="7"/>
  <c r="B37" i="7"/>
  <c r="K36" i="7"/>
  <c r="H36" i="7"/>
  <c r="B36" i="7"/>
  <c r="K35" i="7"/>
  <c r="H35" i="7"/>
  <c r="B35" i="7"/>
  <c r="K34" i="7"/>
  <c r="H34" i="7"/>
  <c r="B34" i="7"/>
  <c r="K33" i="7"/>
  <c r="H33" i="7"/>
  <c r="B33" i="7"/>
  <c r="K32" i="7"/>
  <c r="H32" i="7"/>
  <c r="B32" i="7"/>
  <c r="K31" i="7"/>
  <c r="H31" i="7"/>
  <c r="B31" i="7"/>
  <c r="K30" i="7"/>
  <c r="H30" i="7"/>
  <c r="B30" i="7"/>
  <c r="K29" i="7"/>
  <c r="H29" i="7"/>
  <c r="B29" i="7"/>
  <c r="K28" i="7"/>
  <c r="H28" i="7"/>
  <c r="B28" i="7"/>
  <c r="K27" i="7"/>
  <c r="H27" i="7"/>
  <c r="B27" i="7"/>
  <c r="K26" i="7"/>
  <c r="H26" i="7"/>
  <c r="B26" i="7"/>
  <c r="K25" i="7"/>
  <c r="H25" i="7"/>
  <c r="B25" i="7"/>
  <c r="K24" i="7"/>
  <c r="H24" i="7"/>
  <c r="B24" i="7"/>
  <c r="K23" i="7"/>
  <c r="H23" i="7"/>
  <c r="B23" i="7"/>
  <c r="K22" i="7"/>
  <c r="H22" i="7"/>
  <c r="B22" i="7"/>
  <c r="K21" i="7"/>
  <c r="H21" i="7"/>
  <c r="B21" i="7"/>
  <c r="K20" i="7"/>
  <c r="H20" i="7"/>
  <c r="B20" i="7"/>
  <c r="K19" i="7"/>
  <c r="H19" i="7"/>
  <c r="B19" i="7"/>
  <c r="K18" i="7"/>
  <c r="H18" i="7"/>
  <c r="B18" i="7"/>
  <c r="K17" i="7"/>
  <c r="H17" i="7"/>
  <c r="B17" i="7"/>
  <c r="K16" i="7"/>
  <c r="H16" i="7"/>
  <c r="B16" i="7"/>
  <c r="K15" i="7"/>
  <c r="H15" i="7"/>
  <c r="B15" i="7"/>
  <c r="K14" i="7"/>
  <c r="H14" i="7"/>
  <c r="B14" i="7"/>
  <c r="K13" i="7"/>
  <c r="H13" i="7"/>
  <c r="B13" i="7"/>
  <c r="K12" i="7"/>
  <c r="H12" i="7"/>
  <c r="B12" i="7"/>
  <c r="K11" i="7"/>
  <c r="H11" i="7"/>
  <c r="B11" i="7"/>
  <c r="K10" i="7"/>
  <c r="H10" i="7"/>
  <c r="B10" i="7"/>
  <c r="K9" i="7"/>
  <c r="H9" i="7"/>
  <c r="B9" i="7"/>
  <c r="K8" i="7"/>
  <c r="H8" i="7"/>
  <c r="B8" i="7"/>
  <c r="K7" i="7"/>
  <c r="H7" i="7"/>
  <c r="B7" i="7"/>
  <c r="K6" i="7"/>
  <c r="H6" i="7"/>
  <c r="B6" i="7"/>
  <c r="K5" i="7"/>
  <c r="H5" i="7"/>
  <c r="B5" i="7"/>
  <c r="K4" i="7"/>
  <c r="H4" i="7"/>
  <c r="B4" i="7"/>
  <c r="K3" i="7"/>
  <c r="H3" i="7"/>
  <c r="B3" i="7"/>
  <c r="K2" i="7"/>
  <c r="H2" i="7"/>
  <c r="B2" i="7"/>
  <c r="K1" i="7"/>
  <c r="H1" i="7"/>
  <c r="B1" i="7"/>
  <c r="K427" i="6"/>
  <c r="H427" i="6"/>
  <c r="B427" i="6"/>
  <c r="K426" i="6"/>
  <c r="H426" i="6"/>
  <c r="B426" i="6"/>
  <c r="K425" i="6"/>
  <c r="H425" i="6"/>
  <c r="B425" i="6"/>
  <c r="K424" i="6"/>
  <c r="H424" i="6"/>
  <c r="B424" i="6"/>
  <c r="K423" i="6"/>
  <c r="H423" i="6"/>
  <c r="B423" i="6"/>
  <c r="K422" i="6"/>
  <c r="H422" i="6"/>
  <c r="B422" i="6"/>
  <c r="K421" i="6"/>
  <c r="H421" i="6"/>
  <c r="B421" i="6"/>
  <c r="K420" i="6"/>
  <c r="H420" i="6"/>
  <c r="B420" i="6"/>
  <c r="K419" i="6"/>
  <c r="H419" i="6"/>
  <c r="B419" i="6"/>
  <c r="K418" i="6"/>
  <c r="H418" i="6"/>
  <c r="B418" i="6"/>
  <c r="K417" i="6"/>
  <c r="H417" i="6"/>
  <c r="B417" i="6"/>
  <c r="K416" i="6"/>
  <c r="H416" i="6"/>
  <c r="B416" i="6"/>
  <c r="K415" i="6"/>
  <c r="H415" i="6"/>
  <c r="B415" i="6"/>
  <c r="K414" i="6"/>
  <c r="B414" i="6"/>
  <c r="K413" i="6"/>
  <c r="B413" i="6"/>
  <c r="K412" i="6"/>
  <c r="B412" i="6"/>
  <c r="K411" i="6"/>
  <c r="B411" i="6"/>
  <c r="K410" i="6"/>
  <c r="H410" i="6"/>
  <c r="B410" i="6"/>
  <c r="K409" i="6"/>
  <c r="H409" i="6"/>
  <c r="B409" i="6"/>
  <c r="K408" i="6"/>
  <c r="H408" i="6"/>
  <c r="B408" i="6"/>
  <c r="K407" i="6"/>
  <c r="H407" i="6"/>
  <c r="B407" i="6"/>
  <c r="K406" i="6"/>
  <c r="H406" i="6"/>
  <c r="B406" i="6"/>
  <c r="K405" i="6"/>
  <c r="H405" i="6"/>
  <c r="B405" i="6"/>
  <c r="K404" i="6"/>
  <c r="H404" i="6"/>
  <c r="B404" i="6"/>
  <c r="K403" i="6"/>
  <c r="H403" i="6"/>
  <c r="B403" i="6"/>
  <c r="K402" i="6"/>
  <c r="H402" i="6"/>
  <c r="B402" i="6"/>
  <c r="K401" i="6"/>
  <c r="H401" i="6"/>
  <c r="B401" i="6"/>
  <c r="K400" i="6"/>
  <c r="H400" i="6"/>
  <c r="B400" i="6"/>
  <c r="K399" i="6"/>
  <c r="H399" i="6"/>
  <c r="B399" i="6"/>
  <c r="K398" i="6"/>
  <c r="H398" i="6"/>
  <c r="B398" i="6"/>
  <c r="K397" i="6"/>
  <c r="H397" i="6"/>
  <c r="B397" i="6"/>
  <c r="K396" i="6"/>
  <c r="H396" i="6"/>
  <c r="B396" i="6"/>
  <c r="K395" i="6"/>
  <c r="H395" i="6"/>
  <c r="E395" i="6"/>
  <c r="D395" i="6"/>
  <c r="B395" i="6"/>
  <c r="K394" i="6"/>
  <c r="H394" i="6"/>
  <c r="B394" i="6"/>
  <c r="K393" i="6"/>
  <c r="H393" i="6"/>
  <c r="E393" i="6"/>
  <c r="D393" i="6"/>
  <c r="B393" i="6"/>
  <c r="K392" i="6"/>
  <c r="H392" i="6"/>
  <c r="B392" i="6"/>
  <c r="K391" i="6"/>
  <c r="H391" i="6"/>
  <c r="E391" i="6"/>
  <c r="D391" i="6"/>
  <c r="B391" i="6"/>
  <c r="K390" i="6"/>
  <c r="H390" i="6"/>
  <c r="B390" i="6"/>
  <c r="K389" i="6"/>
  <c r="H389" i="6"/>
  <c r="E389" i="6"/>
  <c r="D389" i="6"/>
  <c r="B389" i="6"/>
  <c r="K388" i="6"/>
  <c r="H388" i="6"/>
  <c r="B388" i="6"/>
  <c r="K387" i="6"/>
  <c r="H387" i="6"/>
  <c r="E387" i="6"/>
  <c r="D387" i="6"/>
  <c r="B387" i="6"/>
  <c r="K386" i="6"/>
  <c r="H386" i="6"/>
  <c r="B386" i="6"/>
  <c r="K385" i="6"/>
  <c r="H385" i="6"/>
  <c r="E385" i="6"/>
  <c r="D385" i="6"/>
  <c r="B385" i="6"/>
  <c r="K384" i="6"/>
  <c r="H384" i="6"/>
  <c r="B384" i="6"/>
  <c r="K383" i="6"/>
  <c r="H383" i="6"/>
  <c r="E383" i="6"/>
  <c r="D383" i="6"/>
  <c r="B383" i="6"/>
  <c r="K382" i="6"/>
  <c r="H382" i="6"/>
  <c r="B382" i="6"/>
  <c r="K381" i="6"/>
  <c r="H381" i="6"/>
  <c r="E381" i="6"/>
  <c r="D381" i="6"/>
  <c r="B381" i="6"/>
  <c r="K380" i="6"/>
  <c r="H380" i="6"/>
  <c r="B380" i="6"/>
  <c r="K379" i="6"/>
  <c r="H379" i="6"/>
  <c r="E379" i="6"/>
  <c r="D379" i="6"/>
  <c r="B379" i="6"/>
  <c r="K378" i="6"/>
  <c r="H378" i="6"/>
  <c r="B378" i="6"/>
  <c r="K377" i="6"/>
  <c r="H377" i="6"/>
  <c r="E377" i="6"/>
  <c r="D377" i="6"/>
  <c r="B377" i="6"/>
  <c r="K376" i="6"/>
  <c r="H376" i="6"/>
  <c r="B376" i="6"/>
  <c r="K375" i="6"/>
  <c r="H375" i="6"/>
  <c r="E375" i="6"/>
  <c r="D375" i="6"/>
  <c r="B375" i="6"/>
  <c r="K374" i="6"/>
  <c r="H374" i="6"/>
  <c r="B374" i="6"/>
  <c r="K373" i="6"/>
  <c r="H373" i="6"/>
  <c r="E373" i="6"/>
  <c r="D373" i="6"/>
  <c r="B373" i="6"/>
  <c r="K372" i="6"/>
  <c r="H372" i="6"/>
  <c r="B372" i="6"/>
  <c r="K371" i="6"/>
  <c r="H371" i="6"/>
  <c r="E371" i="6"/>
  <c r="D371" i="6"/>
  <c r="B371" i="6"/>
  <c r="K370" i="6"/>
  <c r="H370" i="6"/>
  <c r="B370" i="6"/>
  <c r="K369" i="6"/>
  <c r="H369" i="6"/>
  <c r="E369" i="6"/>
  <c r="D369" i="6"/>
  <c r="B369" i="6"/>
  <c r="K368" i="6"/>
  <c r="H368" i="6"/>
  <c r="B368" i="6"/>
  <c r="K367" i="6"/>
  <c r="H367" i="6"/>
  <c r="E367" i="6"/>
  <c r="D367" i="6"/>
  <c r="B367" i="6"/>
  <c r="K366" i="6"/>
  <c r="H366" i="6"/>
  <c r="B366" i="6"/>
  <c r="K365" i="6"/>
  <c r="H365" i="6"/>
  <c r="E365" i="6"/>
  <c r="D365" i="6"/>
  <c r="B365" i="6"/>
  <c r="K364" i="6"/>
  <c r="H364" i="6"/>
  <c r="B364" i="6"/>
  <c r="K363" i="6"/>
  <c r="H363" i="6"/>
  <c r="E363" i="6"/>
  <c r="D363" i="6"/>
  <c r="B363" i="6"/>
  <c r="K362" i="6"/>
  <c r="H362" i="6"/>
  <c r="B362" i="6"/>
  <c r="K361" i="6"/>
  <c r="H361" i="6"/>
  <c r="E361" i="6"/>
  <c r="D361" i="6"/>
  <c r="B361" i="6"/>
  <c r="K360" i="6"/>
  <c r="H360" i="6"/>
  <c r="B360" i="6"/>
  <c r="K359" i="6"/>
  <c r="H359" i="6"/>
  <c r="E359" i="6"/>
  <c r="D359" i="6"/>
  <c r="B359" i="6"/>
  <c r="K358" i="6"/>
  <c r="H358" i="6"/>
  <c r="B358" i="6"/>
  <c r="K357" i="6"/>
  <c r="H357" i="6"/>
  <c r="E357" i="6"/>
  <c r="D357" i="6"/>
  <c r="B357" i="6"/>
  <c r="K356" i="6"/>
  <c r="H356" i="6"/>
  <c r="B356" i="6"/>
  <c r="K355" i="6"/>
  <c r="H355" i="6"/>
  <c r="E355" i="6"/>
  <c r="D355" i="6"/>
  <c r="B355" i="6"/>
  <c r="K354" i="6"/>
  <c r="H354" i="6"/>
  <c r="B354" i="6"/>
  <c r="K353" i="6"/>
  <c r="H353" i="6"/>
  <c r="E353" i="6"/>
  <c r="D353" i="6"/>
  <c r="B353" i="6"/>
  <c r="K352" i="6"/>
  <c r="H352" i="6"/>
  <c r="B352" i="6"/>
  <c r="K351" i="6"/>
  <c r="H351" i="6"/>
  <c r="E351" i="6"/>
  <c r="D351" i="6"/>
  <c r="B351" i="6"/>
  <c r="K350" i="6"/>
  <c r="H350" i="6"/>
  <c r="B350" i="6"/>
  <c r="K349" i="6"/>
  <c r="H349" i="6"/>
  <c r="E349" i="6"/>
  <c r="D349" i="6"/>
  <c r="B349" i="6"/>
  <c r="K348" i="6"/>
  <c r="H348" i="6"/>
  <c r="B348" i="6"/>
  <c r="K347" i="6"/>
  <c r="H347" i="6"/>
  <c r="E347" i="6"/>
  <c r="D347" i="6"/>
  <c r="B347" i="6"/>
  <c r="K346" i="6"/>
  <c r="H346" i="6"/>
  <c r="B346" i="6"/>
  <c r="K345" i="6"/>
  <c r="H345" i="6"/>
  <c r="E345" i="6"/>
  <c r="D345" i="6"/>
  <c r="B345" i="6"/>
  <c r="K344" i="6"/>
  <c r="H344" i="6"/>
  <c r="B344" i="6"/>
  <c r="K343" i="6"/>
  <c r="H343" i="6"/>
  <c r="E343" i="6"/>
  <c r="D343" i="6"/>
  <c r="B343" i="6"/>
  <c r="K342" i="6"/>
  <c r="H342" i="6"/>
  <c r="B342" i="6"/>
  <c r="K341" i="6"/>
  <c r="H341" i="6"/>
  <c r="E341" i="6"/>
  <c r="D341" i="6"/>
  <c r="B341" i="6"/>
  <c r="K340" i="6"/>
  <c r="H340" i="6"/>
  <c r="B340" i="6"/>
  <c r="K339" i="6"/>
  <c r="H339" i="6"/>
  <c r="E339" i="6"/>
  <c r="D339" i="6"/>
  <c r="B339" i="6"/>
  <c r="K338" i="6"/>
  <c r="H338" i="6"/>
  <c r="B338" i="6"/>
  <c r="K337" i="6"/>
  <c r="H337" i="6"/>
  <c r="E337" i="6"/>
  <c r="D337" i="6"/>
  <c r="B337" i="6"/>
  <c r="K336" i="6"/>
  <c r="H336" i="6"/>
  <c r="B336" i="6"/>
  <c r="K335" i="6"/>
  <c r="H335" i="6"/>
  <c r="B335" i="6"/>
  <c r="K334" i="6"/>
  <c r="H334" i="6"/>
  <c r="B334" i="6"/>
  <c r="K333" i="6"/>
  <c r="H333" i="6"/>
  <c r="B333" i="6"/>
  <c r="K332" i="6"/>
  <c r="H332" i="6"/>
  <c r="B332" i="6"/>
  <c r="K331" i="6"/>
  <c r="H331" i="6"/>
  <c r="B331" i="6"/>
  <c r="K330" i="6"/>
  <c r="H330" i="6"/>
  <c r="B330" i="6"/>
  <c r="K329" i="6"/>
  <c r="H329" i="6"/>
  <c r="B329" i="6"/>
  <c r="K328" i="6"/>
  <c r="H328" i="6"/>
  <c r="B328" i="6"/>
  <c r="K327" i="6"/>
  <c r="H327" i="6"/>
  <c r="B327" i="6"/>
  <c r="K326" i="6"/>
  <c r="H326" i="6"/>
  <c r="B326" i="6"/>
  <c r="K325" i="6"/>
  <c r="H325" i="6"/>
  <c r="B325" i="6"/>
  <c r="K324" i="6"/>
  <c r="H324" i="6"/>
  <c r="B324" i="6"/>
  <c r="K323" i="6"/>
  <c r="H323" i="6"/>
  <c r="B323" i="6"/>
  <c r="K322" i="6"/>
  <c r="H322" i="6"/>
  <c r="B322" i="6"/>
  <c r="K321" i="6"/>
  <c r="H321" i="6"/>
  <c r="B321" i="6"/>
  <c r="K320" i="6"/>
  <c r="H320" i="6"/>
  <c r="B320" i="6"/>
  <c r="K319" i="6"/>
  <c r="H319" i="6"/>
  <c r="B319" i="6"/>
  <c r="K318" i="6"/>
  <c r="H318" i="6"/>
  <c r="B318" i="6"/>
  <c r="K317" i="6"/>
  <c r="H317" i="6"/>
  <c r="B317" i="6"/>
  <c r="K316" i="6"/>
  <c r="H316" i="6"/>
  <c r="B316" i="6"/>
  <c r="K315" i="6"/>
  <c r="H315" i="6"/>
  <c r="B315" i="6"/>
  <c r="K314" i="6"/>
  <c r="H314" i="6"/>
  <c r="B314" i="6"/>
  <c r="K313" i="6"/>
  <c r="H313" i="6"/>
  <c r="E313" i="6"/>
  <c r="D313" i="6"/>
  <c r="B313" i="6"/>
  <c r="K312" i="6"/>
  <c r="H312" i="6"/>
  <c r="B312" i="6"/>
  <c r="K311" i="6"/>
  <c r="H311" i="6"/>
  <c r="E311" i="6"/>
  <c r="D311" i="6"/>
  <c r="B311" i="6"/>
  <c r="K310" i="6"/>
  <c r="H310" i="6"/>
  <c r="B310" i="6"/>
  <c r="K309" i="6"/>
  <c r="H309" i="6"/>
  <c r="B309" i="6"/>
  <c r="K308" i="6"/>
  <c r="H308" i="6"/>
  <c r="B308" i="6"/>
  <c r="K307" i="6"/>
  <c r="H307" i="6"/>
  <c r="B307" i="6"/>
  <c r="K306" i="6"/>
  <c r="H306" i="6"/>
  <c r="B306" i="6"/>
  <c r="K305" i="6"/>
  <c r="H305" i="6"/>
  <c r="B305" i="6"/>
  <c r="K304" i="6"/>
  <c r="H304" i="6"/>
  <c r="B304" i="6"/>
  <c r="K303" i="6"/>
  <c r="H303" i="6"/>
  <c r="B303" i="6"/>
  <c r="K302" i="6"/>
  <c r="H302" i="6"/>
  <c r="B302" i="6"/>
  <c r="K301" i="6"/>
  <c r="H301" i="6"/>
  <c r="B301" i="6"/>
  <c r="K300" i="6"/>
  <c r="H300" i="6"/>
  <c r="B300" i="6"/>
  <c r="K299" i="6"/>
  <c r="H299" i="6"/>
  <c r="B299" i="6"/>
  <c r="K298" i="6"/>
  <c r="H298" i="6"/>
  <c r="B298" i="6"/>
  <c r="K297" i="6"/>
  <c r="H297" i="6"/>
  <c r="B297" i="6"/>
  <c r="K296" i="6"/>
  <c r="H296" i="6"/>
  <c r="B296" i="6"/>
  <c r="K295" i="6"/>
  <c r="H295" i="6"/>
  <c r="B295" i="6"/>
  <c r="K294" i="6"/>
  <c r="H294" i="6"/>
  <c r="B294" i="6"/>
  <c r="K293" i="6"/>
  <c r="H293" i="6"/>
  <c r="B293" i="6"/>
  <c r="K292" i="6"/>
  <c r="H292" i="6"/>
  <c r="B292" i="6"/>
  <c r="K291" i="6"/>
  <c r="H291" i="6"/>
  <c r="B291" i="6"/>
  <c r="K290" i="6"/>
  <c r="H290" i="6"/>
  <c r="B290" i="6"/>
  <c r="K289" i="6"/>
  <c r="H289" i="6"/>
  <c r="B289" i="6"/>
  <c r="K288" i="6"/>
  <c r="H288" i="6"/>
  <c r="B288" i="6"/>
  <c r="K287" i="6"/>
  <c r="H287" i="6"/>
  <c r="B287" i="6"/>
  <c r="K286" i="6"/>
  <c r="H286" i="6"/>
  <c r="B286" i="6"/>
  <c r="K285" i="6"/>
  <c r="H285" i="6"/>
  <c r="B285" i="6"/>
  <c r="K284" i="6"/>
  <c r="H284" i="6"/>
  <c r="B284" i="6"/>
  <c r="K283" i="6"/>
  <c r="H283" i="6"/>
  <c r="B283" i="6"/>
  <c r="K282" i="6"/>
  <c r="H282" i="6"/>
  <c r="B282" i="6"/>
  <c r="K281" i="6"/>
  <c r="H281" i="6"/>
  <c r="B281" i="6"/>
  <c r="K280" i="6"/>
  <c r="H280" i="6"/>
  <c r="B280" i="6"/>
  <c r="K279" i="6"/>
  <c r="B279" i="6"/>
  <c r="K278" i="6"/>
  <c r="B278" i="6"/>
  <c r="K277" i="6"/>
  <c r="H277" i="6"/>
  <c r="B277" i="6"/>
  <c r="K276" i="6"/>
  <c r="H276" i="6"/>
  <c r="B276" i="6"/>
  <c r="K275" i="6"/>
  <c r="H275" i="6"/>
  <c r="B275" i="6"/>
  <c r="K274" i="6"/>
  <c r="H274" i="6"/>
  <c r="B274" i="6"/>
  <c r="K273" i="6"/>
  <c r="H273" i="6"/>
  <c r="B273" i="6"/>
  <c r="K272" i="6"/>
  <c r="H272" i="6"/>
  <c r="B272" i="6"/>
  <c r="K271" i="6"/>
  <c r="H271" i="6"/>
  <c r="B271" i="6"/>
  <c r="K270" i="6"/>
  <c r="H270" i="6"/>
  <c r="B270" i="6"/>
  <c r="K269" i="6"/>
  <c r="H269" i="6"/>
  <c r="E269" i="6"/>
  <c r="D269" i="6"/>
  <c r="B269" i="6"/>
  <c r="K268" i="6"/>
  <c r="H268" i="6"/>
  <c r="B268" i="6"/>
  <c r="K267" i="6"/>
  <c r="H267" i="6"/>
  <c r="B267" i="6"/>
  <c r="K266" i="6"/>
  <c r="H266" i="6"/>
  <c r="B266" i="6"/>
  <c r="K265" i="6"/>
  <c r="H265" i="6"/>
  <c r="B265" i="6"/>
  <c r="K264" i="6"/>
  <c r="H264" i="6"/>
  <c r="B264" i="6"/>
  <c r="K263" i="6"/>
  <c r="H263" i="6"/>
  <c r="B263" i="6"/>
  <c r="K262" i="6"/>
  <c r="H262" i="6"/>
  <c r="B262" i="6"/>
  <c r="K261" i="6"/>
  <c r="H261" i="6"/>
  <c r="B261" i="6"/>
  <c r="K260" i="6"/>
  <c r="H260" i="6"/>
  <c r="B260" i="6"/>
  <c r="K259" i="6"/>
  <c r="H259" i="6"/>
  <c r="B259" i="6"/>
  <c r="K258" i="6"/>
  <c r="H258" i="6"/>
  <c r="B258" i="6"/>
  <c r="K257" i="6"/>
  <c r="H257" i="6"/>
  <c r="B257" i="6"/>
  <c r="K256" i="6"/>
  <c r="H256" i="6"/>
  <c r="B256" i="6"/>
  <c r="K255" i="6"/>
  <c r="H255" i="6"/>
  <c r="B255" i="6"/>
  <c r="K254" i="6"/>
  <c r="H254" i="6"/>
  <c r="B254" i="6"/>
  <c r="K253" i="6"/>
  <c r="H253" i="6"/>
  <c r="B253" i="6"/>
  <c r="K252" i="6"/>
  <c r="H252" i="6"/>
  <c r="B252" i="6"/>
  <c r="K251" i="6"/>
  <c r="H251" i="6"/>
  <c r="B251" i="6"/>
  <c r="K250" i="6"/>
  <c r="H250" i="6"/>
  <c r="B250" i="6"/>
  <c r="K249" i="6"/>
  <c r="H249" i="6"/>
  <c r="B249" i="6"/>
  <c r="K248" i="6"/>
  <c r="H248" i="6"/>
  <c r="B248" i="6"/>
  <c r="K247" i="6"/>
  <c r="H247" i="6"/>
  <c r="B247" i="6"/>
  <c r="K246" i="6"/>
  <c r="H246" i="6"/>
  <c r="B246" i="6"/>
  <c r="K245" i="6"/>
  <c r="H245" i="6"/>
  <c r="B245" i="6"/>
  <c r="K244" i="6"/>
  <c r="H244" i="6"/>
  <c r="B244" i="6"/>
  <c r="K243" i="6"/>
  <c r="H243" i="6"/>
  <c r="B243" i="6"/>
  <c r="K242" i="6"/>
  <c r="H242" i="6"/>
  <c r="B242" i="6"/>
  <c r="K241" i="6"/>
  <c r="H241" i="6"/>
  <c r="B241" i="6"/>
  <c r="K240" i="6"/>
  <c r="H240" i="6"/>
  <c r="B240" i="6"/>
  <c r="K239" i="6"/>
  <c r="H239" i="6"/>
  <c r="B239" i="6"/>
  <c r="K238" i="6"/>
  <c r="H238" i="6"/>
  <c r="B238" i="6"/>
  <c r="K237" i="6"/>
  <c r="H237" i="6"/>
  <c r="B237" i="6"/>
  <c r="K236" i="6"/>
  <c r="H236" i="6"/>
  <c r="B236" i="6"/>
  <c r="K235" i="6"/>
  <c r="H235" i="6"/>
  <c r="B235" i="6"/>
  <c r="K234" i="6"/>
  <c r="H234" i="6"/>
  <c r="B234" i="6"/>
  <c r="K233" i="6"/>
  <c r="H233" i="6"/>
  <c r="B233" i="6"/>
  <c r="K232" i="6"/>
  <c r="H232" i="6"/>
  <c r="B232" i="6"/>
  <c r="K231" i="6"/>
  <c r="H231" i="6"/>
  <c r="B231" i="6"/>
  <c r="K230" i="6"/>
  <c r="H230" i="6"/>
  <c r="B230" i="6"/>
  <c r="K229" i="6"/>
  <c r="H229" i="6"/>
  <c r="B229" i="6"/>
  <c r="K228" i="6"/>
  <c r="H228" i="6"/>
  <c r="B228" i="6"/>
  <c r="K227" i="6"/>
  <c r="H227" i="6"/>
  <c r="B227" i="6"/>
  <c r="K226" i="6"/>
  <c r="H226" i="6"/>
  <c r="B226" i="6"/>
  <c r="K225" i="6"/>
  <c r="H225" i="6"/>
  <c r="B225" i="6"/>
  <c r="K224" i="6"/>
  <c r="H224" i="6"/>
  <c r="B224" i="6"/>
  <c r="K223" i="6"/>
  <c r="H223" i="6"/>
  <c r="B223" i="6"/>
  <c r="K222" i="6"/>
  <c r="H222" i="6"/>
  <c r="B222" i="6"/>
  <c r="K221" i="6"/>
  <c r="H221" i="6"/>
  <c r="B221" i="6"/>
  <c r="K220" i="6"/>
  <c r="H220" i="6"/>
  <c r="B220" i="6"/>
  <c r="K219" i="6"/>
  <c r="H219" i="6"/>
  <c r="B219" i="6"/>
  <c r="K218" i="6"/>
  <c r="H218" i="6"/>
  <c r="B218" i="6"/>
  <c r="K217" i="6"/>
  <c r="H217" i="6"/>
  <c r="B217" i="6"/>
  <c r="K216" i="6"/>
  <c r="H216" i="6"/>
  <c r="B216" i="6"/>
  <c r="K215" i="6"/>
  <c r="H215" i="6"/>
  <c r="B215" i="6"/>
  <c r="K214" i="6"/>
  <c r="H214" i="6"/>
  <c r="B214" i="6"/>
  <c r="K213" i="6"/>
  <c r="H213" i="6"/>
  <c r="B213" i="6"/>
  <c r="K212" i="6"/>
  <c r="H212" i="6"/>
  <c r="B212" i="6"/>
  <c r="K211" i="6"/>
  <c r="H211" i="6"/>
  <c r="B211" i="6"/>
  <c r="K210" i="6"/>
  <c r="H210" i="6"/>
  <c r="B210" i="6"/>
  <c r="K209" i="6"/>
  <c r="H209" i="6"/>
  <c r="B209" i="6"/>
  <c r="K208" i="6"/>
  <c r="H208" i="6"/>
  <c r="B208" i="6"/>
  <c r="K207" i="6"/>
  <c r="H207" i="6"/>
  <c r="B207" i="6"/>
  <c r="K206" i="6"/>
  <c r="H206" i="6"/>
  <c r="B206" i="6"/>
  <c r="K205" i="6"/>
  <c r="H205" i="6"/>
  <c r="B205" i="6"/>
  <c r="K204" i="6"/>
  <c r="H204" i="6"/>
  <c r="B204" i="6"/>
  <c r="K203" i="6"/>
  <c r="H203" i="6"/>
  <c r="B203" i="6"/>
  <c r="K202" i="6"/>
  <c r="H202" i="6"/>
  <c r="B202" i="6"/>
  <c r="K201" i="6"/>
  <c r="H201" i="6"/>
  <c r="B201" i="6"/>
  <c r="K200" i="6"/>
  <c r="H200" i="6"/>
  <c r="B200" i="6"/>
  <c r="K199" i="6"/>
  <c r="H199" i="6"/>
  <c r="B199" i="6"/>
  <c r="K198" i="6"/>
  <c r="H198" i="6"/>
  <c r="B198" i="6"/>
  <c r="K197" i="6"/>
  <c r="H197" i="6"/>
  <c r="B197" i="6"/>
  <c r="K196" i="6"/>
  <c r="H196" i="6"/>
  <c r="B196" i="6"/>
  <c r="K195" i="6"/>
  <c r="H195" i="6"/>
  <c r="B195" i="6"/>
  <c r="K194" i="6"/>
  <c r="H194" i="6"/>
  <c r="B194" i="6"/>
  <c r="K193" i="6"/>
  <c r="H193" i="6"/>
  <c r="B193" i="6"/>
  <c r="K192" i="6"/>
  <c r="H192" i="6"/>
  <c r="B192" i="6"/>
  <c r="K191" i="6"/>
  <c r="H191" i="6"/>
  <c r="B191" i="6"/>
  <c r="K190" i="6"/>
  <c r="H190" i="6"/>
  <c r="B190" i="6"/>
  <c r="K189" i="6"/>
  <c r="H189" i="6"/>
  <c r="B189" i="6"/>
  <c r="K188" i="6"/>
  <c r="H188" i="6"/>
  <c r="B188" i="6"/>
  <c r="K187" i="6"/>
  <c r="H187" i="6"/>
  <c r="B187" i="6"/>
  <c r="K186" i="6"/>
  <c r="H186" i="6"/>
  <c r="B186" i="6"/>
  <c r="K185" i="6"/>
  <c r="H185" i="6"/>
  <c r="B185" i="6"/>
  <c r="K184" i="6"/>
  <c r="H184" i="6"/>
  <c r="B184" i="6"/>
  <c r="K183" i="6"/>
  <c r="H183" i="6"/>
  <c r="B183" i="6"/>
  <c r="K182" i="6"/>
  <c r="H182" i="6"/>
  <c r="B182" i="6"/>
  <c r="K181" i="6"/>
  <c r="H181" i="6"/>
  <c r="B181" i="6"/>
  <c r="K180" i="6"/>
  <c r="H180" i="6"/>
  <c r="B180" i="6"/>
  <c r="K179" i="6"/>
  <c r="H179" i="6"/>
  <c r="B179" i="6"/>
  <c r="K178" i="6"/>
  <c r="H178" i="6"/>
  <c r="B178" i="6"/>
  <c r="K177" i="6"/>
  <c r="H177" i="6"/>
  <c r="B177" i="6"/>
  <c r="K176" i="6"/>
  <c r="H176" i="6"/>
  <c r="B176" i="6"/>
  <c r="K175" i="6"/>
  <c r="H175" i="6"/>
  <c r="B175" i="6"/>
  <c r="K174" i="6"/>
  <c r="H174" i="6"/>
  <c r="B174" i="6"/>
  <c r="K173" i="6"/>
  <c r="H173" i="6"/>
  <c r="B173" i="6"/>
  <c r="K172" i="6"/>
  <c r="H172" i="6"/>
  <c r="B172" i="6"/>
  <c r="K171" i="6"/>
  <c r="H171" i="6"/>
  <c r="B171" i="6"/>
  <c r="K170" i="6"/>
  <c r="H170" i="6"/>
  <c r="B170" i="6"/>
  <c r="K169" i="6"/>
  <c r="H169" i="6"/>
  <c r="B169" i="6"/>
  <c r="K168" i="6"/>
  <c r="H168" i="6"/>
  <c r="B168" i="6"/>
  <c r="K167" i="6"/>
  <c r="H167" i="6"/>
  <c r="B167" i="6"/>
  <c r="K166" i="6"/>
  <c r="H166" i="6"/>
  <c r="B166" i="6"/>
  <c r="K165" i="6"/>
  <c r="H165" i="6"/>
  <c r="B165" i="6"/>
  <c r="K164" i="6"/>
  <c r="H164" i="6"/>
  <c r="B164" i="6"/>
  <c r="K163" i="6"/>
  <c r="H163" i="6"/>
  <c r="B163" i="6"/>
  <c r="K162" i="6"/>
  <c r="H162" i="6"/>
  <c r="B162" i="6"/>
  <c r="K161" i="6"/>
  <c r="H161" i="6"/>
  <c r="B161" i="6"/>
  <c r="K160" i="6"/>
  <c r="H160" i="6"/>
  <c r="B160" i="6"/>
  <c r="K159" i="6"/>
  <c r="H159" i="6"/>
  <c r="B159" i="6"/>
  <c r="K158" i="6"/>
  <c r="H158" i="6"/>
  <c r="B158" i="6"/>
  <c r="K157" i="6"/>
  <c r="H157" i="6"/>
  <c r="B157" i="6"/>
  <c r="K156" i="6"/>
  <c r="H156" i="6"/>
  <c r="B156" i="6"/>
  <c r="K155" i="6"/>
  <c r="H155" i="6"/>
  <c r="B155" i="6"/>
  <c r="K154" i="6"/>
  <c r="H154" i="6"/>
  <c r="B154" i="6"/>
  <c r="K153" i="6"/>
  <c r="H153" i="6"/>
  <c r="B153" i="6"/>
  <c r="K152" i="6"/>
  <c r="H152" i="6"/>
  <c r="B152" i="6"/>
  <c r="K151" i="6"/>
  <c r="H151" i="6"/>
  <c r="B151" i="6"/>
  <c r="K150" i="6"/>
  <c r="H150" i="6"/>
  <c r="B150" i="6"/>
  <c r="K149" i="6"/>
  <c r="H149" i="6"/>
  <c r="B149" i="6"/>
  <c r="K148" i="6"/>
  <c r="H148" i="6"/>
  <c r="B148" i="6"/>
  <c r="K147" i="6"/>
  <c r="H147" i="6"/>
  <c r="B147" i="6"/>
  <c r="K146" i="6"/>
  <c r="H146" i="6"/>
  <c r="B146" i="6"/>
  <c r="K145" i="6"/>
  <c r="H145" i="6"/>
  <c r="B145" i="6"/>
  <c r="K144" i="6"/>
  <c r="H144" i="6"/>
  <c r="B144" i="6"/>
  <c r="K143" i="6"/>
  <c r="H143" i="6"/>
  <c r="B143" i="6"/>
  <c r="K142" i="6"/>
  <c r="H142" i="6"/>
  <c r="B142" i="6"/>
  <c r="K141" i="6"/>
  <c r="H141" i="6"/>
  <c r="B141" i="6"/>
  <c r="K140" i="6"/>
  <c r="H140" i="6"/>
  <c r="B140" i="6"/>
  <c r="K139" i="6"/>
  <c r="H139" i="6"/>
  <c r="B139" i="6"/>
  <c r="K138" i="6"/>
  <c r="H138" i="6"/>
  <c r="B138" i="6"/>
  <c r="K137" i="6"/>
  <c r="H137" i="6"/>
  <c r="B137" i="6"/>
  <c r="K136" i="6"/>
  <c r="H136" i="6"/>
  <c r="B136" i="6"/>
  <c r="K135" i="6"/>
  <c r="H135" i="6"/>
  <c r="B135" i="6"/>
  <c r="K134" i="6"/>
  <c r="H134" i="6"/>
  <c r="B134" i="6"/>
  <c r="K133" i="6"/>
  <c r="H133" i="6"/>
  <c r="B133" i="6"/>
  <c r="K132" i="6"/>
  <c r="H132" i="6"/>
  <c r="B132" i="6"/>
  <c r="K131" i="6"/>
  <c r="H131" i="6"/>
  <c r="B131" i="6"/>
  <c r="K130" i="6"/>
  <c r="H130" i="6"/>
  <c r="B130" i="6"/>
  <c r="K129" i="6"/>
  <c r="H129" i="6"/>
  <c r="B129" i="6"/>
  <c r="K128" i="6"/>
  <c r="H128" i="6"/>
  <c r="B128" i="6"/>
  <c r="K127" i="6"/>
  <c r="H127" i="6"/>
  <c r="B127" i="6"/>
  <c r="K126" i="6"/>
  <c r="H126" i="6"/>
  <c r="B126" i="6"/>
  <c r="K125" i="6"/>
  <c r="H125" i="6"/>
  <c r="B125" i="6"/>
  <c r="K124" i="6"/>
  <c r="H124" i="6"/>
  <c r="B124" i="6"/>
  <c r="K123" i="6"/>
  <c r="H123" i="6"/>
  <c r="B123" i="6"/>
  <c r="K122" i="6"/>
  <c r="H122" i="6"/>
  <c r="B122" i="6"/>
  <c r="K121" i="6"/>
  <c r="H121" i="6"/>
  <c r="B121" i="6"/>
  <c r="K120" i="6"/>
  <c r="H120" i="6"/>
  <c r="B120" i="6"/>
  <c r="K119" i="6"/>
  <c r="H119" i="6"/>
  <c r="B119" i="6"/>
  <c r="K118" i="6"/>
  <c r="H118" i="6"/>
  <c r="B118" i="6"/>
  <c r="K117" i="6"/>
  <c r="H117" i="6"/>
  <c r="B117" i="6"/>
  <c r="K116" i="6"/>
  <c r="H116" i="6"/>
  <c r="B116" i="6"/>
  <c r="K115" i="6"/>
  <c r="H115" i="6"/>
  <c r="B115" i="6"/>
  <c r="K114" i="6"/>
  <c r="H114" i="6"/>
  <c r="B114" i="6"/>
  <c r="K113" i="6"/>
  <c r="H113" i="6"/>
  <c r="B113" i="6"/>
  <c r="K112" i="6"/>
  <c r="H112" i="6"/>
  <c r="B112" i="6"/>
  <c r="K111" i="6"/>
  <c r="H111" i="6"/>
  <c r="B111" i="6"/>
  <c r="K110" i="6"/>
  <c r="H110" i="6"/>
  <c r="B110" i="6"/>
  <c r="K109" i="6"/>
  <c r="H109" i="6"/>
  <c r="B109" i="6"/>
  <c r="K108" i="6"/>
  <c r="H108" i="6"/>
  <c r="B108" i="6"/>
  <c r="K107" i="6"/>
  <c r="H107" i="6"/>
  <c r="B107" i="6"/>
  <c r="K106" i="6"/>
  <c r="H106" i="6"/>
  <c r="B106" i="6"/>
  <c r="K105" i="6"/>
  <c r="H105" i="6"/>
  <c r="B105" i="6"/>
  <c r="K104" i="6"/>
  <c r="H104" i="6"/>
  <c r="B104" i="6"/>
  <c r="K103" i="6"/>
  <c r="H103" i="6"/>
  <c r="B103" i="6"/>
  <c r="K102" i="6"/>
  <c r="H102" i="6"/>
  <c r="B102" i="6"/>
  <c r="K101" i="6"/>
  <c r="H101" i="6"/>
  <c r="B101" i="6"/>
  <c r="K100" i="6"/>
  <c r="H100" i="6"/>
  <c r="B100" i="6"/>
  <c r="K99" i="6"/>
  <c r="H99" i="6"/>
  <c r="B99" i="6"/>
  <c r="K98" i="6"/>
  <c r="H98" i="6"/>
  <c r="B98" i="6"/>
  <c r="K97" i="6"/>
  <c r="H97" i="6"/>
  <c r="B97" i="6"/>
  <c r="K96" i="6"/>
  <c r="H96" i="6"/>
  <c r="B96" i="6"/>
  <c r="K95" i="6"/>
  <c r="H95" i="6"/>
  <c r="B95" i="6"/>
  <c r="K94" i="6"/>
  <c r="H94" i="6"/>
  <c r="B94" i="6"/>
  <c r="K93" i="6"/>
  <c r="H93" i="6"/>
  <c r="B93" i="6"/>
  <c r="K92" i="6"/>
  <c r="H92" i="6"/>
  <c r="B92" i="6"/>
  <c r="K91" i="6"/>
  <c r="H91" i="6"/>
  <c r="B91" i="6"/>
  <c r="K90" i="6"/>
  <c r="H90" i="6"/>
  <c r="B90" i="6"/>
  <c r="K89" i="6"/>
  <c r="H89" i="6"/>
  <c r="B89" i="6"/>
  <c r="K88" i="6"/>
  <c r="H88" i="6"/>
  <c r="B88" i="6"/>
  <c r="K87" i="6"/>
  <c r="H87" i="6"/>
  <c r="B87" i="6"/>
  <c r="K86" i="6"/>
  <c r="H86" i="6"/>
  <c r="B86" i="6"/>
  <c r="K85" i="6"/>
  <c r="H85" i="6"/>
  <c r="B85" i="6"/>
  <c r="K84" i="6"/>
  <c r="H84" i="6"/>
  <c r="B84" i="6"/>
  <c r="K83" i="6"/>
  <c r="H83" i="6"/>
  <c r="B83" i="6"/>
  <c r="K82" i="6"/>
  <c r="H82" i="6"/>
  <c r="B82" i="6"/>
  <c r="K81" i="6"/>
  <c r="H81" i="6"/>
  <c r="B81" i="6"/>
  <c r="K80" i="6"/>
  <c r="H80" i="6"/>
  <c r="B80" i="6"/>
  <c r="K79" i="6"/>
  <c r="H79" i="6"/>
  <c r="B79" i="6"/>
  <c r="K78" i="6"/>
  <c r="H78" i="6"/>
  <c r="B78" i="6"/>
  <c r="K77" i="6"/>
  <c r="H77" i="6"/>
  <c r="B77" i="6"/>
  <c r="K76" i="6"/>
  <c r="H76" i="6"/>
  <c r="B76" i="6"/>
  <c r="K75" i="6"/>
  <c r="H75" i="6"/>
  <c r="B75" i="6"/>
  <c r="K74" i="6"/>
  <c r="H74" i="6"/>
  <c r="B74" i="6"/>
  <c r="K73" i="6"/>
  <c r="H73" i="6"/>
  <c r="B73" i="6"/>
  <c r="K72" i="6"/>
  <c r="H72" i="6"/>
  <c r="B72" i="6"/>
  <c r="K71" i="6"/>
  <c r="H71" i="6"/>
  <c r="B71" i="6"/>
  <c r="K70" i="6"/>
  <c r="H70" i="6"/>
  <c r="B70" i="6"/>
  <c r="K69" i="6"/>
  <c r="H69" i="6"/>
  <c r="B69" i="6"/>
  <c r="K68" i="6"/>
  <c r="H68" i="6"/>
  <c r="B68" i="6"/>
  <c r="K67" i="6"/>
  <c r="H67" i="6"/>
  <c r="B67" i="6"/>
  <c r="K66" i="6"/>
  <c r="H66" i="6"/>
  <c r="B66" i="6"/>
  <c r="K65" i="6"/>
  <c r="H65" i="6"/>
  <c r="B65" i="6"/>
  <c r="K64" i="6"/>
  <c r="H64" i="6"/>
  <c r="B64" i="6"/>
  <c r="K63" i="6"/>
  <c r="H63" i="6"/>
  <c r="B63" i="6"/>
  <c r="K62" i="6"/>
  <c r="H62" i="6"/>
  <c r="B62" i="6"/>
  <c r="K61" i="6"/>
  <c r="H61" i="6"/>
  <c r="B61" i="6"/>
  <c r="K60" i="6"/>
  <c r="H60" i="6"/>
  <c r="B60" i="6"/>
  <c r="K59" i="6"/>
  <c r="H59" i="6"/>
  <c r="B59" i="6"/>
  <c r="K58" i="6"/>
  <c r="H58" i="6"/>
  <c r="B58" i="6"/>
  <c r="K57" i="6"/>
  <c r="H57" i="6"/>
  <c r="B57" i="6"/>
  <c r="K56" i="6"/>
  <c r="H56" i="6"/>
  <c r="B56" i="6"/>
  <c r="K55" i="6"/>
  <c r="H55" i="6"/>
  <c r="B55" i="6"/>
  <c r="K54" i="6"/>
  <c r="H54" i="6"/>
  <c r="B54" i="6"/>
  <c r="K53" i="6"/>
  <c r="H53" i="6"/>
  <c r="B53" i="6"/>
  <c r="K52" i="6"/>
  <c r="H52" i="6"/>
  <c r="B52" i="6"/>
  <c r="K51" i="6"/>
  <c r="H51" i="6"/>
  <c r="B51" i="6"/>
  <c r="K50" i="6"/>
  <c r="H50" i="6"/>
  <c r="B50" i="6"/>
  <c r="K49" i="6"/>
  <c r="H49" i="6"/>
  <c r="B49" i="6"/>
  <c r="K48" i="6"/>
  <c r="H48" i="6"/>
  <c r="B48" i="6"/>
  <c r="K47" i="6"/>
  <c r="H47" i="6"/>
  <c r="B47" i="6"/>
  <c r="K46" i="6"/>
  <c r="H46" i="6"/>
  <c r="B46" i="6"/>
  <c r="K45" i="6"/>
  <c r="H45" i="6"/>
  <c r="B45" i="6"/>
  <c r="K44" i="6"/>
  <c r="H44" i="6"/>
  <c r="B44" i="6"/>
  <c r="K43" i="6"/>
  <c r="H43" i="6"/>
  <c r="B43" i="6"/>
  <c r="K42" i="6"/>
  <c r="H42" i="6"/>
  <c r="B42" i="6"/>
  <c r="K41" i="6"/>
  <c r="H41" i="6"/>
  <c r="B41" i="6"/>
  <c r="K40" i="6"/>
  <c r="H40" i="6"/>
  <c r="B40" i="6"/>
  <c r="K39" i="6"/>
  <c r="H39" i="6"/>
  <c r="B39" i="6"/>
  <c r="K38" i="6"/>
  <c r="H38" i="6"/>
  <c r="B38" i="6"/>
  <c r="K37" i="6"/>
  <c r="H37" i="6"/>
  <c r="B37" i="6"/>
  <c r="K36" i="6"/>
  <c r="H36" i="6"/>
  <c r="B36" i="6"/>
  <c r="K35" i="6"/>
  <c r="H35" i="6"/>
  <c r="B35" i="6"/>
  <c r="K34" i="6"/>
  <c r="H34" i="6"/>
  <c r="B34" i="6"/>
  <c r="K33" i="6"/>
  <c r="H33" i="6"/>
  <c r="B33" i="6"/>
  <c r="K32" i="6"/>
  <c r="H32" i="6"/>
  <c r="B32" i="6"/>
  <c r="K31" i="6"/>
  <c r="H31" i="6"/>
  <c r="B31" i="6"/>
  <c r="K30" i="6"/>
  <c r="H30" i="6"/>
  <c r="B30" i="6"/>
  <c r="K29" i="6"/>
  <c r="H29" i="6"/>
  <c r="B29" i="6"/>
  <c r="K28" i="6"/>
  <c r="H28" i="6"/>
  <c r="B28" i="6"/>
  <c r="K27" i="6"/>
  <c r="H27" i="6"/>
  <c r="B27" i="6"/>
  <c r="K26" i="6"/>
  <c r="H26" i="6"/>
  <c r="B26" i="6"/>
  <c r="K25" i="6"/>
  <c r="H25" i="6"/>
  <c r="B25" i="6"/>
  <c r="K24" i="6"/>
  <c r="H24" i="6"/>
  <c r="B24" i="6"/>
  <c r="K23" i="6"/>
  <c r="H23" i="6"/>
  <c r="B23" i="6"/>
  <c r="K22" i="6"/>
  <c r="H22" i="6"/>
  <c r="B22" i="6"/>
  <c r="K21" i="6"/>
  <c r="H21" i="6"/>
  <c r="B21" i="6"/>
  <c r="K20" i="6"/>
  <c r="H20" i="6"/>
  <c r="B20" i="6"/>
  <c r="K19" i="6"/>
  <c r="H19" i="6"/>
  <c r="B19" i="6"/>
  <c r="K18" i="6"/>
  <c r="H18" i="6"/>
  <c r="B18" i="6"/>
  <c r="K17" i="6"/>
  <c r="H17" i="6"/>
  <c r="B17" i="6"/>
  <c r="K16" i="6"/>
  <c r="H16" i="6"/>
  <c r="B16" i="6"/>
  <c r="K15" i="6"/>
  <c r="H15" i="6"/>
  <c r="B15" i="6"/>
  <c r="K14" i="6"/>
  <c r="H14" i="6"/>
  <c r="B14" i="6"/>
  <c r="K13" i="6"/>
  <c r="H13" i="6"/>
  <c r="B13" i="6"/>
  <c r="K12" i="6"/>
  <c r="H12" i="6"/>
  <c r="B12" i="6"/>
  <c r="K11" i="6"/>
  <c r="H11" i="6"/>
  <c r="B11" i="6"/>
  <c r="K10" i="6"/>
  <c r="H10" i="6"/>
  <c r="B10" i="6"/>
  <c r="K9" i="6"/>
  <c r="H9" i="6"/>
  <c r="B9" i="6"/>
  <c r="K8" i="6"/>
  <c r="H8" i="6"/>
  <c r="B8" i="6"/>
  <c r="K7" i="6"/>
  <c r="H7" i="6"/>
  <c r="B7" i="6"/>
  <c r="K6" i="6"/>
  <c r="H6" i="6"/>
  <c r="B6" i="6"/>
  <c r="K5" i="6"/>
  <c r="H5" i="6"/>
  <c r="B5" i="6"/>
  <c r="K4" i="6"/>
  <c r="H4" i="6"/>
  <c r="B4" i="6"/>
  <c r="K3" i="6"/>
  <c r="H3" i="6"/>
  <c r="B3" i="6"/>
  <c r="K2" i="6"/>
  <c r="H2" i="6"/>
  <c r="B2" i="6"/>
  <c r="K1" i="6"/>
  <c r="H1" i="6"/>
  <c r="B1" i="6"/>
  <c r="K265" i="5"/>
  <c r="K264" i="5"/>
  <c r="K263" i="5"/>
  <c r="K262" i="5"/>
  <c r="K261" i="5"/>
  <c r="K260" i="5"/>
  <c r="K259" i="5"/>
  <c r="K258" i="5"/>
  <c r="K257" i="5"/>
  <c r="K256" i="5"/>
  <c r="K255" i="5"/>
  <c r="K254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02" i="5"/>
  <c r="K303" i="5"/>
  <c r="K304" i="5"/>
  <c r="K305" i="5"/>
  <c r="K306" i="5"/>
  <c r="K307" i="5"/>
  <c r="K298" i="5"/>
  <c r="K299" i="5"/>
  <c r="K300" i="5"/>
  <c r="K301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53" i="5"/>
  <c r="K412" i="5"/>
  <c r="K413" i="5"/>
  <c r="K414" i="5"/>
  <c r="K411" i="5"/>
  <c r="B411" i="5"/>
  <c r="B412" i="5"/>
  <c r="B413" i="5"/>
  <c r="B414" i="5"/>
  <c r="B1" i="5"/>
  <c r="H1" i="5"/>
  <c r="K1" i="5"/>
  <c r="B2" i="5"/>
  <c r="H2" i="5"/>
  <c r="K2" i="5"/>
  <c r="B3" i="5"/>
  <c r="H3" i="5"/>
  <c r="K3" i="5"/>
  <c r="B4" i="5"/>
  <c r="H4" i="5"/>
  <c r="K4" i="5"/>
  <c r="B5" i="5"/>
  <c r="H5" i="5"/>
  <c r="K5" i="5"/>
  <c r="B6" i="5"/>
  <c r="H6" i="5"/>
  <c r="K6" i="5"/>
  <c r="B7" i="5"/>
  <c r="H7" i="5"/>
  <c r="K7" i="5"/>
  <c r="B8" i="5"/>
  <c r="H8" i="5"/>
  <c r="K8" i="5"/>
  <c r="B9" i="5"/>
  <c r="H9" i="5"/>
  <c r="K9" i="5"/>
  <c r="B10" i="5"/>
  <c r="H10" i="5"/>
  <c r="K10" i="5"/>
  <c r="B11" i="5"/>
  <c r="H11" i="5"/>
  <c r="K11" i="5"/>
  <c r="B12" i="5"/>
  <c r="H12" i="5"/>
  <c r="K12" i="5"/>
  <c r="B13" i="5"/>
  <c r="H13" i="5"/>
  <c r="K13" i="5"/>
  <c r="B14" i="5"/>
  <c r="H14" i="5"/>
  <c r="K14" i="5"/>
  <c r="B15" i="5"/>
  <c r="H15" i="5"/>
  <c r="K15" i="5"/>
  <c r="B16" i="5"/>
  <c r="H16" i="5"/>
  <c r="K16" i="5"/>
  <c r="B17" i="5"/>
  <c r="H17" i="5"/>
  <c r="K17" i="5"/>
  <c r="B18" i="5"/>
  <c r="H18" i="5"/>
  <c r="K18" i="5"/>
  <c r="B19" i="5"/>
  <c r="H19" i="5"/>
  <c r="K19" i="5"/>
  <c r="B20" i="5"/>
  <c r="H20" i="5"/>
  <c r="K20" i="5"/>
  <c r="B21" i="5"/>
  <c r="H21" i="5"/>
  <c r="K21" i="5"/>
  <c r="B22" i="5"/>
  <c r="H22" i="5"/>
  <c r="K22" i="5"/>
  <c r="B23" i="5"/>
  <c r="H23" i="5"/>
  <c r="K23" i="5"/>
  <c r="B24" i="5"/>
  <c r="H24" i="5"/>
  <c r="K24" i="5"/>
  <c r="B25" i="5"/>
  <c r="H25" i="5"/>
  <c r="K25" i="5"/>
  <c r="B26" i="5"/>
  <c r="H26" i="5"/>
  <c r="K26" i="5"/>
  <c r="B27" i="5"/>
  <c r="H27" i="5"/>
  <c r="K27" i="5"/>
  <c r="B28" i="5"/>
  <c r="H28" i="5"/>
  <c r="K28" i="5"/>
  <c r="B29" i="5"/>
  <c r="H29" i="5"/>
  <c r="K29" i="5"/>
  <c r="B30" i="5"/>
  <c r="H30" i="5"/>
  <c r="K30" i="5"/>
  <c r="B31" i="5"/>
  <c r="H31" i="5"/>
  <c r="K31" i="5"/>
  <c r="B32" i="5"/>
  <c r="H32" i="5"/>
  <c r="K32" i="5"/>
  <c r="B33" i="5"/>
  <c r="H33" i="5"/>
  <c r="K33" i="5"/>
  <c r="B34" i="5"/>
  <c r="H34" i="5"/>
  <c r="K34" i="5"/>
  <c r="B35" i="5"/>
  <c r="H35" i="5"/>
  <c r="K35" i="5"/>
  <c r="B36" i="5"/>
  <c r="H36" i="5"/>
  <c r="K36" i="5"/>
  <c r="B37" i="5"/>
  <c r="H37" i="5"/>
  <c r="K37" i="5"/>
  <c r="B38" i="5"/>
  <c r="H38" i="5"/>
  <c r="K38" i="5"/>
  <c r="B39" i="5"/>
  <c r="H39" i="5"/>
  <c r="K39" i="5"/>
  <c r="B40" i="5"/>
  <c r="H40" i="5"/>
  <c r="K40" i="5"/>
  <c r="B41" i="5"/>
  <c r="H41" i="5"/>
  <c r="K41" i="5"/>
  <c r="B42" i="5"/>
  <c r="H42" i="5"/>
  <c r="K42" i="5"/>
  <c r="B43" i="5"/>
  <c r="H43" i="5"/>
  <c r="K43" i="5"/>
  <c r="B44" i="5"/>
  <c r="H44" i="5"/>
  <c r="K44" i="5"/>
  <c r="B45" i="5"/>
  <c r="H45" i="5"/>
  <c r="K45" i="5"/>
  <c r="B46" i="5"/>
  <c r="H46" i="5"/>
  <c r="K46" i="5"/>
  <c r="B47" i="5"/>
  <c r="H47" i="5"/>
  <c r="K47" i="5"/>
  <c r="B48" i="5"/>
  <c r="H48" i="5"/>
  <c r="K48" i="5"/>
  <c r="B49" i="5"/>
  <c r="H49" i="5"/>
  <c r="K49" i="5"/>
  <c r="B50" i="5"/>
  <c r="H50" i="5"/>
  <c r="K50" i="5"/>
  <c r="B51" i="5"/>
  <c r="H51" i="5"/>
  <c r="K51" i="5"/>
  <c r="B52" i="5"/>
  <c r="H52" i="5"/>
  <c r="K52" i="5"/>
  <c r="B53" i="5"/>
  <c r="H53" i="5"/>
  <c r="K53" i="5"/>
  <c r="B54" i="5"/>
  <c r="H54" i="5"/>
  <c r="K54" i="5"/>
  <c r="B55" i="5"/>
  <c r="H55" i="5"/>
  <c r="K55" i="5"/>
  <c r="B56" i="5"/>
  <c r="H56" i="5"/>
  <c r="K56" i="5"/>
  <c r="B57" i="5"/>
  <c r="H57" i="5"/>
  <c r="K57" i="5"/>
  <c r="B58" i="5"/>
  <c r="H58" i="5"/>
  <c r="K58" i="5"/>
  <c r="B59" i="5"/>
  <c r="H59" i="5"/>
  <c r="K59" i="5"/>
  <c r="B60" i="5"/>
  <c r="H60" i="5"/>
  <c r="K60" i="5"/>
  <c r="B61" i="5"/>
  <c r="H61" i="5"/>
  <c r="K61" i="5"/>
  <c r="B62" i="5"/>
  <c r="H62" i="5"/>
  <c r="K62" i="5"/>
  <c r="B63" i="5"/>
  <c r="H63" i="5"/>
  <c r="K63" i="5"/>
  <c r="B64" i="5"/>
  <c r="H64" i="5"/>
  <c r="K64" i="5"/>
  <c r="B65" i="5"/>
  <c r="H65" i="5"/>
  <c r="K65" i="5"/>
  <c r="B66" i="5"/>
  <c r="H66" i="5"/>
  <c r="K66" i="5"/>
  <c r="B67" i="5"/>
  <c r="H67" i="5"/>
  <c r="K67" i="5"/>
  <c r="B68" i="5"/>
  <c r="H68" i="5"/>
  <c r="K68" i="5"/>
  <c r="B69" i="5"/>
  <c r="H69" i="5"/>
  <c r="K69" i="5"/>
  <c r="B70" i="5"/>
  <c r="H70" i="5"/>
  <c r="K70" i="5"/>
  <c r="B71" i="5"/>
  <c r="H71" i="5"/>
  <c r="K71" i="5"/>
  <c r="B72" i="5"/>
  <c r="H72" i="5"/>
  <c r="K72" i="5"/>
  <c r="B73" i="5"/>
  <c r="H73" i="5"/>
  <c r="K73" i="5"/>
  <c r="B74" i="5"/>
  <c r="H74" i="5"/>
  <c r="K74" i="5"/>
  <c r="B75" i="5"/>
  <c r="H75" i="5"/>
  <c r="K75" i="5"/>
  <c r="B76" i="5"/>
  <c r="H76" i="5"/>
  <c r="K76" i="5"/>
  <c r="B77" i="5"/>
  <c r="H77" i="5"/>
  <c r="K77" i="5"/>
  <c r="B78" i="5"/>
  <c r="H78" i="5"/>
  <c r="K78" i="5"/>
  <c r="B79" i="5"/>
  <c r="H79" i="5"/>
  <c r="K79" i="5"/>
  <c r="B80" i="5"/>
  <c r="H80" i="5"/>
  <c r="K80" i="5"/>
  <c r="B81" i="5"/>
  <c r="H81" i="5"/>
  <c r="K81" i="5"/>
  <c r="B82" i="5"/>
  <c r="H82" i="5"/>
  <c r="K82" i="5"/>
  <c r="B83" i="5"/>
  <c r="H83" i="5"/>
  <c r="K83" i="5"/>
  <c r="B84" i="5"/>
  <c r="H84" i="5"/>
  <c r="K84" i="5"/>
  <c r="B85" i="5"/>
  <c r="H85" i="5"/>
  <c r="K85" i="5"/>
  <c r="B86" i="5"/>
  <c r="H86" i="5"/>
  <c r="K86" i="5"/>
  <c r="B87" i="5"/>
  <c r="H87" i="5"/>
  <c r="K87" i="5"/>
  <c r="B88" i="5"/>
  <c r="H88" i="5"/>
  <c r="K88" i="5"/>
  <c r="B89" i="5"/>
  <c r="H89" i="5"/>
  <c r="K89" i="5"/>
  <c r="B90" i="5"/>
  <c r="H90" i="5"/>
  <c r="K90" i="5"/>
  <c r="B91" i="5"/>
  <c r="H91" i="5"/>
  <c r="K91" i="5"/>
  <c r="B92" i="5"/>
  <c r="H92" i="5"/>
  <c r="K92" i="5"/>
  <c r="B93" i="5"/>
  <c r="H93" i="5"/>
  <c r="K93" i="5"/>
  <c r="B94" i="5"/>
  <c r="H94" i="5"/>
  <c r="K94" i="5"/>
  <c r="B95" i="5"/>
  <c r="H95" i="5"/>
  <c r="K95" i="5"/>
  <c r="B96" i="5"/>
  <c r="H96" i="5"/>
  <c r="K96" i="5"/>
  <c r="B97" i="5"/>
  <c r="H97" i="5"/>
  <c r="K97" i="5"/>
  <c r="B98" i="5"/>
  <c r="H98" i="5"/>
  <c r="K98" i="5"/>
  <c r="B99" i="5"/>
  <c r="H99" i="5"/>
  <c r="K99" i="5"/>
  <c r="B100" i="5"/>
  <c r="H100" i="5"/>
  <c r="K100" i="5"/>
  <c r="B101" i="5"/>
  <c r="H101" i="5"/>
  <c r="K101" i="5"/>
  <c r="B102" i="5"/>
  <c r="H102" i="5"/>
  <c r="K102" i="5"/>
  <c r="B103" i="5"/>
  <c r="H103" i="5"/>
  <c r="K103" i="5"/>
  <c r="B104" i="5"/>
  <c r="H104" i="5"/>
  <c r="K104" i="5"/>
  <c r="B105" i="5"/>
  <c r="H105" i="5"/>
  <c r="K105" i="5"/>
  <c r="B106" i="5"/>
  <c r="H106" i="5"/>
  <c r="K106" i="5"/>
  <c r="B107" i="5"/>
  <c r="H107" i="5"/>
  <c r="K107" i="5"/>
  <c r="B108" i="5"/>
  <c r="H108" i="5"/>
  <c r="K108" i="5"/>
  <c r="B109" i="5"/>
  <c r="H109" i="5"/>
  <c r="K109" i="5"/>
  <c r="B110" i="5"/>
  <c r="H110" i="5"/>
  <c r="K110" i="5"/>
  <c r="B111" i="5"/>
  <c r="H111" i="5"/>
  <c r="K111" i="5"/>
  <c r="B112" i="5"/>
  <c r="H112" i="5"/>
  <c r="K112" i="5"/>
  <c r="B113" i="5"/>
  <c r="H113" i="5"/>
  <c r="K113" i="5"/>
  <c r="B114" i="5"/>
  <c r="H114" i="5"/>
  <c r="K114" i="5"/>
  <c r="B115" i="5"/>
  <c r="H115" i="5"/>
  <c r="K115" i="5"/>
  <c r="B116" i="5"/>
  <c r="H116" i="5"/>
  <c r="K116" i="5"/>
  <c r="B117" i="5"/>
  <c r="H117" i="5"/>
  <c r="K117" i="5"/>
  <c r="B118" i="5"/>
  <c r="H118" i="5"/>
  <c r="K118" i="5"/>
  <c r="B119" i="5"/>
  <c r="H119" i="5"/>
  <c r="K119" i="5"/>
  <c r="B120" i="5"/>
  <c r="H120" i="5"/>
  <c r="K120" i="5"/>
  <c r="B121" i="5"/>
  <c r="H121" i="5"/>
  <c r="K121" i="5"/>
  <c r="B122" i="5"/>
  <c r="H122" i="5"/>
  <c r="K122" i="5"/>
  <c r="B123" i="5"/>
  <c r="H123" i="5"/>
  <c r="K123" i="5"/>
  <c r="B124" i="5"/>
  <c r="H124" i="5"/>
  <c r="K124" i="5"/>
  <c r="B125" i="5"/>
  <c r="H125" i="5"/>
  <c r="K125" i="5"/>
  <c r="B126" i="5"/>
  <c r="H126" i="5"/>
  <c r="K126" i="5"/>
  <c r="B127" i="5"/>
  <c r="H127" i="5"/>
  <c r="K127" i="5"/>
  <c r="B128" i="5"/>
  <c r="H128" i="5"/>
  <c r="K128" i="5"/>
  <c r="B129" i="5"/>
  <c r="H129" i="5"/>
  <c r="K129" i="5"/>
  <c r="B130" i="5"/>
  <c r="H130" i="5"/>
  <c r="K130" i="5"/>
  <c r="B131" i="5"/>
  <c r="H131" i="5"/>
  <c r="K131" i="5"/>
  <c r="B132" i="5"/>
  <c r="H132" i="5"/>
  <c r="K132" i="5"/>
  <c r="B133" i="5"/>
  <c r="H133" i="5"/>
  <c r="K133" i="5"/>
  <c r="B134" i="5"/>
  <c r="H134" i="5"/>
  <c r="K134" i="5"/>
  <c r="B135" i="5"/>
  <c r="H135" i="5"/>
  <c r="K135" i="5"/>
  <c r="B136" i="5"/>
  <c r="H136" i="5"/>
  <c r="K136" i="5"/>
  <c r="B137" i="5"/>
  <c r="H137" i="5"/>
  <c r="K137" i="5"/>
  <c r="B138" i="5"/>
  <c r="H138" i="5"/>
  <c r="K138" i="5"/>
  <c r="B139" i="5"/>
  <c r="H139" i="5"/>
  <c r="K139" i="5"/>
  <c r="B140" i="5"/>
  <c r="H140" i="5"/>
  <c r="K140" i="5"/>
  <c r="B141" i="5"/>
  <c r="H141" i="5"/>
  <c r="K141" i="5"/>
  <c r="B142" i="5"/>
  <c r="H142" i="5"/>
  <c r="K142" i="5"/>
  <c r="B143" i="5"/>
  <c r="H143" i="5"/>
  <c r="K143" i="5"/>
  <c r="B144" i="5"/>
  <c r="H144" i="5"/>
  <c r="K144" i="5"/>
  <c r="B145" i="5"/>
  <c r="H145" i="5"/>
  <c r="K145" i="5"/>
  <c r="B146" i="5"/>
  <c r="H146" i="5"/>
  <c r="K146" i="5"/>
  <c r="B147" i="5"/>
  <c r="H147" i="5"/>
  <c r="K147" i="5"/>
  <c r="B148" i="5"/>
  <c r="H148" i="5"/>
  <c r="K148" i="5"/>
  <c r="B149" i="5"/>
  <c r="H149" i="5"/>
  <c r="K149" i="5"/>
  <c r="B150" i="5"/>
  <c r="H150" i="5"/>
  <c r="K150" i="5"/>
  <c r="B151" i="5"/>
  <c r="H151" i="5"/>
  <c r="K151" i="5"/>
  <c r="B152" i="5"/>
  <c r="H152" i="5"/>
  <c r="K152" i="5"/>
  <c r="B153" i="5"/>
  <c r="H153" i="5"/>
  <c r="K153" i="5"/>
  <c r="B154" i="5"/>
  <c r="H154" i="5"/>
  <c r="K154" i="5"/>
  <c r="B155" i="5"/>
  <c r="H155" i="5"/>
  <c r="K155" i="5"/>
  <c r="B156" i="5"/>
  <c r="H156" i="5"/>
  <c r="K156" i="5"/>
  <c r="B157" i="5"/>
  <c r="H157" i="5"/>
  <c r="K157" i="5"/>
  <c r="B158" i="5"/>
  <c r="H158" i="5"/>
  <c r="K158" i="5"/>
  <c r="B159" i="5"/>
  <c r="H159" i="5"/>
  <c r="K159" i="5"/>
  <c r="B160" i="5"/>
  <c r="H160" i="5"/>
  <c r="K160" i="5"/>
  <c r="B161" i="5"/>
  <c r="H161" i="5"/>
  <c r="K161" i="5"/>
  <c r="B162" i="5"/>
  <c r="H162" i="5"/>
  <c r="K162" i="5"/>
  <c r="B163" i="5"/>
  <c r="H163" i="5"/>
  <c r="K163" i="5"/>
  <c r="B164" i="5"/>
  <c r="H164" i="5"/>
  <c r="K164" i="5"/>
  <c r="B165" i="5"/>
  <c r="H165" i="5"/>
  <c r="K165" i="5"/>
  <c r="B166" i="5"/>
  <c r="H166" i="5"/>
  <c r="K166" i="5"/>
  <c r="B167" i="5"/>
  <c r="H167" i="5"/>
  <c r="K167" i="5"/>
  <c r="B168" i="5"/>
  <c r="H168" i="5"/>
  <c r="K168" i="5"/>
  <c r="B169" i="5"/>
  <c r="H169" i="5"/>
  <c r="K169" i="5"/>
  <c r="B170" i="5"/>
  <c r="H170" i="5"/>
  <c r="K170" i="5"/>
  <c r="B171" i="5"/>
  <c r="H171" i="5"/>
  <c r="K171" i="5"/>
  <c r="B172" i="5"/>
  <c r="H172" i="5"/>
  <c r="K172" i="5"/>
  <c r="B173" i="5"/>
  <c r="H173" i="5"/>
  <c r="K173" i="5"/>
  <c r="B174" i="5"/>
  <c r="H174" i="5"/>
  <c r="K174" i="5"/>
  <c r="B175" i="5"/>
  <c r="H175" i="5"/>
  <c r="K175" i="5"/>
  <c r="B176" i="5"/>
  <c r="H176" i="5"/>
  <c r="K176" i="5"/>
  <c r="B177" i="5"/>
  <c r="H177" i="5"/>
  <c r="K177" i="5"/>
  <c r="B178" i="5"/>
  <c r="H178" i="5"/>
  <c r="K178" i="5"/>
  <c r="B179" i="5"/>
  <c r="H179" i="5"/>
  <c r="K179" i="5"/>
  <c r="B180" i="5"/>
  <c r="H180" i="5"/>
  <c r="K180" i="5"/>
  <c r="B181" i="5"/>
  <c r="H181" i="5"/>
  <c r="K181" i="5"/>
  <c r="B182" i="5"/>
  <c r="H182" i="5"/>
  <c r="K182" i="5"/>
  <c r="B183" i="5"/>
  <c r="H183" i="5"/>
  <c r="K183" i="5"/>
  <c r="B184" i="5"/>
  <c r="H184" i="5"/>
  <c r="K184" i="5"/>
  <c r="B185" i="5"/>
  <c r="H185" i="5"/>
  <c r="K185" i="5"/>
  <c r="B186" i="5"/>
  <c r="H186" i="5"/>
  <c r="K186" i="5"/>
  <c r="B187" i="5"/>
  <c r="H187" i="5"/>
  <c r="K187" i="5"/>
  <c r="B188" i="5"/>
  <c r="H188" i="5"/>
  <c r="K188" i="5"/>
  <c r="B189" i="5"/>
  <c r="H189" i="5"/>
  <c r="K189" i="5"/>
  <c r="B190" i="5"/>
  <c r="H190" i="5"/>
  <c r="K190" i="5"/>
  <c r="B191" i="5"/>
  <c r="H191" i="5"/>
  <c r="K191" i="5"/>
  <c r="B192" i="5"/>
  <c r="H192" i="5"/>
  <c r="K192" i="5"/>
  <c r="B193" i="5"/>
  <c r="H193" i="5"/>
  <c r="K193" i="5"/>
  <c r="B194" i="5"/>
  <c r="H194" i="5"/>
  <c r="K194" i="5"/>
  <c r="B195" i="5"/>
  <c r="H195" i="5"/>
  <c r="K195" i="5"/>
  <c r="B196" i="5"/>
  <c r="H196" i="5"/>
  <c r="K196" i="5"/>
  <c r="B197" i="5"/>
  <c r="H197" i="5"/>
  <c r="K197" i="5"/>
  <c r="B198" i="5"/>
  <c r="H198" i="5"/>
  <c r="K198" i="5"/>
  <c r="B199" i="5"/>
  <c r="H199" i="5"/>
  <c r="K199" i="5"/>
  <c r="B200" i="5"/>
  <c r="H200" i="5"/>
  <c r="K200" i="5"/>
  <c r="B201" i="5"/>
  <c r="H201" i="5"/>
  <c r="K201" i="5"/>
  <c r="B202" i="5"/>
  <c r="H202" i="5"/>
  <c r="K202" i="5"/>
  <c r="B203" i="5"/>
  <c r="H203" i="5"/>
  <c r="K203" i="5"/>
  <c r="B204" i="5"/>
  <c r="H204" i="5"/>
  <c r="K204" i="5"/>
  <c r="B205" i="5"/>
  <c r="H205" i="5"/>
  <c r="K205" i="5"/>
  <c r="B206" i="5"/>
  <c r="H206" i="5"/>
  <c r="K206" i="5"/>
  <c r="B207" i="5"/>
  <c r="H207" i="5"/>
  <c r="K207" i="5"/>
  <c r="B208" i="5"/>
  <c r="H208" i="5"/>
  <c r="K208" i="5"/>
  <c r="B209" i="5"/>
  <c r="H209" i="5"/>
  <c r="K209" i="5"/>
  <c r="B210" i="5"/>
  <c r="H210" i="5"/>
  <c r="K210" i="5"/>
  <c r="B211" i="5"/>
  <c r="H211" i="5"/>
  <c r="K211" i="5"/>
  <c r="B212" i="5"/>
  <c r="H212" i="5"/>
  <c r="K212" i="5"/>
  <c r="B213" i="5"/>
  <c r="H213" i="5"/>
  <c r="K213" i="5"/>
  <c r="B214" i="5"/>
  <c r="H214" i="5"/>
  <c r="K214" i="5"/>
  <c r="B215" i="5"/>
  <c r="H215" i="5"/>
  <c r="K215" i="5"/>
  <c r="B216" i="5"/>
  <c r="H216" i="5"/>
  <c r="K216" i="5"/>
  <c r="B217" i="5"/>
  <c r="H217" i="5"/>
  <c r="K217" i="5"/>
  <c r="B218" i="5"/>
  <c r="H218" i="5"/>
  <c r="K218" i="5"/>
  <c r="B219" i="5"/>
  <c r="H219" i="5"/>
  <c r="K219" i="5"/>
  <c r="B220" i="5"/>
  <c r="H220" i="5"/>
  <c r="K220" i="5"/>
  <c r="B221" i="5"/>
  <c r="H221" i="5"/>
  <c r="K221" i="5"/>
  <c r="B222" i="5"/>
  <c r="H222" i="5"/>
  <c r="K222" i="5"/>
  <c r="B223" i="5"/>
  <c r="H223" i="5"/>
  <c r="K223" i="5"/>
  <c r="B224" i="5"/>
  <c r="H224" i="5"/>
  <c r="K224" i="5"/>
  <c r="B225" i="5"/>
  <c r="H225" i="5"/>
  <c r="K225" i="5"/>
  <c r="B226" i="5"/>
  <c r="H226" i="5"/>
  <c r="K226" i="5"/>
  <c r="B227" i="5"/>
  <c r="H227" i="5"/>
  <c r="K227" i="5"/>
  <c r="B228" i="5"/>
  <c r="H228" i="5"/>
  <c r="K228" i="5"/>
  <c r="B229" i="5"/>
  <c r="H229" i="5"/>
  <c r="K229" i="5"/>
  <c r="B230" i="5"/>
  <c r="H230" i="5"/>
  <c r="K230" i="5"/>
  <c r="B231" i="5"/>
  <c r="H231" i="5"/>
  <c r="K231" i="5"/>
  <c r="B232" i="5"/>
  <c r="H232" i="5"/>
  <c r="K232" i="5"/>
  <c r="B233" i="5"/>
  <c r="H233" i="5"/>
  <c r="K233" i="5"/>
  <c r="B234" i="5"/>
  <c r="H234" i="5"/>
  <c r="K234" i="5"/>
  <c r="B235" i="5"/>
  <c r="H235" i="5"/>
  <c r="K235" i="5"/>
  <c r="B236" i="5"/>
  <c r="H236" i="5"/>
  <c r="K236" i="5"/>
  <c r="B237" i="5"/>
  <c r="H237" i="5"/>
  <c r="K237" i="5"/>
  <c r="B238" i="5"/>
  <c r="H238" i="5"/>
  <c r="K238" i="5"/>
  <c r="B239" i="5"/>
  <c r="H239" i="5"/>
  <c r="K239" i="5"/>
  <c r="B240" i="5"/>
  <c r="H240" i="5"/>
  <c r="K240" i="5"/>
  <c r="B241" i="5"/>
  <c r="H241" i="5"/>
  <c r="K241" i="5"/>
  <c r="B242" i="5"/>
  <c r="H242" i="5"/>
  <c r="K242" i="5"/>
  <c r="B243" i="5"/>
  <c r="H243" i="5"/>
  <c r="K243" i="5"/>
  <c r="B244" i="5"/>
  <c r="H244" i="5"/>
  <c r="K244" i="5"/>
  <c r="B245" i="5"/>
  <c r="H245" i="5"/>
  <c r="K245" i="5"/>
  <c r="B246" i="5"/>
  <c r="H246" i="5"/>
  <c r="K246" i="5"/>
  <c r="B247" i="5"/>
  <c r="H247" i="5"/>
  <c r="K247" i="5"/>
  <c r="B248" i="5"/>
  <c r="H248" i="5"/>
  <c r="K248" i="5"/>
  <c r="B249" i="5"/>
  <c r="H249" i="5"/>
  <c r="K249" i="5"/>
  <c r="B250" i="5"/>
  <c r="H250" i="5"/>
  <c r="K250" i="5"/>
  <c r="B251" i="5"/>
  <c r="H251" i="5"/>
  <c r="K251" i="5"/>
  <c r="B252" i="5"/>
  <c r="H252" i="5"/>
  <c r="K252" i="5"/>
  <c r="B253" i="5"/>
  <c r="H253" i="5"/>
  <c r="B254" i="5"/>
  <c r="H254" i="5"/>
  <c r="B255" i="5"/>
  <c r="H255" i="5"/>
  <c r="B256" i="5"/>
  <c r="H256" i="5"/>
  <c r="B257" i="5"/>
  <c r="H257" i="5"/>
  <c r="B258" i="5"/>
  <c r="H258" i="5"/>
  <c r="B259" i="5"/>
  <c r="H259" i="5"/>
  <c r="B260" i="5"/>
  <c r="H260" i="5"/>
  <c r="B261" i="5"/>
  <c r="H261" i="5"/>
  <c r="B262" i="5"/>
  <c r="H262" i="5"/>
  <c r="B263" i="5"/>
  <c r="H263" i="5"/>
  <c r="B264" i="5"/>
  <c r="H264" i="5"/>
  <c r="B265" i="5"/>
  <c r="H265" i="5"/>
  <c r="B266" i="5"/>
  <c r="H266" i="5"/>
  <c r="K266" i="5"/>
  <c r="B267" i="5"/>
  <c r="H267" i="5"/>
  <c r="B268" i="5"/>
  <c r="H268" i="5"/>
  <c r="B269" i="5"/>
  <c r="D269" i="5"/>
  <c r="E269" i="5"/>
  <c r="H269" i="5"/>
  <c r="B270" i="5"/>
  <c r="H270" i="5"/>
  <c r="B271" i="5"/>
  <c r="H271" i="5"/>
  <c r="B272" i="5"/>
  <c r="H272" i="5"/>
  <c r="B273" i="5"/>
  <c r="H273" i="5"/>
  <c r="B274" i="5"/>
  <c r="H274" i="5"/>
  <c r="B275" i="5"/>
  <c r="H275" i="5"/>
  <c r="B276" i="5"/>
  <c r="H276" i="5"/>
  <c r="B277" i="5"/>
  <c r="H277" i="5"/>
  <c r="B278" i="5"/>
  <c r="B279" i="5"/>
  <c r="B280" i="5"/>
  <c r="H280" i="5"/>
  <c r="B281" i="5"/>
  <c r="H281" i="5"/>
  <c r="B282" i="5"/>
  <c r="H282" i="5"/>
  <c r="B283" i="5"/>
  <c r="H283" i="5"/>
  <c r="B284" i="5"/>
  <c r="H284" i="5"/>
  <c r="B285" i="5"/>
  <c r="H285" i="5"/>
  <c r="B286" i="5"/>
  <c r="H286" i="5"/>
  <c r="B287" i="5"/>
  <c r="H287" i="5"/>
  <c r="B288" i="5"/>
  <c r="H288" i="5"/>
  <c r="B289" i="5"/>
  <c r="H289" i="5"/>
  <c r="B290" i="5"/>
  <c r="H290" i="5"/>
  <c r="B291" i="5"/>
  <c r="H291" i="5"/>
  <c r="B292" i="5"/>
  <c r="H292" i="5"/>
  <c r="B293" i="5"/>
  <c r="H293" i="5"/>
  <c r="B294" i="5"/>
  <c r="H294" i="5"/>
  <c r="B295" i="5"/>
  <c r="H295" i="5"/>
  <c r="B296" i="5"/>
  <c r="H296" i="5"/>
  <c r="B297" i="5"/>
  <c r="H297" i="5"/>
  <c r="B298" i="5"/>
  <c r="H298" i="5"/>
  <c r="B299" i="5"/>
  <c r="H299" i="5"/>
  <c r="B300" i="5"/>
  <c r="H300" i="5"/>
  <c r="B301" i="5"/>
  <c r="H301" i="5"/>
  <c r="B302" i="5"/>
  <c r="H302" i="5"/>
  <c r="B303" i="5"/>
  <c r="H303" i="5"/>
  <c r="B304" i="5"/>
  <c r="H304" i="5"/>
  <c r="B305" i="5"/>
  <c r="H305" i="5"/>
  <c r="B306" i="5"/>
  <c r="H306" i="5"/>
  <c r="B307" i="5"/>
  <c r="H307" i="5"/>
  <c r="B308" i="5"/>
  <c r="H308" i="5"/>
  <c r="B309" i="5"/>
  <c r="H309" i="5"/>
  <c r="B310" i="5"/>
  <c r="H310" i="5"/>
  <c r="B311" i="5"/>
  <c r="D311" i="5"/>
  <c r="E311" i="5"/>
  <c r="H311" i="5"/>
  <c r="B312" i="5"/>
  <c r="H312" i="5"/>
  <c r="B313" i="5"/>
  <c r="D313" i="5"/>
  <c r="E313" i="5"/>
  <c r="H313" i="5"/>
  <c r="B314" i="5"/>
  <c r="H314" i="5"/>
  <c r="B315" i="5"/>
  <c r="H315" i="5"/>
  <c r="B316" i="5"/>
  <c r="H316" i="5"/>
  <c r="B317" i="5"/>
  <c r="H317" i="5"/>
  <c r="B318" i="5"/>
  <c r="H318" i="5"/>
  <c r="B319" i="5"/>
  <c r="H319" i="5"/>
  <c r="B320" i="5"/>
  <c r="H320" i="5"/>
  <c r="B321" i="5"/>
  <c r="H321" i="5"/>
  <c r="B322" i="5"/>
  <c r="H322" i="5"/>
  <c r="B323" i="5"/>
  <c r="H323" i="5"/>
  <c r="B324" i="5"/>
  <c r="H324" i="5"/>
  <c r="B325" i="5"/>
  <c r="H325" i="5"/>
  <c r="B326" i="5"/>
  <c r="H326" i="5"/>
  <c r="B327" i="5"/>
  <c r="H327" i="5"/>
  <c r="B328" i="5"/>
  <c r="H328" i="5"/>
  <c r="B329" i="5"/>
  <c r="H329" i="5"/>
  <c r="B330" i="5"/>
  <c r="H330" i="5"/>
  <c r="B331" i="5"/>
  <c r="H331" i="5"/>
  <c r="B332" i="5"/>
  <c r="H332" i="5"/>
  <c r="B333" i="5"/>
  <c r="H333" i="5"/>
  <c r="B334" i="5"/>
  <c r="H334" i="5"/>
  <c r="B335" i="5"/>
  <c r="H335" i="5"/>
  <c r="B336" i="5"/>
  <c r="H336" i="5"/>
  <c r="B337" i="5"/>
  <c r="D337" i="5"/>
  <c r="E337" i="5"/>
  <c r="H337" i="5"/>
  <c r="B338" i="5"/>
  <c r="H338" i="5"/>
  <c r="B339" i="5"/>
  <c r="D339" i="5"/>
  <c r="E339" i="5"/>
  <c r="H339" i="5"/>
  <c r="B340" i="5"/>
  <c r="H340" i="5"/>
  <c r="B341" i="5"/>
  <c r="D341" i="5"/>
  <c r="E341" i="5"/>
  <c r="H341" i="5"/>
  <c r="B342" i="5"/>
  <c r="H342" i="5"/>
  <c r="B343" i="5"/>
  <c r="D343" i="5"/>
  <c r="E343" i="5"/>
  <c r="H343" i="5"/>
  <c r="B344" i="5"/>
  <c r="H344" i="5"/>
  <c r="B345" i="5"/>
  <c r="D345" i="5"/>
  <c r="E345" i="5"/>
  <c r="H345" i="5"/>
  <c r="B346" i="5"/>
  <c r="H346" i="5"/>
  <c r="B347" i="5"/>
  <c r="D347" i="5"/>
  <c r="E347" i="5"/>
  <c r="H347" i="5"/>
  <c r="B348" i="5"/>
  <c r="H348" i="5"/>
  <c r="B349" i="5"/>
  <c r="D349" i="5"/>
  <c r="E349" i="5"/>
  <c r="H349" i="5"/>
  <c r="B350" i="5"/>
  <c r="H350" i="5"/>
  <c r="B351" i="5"/>
  <c r="D351" i="5"/>
  <c r="E351" i="5"/>
  <c r="H351" i="5"/>
  <c r="B352" i="5"/>
  <c r="H352" i="5"/>
  <c r="B353" i="5"/>
  <c r="D353" i="5"/>
  <c r="E353" i="5"/>
  <c r="H353" i="5"/>
  <c r="B354" i="5"/>
  <c r="H354" i="5"/>
  <c r="B355" i="5"/>
  <c r="D355" i="5"/>
  <c r="E355" i="5"/>
  <c r="H355" i="5"/>
  <c r="B356" i="5"/>
  <c r="H356" i="5"/>
  <c r="B357" i="5"/>
  <c r="D357" i="5"/>
  <c r="E357" i="5"/>
  <c r="H357" i="5"/>
  <c r="B358" i="5"/>
  <c r="H358" i="5"/>
  <c r="B359" i="5"/>
  <c r="D359" i="5"/>
  <c r="E359" i="5"/>
  <c r="H359" i="5"/>
  <c r="B360" i="5"/>
  <c r="H360" i="5"/>
  <c r="B361" i="5"/>
  <c r="D361" i="5"/>
  <c r="E361" i="5"/>
  <c r="H361" i="5"/>
  <c r="B362" i="5"/>
  <c r="H362" i="5"/>
  <c r="B363" i="5"/>
  <c r="D363" i="5"/>
  <c r="E363" i="5"/>
  <c r="H363" i="5"/>
  <c r="B364" i="5"/>
  <c r="H364" i="5"/>
  <c r="B365" i="5"/>
  <c r="D365" i="5"/>
  <c r="E365" i="5"/>
  <c r="H365" i="5"/>
  <c r="B366" i="5"/>
  <c r="H366" i="5"/>
  <c r="B367" i="5"/>
  <c r="D367" i="5"/>
  <c r="E367" i="5"/>
  <c r="H367" i="5"/>
  <c r="B368" i="5"/>
  <c r="H368" i="5"/>
  <c r="B369" i="5"/>
  <c r="D369" i="5"/>
  <c r="E369" i="5"/>
  <c r="H369" i="5"/>
  <c r="B370" i="5"/>
  <c r="H370" i="5"/>
  <c r="B371" i="5"/>
  <c r="D371" i="5"/>
  <c r="E371" i="5"/>
  <c r="H371" i="5"/>
  <c r="B372" i="5"/>
  <c r="H372" i="5"/>
  <c r="B373" i="5"/>
  <c r="D373" i="5"/>
  <c r="E373" i="5"/>
  <c r="H373" i="5"/>
  <c r="B374" i="5"/>
  <c r="H374" i="5"/>
  <c r="B375" i="5"/>
  <c r="D375" i="5"/>
  <c r="E375" i="5"/>
  <c r="H375" i="5"/>
  <c r="B376" i="5"/>
  <c r="H376" i="5"/>
  <c r="B377" i="5"/>
  <c r="D377" i="5"/>
  <c r="E377" i="5"/>
  <c r="H377" i="5"/>
  <c r="B378" i="5"/>
  <c r="H378" i="5"/>
  <c r="B379" i="5"/>
  <c r="D379" i="5"/>
  <c r="E379" i="5"/>
  <c r="H379" i="5"/>
  <c r="B380" i="5"/>
  <c r="H380" i="5"/>
  <c r="B381" i="5"/>
  <c r="D381" i="5"/>
  <c r="E381" i="5"/>
  <c r="H381" i="5"/>
  <c r="B382" i="5"/>
  <c r="H382" i="5"/>
  <c r="B383" i="5"/>
  <c r="D383" i="5"/>
  <c r="E383" i="5"/>
  <c r="H383" i="5"/>
  <c r="B384" i="5"/>
  <c r="H384" i="5"/>
  <c r="B385" i="5"/>
  <c r="D385" i="5"/>
  <c r="E385" i="5"/>
  <c r="H385" i="5"/>
  <c r="B386" i="5"/>
  <c r="H386" i="5"/>
  <c r="B387" i="5"/>
  <c r="D387" i="5"/>
  <c r="E387" i="5"/>
  <c r="H387" i="5"/>
  <c r="B388" i="5"/>
  <c r="H388" i="5"/>
  <c r="B389" i="5"/>
  <c r="D389" i="5"/>
  <c r="E389" i="5"/>
  <c r="H389" i="5"/>
  <c r="B390" i="5"/>
  <c r="H390" i="5"/>
  <c r="B391" i="5"/>
  <c r="D391" i="5"/>
  <c r="E391" i="5"/>
  <c r="H391" i="5"/>
  <c r="B392" i="5"/>
  <c r="H392" i="5"/>
  <c r="B393" i="5"/>
  <c r="D393" i="5"/>
  <c r="E393" i="5"/>
  <c r="H393" i="5"/>
  <c r="B394" i="5"/>
  <c r="H394" i="5"/>
  <c r="B395" i="5"/>
  <c r="D395" i="5"/>
  <c r="E395" i="5"/>
  <c r="H395" i="5"/>
  <c r="B396" i="5"/>
  <c r="H396" i="5"/>
  <c r="B397" i="5"/>
  <c r="H397" i="5"/>
  <c r="B398" i="5"/>
  <c r="H398" i="5"/>
  <c r="B399" i="5"/>
  <c r="H399" i="5"/>
  <c r="B400" i="5"/>
  <c r="H400" i="5"/>
  <c r="B401" i="5"/>
  <c r="H401" i="5"/>
  <c r="B402" i="5"/>
  <c r="H402" i="5"/>
  <c r="B403" i="5"/>
  <c r="H403" i="5"/>
  <c r="B404" i="5"/>
  <c r="H404" i="5"/>
  <c r="B405" i="5"/>
  <c r="H405" i="5"/>
  <c r="B406" i="5"/>
  <c r="H406" i="5"/>
  <c r="B407" i="5"/>
  <c r="H407" i="5"/>
  <c r="B408" i="5"/>
  <c r="H408" i="5"/>
  <c r="B409" i="5"/>
  <c r="H409" i="5"/>
  <c r="B410" i="5"/>
  <c r="H410" i="5"/>
  <c r="B415" i="5"/>
  <c r="H415" i="5"/>
  <c r="B416" i="5"/>
  <c r="H416" i="5"/>
  <c r="B417" i="5"/>
  <c r="H417" i="5"/>
  <c r="B418" i="5"/>
  <c r="H418" i="5"/>
  <c r="B419" i="5"/>
  <c r="H419" i="5"/>
  <c r="B420" i="5"/>
  <c r="H420" i="5"/>
  <c r="B421" i="5"/>
  <c r="H421" i="5"/>
  <c r="B422" i="5"/>
  <c r="H422" i="5"/>
  <c r="B423" i="5"/>
  <c r="H423" i="5"/>
  <c r="B424" i="5"/>
  <c r="H424" i="5"/>
  <c r="B425" i="5"/>
  <c r="H425" i="5"/>
  <c r="B426" i="5"/>
  <c r="H426" i="5"/>
  <c r="B427" i="5"/>
  <c r="H427" i="5"/>
  <c r="F7" i="1" l="1"/>
  <c r="F42" i="1"/>
  <c r="F44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5" i="1"/>
  <c r="F1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  <author>hhshan(单厚华)</author>
  </authors>
  <commentList>
    <comment ref="I2" authorId="0" shapeId="0" xr:uid="{D922F8C7-8999-43C1-8F05-44393251E604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刷新方式不决定刷出的野怪类型
野怪类型由对应的怪物配置的MonsterCategoryType决定</t>
        </r>
      </text>
    </comment>
    <comment ref="J2" authorId="1" shapeId="0" xr:uid="{CEEE428D-2DC8-4985-9958-43718BA0E5D1}">
      <text>
        <r>
          <rPr>
            <b/>
            <sz val="9"/>
            <color indexed="81"/>
            <rFont val="宋体"/>
            <family val="3"/>
            <charset val="134"/>
          </rPr>
          <t>hhshan(单厚华):</t>
        </r>
        <r>
          <rPr>
            <sz val="9"/>
            <color indexed="81"/>
            <rFont val="宋体"/>
            <family val="3"/>
            <charset val="134"/>
          </rPr>
          <t xml:space="preserve">
普通刷新：随副本创建时刷新野怪
特殊刷新：根据玩家进入时绑定的出生点位置进行刷新
刷新方式不决定刷出的野怪类型
野怪类型由对应的怪物配置的MonsterCategoryType决定</t>
        </r>
      </text>
    </comment>
  </commentList>
</comments>
</file>

<file path=xl/sharedStrings.xml><?xml version="1.0" encoding="utf-8"?>
<sst xmlns="http://schemas.openxmlformats.org/spreadsheetml/2006/main" count="5801" uniqueCount="544">
  <si>
    <t>level</t>
    <phoneticPr fontId="4" type="noConversion"/>
  </si>
  <si>
    <t>refreshTime</t>
    <phoneticPr fontId="4" type="noConversion"/>
  </si>
  <si>
    <t>刷新间隔（秒）</t>
    <phoneticPr fontId="4" type="noConversion"/>
  </si>
  <si>
    <t>刷新类型</t>
    <phoneticPr fontId="4" type="noConversion"/>
  </si>
  <si>
    <t>refreshType</t>
    <phoneticPr fontId="4" type="noConversion"/>
  </si>
  <si>
    <t>unitX</t>
    <phoneticPr fontId="4" type="noConversion"/>
  </si>
  <si>
    <t>unitY</t>
    <phoneticPr fontId="4" type="noConversion"/>
  </si>
  <si>
    <t>widthX</t>
    <phoneticPr fontId="4" type="noConversion"/>
  </si>
  <si>
    <t>widthY</t>
    <phoneticPr fontId="4" type="noConversion"/>
  </si>
  <si>
    <t>怪物群id</t>
    <phoneticPr fontId="4" type="noConversion"/>
  </si>
  <si>
    <t>宝箱id列表</t>
    <phoneticPr fontId="4" type="noConversion"/>
  </si>
  <si>
    <t>关卡id</t>
    <phoneticPr fontId="4" type="noConversion"/>
  </si>
  <si>
    <t>出生点id</t>
    <phoneticPr fontId="4" type="noConversion"/>
  </si>
  <si>
    <t>怪物群id列表</t>
    <phoneticPr fontId="4" type="noConversion"/>
  </si>
  <si>
    <t>怪群数量</t>
    <phoneticPr fontId="4" type="noConversion"/>
  </si>
  <si>
    <t>bornId</t>
    <phoneticPr fontId="4" type="noConversion"/>
  </si>
  <si>
    <t>区域中心坐标X</t>
    <phoneticPr fontId="4" type="noConversion"/>
  </si>
  <si>
    <t>区域中心坐标Y</t>
    <phoneticPr fontId="4" type="noConversion"/>
  </si>
  <si>
    <t>区域范围宽度</t>
    <phoneticPr fontId="4" type="noConversion"/>
  </si>
  <si>
    <t>区域范围高度</t>
    <phoneticPr fontId="4" type="noConversion"/>
  </si>
  <si>
    <t>monsterGroupId</t>
    <phoneticPr fontId="4" type="noConversion"/>
  </si>
  <si>
    <t>boxConfIdAndWeight[|]{key;value}</t>
    <phoneticPr fontId="4" type="noConversion"/>
  </si>
  <si>
    <t>cntRange{startValue~endValue}</t>
    <phoneticPr fontId="4" type="noConversion"/>
  </si>
  <si>
    <t>monsterIdList[;]</t>
    <phoneticPr fontId="4" type="noConversion"/>
  </si>
  <si>
    <t>野怪id列表</t>
    <phoneticPr fontId="4" type="noConversion"/>
  </si>
  <si>
    <t>monsterGroupIdList[,]</t>
    <phoneticPr fontId="4" type="noConversion"/>
  </si>
  <si>
    <t>波次</t>
    <phoneticPr fontId="4" type="noConversion"/>
  </si>
  <si>
    <t>刷新随机池</t>
    <phoneticPr fontId="4" type="noConversion"/>
  </si>
  <si>
    <t>刷新数量</t>
    <phoneticPr fontId="4" type="noConversion"/>
  </si>
  <si>
    <t>刷新时间间隔（毫秒）</t>
    <phoneticPr fontId="4" type="noConversion"/>
  </si>
  <si>
    <t>wave</t>
    <phoneticPr fontId="4" type="noConversion"/>
  </si>
  <si>
    <t>periodMs</t>
    <phoneticPr fontId="4" type="noConversion"/>
  </si>
  <si>
    <t>monsterNum</t>
    <phoneticPr fontId="4" type="noConversion"/>
  </si>
  <si>
    <t>刷新内圈半径</t>
    <phoneticPr fontId="4" type="noConversion"/>
  </si>
  <si>
    <t>刷新外圈半径</t>
    <phoneticPr fontId="4" type="noConversion"/>
  </si>
  <si>
    <t>innerRadius</t>
    <phoneticPr fontId="4" type="noConversion"/>
  </si>
  <si>
    <t>outerRadius</t>
    <phoneticPr fontId="4" type="noConversion"/>
  </si>
  <si>
    <t>策划备注</t>
    <phoneticPr fontId="4" type="noConversion"/>
  </si>
  <si>
    <t>MERGE_PBIN</t>
    <phoneticPr fontId="4" type="noConversion"/>
  </si>
  <si>
    <t>convert(ResFogWar.proto,  table_FogWarMonsterRefreshConf, FogWarMonsterRefreshConf_2.pbin)</t>
    <phoneticPr fontId="4" type="noConversion"/>
  </si>
  <si>
    <t>convert(ResFogWar.proto,  table_FogWarMonsterSetConf, FogWarMonsterSetConf_2.pbin)</t>
    <phoneticPr fontId="4" type="noConversion"/>
  </si>
  <si>
    <t>convert(ResFogWar.proto,  table_FogWarProtectingEventArmyMonsterConf, FogWarProtectingEventArmyMonsterConf_2.pbin)</t>
    <phoneticPr fontId="4" type="noConversion"/>
  </si>
  <si>
    <t>出生点门口草丛宝箱怪；出生点门口草丛旁边怪堆；出生点门口草丛旁边精英怪</t>
    <phoneticPr fontId="4" type="noConversion"/>
  </si>
  <si>
    <t>普通刷新</t>
    <phoneticPr fontId="4" type="noConversion"/>
  </si>
  <si>
    <t>普通怪</t>
    <phoneticPr fontId="4" type="noConversion"/>
  </si>
  <si>
    <t>普通怪（弱）</t>
    <phoneticPr fontId="4" type="noConversion"/>
  </si>
  <si>
    <t>0;2|5201;1</t>
    <phoneticPr fontId="4" type="noConversion"/>
  </si>
  <si>
    <t>普通怪（中）</t>
    <phoneticPr fontId="4" type="noConversion"/>
  </si>
  <si>
    <t>0;2|5202;1</t>
    <phoneticPr fontId="4" type="noConversion"/>
  </si>
  <si>
    <t>普通怪（强）</t>
    <phoneticPr fontId="4" type="noConversion"/>
  </si>
  <si>
    <t>0;2|5203;1</t>
    <phoneticPr fontId="4" type="noConversion"/>
  </si>
  <si>
    <t>精英怪（弱）</t>
    <phoneticPr fontId="4" type="noConversion"/>
  </si>
  <si>
    <t>5204;1</t>
    <phoneticPr fontId="4" type="noConversion"/>
  </si>
  <si>
    <t>精英怪（中）</t>
    <phoneticPr fontId="4" type="noConversion"/>
  </si>
  <si>
    <t>5205;1</t>
    <phoneticPr fontId="4" type="noConversion"/>
  </si>
  <si>
    <t>精英怪（强）</t>
    <phoneticPr fontId="4" type="noConversion"/>
  </si>
  <si>
    <t>5206;1</t>
    <phoneticPr fontId="4" type="noConversion"/>
  </si>
  <si>
    <t>关键精英怪</t>
    <phoneticPr fontId="4" type="noConversion"/>
  </si>
  <si>
    <t>普通刷新</t>
  </si>
  <si>
    <t>精英怪（普通）</t>
    <phoneticPr fontId="4" type="noConversion"/>
  </si>
  <si>
    <t>普通怪（塔边草堆，怪物数量偏多，能力偏弱）</t>
    <phoneticPr fontId="4" type="noConversion"/>
  </si>
  <si>
    <t>特殊刷新</t>
    <phoneticPr fontId="4" type="noConversion"/>
  </si>
  <si>
    <t>8001定制怪物</t>
    <phoneticPr fontId="4" type="noConversion"/>
  </si>
  <si>
    <t>草丛精英怪</t>
    <phoneticPr fontId="4" type="noConversion"/>
  </si>
  <si>
    <t>通用-隘口怪堆</t>
    <phoneticPr fontId="4" type="noConversion"/>
  </si>
  <si>
    <t>8001，向南走，有一组双boss，双boss门口有个塔可以拿buff</t>
    <phoneticPr fontId="4" type="noConversion"/>
  </si>
  <si>
    <t>再向南走，有一个花活boss</t>
    <phoneticPr fontId="4" type="noConversion"/>
  </si>
  <si>
    <t>已经逼近撤离点了</t>
    <phoneticPr fontId="4" type="noConversion"/>
  </si>
  <si>
    <t>花活boss旁边补充一个</t>
    <phoneticPr fontId="4" type="noConversion"/>
  </si>
  <si>
    <t>5号线（8001南延伸段）引导boss</t>
    <phoneticPr fontId="4" type="noConversion"/>
  </si>
  <si>
    <t>围着宝箱的怪堆</t>
    <phoneticPr fontId="4" type="noConversion"/>
  </si>
  <si>
    <t>110801;110802;110803;110804</t>
    <phoneticPr fontId="4" type="noConversion"/>
  </si>
  <si>
    <t>110806</t>
    <phoneticPr fontId="4" type="noConversion"/>
  </si>
  <si>
    <t>8002定制怪物</t>
    <phoneticPr fontId="4" type="noConversion"/>
  </si>
  <si>
    <t>1~1</t>
    <phoneticPr fontId="4" type="noConversion"/>
  </si>
  <si>
    <t>割草怪</t>
    <phoneticPr fontId="4" type="noConversion"/>
  </si>
  <si>
    <t>800030,800031</t>
    <phoneticPr fontId="4" type="noConversion"/>
  </si>
  <si>
    <t>4~4</t>
    <phoneticPr fontId="4" type="noConversion"/>
  </si>
  <si>
    <t>800030,800031,820220,820221</t>
    <phoneticPr fontId="4" type="noConversion"/>
  </si>
  <si>
    <t>802010,802011,800030,800031,820220,820221</t>
    <phoneticPr fontId="4" type="noConversion"/>
  </si>
  <si>
    <t>820220,820221</t>
    <phoneticPr fontId="4" type="noConversion"/>
  </si>
  <si>
    <t>序号辅助</t>
    <phoneticPr fontId="4" type="noConversion"/>
  </si>
  <si>
    <t>002</t>
    <phoneticPr fontId="4" type="noConversion"/>
  </si>
  <si>
    <t>004</t>
  </si>
  <si>
    <t>005</t>
  </si>
  <si>
    <t>006</t>
  </si>
  <si>
    <t>007</t>
  </si>
  <si>
    <t>008</t>
  </si>
  <si>
    <t>009</t>
  </si>
  <si>
    <t>010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</si>
  <si>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</si>
  <si>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</si>
  <si>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</si>
  <si>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</si>
  <si>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</si>
  <si>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</si>
  <si>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</si>
  <si>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</si>
  <si>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</si>
  <si>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</si>
  <si>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</si>
  <si>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</si>
  <si>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</si>
  <si>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</si>
  <si>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</si>
  <si>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</si>
  <si>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003</t>
    <phoneticPr fontId="4" type="noConversion"/>
  </si>
  <si>
    <t>045</t>
  </si>
  <si>
    <t>046</t>
  </si>
  <si>
    <t>047</t>
  </si>
  <si>
    <t>058</t>
  </si>
  <si>
    <t>062</t>
  </si>
  <si>
    <t>063</t>
  </si>
  <si>
    <t>066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</si>
  <si>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</si>
  <si>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</si>
  <si>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</si>
  <si>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</si>
  <si>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</si>
  <si>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</si>
  <si>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</si>
  <si>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</si>
  <si>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</si>
  <si>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</si>
  <si>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</si>
  <si>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</si>
  <si>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</si>
  <si>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</si>
  <si>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</si>
  <si>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</si>
  <si>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</si>
  <si>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</si>
  <si>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</si>
  <si>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</si>
  <si>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</si>
  <si>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</si>
  <si>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</si>
  <si>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</si>
  <si>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</si>
  <si>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</si>
  <si>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</si>
  <si>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</si>
  <si>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</si>
  <si>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</si>
  <si>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</si>
  <si>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</si>
  <si>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</si>
  <si>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</si>
  <si>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</si>
  <si>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</si>
  <si>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</si>
  <si>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</si>
  <si>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</si>
  <si>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</si>
  <si>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</si>
  <si>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</si>
  <si>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</si>
  <si>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</si>
  <si>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</si>
  <si>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</si>
  <si>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</si>
  <si>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</si>
  <si>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</si>
  <si>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</si>
  <si>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</si>
  <si>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</si>
  <si>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</si>
  <si>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</si>
  <si>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</si>
  <si>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</si>
  <si>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</si>
  <si>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</si>
  <si>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</si>
  <si>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</si>
  <si>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</si>
  <si>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</si>
  <si>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</si>
  <si>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</si>
  <si>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</si>
  <si>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</si>
  <si>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</si>
  <si>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</si>
  <si>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</si>
  <si>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</si>
  <si>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</si>
  <si>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</si>
  <si>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</si>
  <si>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</si>
  <si>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</si>
  <si>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</si>
  <si>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</si>
  <si>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</si>
  <si>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</si>
  <si>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</si>
  <si>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</si>
  <si>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</si>
  <si>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</si>
  <si>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</si>
  <si>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</si>
  <si>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</si>
  <si>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</si>
  <si>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</si>
  <si>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</si>
  <si>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</si>
  <si>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</si>
  <si>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</si>
  <si>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</si>
  <si>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</si>
  <si>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</si>
  <si>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</si>
  <si>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</si>
  <si>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</si>
  <si>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</si>
  <si>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</si>
  <si>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</si>
  <si>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</si>
  <si>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</si>
  <si>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</si>
  <si>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</si>
  <si>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</si>
  <si>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</si>
  <si>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</si>
  <si>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</si>
  <si>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</si>
  <si>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</si>
  <si>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</si>
  <si>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</si>
  <si>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</si>
  <si>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</si>
  <si>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</si>
  <si>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</si>
  <si>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188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</si>
  <si>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</si>
  <si>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</si>
  <si>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</si>
  <si>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</si>
  <si>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</si>
  <si>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</si>
  <si>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</si>
  <si>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</si>
  <si>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</si>
  <si>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</si>
  <si>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</si>
  <si>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</si>
  <si>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</si>
  <si>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</si>
  <si>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</si>
  <si>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</si>
  <si>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</si>
  <si>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</si>
  <si>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</si>
  <si>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</si>
  <si>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</si>
  <si>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</si>
  <si>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</si>
  <si>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</si>
  <si>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</si>
  <si>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</si>
  <si>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</si>
  <si>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</si>
  <si>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</si>
  <si>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</si>
  <si>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</si>
  <si>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</si>
  <si>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</si>
  <si>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</si>
  <si>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</si>
  <si>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</si>
  <si>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</si>
  <si>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</si>
  <si>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</si>
  <si>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</si>
  <si>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</si>
  <si>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</si>
  <si>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</si>
  <si>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</si>
  <si>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</si>
  <si>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</si>
  <si>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</si>
  <si>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</si>
  <si>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</si>
  <si>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</si>
  <si>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</si>
  <si>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</si>
  <si>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</si>
  <si>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</si>
  <si>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</si>
  <si>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</si>
  <si>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</si>
  <si>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</si>
  <si>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</si>
  <si>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</si>
  <si>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</si>
  <si>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</si>
  <si>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</si>
  <si>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</si>
  <si>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</si>
  <si>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</si>
  <si>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</si>
  <si>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</si>
  <si>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</si>
  <si>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</si>
  <si>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</si>
  <si>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</si>
  <si>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</si>
  <si>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</si>
  <si>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</si>
  <si>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</si>
  <si>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</si>
  <si>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</si>
  <si>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012</t>
    <phoneticPr fontId="4" type="noConversion"/>
  </si>
  <si>
    <t>013</t>
    <phoneticPr fontId="4" type="noConversion"/>
  </si>
  <si>
    <t>271</t>
  </si>
  <si>
    <t>032</t>
    <phoneticPr fontId="4" type="noConversion"/>
  </si>
  <si>
    <t>040</t>
    <phoneticPr fontId="4" type="noConversion"/>
  </si>
  <si>
    <t>043</t>
    <phoneticPr fontId="4" type="noConversion"/>
  </si>
  <si>
    <t>044</t>
    <phoneticPr fontId="4" type="noConversion"/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</si>
  <si>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</si>
  <si>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</si>
  <si>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</si>
  <si>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</si>
  <si>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</si>
  <si>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</si>
  <si>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</si>
  <si>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</si>
  <si>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</si>
  <si>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</si>
  <si>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050</t>
    <phoneticPr fontId="4" type="noConversion"/>
  </si>
  <si>
    <t>056</t>
    <phoneticPr fontId="4" type="noConversion"/>
  </si>
  <si>
    <t>057</t>
    <phoneticPr fontId="4" type="noConversion"/>
  </si>
  <si>
    <t>060</t>
    <phoneticPr fontId="4" type="noConversion"/>
  </si>
  <si>
    <t>061</t>
    <phoneticPr fontId="4" type="noConversion"/>
  </si>
  <si>
    <t>285</t>
  </si>
  <si>
    <t>286</t>
  </si>
  <si>
    <t>287</t>
  </si>
  <si>
    <t>288</t>
  </si>
  <si>
    <t>289</t>
  </si>
  <si>
    <t>290</t>
  </si>
  <si>
    <t>067</t>
    <phoneticPr fontId="4" type="noConversion"/>
  </si>
  <si>
    <t>065</t>
    <phoneticPr fontId="4" type="noConversion"/>
  </si>
  <si>
    <t>291</t>
  </si>
  <si>
    <t>292</t>
  </si>
  <si>
    <t>293</t>
  </si>
  <si>
    <t>294</t>
  </si>
  <si>
    <t>295</t>
  </si>
  <si>
    <t>283</t>
    <phoneticPr fontId="4" type="noConversion"/>
  </si>
  <si>
    <t>284</t>
    <phoneticPr fontId="4" type="noConversion"/>
  </si>
  <si>
    <t>01010</t>
    <phoneticPr fontId="4" type="noConversion"/>
  </si>
  <si>
    <t>01011</t>
    <phoneticPr fontId="4" type="noConversion"/>
  </si>
  <si>
    <t>02010</t>
    <phoneticPr fontId="4" type="noConversion"/>
  </si>
  <si>
    <t>02011</t>
    <phoneticPr fontId="4" type="noConversion"/>
  </si>
  <si>
    <t>00010</t>
  </si>
  <si>
    <t>00011</t>
  </si>
  <si>
    <t>00021</t>
  </si>
  <si>
    <t>00030</t>
  </si>
  <si>
    <t>00031</t>
  </si>
  <si>
    <t>00040</t>
  </si>
  <si>
    <t>00041</t>
  </si>
  <si>
    <t>00050</t>
  </si>
  <si>
    <t>00051</t>
  </si>
  <si>
    <t>00060</t>
  </si>
  <si>
    <t>00020</t>
  </si>
  <si>
    <t>00061</t>
  </si>
  <si>
    <t>00070</t>
  </si>
  <si>
    <t>00071</t>
  </si>
  <si>
    <t>00080</t>
  </si>
  <si>
    <t>00081</t>
  </si>
  <si>
    <t>00090</t>
  </si>
  <si>
    <t>00091</t>
  </si>
  <si>
    <t>00100</t>
  </si>
  <si>
    <t>00101</t>
  </si>
  <si>
    <t>00110</t>
  </si>
  <si>
    <t>00111</t>
  </si>
  <si>
    <t>00120</t>
  </si>
  <si>
    <t>00121</t>
  </si>
  <si>
    <t>00130</t>
  </si>
  <si>
    <t>00131</t>
  </si>
  <si>
    <t>00140</t>
  </si>
  <si>
    <t>00141</t>
  </si>
  <si>
    <t>00150</t>
  </si>
  <si>
    <t>00151</t>
  </si>
  <si>
    <t>00160</t>
  </si>
  <si>
    <t>00161</t>
  </si>
  <si>
    <t>00170</t>
  </si>
  <si>
    <t>00171</t>
  </si>
  <si>
    <t>00180</t>
  </si>
  <si>
    <t>00181</t>
  </si>
  <si>
    <t>00190</t>
  </si>
  <si>
    <t>00191</t>
  </si>
  <si>
    <t>00200</t>
  </si>
  <si>
    <t>00201</t>
  </si>
  <si>
    <t>00210</t>
  </si>
  <si>
    <t>00211</t>
  </si>
  <si>
    <t>00220</t>
  </si>
  <si>
    <t>00221</t>
  </si>
  <si>
    <t>10010</t>
  </si>
  <si>
    <t>10011</t>
  </si>
  <si>
    <t>10020</t>
  </si>
  <si>
    <t>10021</t>
  </si>
  <si>
    <t>10030</t>
  </si>
  <si>
    <t>10031</t>
  </si>
  <si>
    <t>10040</t>
  </si>
  <si>
    <t>10041</t>
  </si>
  <si>
    <t>10050</t>
  </si>
  <si>
    <t>10051</t>
  </si>
  <si>
    <t>10060</t>
  </si>
  <si>
    <t>10061</t>
  </si>
  <si>
    <t>10070</t>
  </si>
  <si>
    <t>10071</t>
  </si>
  <si>
    <t>10080</t>
  </si>
  <si>
    <t>10081</t>
  </si>
  <si>
    <t>10090</t>
  </si>
  <si>
    <t>10091</t>
  </si>
  <si>
    <t>10100</t>
  </si>
  <si>
    <t>10101</t>
  </si>
  <si>
    <t>20010</t>
  </si>
  <si>
    <t>20011</t>
  </si>
  <si>
    <t>20020</t>
  </si>
  <si>
    <t>20021</t>
  </si>
  <si>
    <t>20030</t>
  </si>
  <si>
    <t>20031</t>
  </si>
  <si>
    <t>20040</t>
  </si>
  <si>
    <t>20041</t>
  </si>
  <si>
    <t>20050</t>
  </si>
  <si>
    <t>20051</t>
  </si>
  <si>
    <t>20060</t>
  </si>
  <si>
    <t>20061</t>
  </si>
  <si>
    <t>20070</t>
  </si>
  <si>
    <t>20071</t>
  </si>
  <si>
    <t>20080</t>
  </si>
  <si>
    <t>20081</t>
  </si>
  <si>
    <t>20090</t>
  </si>
  <si>
    <t>20091</t>
  </si>
  <si>
    <t>20100</t>
  </si>
  <si>
    <t>20101</t>
  </si>
  <si>
    <t>20110</t>
  </si>
  <si>
    <t>20111</t>
  </si>
  <si>
    <t>20120</t>
  </si>
  <si>
    <t>20121</t>
  </si>
  <si>
    <t>20130</t>
  </si>
  <si>
    <t>20131</t>
  </si>
  <si>
    <t>20140</t>
  </si>
  <si>
    <t>20141</t>
  </si>
  <si>
    <t>20150</t>
  </si>
  <si>
    <t>20151</t>
  </si>
  <si>
    <t>20160</t>
  </si>
  <si>
    <t>20161</t>
  </si>
  <si>
    <t>20170</t>
  </si>
  <si>
    <t>20171</t>
  </si>
  <si>
    <t>20180</t>
  </si>
  <si>
    <t>20181</t>
  </si>
  <si>
    <t>20190</t>
  </si>
  <si>
    <t>20191</t>
  </si>
  <si>
    <t>20200</t>
  </si>
  <si>
    <t>20201</t>
  </si>
  <si>
    <t>20210</t>
  </si>
  <si>
    <t>20211</t>
  </si>
  <si>
    <t>20220</t>
  </si>
  <si>
    <t>20221</t>
  </si>
  <si>
    <t>20230</t>
  </si>
  <si>
    <t>20231</t>
  </si>
  <si>
    <t>20240</t>
  </si>
  <si>
    <t>20241</t>
  </si>
  <si>
    <t>20250</t>
  </si>
  <si>
    <t>20251</t>
  </si>
  <si>
    <t>20260</t>
  </si>
  <si>
    <t>20261</t>
  </si>
  <si>
    <t>20270</t>
  </si>
  <si>
    <t>20271</t>
  </si>
  <si>
    <t>20280</t>
  </si>
  <si>
    <t>20281</t>
  </si>
  <si>
    <t>20290</t>
  </si>
  <si>
    <t>20291</t>
  </si>
  <si>
    <t>20300</t>
  </si>
  <si>
    <t>20301</t>
  </si>
  <si>
    <t>20310</t>
  </si>
  <si>
    <t>20311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</si>
  <si>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</si>
  <si>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</si>
  <si>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</si>
  <si>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</si>
  <si>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</si>
  <si>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</si>
  <si>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</si>
  <si>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</si>
  <si>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</si>
  <si>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</si>
  <si>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</si>
  <si>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</si>
  <si>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</si>
  <si>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</si>
  <si>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</si>
  <si>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91001</t>
  </si>
  <si>
    <t>91002</t>
  </si>
  <si>
    <t>91003</t>
  </si>
  <si>
    <t>91004</t>
  </si>
  <si>
    <t>91005</t>
  </si>
  <si>
    <t>91006</t>
  </si>
  <si>
    <t>91007</t>
  </si>
  <si>
    <t>91008</t>
  </si>
  <si>
    <t>91009</t>
  </si>
  <si>
    <t>91010</t>
  </si>
  <si>
    <t>91011</t>
  </si>
  <si>
    <t>91012</t>
  </si>
  <si>
    <t>91013</t>
  </si>
  <si>
    <t>400030,400031</t>
    <phoneticPr fontId="4" type="noConversion"/>
  </si>
  <si>
    <t>402010,402011,400030,400031,420220,420221</t>
    <phoneticPr fontId="4" type="noConversion"/>
  </si>
  <si>
    <t>420220,420221</t>
    <phoneticPr fontId="4" type="noConversion"/>
  </si>
  <si>
    <t>400030,400031,420220,420221</t>
    <phoneticPr fontId="4" type="noConversion"/>
  </si>
  <si>
    <t>602010,602011,600030,600031,620220,620221</t>
    <phoneticPr fontId="4" type="noConversion"/>
  </si>
  <si>
    <t>620220,620221</t>
    <phoneticPr fontId="4" type="noConversion"/>
  </si>
  <si>
    <t>600030,600031</t>
    <phoneticPr fontId="4" type="noConversion"/>
  </si>
  <si>
    <t>600030,600031,620220,620221</t>
    <phoneticPr fontId="4" type="noConversion"/>
  </si>
  <si>
    <t>1002010,1002011,1000030,1000031,1020220,1020221</t>
    <phoneticPr fontId="4" type="noConversion"/>
  </si>
  <si>
    <t>1020220,1020221</t>
    <phoneticPr fontId="4" type="noConversion"/>
  </si>
  <si>
    <t>1000030,1000031</t>
    <phoneticPr fontId="4" type="noConversion"/>
  </si>
  <si>
    <t>1000030,1000031,1020220,1020221</t>
    <phoneticPr fontId="4" type="noConversion"/>
  </si>
  <si>
    <t>90016</t>
  </si>
  <si>
    <t>90017</t>
  </si>
  <si>
    <t>90018</t>
  </si>
  <si>
    <t>90019</t>
  </si>
  <si>
    <t>补充精英怪，中等强度</t>
    <phoneticPr fontId="4" type="noConversion"/>
  </si>
  <si>
    <t>110819;110817</t>
    <phoneticPr fontId="4" type="noConversion"/>
  </si>
  <si>
    <t>110820;110818</t>
    <phoneticPr fontId="4" type="noConversion"/>
  </si>
  <si>
    <t>110819;110818</t>
    <phoneticPr fontId="4" type="noConversion"/>
  </si>
  <si>
    <t>110820;110817</t>
    <phoneticPr fontId="4" type="noConversion"/>
  </si>
  <si>
    <t>111088;111089;111090;111091</t>
  </si>
  <si>
    <t>110892;110893;110894;110895</t>
    <phoneticPr fontId="4" type="noConversion"/>
  </si>
  <si>
    <t>110688;110689;110690;110691</t>
    <phoneticPr fontId="4" type="noConversion"/>
  </si>
  <si>
    <t>110692;110693;110694;110695</t>
    <phoneticPr fontId="4" type="noConversion"/>
  </si>
  <si>
    <t>110696;110697;110698;110699</t>
    <phoneticPr fontId="4" type="noConversion"/>
  </si>
  <si>
    <t>110888;110889;110890;110891</t>
    <phoneticPr fontId="4" type="noConversion"/>
  </si>
  <si>
    <t>110896;110897;110898;110899</t>
    <phoneticPr fontId="4" type="noConversion"/>
  </si>
  <si>
    <t>110488;110489;110490;110491</t>
  </si>
  <si>
    <t>110492;110493;110494;110495</t>
  </si>
  <si>
    <t>111092;111093;111094;111095</t>
    <phoneticPr fontId="4" type="noConversion"/>
  </si>
  <si>
    <t>4296,4296,4298,400030,400031,420220,420221</t>
    <phoneticPr fontId="4" type="noConversion"/>
  </si>
  <si>
    <t>8296,8296,8298,800030,800031,820220,820221</t>
    <phoneticPr fontId="4" type="noConversion"/>
  </si>
  <si>
    <t>6296,6296,6298,600030,600031,620220,620221</t>
    <phoneticPr fontId="4" type="noConversion"/>
  </si>
  <si>
    <t>10296,10296,10298,1000030,1000031,1020220,1020221</t>
    <phoneticPr fontId="4" type="noConversion"/>
  </si>
  <si>
    <t>1中3小</t>
    <phoneticPr fontId="4" type="noConversion"/>
  </si>
  <si>
    <t>弓兵孤儿</t>
    <phoneticPr fontId="4" type="noConversion"/>
  </si>
  <si>
    <t>20320</t>
    <phoneticPr fontId="4" type="noConversion"/>
  </si>
  <si>
    <t>20330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</si>
</sst>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3" fillId="0" borderId="0" xfId="0" applyFont="1" applyAlignment="1">
      <alignment horizontal="left" vertical="center"/>
    </xf>
    <xf numFmtId="0" fontId="0" fillId="3" borderId="0" xfId="0" applyFill="1"/>
    <xf numFmtId="49" fontId="0" fillId="3" borderId="0" xfId="0" applyNumberFormat="1" applyFill="1"/>
    <xf numFmtId="0" fontId="2" fillId="0" borderId="0" xfId="0" applyFon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3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4" borderId="1" xfId="0" quotePrefix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0"/>
  <sheetViews>
    <sheetView tabSelected="1" workbookViewId="0">
      <pane xSplit="2" ySplit="3" topLeftCell="C412" activePane="bottomRight" state="frozenSplit"/>
      <selection pane="topRight" activeCell="J1" sqref="J1"/>
      <selection pane="bottomLeft" activeCell="A25" sqref="A25"/>
      <selection pane="bottomRight" activeCell="K437" sqref="K437"/>
    </sheetView>
  </sheetViews>
  <sheetFormatPr defaultColWidth="9" defaultRowHeight="16.5" x14ac:dyDescent="0.3"/>
  <cols>
    <col min="1" max="1" width="9" style="1"/>
    <col min="2" max="2" width="17.5" style="1" customWidth="1"/>
    <col min="3" max="3" width="2.5" style="1" customWidth="1"/>
    <col min="4" max="4" width="13.25" style="1" customWidth="1"/>
    <col min="5" max="6" width="12.75" style="1" customWidth="1"/>
    <col min="7" max="7" width="13.25" style="1" customWidth="1"/>
    <col min="8" max="8" width="12.58203125" style="1" customWidth="1"/>
    <col min="9" max="9" width="50.75" style="2" customWidth="1"/>
    <col min="10" max="10" width="27.33203125" style="2" customWidth="1"/>
    <col min="11" max="11" width="15.83203125" style="2" customWidth="1"/>
    <col min="12" max="12" width="35.58203125" style="1" customWidth="1"/>
    <col min="13" max="13" width="38.5" style="1" customWidth="1"/>
    <col min="14" max="14" width="9" style="8"/>
    <col min="15" max="16384" width="9" style="1"/>
  </cols>
  <sheetData>
    <row r="1" spans="1:14" x14ac:dyDescent="0.3">
      <c r="A1" s="15" t="s">
        <v>39</v>
      </c>
      <c r="B1" s="16" t="s">
        <v>38</v>
      </c>
      <c r="C1" s="16"/>
      <c r="D1" s="3"/>
      <c r="E1" s="3"/>
      <c r="F1" s="3"/>
      <c r="G1" s="3"/>
      <c r="H1" s="3"/>
      <c r="I1" s="4"/>
      <c r="J1" s="4"/>
      <c r="K1" s="4"/>
      <c r="L1" s="3"/>
      <c r="M1" s="3"/>
    </row>
    <row r="2" spans="1:14" x14ac:dyDescent="0.3">
      <c r="A2" s="5" t="s">
        <v>11</v>
      </c>
      <c r="B2" s="5" t="s">
        <v>9</v>
      </c>
      <c r="C2" s="5" t="s">
        <v>81</v>
      </c>
      <c r="D2" s="5" t="s">
        <v>16</v>
      </c>
      <c r="E2" s="5" t="s">
        <v>17</v>
      </c>
      <c r="F2" s="5"/>
      <c r="G2" s="5" t="s">
        <v>18</v>
      </c>
      <c r="H2" s="5" t="s">
        <v>19</v>
      </c>
      <c r="I2" s="6" t="s">
        <v>24</v>
      </c>
      <c r="J2" s="6" t="s">
        <v>3</v>
      </c>
      <c r="K2" s="6" t="s">
        <v>2</v>
      </c>
      <c r="L2" s="5" t="s">
        <v>10</v>
      </c>
      <c r="M2" s="5" t="s">
        <v>37</v>
      </c>
    </row>
    <row r="3" spans="1:14" x14ac:dyDescent="0.3">
      <c r="A3" s="5" t="s">
        <v>0</v>
      </c>
      <c r="B3" s="5" t="s">
        <v>20</v>
      </c>
      <c r="C3" s="5"/>
      <c r="D3" s="5" t="s">
        <v>5</v>
      </c>
      <c r="E3" s="5" t="s">
        <v>6</v>
      </c>
      <c r="F3" s="5"/>
      <c r="G3" s="5" t="s">
        <v>7</v>
      </c>
      <c r="H3" s="5" t="s">
        <v>8</v>
      </c>
      <c r="I3" s="6" t="s">
        <v>23</v>
      </c>
      <c r="J3" s="6" t="s">
        <v>4</v>
      </c>
      <c r="K3" s="6" t="s">
        <v>1</v>
      </c>
      <c r="L3" s="5" t="s">
        <v>21</v>
      </c>
      <c r="M3" s="5"/>
    </row>
    <row r="4" spans="1:14" x14ac:dyDescent="0.3">
      <c r="A4" s="1">
        <v>4</v>
      </c>
      <c r="B4" s="2">
        <f>A4*100000+C4</f>
        <v>401010</v>
      </c>
      <c r="C4" s="21" t="s">
        <v>347</v>
      </c>
      <c r="D4" s="21">
        <v>234</v>
      </c>
      <c r="E4" s="20">
        <v>108</v>
      </c>
      <c r="F4" s="1" t="str">
        <f t="shared" ref="F4:F55" si="0">D4&amp;","&amp;E4</f>
        <v>234,108</v>
      </c>
      <c r="G4" s="20">
        <v>1</v>
      </c>
      <c r="H4" s="21">
        <v>1</v>
      </c>
      <c r="I4" s="29" t="str">
        <f>"110"&amp;A4&amp;"14"</f>
        <v>110414</v>
      </c>
      <c r="J4" s="21" t="s">
        <v>58</v>
      </c>
      <c r="K4" s="21"/>
      <c r="L4" s="20" t="str">
        <f t="shared" ref="L4:L54" si="1">A4&amp;"202;1"</f>
        <v>4202;1</v>
      </c>
      <c r="M4" s="20" t="s">
        <v>59</v>
      </c>
      <c r="N4" s="14" t="s">
        <v>62</v>
      </c>
    </row>
    <row r="5" spans="1:14" x14ac:dyDescent="0.3">
      <c r="A5" s="1">
        <v>4</v>
      </c>
      <c r="B5" s="2">
        <f>A5*100000+C5</f>
        <v>401011</v>
      </c>
      <c r="C5" s="18" t="s">
        <v>348</v>
      </c>
      <c r="D5" s="18">
        <v>234</v>
      </c>
      <c r="E5" s="18">
        <v>108</v>
      </c>
      <c r="F5" s="1" t="str">
        <f t="shared" si="0"/>
        <v>234,108</v>
      </c>
      <c r="G5" s="18">
        <v>6</v>
      </c>
      <c r="H5" s="18">
        <v>6</v>
      </c>
      <c r="I5" s="30" t="str">
        <f>"110"&amp;A5&amp;"01"&amp;";"&amp;"110"&amp;A5&amp;"02"&amp;";"&amp;"110"&amp;A5&amp;"03"&amp;";"&amp;"110"&amp;A5&amp;"04"</f>
        <v>110401;110402;110403;110404</v>
      </c>
      <c r="J5" s="19" t="s">
        <v>43</v>
      </c>
      <c r="K5" s="19"/>
      <c r="L5" s="18" t="str">
        <f>A5&amp;"201;1"</f>
        <v>4201;1</v>
      </c>
      <c r="M5" s="18" t="s">
        <v>44</v>
      </c>
      <c r="N5" s="14" t="s">
        <v>62</v>
      </c>
    </row>
    <row r="6" spans="1:14" x14ac:dyDescent="0.3">
      <c r="A6" s="1">
        <v>4</v>
      </c>
      <c r="B6" s="2">
        <f t="shared" ref="B6:B57" si="2">A6*100000+C6</f>
        <v>402010</v>
      </c>
      <c r="C6" s="20" t="s">
        <v>349</v>
      </c>
      <c r="D6" s="20">
        <v>172</v>
      </c>
      <c r="E6" s="20">
        <v>101</v>
      </c>
      <c r="F6" s="1" t="str">
        <f t="shared" si="0"/>
        <v>172,101</v>
      </c>
      <c r="G6" s="20">
        <v>1</v>
      </c>
      <c r="H6" s="20">
        <v>1</v>
      </c>
      <c r="I6" s="29" t="str">
        <f>"110"&amp;A6&amp;"14"</f>
        <v>110414</v>
      </c>
      <c r="J6" s="21" t="s">
        <v>58</v>
      </c>
      <c r="K6" s="21"/>
      <c r="L6" s="20" t="str">
        <f t="shared" si="1"/>
        <v>4202;1</v>
      </c>
      <c r="M6" s="20" t="s">
        <v>59</v>
      </c>
      <c r="N6" s="14" t="s">
        <v>73</v>
      </c>
    </row>
    <row r="7" spans="1:14" x14ac:dyDescent="0.3">
      <c r="A7" s="1">
        <v>4</v>
      </c>
      <c r="B7" s="2">
        <f t="shared" si="2"/>
        <v>402011</v>
      </c>
      <c r="C7" s="18" t="s">
        <v>350</v>
      </c>
      <c r="D7" s="18">
        <f>D6</f>
        <v>172</v>
      </c>
      <c r="E7" s="18">
        <f>E6</f>
        <v>101</v>
      </c>
      <c r="F7" s="1" t="str">
        <f t="shared" si="0"/>
        <v>172,101</v>
      </c>
      <c r="G7" s="18">
        <v>10</v>
      </c>
      <c r="H7" s="18">
        <v>10</v>
      </c>
      <c r="I7" s="30" t="str">
        <f>"110"&amp;A7&amp;"01"&amp;";"&amp;"110"&amp;A7&amp;"02"&amp;";"&amp;"110"&amp;A7&amp;"03"&amp;";"&amp;"110"&amp;A7&amp;"04"</f>
        <v>110401;110402;110403;110404</v>
      </c>
      <c r="J7" s="19" t="s">
        <v>43</v>
      </c>
      <c r="K7" s="19"/>
      <c r="L7" s="18" t="str">
        <f>A7&amp;"201;1"</f>
        <v>4201;1</v>
      </c>
      <c r="M7" s="18" t="s">
        <v>44</v>
      </c>
    </row>
    <row r="8" spans="1:14" x14ac:dyDescent="0.3">
      <c r="A8" s="1">
        <v>4</v>
      </c>
      <c r="B8" s="2">
        <f t="shared" si="2"/>
        <v>400010</v>
      </c>
      <c r="C8" s="27" t="s">
        <v>351</v>
      </c>
      <c r="D8" s="20">
        <v>239</v>
      </c>
      <c r="E8" s="20">
        <v>163</v>
      </c>
      <c r="F8" s="1" t="str">
        <f t="shared" si="0"/>
        <v>239,163</v>
      </c>
      <c r="G8" s="20">
        <v>1</v>
      </c>
      <c r="H8" s="20">
        <v>1</v>
      </c>
      <c r="I8" s="29" t="str">
        <f>"110"&amp;A8&amp;"13"</f>
        <v>110413</v>
      </c>
      <c r="J8" s="21" t="s">
        <v>58</v>
      </c>
      <c r="K8" s="21"/>
      <c r="L8" s="20" t="str">
        <f t="shared" si="1"/>
        <v>4202;1</v>
      </c>
      <c r="M8" s="20" t="s">
        <v>59</v>
      </c>
      <c r="N8" s="14" t="s">
        <v>64</v>
      </c>
    </row>
    <row r="9" spans="1:14" x14ac:dyDescent="0.3">
      <c r="A9" s="1">
        <v>4</v>
      </c>
      <c r="B9" s="2">
        <f t="shared" si="2"/>
        <v>400011</v>
      </c>
      <c r="C9" s="18" t="s">
        <v>352</v>
      </c>
      <c r="D9" s="18">
        <v>239</v>
      </c>
      <c r="E9" s="18">
        <v>163</v>
      </c>
      <c r="F9" s="1" t="str">
        <f t="shared" si="0"/>
        <v>239,163</v>
      </c>
      <c r="G9" s="18">
        <v>10</v>
      </c>
      <c r="H9" s="18">
        <v>10</v>
      </c>
      <c r="I9" s="30" t="str">
        <f>"110"&amp;A9&amp;"01"&amp;";"&amp;"110"&amp;A9&amp;"02"&amp;";"&amp;"110"&amp;A9&amp;"03"&amp;";"&amp;"110"&amp;A9&amp;"04"</f>
        <v>110401;110402;110403;110404</v>
      </c>
      <c r="J9" s="23" t="s">
        <v>43</v>
      </c>
      <c r="K9" s="23"/>
      <c r="L9" s="18" t="str">
        <f>A9&amp;"201;1"</f>
        <v>4201;1</v>
      </c>
      <c r="M9" s="22" t="s">
        <v>44</v>
      </c>
    </row>
    <row r="10" spans="1:14" x14ac:dyDescent="0.3">
      <c r="A10" s="1">
        <v>4</v>
      </c>
      <c r="B10" s="2">
        <f t="shared" si="2"/>
        <v>400030</v>
      </c>
      <c r="C10" s="27" t="s">
        <v>354</v>
      </c>
      <c r="D10" s="20">
        <v>241</v>
      </c>
      <c r="E10" s="20">
        <v>180</v>
      </c>
      <c r="F10" s="1" t="str">
        <f t="shared" si="0"/>
        <v>241,180</v>
      </c>
      <c r="G10" s="20">
        <v>1</v>
      </c>
      <c r="H10" s="20">
        <v>1</v>
      </c>
      <c r="I10" s="29" t="str">
        <f>"110"&amp;A10&amp;"15"</f>
        <v>110415</v>
      </c>
      <c r="J10" s="21" t="s">
        <v>61</v>
      </c>
      <c r="K10" s="21"/>
      <c r="L10" s="20" t="str">
        <f t="shared" si="1"/>
        <v>4202;1</v>
      </c>
      <c r="M10" s="20" t="s">
        <v>59</v>
      </c>
      <c r="N10" s="14"/>
    </row>
    <row r="11" spans="1:14" x14ac:dyDescent="0.3">
      <c r="A11" s="1">
        <v>4</v>
      </c>
      <c r="B11" s="2">
        <f t="shared" si="2"/>
        <v>400031</v>
      </c>
      <c r="C11" s="18" t="s">
        <v>355</v>
      </c>
      <c r="D11" s="18">
        <v>241</v>
      </c>
      <c r="E11" s="18">
        <v>180</v>
      </c>
      <c r="F11" s="1" t="str">
        <f t="shared" si="0"/>
        <v>241,180</v>
      </c>
      <c r="G11" s="18">
        <v>10</v>
      </c>
      <c r="H11" s="18">
        <v>10</v>
      </c>
      <c r="I11" s="30" t="str">
        <f>"110"&amp;A11&amp;"01"&amp;";"&amp;"110"&amp;A11&amp;"02"&amp;";"&amp;"110"&amp;A11&amp;"03"&amp;";"&amp;"110"&amp;A11&amp;"04"</f>
        <v>110401;110402;110403;110404</v>
      </c>
      <c r="J11" s="19" t="s">
        <v>61</v>
      </c>
      <c r="K11" s="23"/>
      <c r="L11" s="18" t="str">
        <f>A11&amp;"201;1"</f>
        <v>4201;1</v>
      </c>
      <c r="M11" s="22" t="s">
        <v>44</v>
      </c>
    </row>
    <row r="12" spans="1:14" x14ac:dyDescent="0.3">
      <c r="A12" s="1">
        <v>4</v>
      </c>
      <c r="B12" s="2">
        <f t="shared" si="2"/>
        <v>400040</v>
      </c>
      <c r="C12" s="27" t="s">
        <v>356</v>
      </c>
      <c r="D12" s="20">
        <v>242</v>
      </c>
      <c r="E12" s="20">
        <v>189</v>
      </c>
      <c r="F12" s="1" t="str">
        <f t="shared" si="0"/>
        <v>242,189</v>
      </c>
      <c r="G12" s="20">
        <v>1</v>
      </c>
      <c r="H12" s="20">
        <v>1</v>
      </c>
      <c r="I12" s="29" t="str">
        <f>"110"&amp;A12&amp;"15"</f>
        <v>110415</v>
      </c>
      <c r="J12" s="21" t="s">
        <v>58</v>
      </c>
      <c r="K12" s="21"/>
      <c r="L12" s="20" t="str">
        <f t="shared" si="1"/>
        <v>4202;1</v>
      </c>
      <c r="M12" s="20" t="s">
        <v>59</v>
      </c>
      <c r="N12" s="14"/>
    </row>
    <row r="13" spans="1:14" x14ac:dyDescent="0.3">
      <c r="A13" s="1">
        <v>4</v>
      </c>
      <c r="B13" s="2">
        <f t="shared" si="2"/>
        <v>400041</v>
      </c>
      <c r="C13" s="18" t="s">
        <v>357</v>
      </c>
      <c r="D13" s="18">
        <v>242</v>
      </c>
      <c r="E13" s="18">
        <v>189</v>
      </c>
      <c r="F13" s="1" t="str">
        <f t="shared" si="0"/>
        <v>242,189</v>
      </c>
      <c r="G13" s="18">
        <v>5</v>
      </c>
      <c r="H13" s="18">
        <v>5</v>
      </c>
      <c r="I13" s="30" t="str">
        <f>"110"&amp;A13&amp;"01"&amp;";"&amp;"110"&amp;A13&amp;"02"&amp;";"&amp;"110"&amp;A13&amp;"03"&amp;";"&amp;"110"&amp;A13&amp;"04"</f>
        <v>110401;110402;110403;110404</v>
      </c>
      <c r="J13" s="19" t="s">
        <v>43</v>
      </c>
      <c r="K13" s="19"/>
      <c r="L13" s="18" t="str">
        <f>A13&amp;"201;1"</f>
        <v>4201;1</v>
      </c>
      <c r="M13" s="18" t="s">
        <v>44</v>
      </c>
    </row>
    <row r="14" spans="1:14" x14ac:dyDescent="0.3">
      <c r="A14" s="1">
        <v>4</v>
      </c>
      <c r="B14" s="2">
        <f t="shared" si="2"/>
        <v>400050</v>
      </c>
      <c r="C14" s="27" t="s">
        <v>358</v>
      </c>
      <c r="D14" s="20">
        <v>191</v>
      </c>
      <c r="E14" s="20">
        <v>109</v>
      </c>
      <c r="F14" s="1" t="str">
        <f t="shared" si="0"/>
        <v>191,109</v>
      </c>
      <c r="G14" s="20">
        <v>1</v>
      </c>
      <c r="H14" s="20">
        <v>1</v>
      </c>
      <c r="I14" s="29" t="str">
        <f>"110"&amp;A14&amp;"14"</f>
        <v>110414</v>
      </c>
      <c r="J14" s="21" t="s">
        <v>58</v>
      </c>
      <c r="K14" s="21"/>
      <c r="L14" s="20" t="str">
        <f t="shared" si="1"/>
        <v>4202;1</v>
      </c>
      <c r="M14" s="20" t="s">
        <v>55</v>
      </c>
      <c r="N14" s="14"/>
    </row>
    <row r="15" spans="1:14" x14ac:dyDescent="0.3">
      <c r="A15" s="1">
        <v>4</v>
      </c>
      <c r="B15" s="2">
        <f t="shared" si="2"/>
        <v>400051</v>
      </c>
      <c r="C15" s="18" t="s">
        <v>359</v>
      </c>
      <c r="D15" s="18">
        <v>191</v>
      </c>
      <c r="E15" s="18">
        <v>109</v>
      </c>
      <c r="F15" s="1" t="str">
        <f t="shared" si="0"/>
        <v>191,109</v>
      </c>
      <c r="G15" s="18">
        <v>7</v>
      </c>
      <c r="H15" s="18">
        <v>7</v>
      </c>
      <c r="I15" s="19" t="s">
        <v>71</v>
      </c>
      <c r="J15" s="19" t="s">
        <v>43</v>
      </c>
      <c r="K15" s="19"/>
      <c r="L15" s="18" t="str">
        <f>A15&amp;"201;1"</f>
        <v>4201;1</v>
      </c>
      <c r="M15" s="18" t="s">
        <v>44</v>
      </c>
    </row>
    <row r="16" spans="1:14" x14ac:dyDescent="0.3">
      <c r="A16" s="1">
        <v>4</v>
      </c>
      <c r="B16" s="2">
        <f t="shared" si="2"/>
        <v>400061</v>
      </c>
      <c r="C16" s="18" t="s">
        <v>362</v>
      </c>
      <c r="D16" s="18">
        <v>173</v>
      </c>
      <c r="E16" s="18">
        <v>94</v>
      </c>
      <c r="F16" s="1" t="str">
        <f t="shared" si="0"/>
        <v>173,94</v>
      </c>
      <c r="G16" s="18">
        <v>9</v>
      </c>
      <c r="H16" s="18">
        <v>7</v>
      </c>
      <c r="I16" s="30" t="str">
        <f>"110"&amp;A16&amp;"01"&amp;";"&amp;"110"&amp;A16&amp;"02"&amp;";"&amp;"110"&amp;A16&amp;"03"&amp;";"&amp;"110"&amp;A16&amp;"04"</f>
        <v>110401;110402;110403;110404</v>
      </c>
      <c r="J16" s="19" t="s">
        <v>43</v>
      </c>
      <c r="K16" s="19"/>
      <c r="L16" s="18" t="str">
        <f>A16&amp;"201;1"</f>
        <v>4201;1</v>
      </c>
      <c r="M16" s="18" t="s">
        <v>44</v>
      </c>
    </row>
    <row r="17" spans="1:14" x14ac:dyDescent="0.3">
      <c r="A17" s="1">
        <v>4</v>
      </c>
      <c r="B17" s="2">
        <f t="shared" si="2"/>
        <v>400070</v>
      </c>
      <c r="C17" s="27" t="s">
        <v>363</v>
      </c>
      <c r="D17" s="20">
        <v>218</v>
      </c>
      <c r="E17" s="20">
        <v>130</v>
      </c>
      <c r="F17" s="1" t="str">
        <f t="shared" si="0"/>
        <v>218,130</v>
      </c>
      <c r="G17" s="20">
        <v>1</v>
      </c>
      <c r="H17" s="20">
        <v>1</v>
      </c>
      <c r="I17" s="29" t="str">
        <f>"110"&amp;A17&amp;"14"</f>
        <v>110414</v>
      </c>
      <c r="J17" s="21" t="s">
        <v>58</v>
      </c>
      <c r="K17" s="21"/>
      <c r="L17" s="20" t="str">
        <f t="shared" si="1"/>
        <v>4202;1</v>
      </c>
      <c r="M17" s="20" t="s">
        <v>59</v>
      </c>
      <c r="N17" s="14"/>
    </row>
    <row r="18" spans="1:14" x14ac:dyDescent="0.3">
      <c r="A18" s="1">
        <v>4</v>
      </c>
      <c r="B18" s="2">
        <f t="shared" si="2"/>
        <v>400071</v>
      </c>
      <c r="C18" s="18" t="s">
        <v>364</v>
      </c>
      <c r="D18" s="18">
        <v>218</v>
      </c>
      <c r="E18" s="18">
        <v>130</v>
      </c>
      <c r="F18" s="1" t="str">
        <f t="shared" si="0"/>
        <v>218,130</v>
      </c>
      <c r="G18" s="18">
        <v>3</v>
      </c>
      <c r="H18" s="18">
        <v>6</v>
      </c>
      <c r="I18" s="30" t="str">
        <f>"110"&amp;A18&amp;"01"&amp;";"&amp;"110"&amp;A18&amp;"02"&amp;";"&amp;"110"&amp;A18&amp;"03"&amp;";"&amp;"110"&amp;A18&amp;"04"</f>
        <v>110401;110402;110403;110404</v>
      </c>
      <c r="J18" s="19" t="s">
        <v>43</v>
      </c>
      <c r="K18" s="19"/>
      <c r="L18" s="18" t="str">
        <f>A18&amp;"201;1"</f>
        <v>4201;1</v>
      </c>
      <c r="M18" s="18" t="s">
        <v>44</v>
      </c>
    </row>
    <row r="19" spans="1:14" x14ac:dyDescent="0.3">
      <c r="A19" s="1">
        <v>4</v>
      </c>
      <c r="B19" s="2">
        <f t="shared" si="2"/>
        <v>400090</v>
      </c>
      <c r="C19" s="27" t="s">
        <v>367</v>
      </c>
      <c r="D19" s="20">
        <v>228</v>
      </c>
      <c r="E19" s="20">
        <v>143</v>
      </c>
      <c r="F19" s="1" t="str">
        <f t="shared" si="0"/>
        <v>228,143</v>
      </c>
      <c r="G19" s="20">
        <v>1</v>
      </c>
      <c r="H19" s="20">
        <v>1</v>
      </c>
      <c r="I19" s="29" t="str">
        <f>"110"&amp;A19&amp;"15"</f>
        <v>110415</v>
      </c>
      <c r="J19" s="21" t="s">
        <v>58</v>
      </c>
      <c r="K19" s="21"/>
      <c r="L19" s="20" t="str">
        <f t="shared" si="1"/>
        <v>4202;1</v>
      </c>
      <c r="M19" s="20" t="s">
        <v>59</v>
      </c>
      <c r="N19" s="14"/>
    </row>
    <row r="20" spans="1:14" x14ac:dyDescent="0.3">
      <c r="A20" s="1">
        <v>4</v>
      </c>
      <c r="B20" s="2">
        <f t="shared" si="2"/>
        <v>400091</v>
      </c>
      <c r="C20" s="18" t="s">
        <v>368</v>
      </c>
      <c r="D20" s="18">
        <v>228</v>
      </c>
      <c r="E20" s="18">
        <v>143</v>
      </c>
      <c r="F20" s="1" t="str">
        <f t="shared" si="0"/>
        <v>228,143</v>
      </c>
      <c r="G20" s="18">
        <v>8</v>
      </c>
      <c r="H20" s="18">
        <v>8</v>
      </c>
      <c r="I20" s="30" t="str">
        <f>"110"&amp;A20&amp;"01"&amp;";"&amp;"110"&amp;A20&amp;"02"&amp;";"&amp;"110"&amp;A20&amp;"03"&amp;";"&amp;"110"&amp;A20&amp;"04"</f>
        <v>110401;110402;110403;110404</v>
      </c>
      <c r="J20" s="19" t="s">
        <v>43</v>
      </c>
      <c r="K20" s="19"/>
      <c r="L20" s="18" t="str">
        <f>A20&amp;"201;1"</f>
        <v>4201;1</v>
      </c>
      <c r="M20" s="18" t="s">
        <v>44</v>
      </c>
    </row>
    <row r="21" spans="1:14" x14ac:dyDescent="0.3">
      <c r="A21" s="1">
        <v>4</v>
      </c>
      <c r="B21" s="2">
        <f t="shared" si="2"/>
        <v>400100</v>
      </c>
      <c r="C21" s="27" t="s">
        <v>369</v>
      </c>
      <c r="D21" s="20">
        <v>237</v>
      </c>
      <c r="E21" s="20">
        <v>155</v>
      </c>
      <c r="F21" s="1" t="str">
        <f t="shared" si="0"/>
        <v>237,155</v>
      </c>
      <c r="G21" s="20">
        <v>1</v>
      </c>
      <c r="H21" s="20">
        <v>1</v>
      </c>
      <c r="I21" s="29" t="str">
        <f>"110"&amp;A21&amp;"13"</f>
        <v>110413</v>
      </c>
      <c r="J21" s="21" t="s">
        <v>58</v>
      </c>
      <c r="K21" s="21"/>
      <c r="L21" s="20" t="str">
        <f t="shared" si="1"/>
        <v>4202;1</v>
      </c>
      <c r="M21" s="20" t="s">
        <v>59</v>
      </c>
      <c r="N21" s="14"/>
    </row>
    <row r="22" spans="1:14" x14ac:dyDescent="0.3">
      <c r="A22" s="1">
        <v>4</v>
      </c>
      <c r="B22" s="2">
        <f t="shared" si="2"/>
        <v>400101</v>
      </c>
      <c r="C22" s="18" t="s">
        <v>370</v>
      </c>
      <c r="D22" s="18">
        <v>237</v>
      </c>
      <c r="E22" s="18">
        <v>155</v>
      </c>
      <c r="F22" s="1" t="str">
        <f t="shared" si="0"/>
        <v>237,155</v>
      </c>
      <c r="G22" s="18">
        <v>8</v>
      </c>
      <c r="H22" s="18">
        <v>8</v>
      </c>
      <c r="I22" s="30" t="str">
        <f>"110"&amp;A22&amp;"01"&amp;";"&amp;"110"&amp;A22&amp;"02"&amp;";"&amp;"110"&amp;A22&amp;"03"&amp;";"&amp;"110"&amp;A22&amp;"04"</f>
        <v>110401;110402;110403;110404</v>
      </c>
      <c r="J22" s="19" t="s">
        <v>43</v>
      </c>
      <c r="K22" s="19"/>
      <c r="L22" s="18" t="str">
        <f>A22&amp;"201;1"</f>
        <v>4201;1</v>
      </c>
      <c r="M22" s="18" t="s">
        <v>44</v>
      </c>
    </row>
    <row r="23" spans="1:14" x14ac:dyDescent="0.3">
      <c r="A23" s="1">
        <v>4</v>
      </c>
      <c r="B23" s="2">
        <f t="shared" si="2"/>
        <v>400120</v>
      </c>
      <c r="C23" s="27" t="s">
        <v>373</v>
      </c>
      <c r="D23" s="20">
        <v>216</v>
      </c>
      <c r="E23" s="20">
        <v>160</v>
      </c>
      <c r="F23" s="1" t="str">
        <f t="shared" si="0"/>
        <v>216,160</v>
      </c>
      <c r="G23" s="20">
        <v>1</v>
      </c>
      <c r="H23" s="20">
        <v>1</v>
      </c>
      <c r="I23" s="29" t="str">
        <f>"110"&amp;A23&amp;"15"</f>
        <v>110415</v>
      </c>
      <c r="J23" s="21" t="s">
        <v>58</v>
      </c>
      <c r="K23" s="21"/>
      <c r="L23" s="20" t="str">
        <f t="shared" si="1"/>
        <v>4202;1</v>
      </c>
      <c r="M23" s="20" t="s">
        <v>59</v>
      </c>
      <c r="N23" s="14"/>
    </row>
    <row r="24" spans="1:14" x14ac:dyDescent="0.3">
      <c r="A24" s="1">
        <v>4</v>
      </c>
      <c r="B24" s="2">
        <f t="shared" si="2"/>
        <v>400121</v>
      </c>
      <c r="C24" s="18" t="s">
        <v>374</v>
      </c>
      <c r="D24" s="18">
        <v>216</v>
      </c>
      <c r="E24" s="18">
        <v>160</v>
      </c>
      <c r="F24" s="1" t="str">
        <f t="shared" si="0"/>
        <v>216,160</v>
      </c>
      <c r="G24" s="18">
        <v>10</v>
      </c>
      <c r="H24" s="18">
        <v>10</v>
      </c>
      <c r="I24" s="30" t="str">
        <f>"110"&amp;A24&amp;"01"&amp;";"&amp;"110"&amp;A24&amp;"02"&amp;";"&amp;"110"&amp;A24&amp;"03"&amp;";"&amp;"110"&amp;A24&amp;"04"</f>
        <v>110401;110402;110403;110404</v>
      </c>
      <c r="J24" s="19" t="s">
        <v>43</v>
      </c>
      <c r="K24" s="19"/>
      <c r="L24" s="18" t="str">
        <f>A24&amp;"201;1"</f>
        <v>4201;1</v>
      </c>
      <c r="M24" s="18" t="s">
        <v>44</v>
      </c>
    </row>
    <row r="25" spans="1:14" x14ac:dyDescent="0.3">
      <c r="A25" s="1">
        <v>4</v>
      </c>
      <c r="B25" s="2">
        <f t="shared" si="2"/>
        <v>400130</v>
      </c>
      <c r="C25" s="27" t="s">
        <v>375</v>
      </c>
      <c r="D25" s="20">
        <v>214</v>
      </c>
      <c r="E25" s="20">
        <v>181</v>
      </c>
      <c r="F25" s="1" t="str">
        <f t="shared" si="0"/>
        <v>214,181</v>
      </c>
      <c r="G25" s="20">
        <v>1</v>
      </c>
      <c r="H25" s="20">
        <v>1</v>
      </c>
      <c r="I25" s="29" t="str">
        <f>"110"&amp;A25&amp;"16"</f>
        <v>110416</v>
      </c>
      <c r="J25" s="21" t="s">
        <v>58</v>
      </c>
      <c r="K25" s="21"/>
      <c r="L25" s="20" t="str">
        <f t="shared" si="1"/>
        <v>4202;1</v>
      </c>
      <c r="M25" s="20" t="s">
        <v>59</v>
      </c>
      <c r="N25" s="14"/>
    </row>
    <row r="26" spans="1:14" x14ac:dyDescent="0.3">
      <c r="A26" s="1">
        <v>4</v>
      </c>
      <c r="B26" s="2">
        <f t="shared" si="2"/>
        <v>400131</v>
      </c>
      <c r="C26" s="18" t="s">
        <v>376</v>
      </c>
      <c r="D26" s="18">
        <v>214</v>
      </c>
      <c r="E26" s="18">
        <v>181</v>
      </c>
      <c r="F26" s="1" t="str">
        <f t="shared" si="0"/>
        <v>214,181</v>
      </c>
      <c r="G26" s="18">
        <v>10</v>
      </c>
      <c r="H26" s="18">
        <v>10</v>
      </c>
      <c r="I26" s="30" t="str">
        <f>"110"&amp;A26&amp;"01"&amp;";"&amp;"110"&amp;A26&amp;"02"&amp;";"&amp;"110"&amp;A26&amp;"03"&amp;";"&amp;"110"&amp;A26&amp;"04"</f>
        <v>110401;110402;110403;110404</v>
      </c>
      <c r="J26" s="19" t="s">
        <v>43</v>
      </c>
      <c r="K26" s="19"/>
      <c r="L26" s="18" t="str">
        <f>A26&amp;"201;1"</f>
        <v>4201;1</v>
      </c>
      <c r="M26" s="18" t="s">
        <v>44</v>
      </c>
    </row>
    <row r="27" spans="1:14" x14ac:dyDescent="0.3">
      <c r="A27" s="1">
        <v>4</v>
      </c>
      <c r="B27" s="2">
        <f t="shared" si="2"/>
        <v>400140</v>
      </c>
      <c r="C27" s="27" t="s">
        <v>377</v>
      </c>
      <c r="D27" s="20">
        <v>230</v>
      </c>
      <c r="E27" s="20">
        <v>191</v>
      </c>
      <c r="F27" s="1" t="str">
        <f t="shared" si="0"/>
        <v>230,191</v>
      </c>
      <c r="G27" s="20">
        <v>1</v>
      </c>
      <c r="H27" s="20">
        <v>1</v>
      </c>
      <c r="I27" s="29" t="str">
        <f t="shared" ref="I27" si="3">"110"&amp;A27&amp;"13"</f>
        <v>110413</v>
      </c>
      <c r="J27" s="21" t="s">
        <v>58</v>
      </c>
      <c r="K27" s="21"/>
      <c r="L27" s="20" t="str">
        <f t="shared" si="1"/>
        <v>4202;1</v>
      </c>
      <c r="M27" s="20" t="s">
        <v>59</v>
      </c>
      <c r="N27" s="14"/>
    </row>
    <row r="28" spans="1:14" x14ac:dyDescent="0.3">
      <c r="A28" s="1">
        <v>4</v>
      </c>
      <c r="B28" s="2">
        <f t="shared" si="2"/>
        <v>400141</v>
      </c>
      <c r="C28" s="18" t="s">
        <v>378</v>
      </c>
      <c r="D28" s="18">
        <v>230</v>
      </c>
      <c r="E28" s="18">
        <v>191</v>
      </c>
      <c r="F28" s="1" t="str">
        <f t="shared" si="0"/>
        <v>230,191</v>
      </c>
      <c r="G28" s="18">
        <v>4</v>
      </c>
      <c r="H28" s="18">
        <v>10</v>
      </c>
      <c r="I28" s="30" t="str">
        <f t="shared" ref="I28" si="4">"110"&amp;A28&amp;"01"&amp;";"&amp;"110"&amp;A28&amp;"02"&amp;";"&amp;"110"&amp;A28&amp;"03"&amp;";"&amp;"110"&amp;A28&amp;"04"</f>
        <v>110401;110402;110403;110404</v>
      </c>
      <c r="J28" s="19" t="s">
        <v>43</v>
      </c>
      <c r="K28" s="19"/>
      <c r="L28" s="18" t="str">
        <f>A28&amp;"201;1"</f>
        <v>4201;1</v>
      </c>
      <c r="M28" s="18" t="s">
        <v>44</v>
      </c>
    </row>
    <row r="29" spans="1:14" x14ac:dyDescent="0.3">
      <c r="A29" s="1">
        <v>4</v>
      </c>
      <c r="B29" s="2">
        <f t="shared" si="2"/>
        <v>400150</v>
      </c>
      <c r="C29" s="27" t="s">
        <v>379</v>
      </c>
      <c r="D29" s="20">
        <v>217</v>
      </c>
      <c r="E29" s="20">
        <v>171</v>
      </c>
      <c r="F29" s="1" t="str">
        <f t="shared" si="0"/>
        <v>217,171</v>
      </c>
      <c r="G29" s="20">
        <v>1</v>
      </c>
      <c r="H29" s="20">
        <v>1</v>
      </c>
      <c r="I29" s="29" t="str">
        <f t="shared" ref="I29" si="5">"110"&amp;A29&amp;"14"</f>
        <v>110414</v>
      </c>
      <c r="J29" s="21" t="s">
        <v>58</v>
      </c>
      <c r="K29" s="21"/>
      <c r="L29" s="20" t="str">
        <f t="shared" si="1"/>
        <v>4202;1</v>
      </c>
      <c r="M29" s="20" t="s">
        <v>59</v>
      </c>
      <c r="N29" s="14"/>
    </row>
    <row r="30" spans="1:14" x14ac:dyDescent="0.3">
      <c r="A30" s="1">
        <v>4</v>
      </c>
      <c r="B30" s="2">
        <f t="shared" si="2"/>
        <v>400151</v>
      </c>
      <c r="C30" s="18" t="s">
        <v>380</v>
      </c>
      <c r="D30" s="18">
        <v>217</v>
      </c>
      <c r="E30" s="18">
        <v>171</v>
      </c>
      <c r="F30" s="1" t="str">
        <f t="shared" si="0"/>
        <v>217,171</v>
      </c>
      <c r="G30" s="18">
        <v>5</v>
      </c>
      <c r="H30" s="18">
        <v>5</v>
      </c>
      <c r="I30" s="30" t="str">
        <f t="shared" ref="I30" si="6">"110"&amp;A30&amp;"01"&amp;";"&amp;"110"&amp;A30&amp;"02"&amp;";"&amp;"110"&amp;A30&amp;"03"&amp;";"&amp;"110"&amp;A30&amp;"04"</f>
        <v>110401;110402;110403;110404</v>
      </c>
      <c r="J30" s="19" t="s">
        <v>43</v>
      </c>
      <c r="K30" s="19"/>
      <c r="L30" s="18" t="str">
        <f t="shared" ref="L30" si="7">A30&amp;"201;1"</f>
        <v>4201;1</v>
      </c>
      <c r="M30" s="18" t="s">
        <v>44</v>
      </c>
    </row>
    <row r="31" spans="1:14" x14ac:dyDescent="0.3">
      <c r="A31" s="1">
        <v>4</v>
      </c>
      <c r="B31" s="2">
        <f t="shared" si="2"/>
        <v>400160</v>
      </c>
      <c r="C31" s="27" t="s">
        <v>381</v>
      </c>
      <c r="D31" s="20">
        <v>222</v>
      </c>
      <c r="E31" s="20">
        <v>196</v>
      </c>
      <c r="F31" s="1" t="str">
        <f t="shared" si="0"/>
        <v>222,196</v>
      </c>
      <c r="G31" s="20">
        <v>1</v>
      </c>
      <c r="H31" s="20">
        <v>1</v>
      </c>
      <c r="I31" s="29" t="str">
        <f t="shared" ref="I31" si="8">"110"&amp;A31&amp;"15"</f>
        <v>110415</v>
      </c>
      <c r="J31" s="21" t="s">
        <v>58</v>
      </c>
      <c r="K31" s="21"/>
      <c r="L31" s="20" t="str">
        <f t="shared" si="1"/>
        <v>4202;1</v>
      </c>
      <c r="M31" s="20" t="s">
        <v>59</v>
      </c>
      <c r="N31" s="14"/>
    </row>
    <row r="32" spans="1:14" x14ac:dyDescent="0.3">
      <c r="A32" s="1">
        <v>4</v>
      </c>
      <c r="B32" s="2">
        <f t="shared" si="2"/>
        <v>400161</v>
      </c>
      <c r="C32" s="18" t="s">
        <v>382</v>
      </c>
      <c r="D32" s="18">
        <v>222</v>
      </c>
      <c r="E32" s="18">
        <v>196</v>
      </c>
      <c r="F32" s="1" t="str">
        <f t="shared" si="0"/>
        <v>222,196</v>
      </c>
      <c r="G32" s="18">
        <v>5</v>
      </c>
      <c r="H32" s="18">
        <v>5</v>
      </c>
      <c r="I32" s="30" t="str">
        <f t="shared" ref="I32" si="9">"110"&amp;A32&amp;"01"&amp;";"&amp;"110"&amp;A32&amp;"02"&amp;";"&amp;"110"&amp;A32&amp;"03"&amp;";"&amp;"110"&amp;A32&amp;"04"</f>
        <v>110401;110402;110403;110404</v>
      </c>
      <c r="J32" s="19" t="s">
        <v>43</v>
      </c>
      <c r="K32" s="19"/>
      <c r="L32" s="18" t="str">
        <f t="shared" ref="L32:L88" si="10">A32&amp;"201;1"</f>
        <v>4201;1</v>
      </c>
      <c r="M32" s="18" t="s">
        <v>44</v>
      </c>
    </row>
    <row r="33" spans="1:14" x14ac:dyDescent="0.3">
      <c r="A33" s="1">
        <v>4</v>
      </c>
      <c r="B33" s="2">
        <f t="shared" si="2"/>
        <v>400170</v>
      </c>
      <c r="C33" s="27" t="s">
        <v>383</v>
      </c>
      <c r="D33" s="20">
        <v>217</v>
      </c>
      <c r="E33" s="20">
        <v>224</v>
      </c>
      <c r="F33" s="1" t="str">
        <f t="shared" si="0"/>
        <v>217,224</v>
      </c>
      <c r="G33" s="20">
        <v>1</v>
      </c>
      <c r="H33" s="20">
        <v>1</v>
      </c>
      <c r="I33" s="29" t="str">
        <f t="shared" ref="I33" si="11">"110"&amp;A33&amp;"16"</f>
        <v>110416</v>
      </c>
      <c r="J33" s="21" t="s">
        <v>58</v>
      </c>
      <c r="K33" s="21"/>
      <c r="L33" s="20" t="str">
        <f t="shared" si="1"/>
        <v>4202;1</v>
      </c>
      <c r="M33" s="20" t="s">
        <v>59</v>
      </c>
      <c r="N33" s="14"/>
    </row>
    <row r="34" spans="1:14" x14ac:dyDescent="0.3">
      <c r="A34" s="1">
        <v>4</v>
      </c>
      <c r="B34" s="2">
        <f t="shared" si="2"/>
        <v>400171</v>
      </c>
      <c r="C34" s="18" t="s">
        <v>384</v>
      </c>
      <c r="D34" s="18">
        <v>217</v>
      </c>
      <c r="E34" s="18">
        <v>224</v>
      </c>
      <c r="F34" s="1" t="str">
        <f t="shared" si="0"/>
        <v>217,224</v>
      </c>
      <c r="G34" s="18">
        <v>5</v>
      </c>
      <c r="H34" s="18">
        <v>5</v>
      </c>
      <c r="I34" s="30" t="str">
        <f t="shared" ref="I34" si="12">"110"&amp;A34&amp;"01"&amp;";"&amp;"110"&amp;A34&amp;"02"&amp;";"&amp;"110"&amp;A34&amp;"03"&amp;";"&amp;"110"&amp;A34&amp;"04"</f>
        <v>110401;110402;110403;110404</v>
      </c>
      <c r="J34" s="19" t="s">
        <v>43</v>
      </c>
      <c r="K34" s="19"/>
      <c r="L34" s="18" t="str">
        <f t="shared" si="10"/>
        <v>4201;1</v>
      </c>
      <c r="M34" s="18" t="s">
        <v>44</v>
      </c>
    </row>
    <row r="35" spans="1:14" x14ac:dyDescent="0.3">
      <c r="A35" s="1">
        <v>4</v>
      </c>
      <c r="B35" s="2">
        <f t="shared" si="2"/>
        <v>400180</v>
      </c>
      <c r="C35" s="27" t="s">
        <v>385</v>
      </c>
      <c r="D35" s="20">
        <v>217</v>
      </c>
      <c r="E35" s="20">
        <v>216</v>
      </c>
      <c r="F35" s="1" t="str">
        <f t="shared" si="0"/>
        <v>217,216</v>
      </c>
      <c r="G35" s="20">
        <v>1</v>
      </c>
      <c r="H35" s="20">
        <v>1</v>
      </c>
      <c r="I35" s="29" t="str">
        <f t="shared" ref="I35" si="13">"110"&amp;A35&amp;"13"</f>
        <v>110413</v>
      </c>
      <c r="J35" s="21" t="s">
        <v>58</v>
      </c>
      <c r="K35" s="21"/>
      <c r="L35" s="20" t="str">
        <f t="shared" si="1"/>
        <v>4202;1</v>
      </c>
      <c r="M35" s="20" t="s">
        <v>59</v>
      </c>
    </row>
    <row r="36" spans="1:14" x14ac:dyDescent="0.3">
      <c r="A36" s="1">
        <v>4</v>
      </c>
      <c r="B36" s="2">
        <f t="shared" si="2"/>
        <v>400181</v>
      </c>
      <c r="C36" s="18" t="s">
        <v>386</v>
      </c>
      <c r="D36" s="18">
        <v>217</v>
      </c>
      <c r="E36" s="18">
        <v>216</v>
      </c>
      <c r="F36" s="1" t="str">
        <f t="shared" si="0"/>
        <v>217,216</v>
      </c>
      <c r="G36" s="18">
        <v>5</v>
      </c>
      <c r="H36" s="18">
        <v>5</v>
      </c>
      <c r="I36" s="30" t="str">
        <f t="shared" ref="I36" si="14">"110"&amp;A36&amp;"01"&amp;";"&amp;"110"&amp;A36&amp;"02"&amp;";"&amp;"110"&amp;A36&amp;"03"&amp;";"&amp;"110"&amp;A36&amp;"04"</f>
        <v>110401;110402;110403;110404</v>
      </c>
      <c r="J36" s="19" t="s">
        <v>43</v>
      </c>
      <c r="K36" s="19"/>
      <c r="L36" s="18" t="str">
        <f t="shared" si="10"/>
        <v>4201;1</v>
      </c>
      <c r="M36" s="18" t="s">
        <v>44</v>
      </c>
    </row>
    <row r="37" spans="1:14" x14ac:dyDescent="0.3">
      <c r="A37" s="1">
        <v>4</v>
      </c>
      <c r="B37" s="2">
        <f t="shared" si="2"/>
        <v>400190</v>
      </c>
      <c r="C37" s="27" t="s">
        <v>387</v>
      </c>
      <c r="D37" s="20">
        <v>214</v>
      </c>
      <c r="E37" s="20">
        <v>215</v>
      </c>
      <c r="F37" s="1" t="str">
        <f t="shared" si="0"/>
        <v>214,215</v>
      </c>
      <c r="G37" s="20">
        <v>1</v>
      </c>
      <c r="H37" s="20">
        <v>1</v>
      </c>
      <c r="I37" s="29" t="str">
        <f t="shared" ref="I37" si="15">"110"&amp;A37&amp;"14"</f>
        <v>110414</v>
      </c>
      <c r="J37" s="21" t="s">
        <v>58</v>
      </c>
      <c r="K37" s="21"/>
      <c r="L37" s="20" t="str">
        <f t="shared" si="1"/>
        <v>4202;1</v>
      </c>
      <c r="M37" s="20" t="s">
        <v>59</v>
      </c>
    </row>
    <row r="38" spans="1:14" x14ac:dyDescent="0.3">
      <c r="A38" s="1">
        <v>4</v>
      </c>
      <c r="B38" s="2">
        <f t="shared" si="2"/>
        <v>400191</v>
      </c>
      <c r="C38" s="18" t="s">
        <v>388</v>
      </c>
      <c r="D38" s="18">
        <v>214</v>
      </c>
      <c r="E38" s="18">
        <v>215</v>
      </c>
      <c r="F38" s="1" t="str">
        <f t="shared" si="0"/>
        <v>214,215</v>
      </c>
      <c r="G38" s="18">
        <v>5</v>
      </c>
      <c r="H38" s="18">
        <v>5</v>
      </c>
      <c r="I38" s="30" t="str">
        <f t="shared" ref="I38" si="16">"110"&amp;A38&amp;"01"&amp;";"&amp;"110"&amp;A38&amp;"02"&amp;";"&amp;"110"&amp;A38&amp;"03"&amp;";"&amp;"110"&amp;A38&amp;"04"</f>
        <v>110401;110402;110403;110404</v>
      </c>
      <c r="J38" s="19" t="s">
        <v>43</v>
      </c>
      <c r="K38" s="19"/>
      <c r="L38" s="18" t="str">
        <f t="shared" si="10"/>
        <v>4201;1</v>
      </c>
      <c r="M38" s="18" t="s">
        <v>44</v>
      </c>
    </row>
    <row r="39" spans="1:14" x14ac:dyDescent="0.3">
      <c r="A39" s="1">
        <v>4</v>
      </c>
      <c r="B39" s="2">
        <f t="shared" si="2"/>
        <v>400200</v>
      </c>
      <c r="C39" s="27" t="s">
        <v>389</v>
      </c>
      <c r="D39" s="20">
        <v>213</v>
      </c>
      <c r="E39" s="20">
        <v>228</v>
      </c>
      <c r="F39" s="1" t="str">
        <f t="shared" si="0"/>
        <v>213,228</v>
      </c>
      <c r="G39" s="20">
        <v>1</v>
      </c>
      <c r="H39" s="20">
        <v>1</v>
      </c>
      <c r="I39" s="29" t="str">
        <f t="shared" ref="I39" si="17">"110"&amp;A39&amp;"15"</f>
        <v>110415</v>
      </c>
      <c r="J39" s="21" t="s">
        <v>58</v>
      </c>
      <c r="K39" s="21"/>
      <c r="L39" s="20" t="str">
        <f t="shared" si="1"/>
        <v>4202;1</v>
      </c>
      <c r="M39" s="20" t="s">
        <v>59</v>
      </c>
    </row>
    <row r="40" spans="1:14" x14ac:dyDescent="0.3">
      <c r="A40" s="1">
        <v>4</v>
      </c>
      <c r="B40" s="2">
        <f t="shared" si="2"/>
        <v>400201</v>
      </c>
      <c r="C40" s="18" t="s">
        <v>390</v>
      </c>
      <c r="D40" s="18">
        <v>213</v>
      </c>
      <c r="E40" s="18">
        <v>228</v>
      </c>
      <c r="F40" s="1" t="str">
        <f t="shared" si="0"/>
        <v>213,228</v>
      </c>
      <c r="G40" s="18">
        <v>5</v>
      </c>
      <c r="H40" s="18">
        <v>5</v>
      </c>
      <c r="I40" s="30" t="str">
        <f t="shared" ref="I40" si="18">"110"&amp;A40&amp;"01"&amp;";"&amp;"110"&amp;A40&amp;"02"&amp;";"&amp;"110"&amp;A40&amp;"03"&amp;";"&amp;"110"&amp;A40&amp;"04"</f>
        <v>110401;110402;110403;110404</v>
      </c>
      <c r="J40" s="19" t="s">
        <v>43</v>
      </c>
      <c r="K40" s="19"/>
      <c r="L40" s="18" t="str">
        <f t="shared" si="10"/>
        <v>4201;1</v>
      </c>
      <c r="M40" s="18" t="s">
        <v>44</v>
      </c>
    </row>
    <row r="41" spans="1:14" x14ac:dyDescent="0.3">
      <c r="A41" s="1">
        <v>4</v>
      </c>
      <c r="B41" s="2">
        <f t="shared" si="2"/>
        <v>400210</v>
      </c>
      <c r="C41" s="27" t="s">
        <v>391</v>
      </c>
      <c r="D41" s="20">
        <v>196</v>
      </c>
      <c r="E41" s="20">
        <v>142</v>
      </c>
      <c r="F41" s="1" t="str">
        <f t="shared" si="0"/>
        <v>196,142</v>
      </c>
      <c r="G41" s="20">
        <v>1</v>
      </c>
      <c r="H41" s="20">
        <v>1</v>
      </c>
      <c r="I41" s="29" t="str">
        <f t="shared" ref="I41" si="19">"110"&amp;A41&amp;"16"</f>
        <v>110416</v>
      </c>
      <c r="J41" s="21" t="s">
        <v>58</v>
      </c>
      <c r="K41" s="21"/>
      <c r="L41" s="20" t="str">
        <f t="shared" si="1"/>
        <v>4202;1</v>
      </c>
      <c r="M41" s="20" t="s">
        <v>59</v>
      </c>
      <c r="N41" s="14"/>
    </row>
    <row r="42" spans="1:14" x14ac:dyDescent="0.3">
      <c r="A42" s="1">
        <v>4</v>
      </c>
      <c r="B42" s="2">
        <f t="shared" si="2"/>
        <v>400211</v>
      </c>
      <c r="C42" s="18" t="s">
        <v>392</v>
      </c>
      <c r="D42" s="18">
        <f>D41</f>
        <v>196</v>
      </c>
      <c r="E42" s="18">
        <f>E41</f>
        <v>142</v>
      </c>
      <c r="F42" s="1" t="str">
        <f t="shared" si="0"/>
        <v>196,142</v>
      </c>
      <c r="G42" s="18">
        <v>10</v>
      </c>
      <c r="H42" s="18">
        <v>10</v>
      </c>
      <c r="I42" s="30" t="str">
        <f t="shared" ref="I42" si="20">"110"&amp;A42&amp;"01"&amp;";"&amp;"110"&amp;A42&amp;"02"&amp;";"&amp;"110"&amp;A42&amp;"03"&amp;";"&amp;"110"&amp;A42&amp;"04"</f>
        <v>110401;110402;110403;110404</v>
      </c>
      <c r="J42" s="19" t="s">
        <v>43</v>
      </c>
      <c r="K42" s="19"/>
      <c r="L42" s="18" t="str">
        <f t="shared" si="10"/>
        <v>4201;1</v>
      </c>
      <c r="M42" s="18" t="s">
        <v>44</v>
      </c>
    </row>
    <row r="43" spans="1:14" x14ac:dyDescent="0.3">
      <c r="A43" s="1">
        <v>4</v>
      </c>
      <c r="B43" s="2">
        <f t="shared" si="2"/>
        <v>400220</v>
      </c>
      <c r="C43" s="27" t="s">
        <v>393</v>
      </c>
      <c r="D43" s="20">
        <v>201</v>
      </c>
      <c r="E43" s="20">
        <v>110</v>
      </c>
      <c r="F43" s="1" t="str">
        <f t="shared" si="0"/>
        <v>201,110</v>
      </c>
      <c r="G43" s="20">
        <v>1</v>
      </c>
      <c r="H43" s="20">
        <v>1</v>
      </c>
      <c r="I43" s="29" t="str">
        <f t="shared" ref="I43" si="21">"110"&amp;A43&amp;"13"</f>
        <v>110413</v>
      </c>
      <c r="J43" s="21" t="s">
        <v>58</v>
      </c>
      <c r="K43" s="21"/>
      <c r="L43" s="20" t="str">
        <f t="shared" si="1"/>
        <v>4202;1</v>
      </c>
      <c r="M43" s="20" t="s">
        <v>59</v>
      </c>
      <c r="N43" s="14"/>
    </row>
    <row r="44" spans="1:14" x14ac:dyDescent="0.3">
      <c r="A44" s="1">
        <v>4</v>
      </c>
      <c r="B44" s="2">
        <f t="shared" si="2"/>
        <v>400221</v>
      </c>
      <c r="C44" s="18" t="s">
        <v>394</v>
      </c>
      <c r="D44" s="18">
        <f>D43</f>
        <v>201</v>
      </c>
      <c r="E44" s="18">
        <f>E43</f>
        <v>110</v>
      </c>
      <c r="F44" s="1" t="str">
        <f t="shared" si="0"/>
        <v>201,110</v>
      </c>
      <c r="G44" s="18">
        <v>10</v>
      </c>
      <c r="H44" s="18">
        <v>10</v>
      </c>
      <c r="I44" s="30" t="str">
        <f t="shared" ref="I44" si="22">"110"&amp;A44&amp;"01"&amp;";"&amp;"110"&amp;A44&amp;"02"&amp;";"&amp;"110"&amp;A44&amp;"03"&amp;";"&amp;"110"&amp;A44&amp;"04"</f>
        <v>110401;110402;110403;110404</v>
      </c>
      <c r="J44" s="19" t="s">
        <v>43</v>
      </c>
      <c r="K44" s="19"/>
      <c r="L44" s="18" t="str">
        <f t="shared" si="10"/>
        <v>4201;1</v>
      </c>
      <c r="M44" s="18" t="s">
        <v>44</v>
      </c>
    </row>
    <row r="45" spans="1:14" x14ac:dyDescent="0.3">
      <c r="A45" s="1">
        <v>4</v>
      </c>
      <c r="B45" s="2">
        <f t="shared" si="2"/>
        <v>410010</v>
      </c>
      <c r="C45" s="27" t="s">
        <v>395</v>
      </c>
      <c r="D45" s="20">
        <v>206</v>
      </c>
      <c r="E45" s="20">
        <v>98</v>
      </c>
      <c r="F45" s="1" t="str">
        <f t="shared" si="0"/>
        <v>206,98</v>
      </c>
      <c r="G45" s="20">
        <v>1</v>
      </c>
      <c r="H45" s="20">
        <v>1</v>
      </c>
      <c r="I45" s="29" t="str">
        <f t="shared" ref="I45" si="23">"110"&amp;A45&amp;"14"</f>
        <v>110414</v>
      </c>
      <c r="J45" s="21" t="s">
        <v>58</v>
      </c>
      <c r="K45" s="21"/>
      <c r="L45" s="20" t="str">
        <f t="shared" si="1"/>
        <v>4202;1</v>
      </c>
      <c r="M45" s="20" t="s">
        <v>55</v>
      </c>
      <c r="N45" s="14"/>
    </row>
    <row r="46" spans="1:14" x14ac:dyDescent="0.3">
      <c r="A46" s="1">
        <v>4</v>
      </c>
      <c r="B46" s="2">
        <f t="shared" si="2"/>
        <v>410011</v>
      </c>
      <c r="C46" s="18" t="s">
        <v>396</v>
      </c>
      <c r="D46" s="18">
        <v>206</v>
      </c>
      <c r="E46" s="18">
        <v>98</v>
      </c>
      <c r="F46" s="1" t="str">
        <f t="shared" si="0"/>
        <v>206,98</v>
      </c>
      <c r="G46" s="18">
        <v>10</v>
      </c>
      <c r="H46" s="18">
        <v>10</v>
      </c>
      <c r="I46" s="30" t="str">
        <f t="shared" ref="I46" si="24">"110"&amp;A46&amp;"01"&amp;";"&amp;"110"&amp;A46&amp;"02"&amp;";"&amp;"110"&amp;A46&amp;"03"&amp;";"&amp;"110"&amp;A46&amp;"04"</f>
        <v>110401;110402;110403;110404</v>
      </c>
      <c r="J46" s="19" t="s">
        <v>43</v>
      </c>
      <c r="K46" s="19"/>
      <c r="L46" s="18" t="str">
        <f t="shared" si="10"/>
        <v>4201;1</v>
      </c>
      <c r="M46" s="18" t="s">
        <v>44</v>
      </c>
    </row>
    <row r="47" spans="1:14" x14ac:dyDescent="0.3">
      <c r="A47" s="1">
        <v>4</v>
      </c>
      <c r="B47" s="2">
        <f t="shared" si="2"/>
        <v>410020</v>
      </c>
      <c r="C47" s="27" t="s">
        <v>397</v>
      </c>
      <c r="D47" s="20">
        <v>205</v>
      </c>
      <c r="E47" s="20">
        <v>123</v>
      </c>
      <c r="F47" s="1" t="str">
        <f t="shared" si="0"/>
        <v>205,123</v>
      </c>
      <c r="G47" s="20">
        <v>1</v>
      </c>
      <c r="H47" s="20">
        <v>1</v>
      </c>
      <c r="I47" s="29" t="str">
        <f t="shared" ref="I47" si="25">"110"&amp;A47&amp;"15"</f>
        <v>110415</v>
      </c>
      <c r="J47" s="21" t="s">
        <v>58</v>
      </c>
      <c r="K47" s="21"/>
      <c r="L47" s="20" t="str">
        <f t="shared" si="1"/>
        <v>4202;1</v>
      </c>
      <c r="M47" s="20" t="s">
        <v>59</v>
      </c>
      <c r="N47" s="14"/>
    </row>
    <row r="48" spans="1:14" x14ac:dyDescent="0.3">
      <c r="A48" s="1">
        <v>4</v>
      </c>
      <c r="B48" s="2">
        <f t="shared" si="2"/>
        <v>410021</v>
      </c>
      <c r="C48" s="18" t="s">
        <v>398</v>
      </c>
      <c r="D48" s="18">
        <v>205</v>
      </c>
      <c r="E48" s="18">
        <v>123</v>
      </c>
      <c r="F48" s="1" t="str">
        <f t="shared" si="0"/>
        <v>205,123</v>
      </c>
      <c r="G48" s="18">
        <v>8</v>
      </c>
      <c r="H48" s="18">
        <v>8</v>
      </c>
      <c r="I48" s="30" t="str">
        <f t="shared" ref="I48" si="26">"110"&amp;A48&amp;"01"&amp;";"&amp;"110"&amp;A48&amp;"02"&amp;";"&amp;"110"&amp;A48&amp;"03"&amp;";"&amp;"110"&amp;A48&amp;"04"</f>
        <v>110401;110402;110403;110404</v>
      </c>
      <c r="J48" s="19" t="s">
        <v>43</v>
      </c>
      <c r="K48" s="19"/>
      <c r="L48" s="18" t="str">
        <f t="shared" si="10"/>
        <v>4201;1</v>
      </c>
      <c r="M48" s="18" t="s">
        <v>44</v>
      </c>
    </row>
    <row r="49" spans="1:14" x14ac:dyDescent="0.3">
      <c r="A49" s="1">
        <v>4</v>
      </c>
      <c r="B49" s="2">
        <f t="shared" si="2"/>
        <v>410030</v>
      </c>
      <c r="C49" s="27" t="s">
        <v>399</v>
      </c>
      <c r="D49" s="20">
        <v>206</v>
      </c>
      <c r="E49" s="20">
        <v>81</v>
      </c>
      <c r="F49" s="1" t="str">
        <f t="shared" si="0"/>
        <v>206,81</v>
      </c>
      <c r="G49" s="20">
        <v>1</v>
      </c>
      <c r="H49" s="20">
        <v>1</v>
      </c>
      <c r="I49" s="29" t="str">
        <f t="shared" ref="I49" si="27">"110"&amp;A49&amp;"16"</f>
        <v>110416</v>
      </c>
      <c r="J49" s="21" t="s">
        <v>58</v>
      </c>
      <c r="K49" s="21"/>
      <c r="L49" s="20" t="str">
        <f t="shared" si="1"/>
        <v>4202;1</v>
      </c>
      <c r="M49" s="20" t="s">
        <v>59</v>
      </c>
      <c r="N49" s="14"/>
    </row>
    <row r="50" spans="1:14" x14ac:dyDescent="0.3">
      <c r="A50" s="1">
        <v>4</v>
      </c>
      <c r="B50" s="2">
        <f t="shared" si="2"/>
        <v>410031</v>
      </c>
      <c r="C50" s="18" t="s">
        <v>400</v>
      </c>
      <c r="D50" s="18">
        <v>206</v>
      </c>
      <c r="E50" s="18">
        <v>81</v>
      </c>
      <c r="F50" s="1" t="str">
        <f t="shared" si="0"/>
        <v>206,81</v>
      </c>
      <c r="G50" s="18">
        <v>7</v>
      </c>
      <c r="H50" s="18">
        <v>12</v>
      </c>
      <c r="I50" s="30" t="str">
        <f t="shared" ref="I50" si="28">"110"&amp;A50&amp;"01"&amp;";"&amp;"110"&amp;A50&amp;"02"&amp;";"&amp;"110"&amp;A50&amp;"03"&amp;";"&amp;"110"&amp;A50&amp;"04"</f>
        <v>110401;110402;110403;110404</v>
      </c>
      <c r="J50" s="19" t="s">
        <v>43</v>
      </c>
      <c r="K50" s="19"/>
      <c r="L50" s="18" t="str">
        <f t="shared" si="10"/>
        <v>4201;1</v>
      </c>
      <c r="M50" s="18" t="s">
        <v>44</v>
      </c>
    </row>
    <row r="51" spans="1:14" x14ac:dyDescent="0.3">
      <c r="A51" s="1">
        <v>4</v>
      </c>
      <c r="B51" s="2">
        <f t="shared" si="2"/>
        <v>410041</v>
      </c>
      <c r="C51" s="18" t="s">
        <v>402</v>
      </c>
      <c r="D51" s="18">
        <v>185</v>
      </c>
      <c r="E51" s="18">
        <v>53</v>
      </c>
      <c r="F51" s="1" t="str">
        <f t="shared" si="0"/>
        <v>185,53</v>
      </c>
      <c r="G51" s="18">
        <v>5</v>
      </c>
      <c r="H51" s="18">
        <v>6</v>
      </c>
      <c r="I51" s="30" t="str">
        <f t="shared" ref="I51" si="29">"110"&amp;A51&amp;"01"&amp;";"&amp;"110"&amp;A51&amp;"02"&amp;";"&amp;"110"&amp;A51&amp;"03"&amp;";"&amp;"110"&amp;A51&amp;"04"</f>
        <v>110401;110402;110403;110404</v>
      </c>
      <c r="J51" s="19" t="s">
        <v>43</v>
      </c>
      <c r="K51" s="19"/>
      <c r="L51" s="18" t="str">
        <f t="shared" si="10"/>
        <v>4201;1</v>
      </c>
      <c r="M51" s="18" t="s">
        <v>44</v>
      </c>
    </row>
    <row r="52" spans="1:14" x14ac:dyDescent="0.3">
      <c r="A52" s="1">
        <v>4</v>
      </c>
      <c r="B52" s="2">
        <f t="shared" si="2"/>
        <v>410050</v>
      </c>
      <c r="C52" s="27" t="s">
        <v>403</v>
      </c>
      <c r="D52" s="20">
        <v>183</v>
      </c>
      <c r="E52" s="20">
        <v>58</v>
      </c>
      <c r="F52" s="1" t="str">
        <f t="shared" si="0"/>
        <v>183,58</v>
      </c>
      <c r="G52" s="20">
        <v>1</v>
      </c>
      <c r="H52" s="20">
        <v>1</v>
      </c>
      <c r="I52" s="29" t="str">
        <f>"110"&amp;A52&amp;"16"</f>
        <v>110416</v>
      </c>
      <c r="J52" s="21" t="s">
        <v>58</v>
      </c>
      <c r="K52" s="21"/>
      <c r="L52" s="20" t="str">
        <f t="shared" si="1"/>
        <v>4202;1</v>
      </c>
      <c r="M52" s="20" t="s">
        <v>59</v>
      </c>
      <c r="N52" s="14"/>
    </row>
    <row r="53" spans="1:14" x14ac:dyDescent="0.3">
      <c r="A53" s="1">
        <v>4</v>
      </c>
      <c r="B53" s="2">
        <f t="shared" si="2"/>
        <v>410061</v>
      </c>
      <c r="C53" s="18" t="s">
        <v>406</v>
      </c>
      <c r="D53" s="18">
        <v>179</v>
      </c>
      <c r="E53" s="18">
        <v>74</v>
      </c>
      <c r="F53" s="1" t="str">
        <f t="shared" si="0"/>
        <v>179,74</v>
      </c>
      <c r="G53" s="18">
        <v>10</v>
      </c>
      <c r="H53" s="18">
        <v>10</v>
      </c>
      <c r="I53" s="30" t="str">
        <f t="shared" ref="I53" si="30">"110"&amp;A53&amp;"01"&amp;";"&amp;"110"&amp;A53&amp;"02"&amp;";"&amp;"110"&amp;A53&amp;"03"&amp;";"&amp;"110"&amp;A53&amp;"04"</f>
        <v>110401;110402;110403;110404</v>
      </c>
      <c r="J53" s="19" t="s">
        <v>43</v>
      </c>
      <c r="K53" s="19"/>
      <c r="L53" s="18" t="str">
        <f t="shared" si="10"/>
        <v>4201;1</v>
      </c>
      <c r="M53" s="18" t="s">
        <v>44</v>
      </c>
    </row>
    <row r="54" spans="1:14" x14ac:dyDescent="0.3">
      <c r="A54" s="1">
        <v>4</v>
      </c>
      <c r="B54" s="2">
        <f t="shared" si="2"/>
        <v>410070</v>
      </c>
      <c r="C54" s="27" t="s">
        <v>407</v>
      </c>
      <c r="D54" s="20">
        <v>180</v>
      </c>
      <c r="E54" s="20">
        <v>80</v>
      </c>
      <c r="F54" s="1" t="str">
        <f t="shared" si="0"/>
        <v>180,80</v>
      </c>
      <c r="G54" s="20">
        <v>1</v>
      </c>
      <c r="H54" s="20">
        <v>1</v>
      </c>
      <c r="I54" s="29" t="str">
        <f>"110"&amp;A54&amp;"14"</f>
        <v>110414</v>
      </c>
      <c r="J54" s="21" t="s">
        <v>58</v>
      </c>
      <c r="K54" s="21"/>
      <c r="L54" s="20" t="str">
        <f t="shared" si="1"/>
        <v>4202;1</v>
      </c>
      <c r="M54" s="20" t="s">
        <v>59</v>
      </c>
      <c r="N54" s="14"/>
    </row>
    <row r="55" spans="1:14" x14ac:dyDescent="0.3">
      <c r="A55" s="1">
        <v>4</v>
      </c>
      <c r="B55" s="2">
        <f t="shared" si="2"/>
        <v>410071</v>
      </c>
      <c r="C55" s="18" t="s">
        <v>408</v>
      </c>
      <c r="D55" s="18">
        <v>180</v>
      </c>
      <c r="E55" s="18">
        <v>80</v>
      </c>
      <c r="F55" s="1" t="str">
        <f t="shared" si="0"/>
        <v>180,80</v>
      </c>
      <c r="G55" s="18">
        <v>9</v>
      </c>
      <c r="H55" s="18">
        <v>9</v>
      </c>
      <c r="I55" s="30" t="str">
        <f t="shared" ref="I55" si="31">"110"&amp;A55&amp;"01"&amp;";"&amp;"110"&amp;A55&amp;"02"&amp;";"&amp;"110"&amp;A55&amp;"03"&amp;";"&amp;"110"&amp;A55&amp;"04"</f>
        <v>110401;110402;110403;110404</v>
      </c>
      <c r="J55" s="19" t="s">
        <v>43</v>
      </c>
      <c r="K55" s="19"/>
      <c r="L55" s="18" t="str">
        <f t="shared" si="10"/>
        <v>4201;1</v>
      </c>
      <c r="M55" s="18" t="s">
        <v>44</v>
      </c>
    </row>
    <row r="56" spans="1:14" x14ac:dyDescent="0.3">
      <c r="A56" s="1">
        <v>4</v>
      </c>
      <c r="B56" s="2">
        <f t="shared" si="2"/>
        <v>410090</v>
      </c>
      <c r="C56" s="27" t="s">
        <v>411</v>
      </c>
      <c r="D56" s="20">
        <v>173</v>
      </c>
      <c r="E56" s="20">
        <v>94</v>
      </c>
      <c r="F56" s="1" t="str">
        <f t="shared" ref="F56:F114" si="32">D56&amp;","&amp;E56</f>
        <v>173,94</v>
      </c>
      <c r="G56" s="20">
        <v>1</v>
      </c>
      <c r="H56" s="20">
        <v>1</v>
      </c>
      <c r="I56" s="29" t="str">
        <f t="shared" ref="I56" si="33">"110"&amp;A56&amp;"14"</f>
        <v>110414</v>
      </c>
      <c r="J56" s="21" t="s">
        <v>58</v>
      </c>
      <c r="K56" s="21"/>
      <c r="L56" s="20" t="str">
        <f t="shared" ref="L56:L114" si="34">A56&amp;"202;1"</f>
        <v>4202;1</v>
      </c>
      <c r="M56" s="20" t="s">
        <v>59</v>
      </c>
      <c r="N56" s="14"/>
    </row>
    <row r="57" spans="1:14" x14ac:dyDescent="0.3">
      <c r="A57" s="1">
        <v>4</v>
      </c>
      <c r="B57" s="2">
        <f t="shared" si="2"/>
        <v>410091</v>
      </c>
      <c r="C57" s="18" t="s">
        <v>412</v>
      </c>
      <c r="D57" s="18">
        <v>173</v>
      </c>
      <c r="E57" s="18">
        <v>94</v>
      </c>
      <c r="F57" s="1" t="str">
        <f t="shared" si="32"/>
        <v>173,94</v>
      </c>
      <c r="G57" s="18">
        <v>9</v>
      </c>
      <c r="H57" s="18">
        <v>7</v>
      </c>
      <c r="I57" s="30" t="str">
        <f t="shared" ref="I57" si="35">"110"&amp;A57&amp;"01"&amp;";"&amp;"110"&amp;A57&amp;"02"&amp;";"&amp;"110"&amp;A57&amp;"03"&amp;";"&amp;"110"&amp;A57&amp;"04"</f>
        <v>110401;110402;110403;110404</v>
      </c>
      <c r="J57" s="19" t="s">
        <v>43</v>
      </c>
      <c r="K57" s="19"/>
      <c r="L57" s="18" t="str">
        <f t="shared" si="10"/>
        <v>4201;1</v>
      </c>
      <c r="M57" s="18" t="s">
        <v>44</v>
      </c>
    </row>
    <row r="58" spans="1:14" x14ac:dyDescent="0.3">
      <c r="A58" s="1">
        <v>4</v>
      </c>
      <c r="B58" s="2">
        <f t="shared" ref="B58:B117" si="36">A58*100000+C58</f>
        <v>410101</v>
      </c>
      <c r="C58" s="18" t="s">
        <v>414</v>
      </c>
      <c r="D58" s="18">
        <v>203</v>
      </c>
      <c r="E58" s="18">
        <v>65</v>
      </c>
      <c r="F58" s="1" t="str">
        <f t="shared" si="32"/>
        <v>203,65</v>
      </c>
      <c r="G58" s="18">
        <v>9</v>
      </c>
      <c r="H58" s="18">
        <v>7</v>
      </c>
      <c r="I58" s="30" t="str">
        <f t="shared" ref="I58" si="37">"110"&amp;A58&amp;"01"&amp;";"&amp;"110"&amp;A58&amp;"02"&amp;";"&amp;"110"&amp;A58&amp;"03"&amp;";"&amp;"110"&amp;A58&amp;"04"</f>
        <v>110401;110402;110403;110404</v>
      </c>
      <c r="J58" s="19" t="s">
        <v>43</v>
      </c>
      <c r="K58" s="19"/>
      <c r="L58" s="18" t="str">
        <f t="shared" si="10"/>
        <v>4201;1</v>
      </c>
      <c r="M58" s="18" t="s">
        <v>44</v>
      </c>
    </row>
    <row r="59" spans="1:14" x14ac:dyDescent="0.3">
      <c r="A59" s="1">
        <v>4</v>
      </c>
      <c r="B59" s="2">
        <f t="shared" si="36"/>
        <v>420010</v>
      </c>
      <c r="C59" s="27" t="s">
        <v>415</v>
      </c>
      <c r="D59" s="20">
        <v>193</v>
      </c>
      <c r="E59" s="20">
        <v>128</v>
      </c>
      <c r="F59" s="1" t="str">
        <f t="shared" si="32"/>
        <v>193,128</v>
      </c>
      <c r="G59" s="20">
        <v>1</v>
      </c>
      <c r="H59" s="20">
        <v>1</v>
      </c>
      <c r="I59" s="29" t="str">
        <f t="shared" ref="I59" si="38">"110"&amp;A59&amp;"16"</f>
        <v>110416</v>
      </c>
      <c r="J59" s="21" t="s">
        <v>58</v>
      </c>
      <c r="K59" s="21"/>
      <c r="L59" s="20" t="str">
        <f t="shared" si="34"/>
        <v>4202;1</v>
      </c>
      <c r="M59" s="20" t="s">
        <v>59</v>
      </c>
      <c r="N59" s="14"/>
    </row>
    <row r="60" spans="1:14" x14ac:dyDescent="0.3">
      <c r="A60" s="1">
        <v>4</v>
      </c>
      <c r="B60" s="2">
        <f t="shared" si="36"/>
        <v>420011</v>
      </c>
      <c r="C60" s="18" t="s">
        <v>416</v>
      </c>
      <c r="D60" s="18">
        <v>193</v>
      </c>
      <c r="E60" s="18">
        <v>128</v>
      </c>
      <c r="F60" s="1" t="str">
        <f t="shared" si="32"/>
        <v>193,128</v>
      </c>
      <c r="G60" s="18">
        <v>10</v>
      </c>
      <c r="H60" s="18">
        <v>10</v>
      </c>
      <c r="I60" s="30" t="str">
        <f t="shared" ref="I60" si="39">"110"&amp;A60&amp;"01"&amp;";"&amp;"110"&amp;A60&amp;"02"&amp;";"&amp;"110"&amp;A60&amp;"03"&amp;";"&amp;"110"&amp;A60&amp;"04"</f>
        <v>110401;110402;110403;110404</v>
      </c>
      <c r="J60" s="19" t="s">
        <v>43</v>
      </c>
      <c r="K60" s="19"/>
      <c r="L60" s="18" t="str">
        <f t="shared" si="10"/>
        <v>4201;1</v>
      </c>
      <c r="M60" s="18" t="s">
        <v>44</v>
      </c>
    </row>
    <row r="61" spans="1:14" x14ac:dyDescent="0.3">
      <c r="A61" s="1">
        <v>4</v>
      </c>
      <c r="B61" s="2">
        <f t="shared" si="36"/>
        <v>420020</v>
      </c>
      <c r="C61" s="27" t="s">
        <v>417</v>
      </c>
      <c r="D61" s="20">
        <v>167</v>
      </c>
      <c r="E61" s="20">
        <v>199</v>
      </c>
      <c r="F61" s="1" t="str">
        <f t="shared" si="32"/>
        <v>167,199</v>
      </c>
      <c r="G61" s="20">
        <v>1</v>
      </c>
      <c r="H61" s="20">
        <v>1</v>
      </c>
      <c r="I61" s="29" t="str">
        <f t="shared" ref="I61" si="40">"110"&amp;A61&amp;"13"</f>
        <v>110413</v>
      </c>
      <c r="J61" s="21" t="s">
        <v>58</v>
      </c>
      <c r="K61" s="21"/>
      <c r="L61" s="20" t="str">
        <f t="shared" si="34"/>
        <v>4202;1</v>
      </c>
      <c r="M61" s="20" t="s">
        <v>59</v>
      </c>
      <c r="N61" s="14"/>
    </row>
    <row r="62" spans="1:14" x14ac:dyDescent="0.3">
      <c r="A62" s="1">
        <v>4</v>
      </c>
      <c r="B62" s="2">
        <f t="shared" si="36"/>
        <v>420021</v>
      </c>
      <c r="C62" s="18" t="s">
        <v>418</v>
      </c>
      <c r="D62" s="18">
        <f>D61</f>
        <v>167</v>
      </c>
      <c r="E62" s="18">
        <f>E61</f>
        <v>199</v>
      </c>
      <c r="F62" s="1" t="str">
        <f t="shared" si="32"/>
        <v>167,199</v>
      </c>
      <c r="G62" s="18">
        <v>10</v>
      </c>
      <c r="H62" s="18">
        <v>10</v>
      </c>
      <c r="I62" s="30" t="str">
        <f t="shared" ref="I62" si="41">"110"&amp;A62&amp;"01"&amp;";"&amp;"110"&amp;A62&amp;"02"&amp;";"&amp;"110"&amp;A62&amp;"03"&amp;";"&amp;"110"&amp;A62&amp;"04"</f>
        <v>110401;110402;110403;110404</v>
      </c>
      <c r="J62" s="19" t="s">
        <v>43</v>
      </c>
      <c r="K62" s="19"/>
      <c r="L62" s="18" t="str">
        <f t="shared" si="10"/>
        <v>4201;1</v>
      </c>
      <c r="M62" s="18" t="s">
        <v>44</v>
      </c>
    </row>
    <row r="63" spans="1:14" x14ac:dyDescent="0.3">
      <c r="A63" s="1">
        <v>4</v>
      </c>
      <c r="B63" s="2">
        <f t="shared" si="36"/>
        <v>420030</v>
      </c>
      <c r="C63" s="27" t="s">
        <v>419</v>
      </c>
      <c r="D63" s="20">
        <v>169</v>
      </c>
      <c r="E63" s="20">
        <v>199</v>
      </c>
      <c r="F63" s="1" t="str">
        <f t="shared" si="32"/>
        <v>169,199</v>
      </c>
      <c r="G63" s="20">
        <v>1</v>
      </c>
      <c r="H63" s="20">
        <v>1</v>
      </c>
      <c r="I63" s="29" t="str">
        <f t="shared" ref="I63" si="42">"110"&amp;A63&amp;"14"</f>
        <v>110414</v>
      </c>
      <c r="J63" s="21" t="s">
        <v>58</v>
      </c>
      <c r="K63" s="21"/>
      <c r="L63" s="20" t="str">
        <f t="shared" si="34"/>
        <v>4202;1</v>
      </c>
      <c r="M63" s="20" t="s">
        <v>59</v>
      </c>
      <c r="N63" s="14"/>
    </row>
    <row r="64" spans="1:14" x14ac:dyDescent="0.3">
      <c r="A64" s="1">
        <v>4</v>
      </c>
      <c r="B64" s="2">
        <f t="shared" si="36"/>
        <v>420031</v>
      </c>
      <c r="C64" s="18" t="s">
        <v>420</v>
      </c>
      <c r="D64" s="18">
        <f>D63</f>
        <v>169</v>
      </c>
      <c r="E64" s="18">
        <f>E63</f>
        <v>199</v>
      </c>
      <c r="F64" s="1" t="str">
        <f t="shared" si="32"/>
        <v>169,199</v>
      </c>
      <c r="G64" s="18">
        <v>10</v>
      </c>
      <c r="H64" s="18">
        <v>10</v>
      </c>
      <c r="I64" s="30" t="str">
        <f t="shared" ref="I64" si="43">"110"&amp;A64&amp;"01"&amp;";"&amp;"110"&amp;A64&amp;"02"&amp;";"&amp;"110"&amp;A64&amp;"03"&amp;";"&amp;"110"&amp;A64&amp;"04"</f>
        <v>110401;110402;110403;110404</v>
      </c>
      <c r="J64" s="19" t="s">
        <v>43</v>
      </c>
      <c r="K64" s="19"/>
      <c r="L64" s="18" t="str">
        <f t="shared" si="10"/>
        <v>4201;1</v>
      </c>
      <c r="M64" s="18" t="s">
        <v>44</v>
      </c>
    </row>
    <row r="65" spans="1:14" x14ac:dyDescent="0.3">
      <c r="A65" s="1">
        <v>4</v>
      </c>
      <c r="B65" s="2">
        <f t="shared" si="36"/>
        <v>420040</v>
      </c>
      <c r="C65" s="27" t="s">
        <v>421</v>
      </c>
      <c r="D65" s="20">
        <v>186</v>
      </c>
      <c r="E65" s="20">
        <v>223</v>
      </c>
      <c r="F65" s="1" t="str">
        <f t="shared" si="32"/>
        <v>186,223</v>
      </c>
      <c r="G65" s="20">
        <v>1</v>
      </c>
      <c r="H65" s="20">
        <v>1</v>
      </c>
      <c r="I65" s="29" t="str">
        <f t="shared" ref="I65" si="44">"110"&amp;A65&amp;"15"</f>
        <v>110415</v>
      </c>
      <c r="J65" s="21" t="s">
        <v>58</v>
      </c>
      <c r="K65" s="21"/>
      <c r="L65" s="20" t="str">
        <f t="shared" si="34"/>
        <v>4202;1</v>
      </c>
      <c r="M65" s="20" t="s">
        <v>59</v>
      </c>
      <c r="N65" s="14"/>
    </row>
    <row r="66" spans="1:14" x14ac:dyDescent="0.3">
      <c r="A66" s="1">
        <v>4</v>
      </c>
      <c r="B66" s="2">
        <f t="shared" si="36"/>
        <v>420041</v>
      </c>
      <c r="C66" s="18" t="s">
        <v>422</v>
      </c>
      <c r="D66" s="18">
        <f>D65</f>
        <v>186</v>
      </c>
      <c r="E66" s="18">
        <f>E65</f>
        <v>223</v>
      </c>
      <c r="F66" s="1" t="str">
        <f t="shared" si="32"/>
        <v>186,223</v>
      </c>
      <c r="G66" s="18">
        <v>10</v>
      </c>
      <c r="H66" s="18">
        <v>10</v>
      </c>
      <c r="I66" s="30" t="str">
        <f t="shared" ref="I66" si="45">"110"&amp;A66&amp;"01"&amp;";"&amp;"110"&amp;A66&amp;"02"&amp;";"&amp;"110"&amp;A66&amp;"03"&amp;";"&amp;"110"&amp;A66&amp;"04"</f>
        <v>110401;110402;110403;110404</v>
      </c>
      <c r="J66" s="19" t="s">
        <v>43</v>
      </c>
      <c r="K66" s="19"/>
      <c r="L66" s="18" t="str">
        <f t="shared" si="10"/>
        <v>4201;1</v>
      </c>
      <c r="M66" s="18" t="s">
        <v>44</v>
      </c>
    </row>
    <row r="67" spans="1:14" x14ac:dyDescent="0.3">
      <c r="A67" s="1">
        <v>4</v>
      </c>
      <c r="B67" s="2">
        <f t="shared" si="36"/>
        <v>420050</v>
      </c>
      <c r="C67" s="27" t="s">
        <v>423</v>
      </c>
      <c r="D67" s="20">
        <v>191</v>
      </c>
      <c r="E67" s="20">
        <v>210</v>
      </c>
      <c r="F67" s="1" t="str">
        <f t="shared" si="32"/>
        <v>191,210</v>
      </c>
      <c r="G67" s="20">
        <v>1</v>
      </c>
      <c r="H67" s="20">
        <v>1</v>
      </c>
      <c r="I67" s="29" t="str">
        <f t="shared" ref="I67" si="46">"110"&amp;A67&amp;"16"</f>
        <v>110416</v>
      </c>
      <c r="J67" s="21" t="s">
        <v>58</v>
      </c>
      <c r="K67" s="21"/>
      <c r="L67" s="20" t="str">
        <f t="shared" si="34"/>
        <v>4202;1</v>
      </c>
      <c r="M67" s="20" t="s">
        <v>59</v>
      </c>
      <c r="N67" s="14"/>
    </row>
    <row r="68" spans="1:14" x14ac:dyDescent="0.3">
      <c r="A68" s="1">
        <v>4</v>
      </c>
      <c r="B68" s="2">
        <f t="shared" si="36"/>
        <v>420051</v>
      </c>
      <c r="C68" s="18" t="s">
        <v>424</v>
      </c>
      <c r="D68" s="18">
        <f>D67</f>
        <v>191</v>
      </c>
      <c r="E68" s="18">
        <f>E67</f>
        <v>210</v>
      </c>
      <c r="F68" s="1" t="str">
        <f t="shared" si="32"/>
        <v>191,210</v>
      </c>
      <c r="G68" s="18">
        <v>10</v>
      </c>
      <c r="H68" s="18">
        <v>10</v>
      </c>
      <c r="I68" s="30" t="str">
        <f t="shared" ref="I68" si="47">"110"&amp;A68&amp;"01"&amp;";"&amp;"110"&amp;A68&amp;"02"&amp;";"&amp;"110"&amp;A68&amp;"03"&amp;";"&amp;"110"&amp;A68&amp;"04"</f>
        <v>110401;110402;110403;110404</v>
      </c>
      <c r="J68" s="19" t="s">
        <v>43</v>
      </c>
      <c r="K68" s="19"/>
      <c r="L68" s="18" t="str">
        <f t="shared" si="10"/>
        <v>4201;1</v>
      </c>
      <c r="M68" s="18" t="s">
        <v>44</v>
      </c>
    </row>
    <row r="69" spans="1:14" x14ac:dyDescent="0.3">
      <c r="A69" s="1">
        <v>4</v>
      </c>
      <c r="B69" s="2">
        <f t="shared" si="36"/>
        <v>420060</v>
      </c>
      <c r="C69" s="27" t="s">
        <v>425</v>
      </c>
      <c r="D69" s="20">
        <v>197</v>
      </c>
      <c r="E69" s="20">
        <v>182</v>
      </c>
      <c r="F69" s="1" t="str">
        <f t="shared" si="32"/>
        <v>197,182</v>
      </c>
      <c r="G69" s="20">
        <v>1</v>
      </c>
      <c r="H69" s="20">
        <v>1</v>
      </c>
      <c r="I69" s="29" t="str">
        <f t="shared" ref="I69" si="48">"110"&amp;A69&amp;"13"</f>
        <v>110413</v>
      </c>
      <c r="J69" s="21" t="s">
        <v>58</v>
      </c>
      <c r="K69" s="21"/>
      <c r="L69" s="20" t="str">
        <f t="shared" si="34"/>
        <v>4202;1</v>
      </c>
      <c r="M69" s="20" t="s">
        <v>59</v>
      </c>
      <c r="N69" s="14"/>
    </row>
    <row r="70" spans="1:14" x14ac:dyDescent="0.3">
      <c r="A70" s="1">
        <v>4</v>
      </c>
      <c r="B70" s="2">
        <f t="shared" si="36"/>
        <v>420061</v>
      </c>
      <c r="C70" s="18" t="s">
        <v>426</v>
      </c>
      <c r="D70" s="18">
        <f>D69</f>
        <v>197</v>
      </c>
      <c r="E70" s="18">
        <f>E69</f>
        <v>182</v>
      </c>
      <c r="F70" s="1" t="str">
        <f t="shared" si="32"/>
        <v>197,182</v>
      </c>
      <c r="G70" s="18">
        <v>10</v>
      </c>
      <c r="H70" s="18">
        <v>10</v>
      </c>
      <c r="I70" s="30" t="str">
        <f t="shared" ref="I70" si="49">"110"&amp;A70&amp;"01"&amp;";"&amp;"110"&amp;A70&amp;"02"&amp;";"&amp;"110"&amp;A70&amp;"03"&amp;";"&amp;"110"&amp;A70&amp;"04"</f>
        <v>110401;110402;110403;110404</v>
      </c>
      <c r="J70" s="19" t="s">
        <v>43</v>
      </c>
      <c r="K70" s="19"/>
      <c r="L70" s="18" t="str">
        <f t="shared" si="10"/>
        <v>4201;1</v>
      </c>
      <c r="M70" s="18" t="s">
        <v>44</v>
      </c>
    </row>
    <row r="71" spans="1:14" x14ac:dyDescent="0.3">
      <c r="A71" s="1">
        <v>4</v>
      </c>
      <c r="B71" s="2">
        <f t="shared" si="36"/>
        <v>420070</v>
      </c>
      <c r="C71" s="27" t="s">
        <v>427</v>
      </c>
      <c r="D71" s="20">
        <v>208</v>
      </c>
      <c r="E71" s="20">
        <v>182</v>
      </c>
      <c r="F71" s="1" t="str">
        <f t="shared" si="32"/>
        <v>208,182</v>
      </c>
      <c r="G71" s="20">
        <v>1</v>
      </c>
      <c r="H71" s="20">
        <v>1</v>
      </c>
      <c r="I71" s="29" t="str">
        <f t="shared" ref="I71" si="50">"110"&amp;A71&amp;"14"</f>
        <v>110414</v>
      </c>
      <c r="J71" s="21" t="s">
        <v>58</v>
      </c>
      <c r="K71" s="21"/>
      <c r="L71" s="20" t="str">
        <f t="shared" si="34"/>
        <v>4202;1</v>
      </c>
      <c r="M71" s="20" t="s">
        <v>59</v>
      </c>
      <c r="N71" s="14"/>
    </row>
    <row r="72" spans="1:14" x14ac:dyDescent="0.3">
      <c r="A72" s="1">
        <v>4</v>
      </c>
      <c r="B72" s="2">
        <f t="shared" si="36"/>
        <v>420071</v>
      </c>
      <c r="C72" s="18" t="s">
        <v>428</v>
      </c>
      <c r="D72" s="18">
        <f>D71</f>
        <v>208</v>
      </c>
      <c r="E72" s="18">
        <f>E71</f>
        <v>182</v>
      </c>
      <c r="F72" s="1" t="str">
        <f t="shared" si="32"/>
        <v>208,182</v>
      </c>
      <c r="G72" s="18">
        <v>10</v>
      </c>
      <c r="H72" s="18">
        <v>10</v>
      </c>
      <c r="I72" s="30" t="str">
        <f t="shared" ref="I72" si="51">"110"&amp;A72&amp;"01"&amp;";"&amp;"110"&amp;A72&amp;"02"&amp;";"&amp;"110"&amp;A72&amp;"03"&amp;";"&amp;"110"&amp;A72&amp;"04"</f>
        <v>110401;110402;110403;110404</v>
      </c>
      <c r="J72" s="19" t="s">
        <v>43</v>
      </c>
      <c r="K72" s="19"/>
      <c r="L72" s="18" t="str">
        <f t="shared" si="10"/>
        <v>4201;1</v>
      </c>
      <c r="M72" s="18" t="s">
        <v>44</v>
      </c>
    </row>
    <row r="73" spans="1:14" x14ac:dyDescent="0.3">
      <c r="A73" s="1">
        <v>4</v>
      </c>
      <c r="B73" s="2">
        <f t="shared" si="36"/>
        <v>420080</v>
      </c>
      <c r="C73" s="27" t="s">
        <v>429</v>
      </c>
      <c r="D73" s="20">
        <v>193</v>
      </c>
      <c r="E73" s="20">
        <v>189</v>
      </c>
      <c r="F73" s="1" t="str">
        <f t="shared" si="32"/>
        <v>193,189</v>
      </c>
      <c r="G73" s="20">
        <v>1</v>
      </c>
      <c r="H73" s="20">
        <v>1</v>
      </c>
      <c r="I73" s="29" t="str">
        <f t="shared" ref="I73" si="52">"110"&amp;A73&amp;"15"</f>
        <v>110415</v>
      </c>
      <c r="J73" s="21" t="s">
        <v>58</v>
      </c>
      <c r="K73" s="21"/>
      <c r="L73" s="20" t="str">
        <f t="shared" si="34"/>
        <v>4202;1</v>
      </c>
      <c r="M73" s="20" t="s">
        <v>59</v>
      </c>
      <c r="N73" s="14"/>
    </row>
    <row r="74" spans="1:14" x14ac:dyDescent="0.3">
      <c r="A74" s="1">
        <v>4</v>
      </c>
      <c r="B74" s="2">
        <f t="shared" si="36"/>
        <v>420081</v>
      </c>
      <c r="C74" s="18" t="s">
        <v>430</v>
      </c>
      <c r="D74" s="18">
        <f>D73</f>
        <v>193</v>
      </c>
      <c r="E74" s="18">
        <f>E73</f>
        <v>189</v>
      </c>
      <c r="F74" s="1" t="str">
        <f t="shared" si="32"/>
        <v>193,189</v>
      </c>
      <c r="G74" s="18">
        <v>10</v>
      </c>
      <c r="H74" s="18">
        <v>10</v>
      </c>
      <c r="I74" s="30" t="str">
        <f t="shared" ref="I74" si="53">"110"&amp;A74&amp;"01"&amp;";"&amp;"110"&amp;A74&amp;"02"&amp;";"&amp;"110"&amp;A74&amp;"03"&amp;";"&amp;"110"&amp;A74&amp;"04"</f>
        <v>110401;110402;110403;110404</v>
      </c>
      <c r="J74" s="19" t="s">
        <v>43</v>
      </c>
      <c r="K74" s="19"/>
      <c r="L74" s="18" t="str">
        <f t="shared" si="10"/>
        <v>4201;1</v>
      </c>
      <c r="M74" s="18" t="s">
        <v>44</v>
      </c>
    </row>
    <row r="75" spans="1:14" x14ac:dyDescent="0.3">
      <c r="A75" s="1">
        <v>4</v>
      </c>
      <c r="B75" s="2">
        <f t="shared" si="36"/>
        <v>420090</v>
      </c>
      <c r="C75" s="27" t="s">
        <v>431</v>
      </c>
      <c r="D75" s="20">
        <v>192</v>
      </c>
      <c r="E75" s="20">
        <v>192</v>
      </c>
      <c r="F75" s="1" t="str">
        <f t="shared" si="32"/>
        <v>192,192</v>
      </c>
      <c r="G75" s="20">
        <v>1</v>
      </c>
      <c r="H75" s="20">
        <v>1</v>
      </c>
      <c r="I75" s="29" t="str">
        <f t="shared" ref="I75" si="54">"110"&amp;A75&amp;"16"</f>
        <v>110416</v>
      </c>
      <c r="J75" s="21" t="s">
        <v>58</v>
      </c>
      <c r="K75" s="21"/>
      <c r="L75" s="20" t="str">
        <f t="shared" si="34"/>
        <v>4202;1</v>
      </c>
      <c r="M75" s="20" t="s">
        <v>59</v>
      </c>
      <c r="N75" s="14"/>
    </row>
    <row r="76" spans="1:14" x14ac:dyDescent="0.3">
      <c r="A76" s="1">
        <v>4</v>
      </c>
      <c r="B76" s="2">
        <f t="shared" si="36"/>
        <v>420091</v>
      </c>
      <c r="C76" s="18" t="s">
        <v>432</v>
      </c>
      <c r="D76" s="18">
        <f>D75</f>
        <v>192</v>
      </c>
      <c r="E76" s="18">
        <f>E75</f>
        <v>192</v>
      </c>
      <c r="F76" s="1" t="str">
        <f t="shared" si="32"/>
        <v>192,192</v>
      </c>
      <c r="G76" s="18">
        <v>10</v>
      </c>
      <c r="H76" s="18">
        <v>10</v>
      </c>
      <c r="I76" s="30" t="str">
        <f t="shared" ref="I76" si="55">"110"&amp;A76&amp;"01"&amp;";"&amp;"110"&amp;A76&amp;"02"&amp;";"&amp;"110"&amp;A76&amp;"03"&amp;";"&amp;"110"&amp;A76&amp;"04"</f>
        <v>110401;110402;110403;110404</v>
      </c>
      <c r="J76" s="19" t="s">
        <v>43</v>
      </c>
      <c r="K76" s="19"/>
      <c r="L76" s="18" t="str">
        <f t="shared" si="10"/>
        <v>4201;1</v>
      </c>
      <c r="M76" s="18" t="s">
        <v>44</v>
      </c>
    </row>
    <row r="77" spans="1:14" x14ac:dyDescent="0.3">
      <c r="A77" s="1">
        <v>4</v>
      </c>
      <c r="B77" s="2">
        <f t="shared" si="36"/>
        <v>420100</v>
      </c>
      <c r="C77" s="27" t="s">
        <v>433</v>
      </c>
      <c r="D77" s="20">
        <v>194</v>
      </c>
      <c r="E77" s="20">
        <v>202</v>
      </c>
      <c r="F77" s="1" t="str">
        <f t="shared" si="32"/>
        <v>194,202</v>
      </c>
      <c r="G77" s="20">
        <v>1</v>
      </c>
      <c r="H77" s="20">
        <v>1</v>
      </c>
      <c r="I77" s="29" t="str">
        <f t="shared" ref="I77" si="56">"110"&amp;A77&amp;"13"</f>
        <v>110413</v>
      </c>
      <c r="J77" s="21" t="s">
        <v>58</v>
      </c>
      <c r="K77" s="21"/>
      <c r="L77" s="20" t="str">
        <f t="shared" si="34"/>
        <v>4202;1</v>
      </c>
      <c r="M77" s="20" t="s">
        <v>59</v>
      </c>
      <c r="N77" s="14"/>
    </row>
    <row r="78" spans="1:14" x14ac:dyDescent="0.3">
      <c r="A78" s="1">
        <v>4</v>
      </c>
      <c r="B78" s="2">
        <f t="shared" si="36"/>
        <v>420101</v>
      </c>
      <c r="C78" s="18" t="s">
        <v>434</v>
      </c>
      <c r="D78" s="18">
        <f>D77</f>
        <v>194</v>
      </c>
      <c r="E78" s="18">
        <f>E77</f>
        <v>202</v>
      </c>
      <c r="F78" s="1" t="str">
        <f t="shared" si="32"/>
        <v>194,202</v>
      </c>
      <c r="G78" s="18">
        <v>10</v>
      </c>
      <c r="H78" s="18">
        <v>10</v>
      </c>
      <c r="I78" s="30" t="str">
        <f t="shared" ref="I78" si="57">"110"&amp;A78&amp;"01"&amp;";"&amp;"110"&amp;A78&amp;"02"&amp;";"&amp;"110"&amp;A78&amp;"03"&amp;";"&amp;"110"&amp;A78&amp;"04"</f>
        <v>110401;110402;110403;110404</v>
      </c>
      <c r="J78" s="19" t="s">
        <v>43</v>
      </c>
      <c r="K78" s="19"/>
      <c r="L78" s="18" t="str">
        <f t="shared" si="10"/>
        <v>4201;1</v>
      </c>
      <c r="M78" s="18" t="s">
        <v>44</v>
      </c>
    </row>
    <row r="79" spans="1:14" x14ac:dyDescent="0.3">
      <c r="A79" s="1">
        <v>4</v>
      </c>
      <c r="B79" s="2">
        <f t="shared" si="36"/>
        <v>420110</v>
      </c>
      <c r="C79" s="27" t="s">
        <v>435</v>
      </c>
      <c r="D79" s="20">
        <v>189</v>
      </c>
      <c r="E79" s="20">
        <v>214</v>
      </c>
      <c r="F79" s="1" t="str">
        <f t="shared" si="32"/>
        <v>189,214</v>
      </c>
      <c r="G79" s="20">
        <v>1</v>
      </c>
      <c r="H79" s="20">
        <v>1</v>
      </c>
      <c r="I79" s="29" t="str">
        <f t="shared" ref="I79" si="58">"110"&amp;A79&amp;"14"</f>
        <v>110414</v>
      </c>
      <c r="J79" s="21" t="s">
        <v>58</v>
      </c>
      <c r="K79" s="21"/>
      <c r="L79" s="20" t="str">
        <f t="shared" si="34"/>
        <v>4202;1</v>
      </c>
      <c r="M79" s="20" t="s">
        <v>59</v>
      </c>
      <c r="N79" s="14"/>
    </row>
    <row r="80" spans="1:14" x14ac:dyDescent="0.3">
      <c r="A80" s="1">
        <v>4</v>
      </c>
      <c r="B80" s="2">
        <f t="shared" si="36"/>
        <v>420111</v>
      </c>
      <c r="C80" s="18" t="s">
        <v>436</v>
      </c>
      <c r="D80" s="18">
        <f>D79</f>
        <v>189</v>
      </c>
      <c r="E80" s="18">
        <f>E79</f>
        <v>214</v>
      </c>
      <c r="F80" s="1" t="str">
        <f t="shared" si="32"/>
        <v>189,214</v>
      </c>
      <c r="G80" s="18">
        <v>10</v>
      </c>
      <c r="H80" s="18">
        <v>10</v>
      </c>
      <c r="I80" s="30" t="str">
        <f t="shared" ref="I80" si="59">"110"&amp;A80&amp;"01"&amp;";"&amp;"110"&amp;A80&amp;"02"&amp;";"&amp;"110"&amp;A80&amp;"03"&amp;";"&amp;"110"&amp;A80&amp;"04"</f>
        <v>110401;110402;110403;110404</v>
      </c>
      <c r="J80" s="19" t="s">
        <v>43</v>
      </c>
      <c r="K80" s="19"/>
      <c r="L80" s="18" t="str">
        <f t="shared" si="10"/>
        <v>4201;1</v>
      </c>
      <c r="M80" s="18" t="s">
        <v>44</v>
      </c>
    </row>
    <row r="81" spans="1:14" x14ac:dyDescent="0.3">
      <c r="A81" s="1">
        <v>4</v>
      </c>
      <c r="B81" s="2">
        <f t="shared" si="36"/>
        <v>420120</v>
      </c>
      <c r="C81" s="27" t="s">
        <v>437</v>
      </c>
      <c r="D81" s="20">
        <v>155</v>
      </c>
      <c r="E81" s="20">
        <v>93</v>
      </c>
      <c r="F81" s="1" t="str">
        <f t="shared" si="32"/>
        <v>155,93</v>
      </c>
      <c r="G81" s="20">
        <v>1</v>
      </c>
      <c r="H81" s="20">
        <v>1</v>
      </c>
      <c r="I81" s="29" t="str">
        <f t="shared" ref="I81" si="60">"110"&amp;A81&amp;"15"</f>
        <v>110415</v>
      </c>
      <c r="J81" s="21" t="s">
        <v>58</v>
      </c>
      <c r="K81" s="21"/>
      <c r="L81" s="20" t="str">
        <f t="shared" si="34"/>
        <v>4202;1</v>
      </c>
      <c r="M81" s="20" t="s">
        <v>59</v>
      </c>
      <c r="N81" s="14"/>
    </row>
    <row r="82" spans="1:14" x14ac:dyDescent="0.3">
      <c r="A82" s="1">
        <v>4</v>
      </c>
      <c r="B82" s="2">
        <f t="shared" si="36"/>
        <v>420121</v>
      </c>
      <c r="C82" s="18" t="s">
        <v>438</v>
      </c>
      <c r="D82" s="18">
        <f>D81</f>
        <v>155</v>
      </c>
      <c r="E82" s="18">
        <f>E81</f>
        <v>93</v>
      </c>
      <c r="F82" s="1" t="str">
        <f t="shared" si="32"/>
        <v>155,93</v>
      </c>
      <c r="G82" s="18">
        <v>10</v>
      </c>
      <c r="H82" s="18">
        <v>10</v>
      </c>
      <c r="I82" s="30" t="str">
        <f t="shared" ref="I82" si="61">"110"&amp;A82&amp;"01"&amp;";"&amp;"110"&amp;A82&amp;"02"&amp;";"&amp;"110"&amp;A82&amp;"03"&amp;";"&amp;"110"&amp;A82&amp;"04"</f>
        <v>110401;110402;110403;110404</v>
      </c>
      <c r="J82" s="19" t="s">
        <v>43</v>
      </c>
      <c r="K82" s="19"/>
      <c r="L82" s="18" t="str">
        <f t="shared" si="10"/>
        <v>4201;1</v>
      </c>
      <c r="M82" s="18" t="s">
        <v>44</v>
      </c>
    </row>
    <row r="83" spans="1:14" x14ac:dyDescent="0.3">
      <c r="A83" s="1">
        <v>4</v>
      </c>
      <c r="B83" s="2">
        <f t="shared" si="36"/>
        <v>420130</v>
      </c>
      <c r="C83" s="27" t="s">
        <v>439</v>
      </c>
      <c r="D83" s="20">
        <v>147</v>
      </c>
      <c r="E83" s="20">
        <v>83</v>
      </c>
      <c r="F83" s="1" t="str">
        <f t="shared" si="32"/>
        <v>147,83</v>
      </c>
      <c r="G83" s="20">
        <v>1</v>
      </c>
      <c r="H83" s="20">
        <v>1</v>
      </c>
      <c r="I83" s="29" t="str">
        <f t="shared" ref="I83" si="62">"110"&amp;A83&amp;"16"</f>
        <v>110416</v>
      </c>
      <c r="J83" s="21" t="s">
        <v>58</v>
      </c>
      <c r="K83" s="21"/>
      <c r="L83" s="20" t="str">
        <f t="shared" si="34"/>
        <v>4202;1</v>
      </c>
      <c r="M83" s="20" t="s">
        <v>59</v>
      </c>
      <c r="N83" s="14"/>
    </row>
    <row r="84" spans="1:14" x14ac:dyDescent="0.3">
      <c r="A84" s="1">
        <v>4</v>
      </c>
      <c r="B84" s="2">
        <f t="shared" si="36"/>
        <v>420131</v>
      </c>
      <c r="C84" s="18" t="s">
        <v>440</v>
      </c>
      <c r="D84" s="18">
        <f>D83</f>
        <v>147</v>
      </c>
      <c r="E84" s="18">
        <f>E83</f>
        <v>83</v>
      </c>
      <c r="F84" s="1" t="str">
        <f t="shared" si="32"/>
        <v>147,83</v>
      </c>
      <c r="G84" s="18">
        <v>10</v>
      </c>
      <c r="H84" s="18">
        <v>10</v>
      </c>
      <c r="I84" s="30" t="str">
        <f t="shared" ref="I84" si="63">"110"&amp;A84&amp;"01"&amp;";"&amp;"110"&amp;A84&amp;"02"&amp;";"&amp;"110"&amp;A84&amp;"03"&amp;";"&amp;"110"&amp;A84&amp;"04"</f>
        <v>110401;110402;110403;110404</v>
      </c>
      <c r="J84" s="19" t="s">
        <v>43</v>
      </c>
      <c r="K84" s="19"/>
      <c r="L84" s="18" t="str">
        <f t="shared" si="10"/>
        <v>4201;1</v>
      </c>
      <c r="M84" s="18" t="s">
        <v>44</v>
      </c>
    </row>
    <row r="85" spans="1:14" x14ac:dyDescent="0.3">
      <c r="A85" s="1">
        <v>4</v>
      </c>
      <c r="B85" s="2">
        <f t="shared" si="36"/>
        <v>420140</v>
      </c>
      <c r="C85" s="27" t="s">
        <v>441</v>
      </c>
      <c r="D85" s="20">
        <v>140</v>
      </c>
      <c r="E85" s="20">
        <v>73</v>
      </c>
      <c r="F85" s="1" t="str">
        <f t="shared" si="32"/>
        <v>140,73</v>
      </c>
      <c r="G85" s="20">
        <v>1</v>
      </c>
      <c r="H85" s="20">
        <v>1</v>
      </c>
      <c r="I85" s="29" t="str">
        <f t="shared" ref="I85" si="64">"110"&amp;A85&amp;"13"</f>
        <v>110413</v>
      </c>
      <c r="J85" s="21" t="s">
        <v>58</v>
      </c>
      <c r="K85" s="21"/>
      <c r="L85" s="20" t="str">
        <f t="shared" si="34"/>
        <v>4202;1</v>
      </c>
      <c r="M85" s="20" t="s">
        <v>59</v>
      </c>
      <c r="N85" s="14"/>
    </row>
    <row r="86" spans="1:14" x14ac:dyDescent="0.3">
      <c r="A86" s="1">
        <v>4</v>
      </c>
      <c r="B86" s="2">
        <f t="shared" si="36"/>
        <v>420141</v>
      </c>
      <c r="C86" s="18" t="s">
        <v>442</v>
      </c>
      <c r="D86" s="18">
        <f>D85</f>
        <v>140</v>
      </c>
      <c r="E86" s="18">
        <f>E85</f>
        <v>73</v>
      </c>
      <c r="F86" s="1" t="str">
        <f t="shared" si="32"/>
        <v>140,73</v>
      </c>
      <c r="G86" s="18">
        <v>10</v>
      </c>
      <c r="H86" s="18">
        <v>10</v>
      </c>
      <c r="I86" s="30" t="str">
        <f t="shared" ref="I86" si="65">"110"&amp;A86&amp;"01"&amp;";"&amp;"110"&amp;A86&amp;"02"&amp;";"&amp;"110"&amp;A86&amp;"03"&amp;";"&amp;"110"&amp;A86&amp;"04"</f>
        <v>110401;110402;110403;110404</v>
      </c>
      <c r="J86" s="19" t="s">
        <v>43</v>
      </c>
      <c r="K86" s="19"/>
      <c r="L86" s="18" t="str">
        <f t="shared" si="10"/>
        <v>4201;1</v>
      </c>
      <c r="M86" s="18" t="s">
        <v>44</v>
      </c>
    </row>
    <row r="87" spans="1:14" x14ac:dyDescent="0.3">
      <c r="A87" s="1">
        <v>4</v>
      </c>
      <c r="B87" s="2">
        <f t="shared" si="36"/>
        <v>420150</v>
      </c>
      <c r="C87" s="27" t="s">
        <v>443</v>
      </c>
      <c r="D87" s="20">
        <v>124</v>
      </c>
      <c r="E87" s="20">
        <v>76</v>
      </c>
      <c r="F87" s="1" t="str">
        <f t="shared" si="32"/>
        <v>124,76</v>
      </c>
      <c r="G87" s="20">
        <v>1</v>
      </c>
      <c r="H87" s="20">
        <v>1</v>
      </c>
      <c r="I87" s="29" t="str">
        <f t="shared" ref="I87" si="66">"110"&amp;A87&amp;"14"</f>
        <v>110414</v>
      </c>
      <c r="J87" s="21" t="s">
        <v>58</v>
      </c>
      <c r="K87" s="21"/>
      <c r="L87" s="20" t="str">
        <f t="shared" si="34"/>
        <v>4202;1</v>
      </c>
      <c r="M87" s="20" t="s">
        <v>59</v>
      </c>
      <c r="N87" s="14"/>
    </row>
    <row r="88" spans="1:14" x14ac:dyDescent="0.3">
      <c r="A88" s="1">
        <v>4</v>
      </c>
      <c r="B88" s="2">
        <f t="shared" si="36"/>
        <v>420151</v>
      </c>
      <c r="C88" s="18" t="s">
        <v>444</v>
      </c>
      <c r="D88" s="18">
        <f>D87</f>
        <v>124</v>
      </c>
      <c r="E88" s="18">
        <f>E87</f>
        <v>76</v>
      </c>
      <c r="F88" s="1" t="str">
        <f t="shared" si="32"/>
        <v>124,76</v>
      </c>
      <c r="G88" s="18">
        <v>10</v>
      </c>
      <c r="H88" s="18">
        <v>10</v>
      </c>
      <c r="I88" s="30" t="str">
        <f t="shared" ref="I88" si="67">"110"&amp;A88&amp;"01"&amp;";"&amp;"110"&amp;A88&amp;"02"&amp;";"&amp;"110"&amp;A88&amp;"03"&amp;";"&amp;"110"&amp;A88&amp;"04"</f>
        <v>110401;110402;110403;110404</v>
      </c>
      <c r="J88" s="19" t="s">
        <v>43</v>
      </c>
      <c r="K88" s="19"/>
      <c r="L88" s="18" t="str">
        <f t="shared" si="10"/>
        <v>4201;1</v>
      </c>
      <c r="M88" s="18" t="s">
        <v>44</v>
      </c>
    </row>
    <row r="89" spans="1:14" x14ac:dyDescent="0.3">
      <c r="A89" s="1">
        <v>4</v>
      </c>
      <c r="B89" s="2">
        <f t="shared" si="36"/>
        <v>420160</v>
      </c>
      <c r="C89" s="27" t="s">
        <v>445</v>
      </c>
      <c r="D89" s="20">
        <v>106</v>
      </c>
      <c r="E89" s="20">
        <v>71</v>
      </c>
      <c r="F89" s="1" t="str">
        <f t="shared" si="32"/>
        <v>106,71</v>
      </c>
      <c r="G89" s="20">
        <v>1</v>
      </c>
      <c r="H89" s="20">
        <v>1</v>
      </c>
      <c r="I89" s="29" t="str">
        <f t="shared" ref="I89" si="68">"110"&amp;A89&amp;"15"</f>
        <v>110415</v>
      </c>
      <c r="J89" s="21" t="s">
        <v>58</v>
      </c>
      <c r="K89" s="21"/>
      <c r="L89" s="20" t="str">
        <f t="shared" si="34"/>
        <v>4202;1</v>
      </c>
      <c r="M89" s="20" t="s">
        <v>59</v>
      </c>
      <c r="N89" s="14"/>
    </row>
    <row r="90" spans="1:14" x14ac:dyDescent="0.3">
      <c r="A90" s="1">
        <v>4</v>
      </c>
      <c r="B90" s="2">
        <f t="shared" si="36"/>
        <v>420161</v>
      </c>
      <c r="C90" s="18" t="s">
        <v>446</v>
      </c>
      <c r="D90" s="18">
        <f>D89</f>
        <v>106</v>
      </c>
      <c r="E90" s="18">
        <f>E89</f>
        <v>71</v>
      </c>
      <c r="F90" s="1" t="str">
        <f t="shared" si="32"/>
        <v>106,71</v>
      </c>
      <c r="G90" s="18">
        <v>10</v>
      </c>
      <c r="H90" s="18">
        <v>10</v>
      </c>
      <c r="I90" s="30" t="str">
        <f t="shared" ref="I90" si="69">"110"&amp;A90&amp;"01"&amp;";"&amp;"110"&amp;A90&amp;"02"&amp;";"&amp;"110"&amp;A90&amp;"03"&amp;";"&amp;"110"&amp;A90&amp;"04"</f>
        <v>110401;110402;110403;110404</v>
      </c>
      <c r="J90" s="19" t="s">
        <v>43</v>
      </c>
      <c r="K90" s="19"/>
      <c r="L90" s="18" t="str">
        <f t="shared" ref="L90:L117" si="70">A90&amp;"201;1"</f>
        <v>4201;1</v>
      </c>
      <c r="M90" s="18" t="s">
        <v>44</v>
      </c>
    </row>
    <row r="91" spans="1:14" x14ac:dyDescent="0.3">
      <c r="A91" s="1">
        <v>4</v>
      </c>
      <c r="B91" s="2">
        <f t="shared" si="36"/>
        <v>420170</v>
      </c>
      <c r="C91" s="27" t="s">
        <v>447</v>
      </c>
      <c r="D91" s="20">
        <v>139</v>
      </c>
      <c r="E91" s="20">
        <v>109</v>
      </c>
      <c r="F91" s="1" t="str">
        <f t="shared" si="32"/>
        <v>139,109</v>
      </c>
      <c r="G91" s="20">
        <v>1</v>
      </c>
      <c r="H91" s="20">
        <v>1</v>
      </c>
      <c r="I91" s="29" t="str">
        <f t="shared" ref="I91" si="71">"110"&amp;A91&amp;"16"</f>
        <v>110416</v>
      </c>
      <c r="J91" s="21" t="s">
        <v>58</v>
      </c>
      <c r="K91" s="21"/>
      <c r="L91" s="20" t="str">
        <f t="shared" si="34"/>
        <v>4202;1</v>
      </c>
      <c r="M91" s="20" t="s">
        <v>59</v>
      </c>
      <c r="N91" s="14"/>
    </row>
    <row r="92" spans="1:14" x14ac:dyDescent="0.3">
      <c r="A92" s="1">
        <v>4</v>
      </c>
      <c r="B92" s="2">
        <f t="shared" si="36"/>
        <v>420171</v>
      </c>
      <c r="C92" s="18" t="s">
        <v>448</v>
      </c>
      <c r="D92" s="18">
        <f>D91</f>
        <v>139</v>
      </c>
      <c r="E92" s="18">
        <f>E91</f>
        <v>109</v>
      </c>
      <c r="F92" s="1" t="str">
        <f t="shared" si="32"/>
        <v>139,109</v>
      </c>
      <c r="G92" s="18">
        <v>10</v>
      </c>
      <c r="H92" s="18">
        <v>10</v>
      </c>
      <c r="I92" s="30" t="str">
        <f t="shared" ref="I92" si="72">"110"&amp;A92&amp;"01"&amp;";"&amp;"110"&amp;A92&amp;"02"&amp;";"&amp;"110"&amp;A92&amp;"03"&amp;";"&amp;"110"&amp;A92&amp;"04"</f>
        <v>110401;110402;110403;110404</v>
      </c>
      <c r="J92" s="19" t="s">
        <v>43</v>
      </c>
      <c r="K92" s="19"/>
      <c r="L92" s="18" t="str">
        <f t="shared" si="70"/>
        <v>4201;1</v>
      </c>
      <c r="M92" s="18" t="s">
        <v>44</v>
      </c>
    </row>
    <row r="93" spans="1:14" x14ac:dyDescent="0.3">
      <c r="A93" s="1">
        <v>4</v>
      </c>
      <c r="B93" s="2">
        <f t="shared" si="36"/>
        <v>420180</v>
      </c>
      <c r="C93" s="27" t="s">
        <v>449</v>
      </c>
      <c r="D93" s="20">
        <v>158</v>
      </c>
      <c r="E93" s="20">
        <v>113</v>
      </c>
      <c r="F93" s="1" t="str">
        <f t="shared" si="32"/>
        <v>158,113</v>
      </c>
      <c r="G93" s="20">
        <v>1</v>
      </c>
      <c r="H93" s="20">
        <v>1</v>
      </c>
      <c r="I93" s="29" t="str">
        <f t="shared" ref="I93" si="73">"110"&amp;A93&amp;"13"</f>
        <v>110413</v>
      </c>
      <c r="J93" s="21" t="s">
        <v>58</v>
      </c>
      <c r="K93" s="21"/>
      <c r="L93" s="20" t="str">
        <f t="shared" si="34"/>
        <v>4202;1</v>
      </c>
      <c r="M93" s="20" t="s">
        <v>59</v>
      </c>
      <c r="N93" s="14"/>
    </row>
    <row r="94" spans="1:14" x14ac:dyDescent="0.3">
      <c r="A94" s="1">
        <v>4</v>
      </c>
      <c r="B94" s="2">
        <f t="shared" si="36"/>
        <v>420181</v>
      </c>
      <c r="C94" s="18" t="s">
        <v>450</v>
      </c>
      <c r="D94" s="18">
        <f>D93</f>
        <v>158</v>
      </c>
      <c r="E94" s="18">
        <f>E93</f>
        <v>113</v>
      </c>
      <c r="F94" s="1" t="str">
        <f t="shared" si="32"/>
        <v>158,113</v>
      </c>
      <c r="G94" s="18">
        <v>10</v>
      </c>
      <c r="H94" s="18">
        <v>10</v>
      </c>
      <c r="I94" s="30" t="str">
        <f t="shared" ref="I94" si="74">"110"&amp;A94&amp;"01"&amp;";"&amp;"110"&amp;A94&amp;"02"&amp;";"&amp;"110"&amp;A94&amp;"03"&amp;";"&amp;"110"&amp;A94&amp;"04"</f>
        <v>110401;110402;110403;110404</v>
      </c>
      <c r="J94" s="19" t="s">
        <v>43</v>
      </c>
      <c r="K94" s="19"/>
      <c r="L94" s="18" t="str">
        <f t="shared" si="70"/>
        <v>4201;1</v>
      </c>
      <c r="M94" s="18" t="s">
        <v>44</v>
      </c>
    </row>
    <row r="95" spans="1:14" x14ac:dyDescent="0.3">
      <c r="A95" s="1">
        <v>4</v>
      </c>
      <c r="B95" s="2">
        <f t="shared" si="36"/>
        <v>420190</v>
      </c>
      <c r="C95" s="27" t="s">
        <v>451</v>
      </c>
      <c r="D95" s="20">
        <v>169</v>
      </c>
      <c r="E95" s="20">
        <v>116</v>
      </c>
      <c r="F95" s="1" t="str">
        <f t="shared" si="32"/>
        <v>169,116</v>
      </c>
      <c r="G95" s="20">
        <v>1</v>
      </c>
      <c r="H95" s="20">
        <v>1</v>
      </c>
      <c r="I95" s="29" t="str">
        <f t="shared" ref="I95" si="75">"110"&amp;A95&amp;"14"</f>
        <v>110414</v>
      </c>
      <c r="J95" s="21" t="s">
        <v>58</v>
      </c>
      <c r="K95" s="21"/>
      <c r="L95" s="20" t="str">
        <f t="shared" si="34"/>
        <v>4202;1</v>
      </c>
      <c r="M95" s="20" t="s">
        <v>59</v>
      </c>
      <c r="N95" s="14"/>
    </row>
    <row r="96" spans="1:14" x14ac:dyDescent="0.3">
      <c r="A96" s="1">
        <v>4</v>
      </c>
      <c r="B96" s="2">
        <f t="shared" si="36"/>
        <v>420191</v>
      </c>
      <c r="C96" s="18" t="s">
        <v>452</v>
      </c>
      <c r="D96" s="18">
        <f>D95</f>
        <v>169</v>
      </c>
      <c r="E96" s="18">
        <f>E95</f>
        <v>116</v>
      </c>
      <c r="F96" s="1" t="str">
        <f t="shared" si="32"/>
        <v>169,116</v>
      </c>
      <c r="G96" s="18">
        <v>10</v>
      </c>
      <c r="H96" s="18">
        <v>10</v>
      </c>
      <c r="I96" s="30" t="str">
        <f t="shared" ref="I96" si="76">"110"&amp;A96&amp;"01"&amp;";"&amp;"110"&amp;A96&amp;"02"&amp;";"&amp;"110"&amp;A96&amp;"03"&amp;";"&amp;"110"&amp;A96&amp;"04"</f>
        <v>110401;110402;110403;110404</v>
      </c>
      <c r="J96" s="19" t="s">
        <v>43</v>
      </c>
      <c r="K96" s="19"/>
      <c r="L96" s="18" t="str">
        <f t="shared" si="70"/>
        <v>4201;1</v>
      </c>
      <c r="M96" s="18" t="s">
        <v>44</v>
      </c>
    </row>
    <row r="97" spans="1:14" x14ac:dyDescent="0.3">
      <c r="A97" s="1">
        <v>4</v>
      </c>
      <c r="B97" s="2">
        <f t="shared" si="36"/>
        <v>420200</v>
      </c>
      <c r="C97" s="27" t="s">
        <v>453</v>
      </c>
      <c r="D97" s="20">
        <v>177</v>
      </c>
      <c r="E97" s="20">
        <v>121</v>
      </c>
      <c r="F97" s="1" t="str">
        <f t="shared" si="32"/>
        <v>177,121</v>
      </c>
      <c r="G97" s="20">
        <v>1</v>
      </c>
      <c r="H97" s="20">
        <v>1</v>
      </c>
      <c r="I97" s="29" t="str">
        <f t="shared" ref="I97" si="77">"110"&amp;A97&amp;"15"</f>
        <v>110415</v>
      </c>
      <c r="J97" s="21" t="s">
        <v>58</v>
      </c>
      <c r="K97" s="21"/>
      <c r="L97" s="20" t="str">
        <f t="shared" si="34"/>
        <v>4202;1</v>
      </c>
      <c r="M97" s="20" t="s">
        <v>59</v>
      </c>
      <c r="N97" s="14"/>
    </row>
    <row r="98" spans="1:14" x14ac:dyDescent="0.3">
      <c r="A98" s="1">
        <v>4</v>
      </c>
      <c r="B98" s="2">
        <f t="shared" si="36"/>
        <v>420201</v>
      </c>
      <c r="C98" s="18" t="s">
        <v>454</v>
      </c>
      <c r="D98" s="18">
        <f>D97</f>
        <v>177</v>
      </c>
      <c r="E98" s="18">
        <f>E97</f>
        <v>121</v>
      </c>
      <c r="F98" s="1" t="str">
        <f t="shared" si="32"/>
        <v>177,121</v>
      </c>
      <c r="G98" s="18">
        <v>8</v>
      </c>
      <c r="H98" s="18">
        <v>8</v>
      </c>
      <c r="I98" s="30" t="str">
        <f t="shared" ref="I98" si="78">"110"&amp;A98&amp;"01"&amp;";"&amp;"110"&amp;A98&amp;"02"&amp;";"&amp;"110"&amp;A98&amp;"03"&amp;";"&amp;"110"&amp;A98&amp;"04"</f>
        <v>110401;110402;110403;110404</v>
      </c>
      <c r="J98" s="19" t="s">
        <v>43</v>
      </c>
      <c r="K98" s="19"/>
      <c r="L98" s="18" t="str">
        <f t="shared" si="70"/>
        <v>4201;1</v>
      </c>
      <c r="M98" s="18" t="s">
        <v>44</v>
      </c>
    </row>
    <row r="99" spans="1:14" x14ac:dyDescent="0.3">
      <c r="A99" s="1">
        <v>4</v>
      </c>
      <c r="B99" s="2">
        <f t="shared" si="36"/>
        <v>420210</v>
      </c>
      <c r="C99" s="27" t="s">
        <v>455</v>
      </c>
      <c r="D99" s="20">
        <v>83</v>
      </c>
      <c r="E99" s="20">
        <v>135</v>
      </c>
      <c r="F99" s="1" t="str">
        <f t="shared" si="32"/>
        <v>83,135</v>
      </c>
      <c r="G99" s="20">
        <v>1</v>
      </c>
      <c r="H99" s="20">
        <v>1</v>
      </c>
      <c r="I99" s="29" t="str">
        <f t="shared" ref="I99" si="79">"110"&amp;A99&amp;"16"</f>
        <v>110416</v>
      </c>
      <c r="J99" s="21" t="s">
        <v>58</v>
      </c>
      <c r="K99" s="21"/>
      <c r="L99" s="20" t="str">
        <f t="shared" si="34"/>
        <v>4202;1</v>
      </c>
      <c r="M99" s="20" t="s">
        <v>59</v>
      </c>
      <c r="N99" s="14"/>
    </row>
    <row r="100" spans="1:14" x14ac:dyDescent="0.3">
      <c r="A100" s="1">
        <v>4</v>
      </c>
      <c r="B100" s="2">
        <f t="shared" si="36"/>
        <v>420211</v>
      </c>
      <c r="C100" s="18" t="s">
        <v>456</v>
      </c>
      <c r="D100" s="18">
        <v>80</v>
      </c>
      <c r="E100" s="18">
        <v>137</v>
      </c>
      <c r="F100" s="1" t="str">
        <f t="shared" si="32"/>
        <v>80,137</v>
      </c>
      <c r="G100" s="18">
        <v>8</v>
      </c>
      <c r="H100" s="18">
        <v>8</v>
      </c>
      <c r="I100" s="30" t="str">
        <f t="shared" ref="I100" si="80">"110"&amp;A100&amp;"01"&amp;";"&amp;"110"&amp;A100&amp;"02"&amp;";"&amp;"110"&amp;A100&amp;"03"&amp;";"&amp;"110"&amp;A100&amp;"04"</f>
        <v>110401;110402;110403;110404</v>
      </c>
      <c r="J100" s="19" t="s">
        <v>43</v>
      </c>
      <c r="K100" s="19"/>
      <c r="L100" s="18" t="str">
        <f t="shared" si="70"/>
        <v>4201;1</v>
      </c>
      <c r="M100" s="18" t="s">
        <v>44</v>
      </c>
    </row>
    <row r="101" spans="1:14" x14ac:dyDescent="0.3">
      <c r="A101" s="1">
        <v>4</v>
      </c>
      <c r="B101" s="2">
        <f t="shared" si="36"/>
        <v>420220</v>
      </c>
      <c r="C101" s="27" t="s">
        <v>457</v>
      </c>
      <c r="D101" s="20">
        <v>83</v>
      </c>
      <c r="E101" s="20">
        <v>117</v>
      </c>
      <c r="F101" s="1" t="str">
        <f t="shared" si="32"/>
        <v>83,117</v>
      </c>
      <c r="G101" s="20">
        <v>1</v>
      </c>
      <c r="H101" s="20">
        <v>1</v>
      </c>
      <c r="I101" s="29" t="str">
        <f t="shared" ref="I101" si="81">"110"&amp;A101&amp;"13"</f>
        <v>110413</v>
      </c>
      <c r="J101" s="21" t="s">
        <v>61</v>
      </c>
      <c r="K101" s="21"/>
      <c r="L101" s="20" t="str">
        <f t="shared" si="34"/>
        <v>4202;1</v>
      </c>
      <c r="M101" s="20" t="s">
        <v>59</v>
      </c>
      <c r="N101" s="14"/>
    </row>
    <row r="102" spans="1:14" x14ac:dyDescent="0.3">
      <c r="A102" s="1">
        <v>4</v>
      </c>
      <c r="B102" s="2">
        <f t="shared" si="36"/>
        <v>420221</v>
      </c>
      <c r="C102" s="18" t="s">
        <v>458</v>
      </c>
      <c r="D102" s="18">
        <f>D101</f>
        <v>83</v>
      </c>
      <c r="E102" s="18">
        <f>E101</f>
        <v>117</v>
      </c>
      <c r="F102" s="1" t="str">
        <f t="shared" si="32"/>
        <v>83,117</v>
      </c>
      <c r="G102" s="18">
        <v>10</v>
      </c>
      <c r="H102" s="18">
        <v>10</v>
      </c>
      <c r="I102" s="30" t="str">
        <f t="shared" ref="I102" si="82">"110"&amp;A102&amp;"01"&amp;";"&amp;"110"&amp;A102&amp;"02"&amp;";"&amp;"110"&amp;A102&amp;"03"&amp;";"&amp;"110"&amp;A102&amp;"04"</f>
        <v>110401;110402;110403;110404</v>
      </c>
      <c r="J102" s="19" t="s">
        <v>61</v>
      </c>
      <c r="K102" s="19"/>
      <c r="L102" s="18" t="str">
        <f t="shared" si="70"/>
        <v>4201;1</v>
      </c>
      <c r="M102" s="18" t="s">
        <v>44</v>
      </c>
    </row>
    <row r="103" spans="1:14" x14ac:dyDescent="0.3">
      <c r="A103" s="1">
        <v>4</v>
      </c>
      <c r="B103" s="2">
        <f t="shared" si="36"/>
        <v>420230</v>
      </c>
      <c r="C103" s="27" t="s">
        <v>459</v>
      </c>
      <c r="D103" s="20">
        <v>83</v>
      </c>
      <c r="E103" s="20">
        <v>112</v>
      </c>
      <c r="F103" s="1" t="str">
        <f t="shared" si="32"/>
        <v>83,112</v>
      </c>
      <c r="G103" s="20">
        <v>1</v>
      </c>
      <c r="H103" s="20">
        <v>1</v>
      </c>
      <c r="I103" s="29" t="str">
        <f t="shared" ref="I103" si="83">"110"&amp;A103&amp;"14"</f>
        <v>110414</v>
      </c>
      <c r="J103" s="21" t="s">
        <v>58</v>
      </c>
      <c r="K103" s="21"/>
      <c r="L103" s="20" t="str">
        <f t="shared" si="34"/>
        <v>4202;1</v>
      </c>
      <c r="M103" s="20" t="s">
        <v>59</v>
      </c>
      <c r="N103" s="14"/>
    </row>
    <row r="104" spans="1:14" x14ac:dyDescent="0.3">
      <c r="A104" s="1">
        <v>4</v>
      </c>
      <c r="B104" s="2">
        <f t="shared" si="36"/>
        <v>420231</v>
      </c>
      <c r="C104" s="18" t="s">
        <v>460</v>
      </c>
      <c r="D104" s="18">
        <f>D103</f>
        <v>83</v>
      </c>
      <c r="E104" s="18">
        <f>E103</f>
        <v>112</v>
      </c>
      <c r="F104" s="1" t="str">
        <f t="shared" si="32"/>
        <v>83,112</v>
      </c>
      <c r="G104" s="18">
        <v>10</v>
      </c>
      <c r="H104" s="18">
        <v>10</v>
      </c>
      <c r="I104" s="30" t="str">
        <f t="shared" ref="I104" si="84">"110"&amp;A104&amp;"01"&amp;";"&amp;"110"&amp;A104&amp;"02"&amp;";"&amp;"110"&amp;A104&amp;"03"&amp;";"&amp;"110"&amp;A104&amp;"04"</f>
        <v>110401;110402;110403;110404</v>
      </c>
      <c r="J104" s="19" t="s">
        <v>43</v>
      </c>
      <c r="K104" s="19"/>
      <c r="L104" s="18" t="str">
        <f t="shared" si="70"/>
        <v>4201;1</v>
      </c>
      <c r="M104" s="18" t="s">
        <v>44</v>
      </c>
    </row>
    <row r="105" spans="1:14" x14ac:dyDescent="0.3">
      <c r="A105" s="1">
        <v>4</v>
      </c>
      <c r="B105" s="2">
        <f t="shared" si="36"/>
        <v>420240</v>
      </c>
      <c r="C105" s="27" t="s">
        <v>461</v>
      </c>
      <c r="D105" s="20">
        <v>73</v>
      </c>
      <c r="E105" s="20">
        <v>107</v>
      </c>
      <c r="F105" s="1" t="str">
        <f t="shared" si="32"/>
        <v>73,107</v>
      </c>
      <c r="G105" s="20">
        <v>1</v>
      </c>
      <c r="H105" s="20">
        <v>1</v>
      </c>
      <c r="I105" s="29" t="str">
        <f t="shared" ref="I105" si="85">"110"&amp;A105&amp;"15"</f>
        <v>110415</v>
      </c>
      <c r="J105" s="21" t="s">
        <v>58</v>
      </c>
      <c r="K105" s="21"/>
      <c r="L105" s="20" t="str">
        <f t="shared" si="34"/>
        <v>4202;1</v>
      </c>
      <c r="M105" s="20" t="s">
        <v>59</v>
      </c>
      <c r="N105" s="14"/>
    </row>
    <row r="106" spans="1:14" x14ac:dyDescent="0.3">
      <c r="A106" s="1">
        <v>4</v>
      </c>
      <c r="B106" s="2">
        <f t="shared" si="36"/>
        <v>420241</v>
      </c>
      <c r="C106" s="18" t="s">
        <v>462</v>
      </c>
      <c r="D106" s="18">
        <f>D105</f>
        <v>73</v>
      </c>
      <c r="E106" s="18">
        <f>E105</f>
        <v>107</v>
      </c>
      <c r="F106" s="1" t="str">
        <f t="shared" si="32"/>
        <v>73,107</v>
      </c>
      <c r="G106" s="18">
        <v>10</v>
      </c>
      <c r="H106" s="18">
        <v>10</v>
      </c>
      <c r="I106" s="30" t="str">
        <f t="shared" ref="I106" si="86">"110"&amp;A106&amp;"01"&amp;";"&amp;"110"&amp;A106&amp;"02"&amp;";"&amp;"110"&amp;A106&amp;"03"&amp;";"&amp;"110"&amp;A106&amp;"04"</f>
        <v>110401;110402;110403;110404</v>
      </c>
      <c r="J106" s="19" t="s">
        <v>43</v>
      </c>
      <c r="K106" s="19"/>
      <c r="L106" s="18" t="str">
        <f t="shared" si="70"/>
        <v>4201;1</v>
      </c>
      <c r="M106" s="18" t="s">
        <v>44</v>
      </c>
    </row>
    <row r="107" spans="1:14" x14ac:dyDescent="0.3">
      <c r="A107" s="1">
        <v>4</v>
      </c>
      <c r="B107" s="2">
        <f t="shared" si="36"/>
        <v>420260</v>
      </c>
      <c r="C107" s="27" t="s">
        <v>465</v>
      </c>
      <c r="D107" s="20">
        <v>64</v>
      </c>
      <c r="E107" s="20">
        <v>117</v>
      </c>
      <c r="F107" s="1" t="str">
        <f t="shared" si="32"/>
        <v>64,117</v>
      </c>
      <c r="G107" s="20">
        <v>1</v>
      </c>
      <c r="H107" s="20">
        <v>1</v>
      </c>
      <c r="I107" s="29" t="str">
        <f t="shared" ref="I107" si="87">"110"&amp;A107&amp;"13"</f>
        <v>110413</v>
      </c>
      <c r="J107" s="21" t="s">
        <v>58</v>
      </c>
      <c r="K107" s="21"/>
      <c r="L107" s="20" t="str">
        <f t="shared" si="34"/>
        <v>4202;1</v>
      </c>
      <c r="M107" s="20" t="s">
        <v>59</v>
      </c>
      <c r="N107" s="14"/>
    </row>
    <row r="108" spans="1:14" x14ac:dyDescent="0.3">
      <c r="A108" s="1">
        <v>4</v>
      </c>
      <c r="B108" s="2">
        <f t="shared" si="36"/>
        <v>420261</v>
      </c>
      <c r="C108" s="18" t="s">
        <v>466</v>
      </c>
      <c r="D108" s="18">
        <f>D107</f>
        <v>64</v>
      </c>
      <c r="E108" s="18">
        <f>E107</f>
        <v>117</v>
      </c>
      <c r="F108" s="1" t="str">
        <f t="shared" si="32"/>
        <v>64,117</v>
      </c>
      <c r="G108" s="18">
        <v>10</v>
      </c>
      <c r="H108" s="18">
        <v>10</v>
      </c>
      <c r="I108" s="30" t="str">
        <f t="shared" ref="I108" si="88">"110"&amp;A108&amp;"01"&amp;";"&amp;"110"&amp;A108&amp;"02"&amp;";"&amp;"110"&amp;A108&amp;"03"&amp;";"&amp;"110"&amp;A108&amp;"04"</f>
        <v>110401;110402;110403;110404</v>
      </c>
      <c r="J108" s="19" t="s">
        <v>43</v>
      </c>
      <c r="K108" s="19"/>
      <c r="L108" s="18" t="str">
        <f t="shared" si="70"/>
        <v>4201;1</v>
      </c>
      <c r="M108" s="18" t="s">
        <v>44</v>
      </c>
    </row>
    <row r="109" spans="1:14" x14ac:dyDescent="0.3">
      <c r="A109" s="1">
        <v>4</v>
      </c>
      <c r="B109" s="2">
        <f t="shared" si="36"/>
        <v>420270</v>
      </c>
      <c r="C109" s="27" t="s">
        <v>467</v>
      </c>
      <c r="D109" s="20">
        <v>66</v>
      </c>
      <c r="E109" s="20">
        <v>126</v>
      </c>
      <c r="F109" s="1" t="str">
        <f t="shared" si="32"/>
        <v>66,126</v>
      </c>
      <c r="G109" s="20">
        <v>1</v>
      </c>
      <c r="H109" s="20">
        <v>1</v>
      </c>
      <c r="I109" s="29" t="str">
        <f t="shared" ref="I109" si="89">"110"&amp;A109&amp;"14"</f>
        <v>110414</v>
      </c>
      <c r="J109" s="21" t="s">
        <v>58</v>
      </c>
      <c r="K109" s="21"/>
      <c r="L109" s="20" t="str">
        <f t="shared" si="34"/>
        <v>4202;1</v>
      </c>
      <c r="M109" s="20" t="s">
        <v>59</v>
      </c>
      <c r="N109" s="14"/>
    </row>
    <row r="110" spans="1:14" x14ac:dyDescent="0.3">
      <c r="A110" s="1">
        <v>4</v>
      </c>
      <c r="B110" s="2">
        <f t="shared" si="36"/>
        <v>420271</v>
      </c>
      <c r="C110" s="18" t="s">
        <v>468</v>
      </c>
      <c r="D110" s="18">
        <f>D109</f>
        <v>66</v>
      </c>
      <c r="E110" s="18">
        <f>E109</f>
        <v>126</v>
      </c>
      <c r="F110" s="1" t="str">
        <f t="shared" si="32"/>
        <v>66,126</v>
      </c>
      <c r="G110" s="18">
        <v>10</v>
      </c>
      <c r="H110" s="18">
        <v>10</v>
      </c>
      <c r="I110" s="30" t="str">
        <f t="shared" ref="I110" si="90">"110"&amp;A110&amp;"01"&amp;";"&amp;"110"&amp;A110&amp;"02"&amp;";"&amp;"110"&amp;A110&amp;"03"&amp;";"&amp;"110"&amp;A110&amp;"04"</f>
        <v>110401;110402;110403;110404</v>
      </c>
      <c r="J110" s="19" t="s">
        <v>43</v>
      </c>
      <c r="K110" s="19"/>
      <c r="L110" s="18" t="str">
        <f t="shared" si="70"/>
        <v>4201;1</v>
      </c>
      <c r="M110" s="18" t="s">
        <v>44</v>
      </c>
    </row>
    <row r="111" spans="1:14" x14ac:dyDescent="0.3">
      <c r="A111" s="1">
        <v>4</v>
      </c>
      <c r="B111" s="2">
        <f t="shared" si="36"/>
        <v>420280</v>
      </c>
      <c r="C111" s="27" t="s">
        <v>469</v>
      </c>
      <c r="D111" s="20">
        <v>99</v>
      </c>
      <c r="E111" s="20">
        <v>56</v>
      </c>
      <c r="F111" s="1" t="str">
        <f t="shared" si="32"/>
        <v>99,56</v>
      </c>
      <c r="G111" s="20">
        <v>1</v>
      </c>
      <c r="H111" s="20">
        <v>1</v>
      </c>
      <c r="I111" s="29" t="str">
        <f t="shared" ref="I111" si="91">"110"&amp;A111&amp;"15"</f>
        <v>110415</v>
      </c>
      <c r="J111" s="21" t="s">
        <v>58</v>
      </c>
      <c r="K111" s="21"/>
      <c r="L111" s="20" t="str">
        <f t="shared" si="34"/>
        <v>4202;1</v>
      </c>
      <c r="M111" s="20" t="s">
        <v>59</v>
      </c>
      <c r="N111" s="14"/>
    </row>
    <row r="112" spans="1:14" x14ac:dyDescent="0.3">
      <c r="A112" s="1">
        <v>4</v>
      </c>
      <c r="B112" s="2">
        <f t="shared" si="36"/>
        <v>420281</v>
      </c>
      <c r="C112" s="18" t="s">
        <v>470</v>
      </c>
      <c r="D112" s="18">
        <f>D111</f>
        <v>99</v>
      </c>
      <c r="E112" s="18">
        <f>E111</f>
        <v>56</v>
      </c>
      <c r="F112" s="1" t="str">
        <f t="shared" si="32"/>
        <v>99,56</v>
      </c>
      <c r="G112" s="18">
        <v>10</v>
      </c>
      <c r="H112" s="18">
        <v>10</v>
      </c>
      <c r="I112" s="30" t="str">
        <f t="shared" ref="I112" si="92">"110"&amp;A112&amp;"01"&amp;";"&amp;"110"&amp;A112&amp;"02"&amp;";"&amp;"110"&amp;A112&amp;"03"&amp;";"&amp;"110"&amp;A112&amp;"04"</f>
        <v>110401;110402;110403;110404</v>
      </c>
      <c r="J112" s="19" t="s">
        <v>43</v>
      </c>
      <c r="K112" s="19"/>
      <c r="L112" s="18" t="str">
        <f t="shared" si="70"/>
        <v>4201;1</v>
      </c>
      <c r="M112" s="18" t="s">
        <v>44</v>
      </c>
    </row>
    <row r="113" spans="1:14" x14ac:dyDescent="0.3">
      <c r="A113" s="1">
        <v>4</v>
      </c>
      <c r="B113" s="2">
        <f t="shared" si="36"/>
        <v>420290</v>
      </c>
      <c r="C113" s="27" t="s">
        <v>471</v>
      </c>
      <c r="D113" s="20">
        <v>124</v>
      </c>
      <c r="E113" s="20">
        <v>56</v>
      </c>
      <c r="F113" s="1" t="str">
        <f t="shared" si="32"/>
        <v>124,56</v>
      </c>
      <c r="G113" s="20">
        <v>1</v>
      </c>
      <c r="H113" s="20">
        <v>1</v>
      </c>
      <c r="I113" s="29" t="str">
        <f t="shared" ref="I113" si="93">"110"&amp;A113&amp;"16"</f>
        <v>110416</v>
      </c>
      <c r="J113" s="21" t="s">
        <v>58</v>
      </c>
      <c r="K113" s="21"/>
      <c r="L113" s="20" t="str">
        <f t="shared" si="34"/>
        <v>4202;1</v>
      </c>
      <c r="M113" s="20" t="s">
        <v>59</v>
      </c>
      <c r="N113" s="14"/>
    </row>
    <row r="114" spans="1:14" x14ac:dyDescent="0.3">
      <c r="A114" s="1">
        <v>4</v>
      </c>
      <c r="B114" s="2">
        <f t="shared" si="36"/>
        <v>420300</v>
      </c>
      <c r="C114" s="27" t="s">
        <v>473</v>
      </c>
      <c r="D114" s="20">
        <v>86</v>
      </c>
      <c r="E114" s="20">
        <v>95</v>
      </c>
      <c r="F114" s="1" t="str">
        <f t="shared" si="32"/>
        <v>86,95</v>
      </c>
      <c r="G114" s="20">
        <v>1</v>
      </c>
      <c r="H114" s="20">
        <v>1</v>
      </c>
      <c r="I114" s="29" t="str">
        <f t="shared" ref="I114" si="94">"110"&amp;A114&amp;"13"</f>
        <v>110413</v>
      </c>
      <c r="J114" s="21" t="s">
        <v>58</v>
      </c>
      <c r="K114" s="21"/>
      <c r="L114" s="20" t="str">
        <f t="shared" si="34"/>
        <v>4202;1</v>
      </c>
      <c r="M114" s="20" t="s">
        <v>59</v>
      </c>
      <c r="N114" s="14"/>
    </row>
    <row r="115" spans="1:14" x14ac:dyDescent="0.3">
      <c r="A115" s="1">
        <v>4</v>
      </c>
      <c r="B115" s="2">
        <f t="shared" si="36"/>
        <v>420301</v>
      </c>
      <c r="C115" s="18" t="s">
        <v>474</v>
      </c>
      <c r="D115" s="18">
        <f>D114</f>
        <v>86</v>
      </c>
      <c r="E115" s="18">
        <f>E114</f>
        <v>95</v>
      </c>
      <c r="F115" s="1" t="str">
        <f t="shared" ref="F115:F149" si="95">D115&amp;","&amp;E115</f>
        <v>86,95</v>
      </c>
      <c r="G115" s="18">
        <v>10</v>
      </c>
      <c r="H115" s="18">
        <v>10</v>
      </c>
      <c r="I115" s="30" t="str">
        <f t="shared" ref="I115" si="96">"110"&amp;A115&amp;"01"&amp;";"&amp;"110"&amp;A115&amp;"02"&amp;";"&amp;"110"&amp;A115&amp;"03"&amp;";"&amp;"110"&amp;A115&amp;"04"</f>
        <v>110401;110402;110403;110404</v>
      </c>
      <c r="J115" s="19" t="s">
        <v>43</v>
      </c>
      <c r="K115" s="19"/>
      <c r="L115" s="18" t="str">
        <f t="shared" si="70"/>
        <v>4201;1</v>
      </c>
      <c r="M115" s="18" t="s">
        <v>44</v>
      </c>
    </row>
    <row r="116" spans="1:14" x14ac:dyDescent="0.3">
      <c r="A116" s="1">
        <v>4</v>
      </c>
      <c r="B116" s="2">
        <f t="shared" si="36"/>
        <v>420310</v>
      </c>
      <c r="C116" s="27" t="s">
        <v>475</v>
      </c>
      <c r="D116" s="20">
        <v>94</v>
      </c>
      <c r="E116" s="20">
        <v>96</v>
      </c>
      <c r="F116" s="1" t="str">
        <f t="shared" si="95"/>
        <v>94,96</v>
      </c>
      <c r="G116" s="20">
        <v>1</v>
      </c>
      <c r="H116" s="20">
        <v>1</v>
      </c>
      <c r="I116" s="29" t="str">
        <f t="shared" ref="I116" si="97">"110"&amp;A116&amp;"14"</f>
        <v>110414</v>
      </c>
      <c r="J116" s="21" t="s">
        <v>58</v>
      </c>
      <c r="K116" s="21"/>
      <c r="L116" s="20" t="str">
        <f t="shared" ref="L116" si="98">A116&amp;"202;1"</f>
        <v>4202;1</v>
      </c>
      <c r="M116" s="20" t="s">
        <v>59</v>
      </c>
      <c r="N116" s="14"/>
    </row>
    <row r="117" spans="1:14" x14ac:dyDescent="0.3">
      <c r="A117" s="1">
        <v>4</v>
      </c>
      <c r="B117" s="2">
        <f t="shared" si="36"/>
        <v>420311</v>
      </c>
      <c r="C117" s="18" t="s">
        <v>476</v>
      </c>
      <c r="D117" s="18">
        <f>D116</f>
        <v>94</v>
      </c>
      <c r="E117" s="18">
        <f>E116</f>
        <v>96</v>
      </c>
      <c r="F117" s="1" t="str">
        <f t="shared" si="95"/>
        <v>94,96</v>
      </c>
      <c r="G117" s="18">
        <v>10</v>
      </c>
      <c r="H117" s="18">
        <v>10</v>
      </c>
      <c r="I117" s="30" t="str">
        <f t="shared" ref="I117" si="99">"110"&amp;A117&amp;"01"&amp;";"&amp;"110"&amp;A117&amp;"02"&amp;";"&amp;"110"&amp;A117&amp;"03"&amp;";"&amp;"110"&amp;A117&amp;"04"</f>
        <v>110401;110402;110403;110404</v>
      </c>
      <c r="J117" s="19" t="s">
        <v>43</v>
      </c>
      <c r="K117" s="19"/>
      <c r="L117" s="18" t="str">
        <f t="shared" si="70"/>
        <v>4201;1</v>
      </c>
      <c r="M117" s="18" t="s">
        <v>44</v>
      </c>
    </row>
    <row r="118" spans="1:14" x14ac:dyDescent="0.3">
      <c r="A118" s="1">
        <v>4</v>
      </c>
      <c r="B118" s="2">
        <f>A118*100000+C118</f>
        <v>420320</v>
      </c>
      <c r="C118" s="27" t="s">
        <v>542</v>
      </c>
      <c r="D118" s="20">
        <v>164</v>
      </c>
      <c r="E118" s="20">
        <v>58</v>
      </c>
      <c r="F118" s="1" t="str">
        <f>D118&amp;","&amp;E118</f>
        <v>164,58</v>
      </c>
      <c r="G118" s="18">
        <v>10</v>
      </c>
      <c r="H118" s="18">
        <v>10</v>
      </c>
      <c r="I118" s="29" t="str">
        <f>"110"&amp;A118&amp;"15"</f>
        <v>110415</v>
      </c>
      <c r="J118" s="19" t="s">
        <v>43</v>
      </c>
      <c r="K118" s="19"/>
      <c r="L118" s="18" t="str">
        <f>A118&amp;"201;1"</f>
        <v>4201;1</v>
      </c>
      <c r="M118" s="18" t="s">
        <v>44</v>
      </c>
    </row>
    <row r="119" spans="1:14" x14ac:dyDescent="0.3">
      <c r="A119" s="1">
        <v>4</v>
      </c>
      <c r="B119" s="2">
        <f>A119*100000+C119</f>
        <v>420330</v>
      </c>
      <c r="C119" s="27" t="s">
        <v>543</v>
      </c>
      <c r="D119" s="20">
        <v>169</v>
      </c>
      <c r="E119" s="20">
        <v>59</v>
      </c>
      <c r="F119" s="1" t="str">
        <f>D119&amp;","&amp;E119</f>
        <v>169,59</v>
      </c>
      <c r="G119" s="18">
        <v>10</v>
      </c>
      <c r="H119" s="18">
        <v>10</v>
      </c>
      <c r="I119" s="29" t="str">
        <f>"110"&amp;A119&amp;"13"</f>
        <v>110413</v>
      </c>
      <c r="J119" s="19" t="s">
        <v>43</v>
      </c>
      <c r="K119" s="19"/>
      <c r="L119" s="18" t="str">
        <f>A119&amp;"201;1"</f>
        <v>4201;1</v>
      </c>
      <c r="M119" s="18" t="s">
        <v>44</v>
      </c>
    </row>
    <row r="120" spans="1:14" x14ac:dyDescent="0.3">
      <c r="A120" s="1">
        <v>4</v>
      </c>
      <c r="B120" s="2">
        <f t="shared" ref="B120:B149" si="100">A120*100000+C120</f>
        <v>490001</v>
      </c>
      <c r="C120" s="18" t="s">
        <v>477</v>
      </c>
      <c r="D120" s="18">
        <v>219</v>
      </c>
      <c r="E120" s="18">
        <v>207</v>
      </c>
      <c r="F120" s="1" t="str">
        <f t="shared" si="95"/>
        <v>219,207</v>
      </c>
      <c r="G120" s="18">
        <v>9</v>
      </c>
      <c r="H120" s="18">
        <v>9</v>
      </c>
      <c r="I120" s="30" t="str">
        <f>"110"&amp;A120&amp;"05"&amp;";"&amp;"110"&amp;A120&amp;"06"&amp;";"&amp;"110"&amp;A120&amp;"07"&amp;";"&amp;"110"&amp;A120&amp;"08"</f>
        <v>110405;110406;110407;110408</v>
      </c>
      <c r="J120" s="19" t="s">
        <v>43</v>
      </c>
      <c r="K120" s="19"/>
      <c r="L120" s="18" t="str">
        <f>A120&amp;"205;1"</f>
        <v>4205;1</v>
      </c>
      <c r="M120" s="18" t="s">
        <v>44</v>
      </c>
      <c r="N120" s="14" t="s">
        <v>70</v>
      </c>
    </row>
    <row r="121" spans="1:14" x14ac:dyDescent="0.3">
      <c r="A121" s="1">
        <v>4</v>
      </c>
      <c r="B121" s="2">
        <f t="shared" si="100"/>
        <v>490002</v>
      </c>
      <c r="C121" s="18" t="s">
        <v>478</v>
      </c>
      <c r="D121" s="18">
        <v>211</v>
      </c>
      <c r="E121" s="18">
        <v>225</v>
      </c>
      <c r="F121" s="1" t="str">
        <f t="shared" si="95"/>
        <v>211,225</v>
      </c>
      <c r="G121" s="18">
        <v>9</v>
      </c>
      <c r="H121" s="18">
        <v>9</v>
      </c>
      <c r="I121" s="30" t="str">
        <f t="shared" ref="I121:I132" si="101">"110"&amp;A121&amp;"05"&amp;";"&amp;"110"&amp;A121&amp;"06"&amp;";"&amp;"110"&amp;A121&amp;"07"&amp;";"&amp;"110"&amp;A121&amp;"08"</f>
        <v>110405;110406;110407;110408</v>
      </c>
      <c r="J121" s="19" t="s">
        <v>43</v>
      </c>
      <c r="K121" s="19"/>
      <c r="L121" s="18" t="str">
        <f t="shared" ref="L121:L132" si="102">A121&amp;"205;1"</f>
        <v>4205;1</v>
      </c>
      <c r="M121" s="18" t="s">
        <v>44</v>
      </c>
    </row>
    <row r="122" spans="1:14" x14ac:dyDescent="0.3">
      <c r="A122" s="1">
        <v>4</v>
      </c>
      <c r="B122" s="2">
        <f t="shared" si="100"/>
        <v>490003</v>
      </c>
      <c r="C122" s="18" t="s">
        <v>479</v>
      </c>
      <c r="D122" s="18">
        <v>195</v>
      </c>
      <c r="E122" s="18">
        <v>140</v>
      </c>
      <c r="F122" s="1" t="str">
        <f t="shared" si="95"/>
        <v>195,140</v>
      </c>
      <c r="G122" s="18">
        <v>9</v>
      </c>
      <c r="H122" s="18">
        <v>9</v>
      </c>
      <c r="I122" s="30" t="str">
        <f t="shared" si="101"/>
        <v>110405;110406;110407;110408</v>
      </c>
      <c r="J122" s="19" t="s">
        <v>43</v>
      </c>
      <c r="K122" s="19"/>
      <c r="L122" s="18" t="str">
        <f t="shared" si="102"/>
        <v>4205;1</v>
      </c>
      <c r="M122" s="18" t="s">
        <v>44</v>
      </c>
    </row>
    <row r="123" spans="1:14" x14ac:dyDescent="0.3">
      <c r="A123" s="1">
        <v>4</v>
      </c>
      <c r="B123" s="2">
        <f t="shared" si="100"/>
        <v>490004</v>
      </c>
      <c r="C123" s="18" t="s">
        <v>480</v>
      </c>
      <c r="D123" s="18">
        <v>203</v>
      </c>
      <c r="E123" s="18">
        <v>137</v>
      </c>
      <c r="F123" s="1" t="str">
        <f t="shared" si="95"/>
        <v>203,137</v>
      </c>
      <c r="G123" s="18">
        <v>5</v>
      </c>
      <c r="H123" s="18">
        <v>5</v>
      </c>
      <c r="I123" s="30" t="str">
        <f t="shared" si="101"/>
        <v>110405;110406;110407;110408</v>
      </c>
      <c r="J123" s="19" t="s">
        <v>43</v>
      </c>
      <c r="K123" s="19"/>
      <c r="L123" s="18" t="str">
        <f t="shared" si="102"/>
        <v>4205;1</v>
      </c>
      <c r="M123" s="18" t="s">
        <v>44</v>
      </c>
    </row>
    <row r="124" spans="1:14" x14ac:dyDescent="0.3">
      <c r="A124" s="1">
        <v>4</v>
      </c>
      <c r="B124" s="2">
        <f t="shared" si="100"/>
        <v>490005</v>
      </c>
      <c r="C124" s="18" t="s">
        <v>481</v>
      </c>
      <c r="D124" s="18">
        <v>198</v>
      </c>
      <c r="E124" s="18">
        <v>149</v>
      </c>
      <c r="F124" s="1" t="str">
        <f t="shared" si="95"/>
        <v>198,149</v>
      </c>
      <c r="G124" s="18">
        <v>5</v>
      </c>
      <c r="H124" s="18">
        <v>5</v>
      </c>
      <c r="I124" s="30" t="str">
        <f t="shared" si="101"/>
        <v>110405;110406;110407;110408</v>
      </c>
      <c r="J124" s="19" t="s">
        <v>43</v>
      </c>
      <c r="K124" s="19"/>
      <c r="L124" s="18" t="str">
        <f t="shared" si="102"/>
        <v>4205;1</v>
      </c>
      <c r="M124" s="18" t="s">
        <v>44</v>
      </c>
    </row>
    <row r="125" spans="1:14" x14ac:dyDescent="0.3">
      <c r="A125" s="1">
        <v>4</v>
      </c>
      <c r="B125" s="2">
        <f t="shared" si="100"/>
        <v>490006</v>
      </c>
      <c r="C125" s="18" t="s">
        <v>482</v>
      </c>
      <c r="D125" s="18">
        <v>207</v>
      </c>
      <c r="E125" s="18">
        <v>105</v>
      </c>
      <c r="F125" s="1" t="str">
        <f t="shared" si="95"/>
        <v>207,105</v>
      </c>
      <c r="G125" s="18">
        <v>5</v>
      </c>
      <c r="H125" s="18">
        <v>5</v>
      </c>
      <c r="I125" s="30" t="str">
        <f t="shared" si="101"/>
        <v>110405;110406;110407;110408</v>
      </c>
      <c r="J125" s="19" t="s">
        <v>43</v>
      </c>
      <c r="K125" s="19"/>
      <c r="L125" s="18" t="str">
        <f t="shared" si="102"/>
        <v>4205;1</v>
      </c>
      <c r="M125" s="18" t="s">
        <v>44</v>
      </c>
    </row>
    <row r="126" spans="1:14" x14ac:dyDescent="0.3">
      <c r="A126" s="1">
        <v>4</v>
      </c>
      <c r="B126" s="2">
        <f t="shared" si="100"/>
        <v>490007</v>
      </c>
      <c r="C126" s="18" t="s">
        <v>483</v>
      </c>
      <c r="D126" s="18">
        <v>224</v>
      </c>
      <c r="E126" s="18">
        <v>188</v>
      </c>
      <c r="F126" s="1" t="str">
        <f t="shared" si="95"/>
        <v>224,188</v>
      </c>
      <c r="G126" s="18">
        <v>5</v>
      </c>
      <c r="H126" s="18">
        <v>5</v>
      </c>
      <c r="I126" s="30" t="str">
        <f t="shared" si="101"/>
        <v>110405;110406;110407;110408</v>
      </c>
      <c r="J126" s="19" t="s">
        <v>43</v>
      </c>
      <c r="K126" s="19"/>
      <c r="L126" s="18" t="str">
        <f t="shared" si="102"/>
        <v>4205;1</v>
      </c>
      <c r="M126" s="18" t="s">
        <v>44</v>
      </c>
    </row>
    <row r="127" spans="1:14" x14ac:dyDescent="0.3">
      <c r="A127" s="1">
        <v>4</v>
      </c>
      <c r="B127" s="2">
        <f t="shared" si="100"/>
        <v>490008</v>
      </c>
      <c r="C127" s="18" t="s">
        <v>484</v>
      </c>
      <c r="D127" s="18">
        <v>220</v>
      </c>
      <c r="E127" s="18">
        <v>197</v>
      </c>
      <c r="F127" s="1" t="str">
        <f t="shared" si="95"/>
        <v>220,197</v>
      </c>
      <c r="G127" s="18">
        <v>5</v>
      </c>
      <c r="H127" s="18">
        <v>5</v>
      </c>
      <c r="I127" s="30" t="str">
        <f t="shared" si="101"/>
        <v>110405;110406;110407;110408</v>
      </c>
      <c r="J127" s="19" t="s">
        <v>43</v>
      </c>
      <c r="K127" s="19"/>
      <c r="L127" s="18" t="str">
        <f t="shared" si="102"/>
        <v>4205;1</v>
      </c>
      <c r="M127" s="18" t="s">
        <v>44</v>
      </c>
    </row>
    <row r="128" spans="1:14" x14ac:dyDescent="0.3">
      <c r="A128" s="1">
        <v>4</v>
      </c>
      <c r="B128" s="2">
        <f t="shared" si="100"/>
        <v>490009</v>
      </c>
      <c r="C128" s="18" t="s">
        <v>485</v>
      </c>
      <c r="D128" s="18">
        <v>193</v>
      </c>
      <c r="E128" s="18">
        <v>155</v>
      </c>
      <c r="F128" s="1" t="str">
        <f t="shared" si="95"/>
        <v>193,155</v>
      </c>
      <c r="G128" s="18">
        <v>5</v>
      </c>
      <c r="H128" s="18">
        <v>5</v>
      </c>
      <c r="I128" s="30" t="str">
        <f t="shared" si="101"/>
        <v>110405;110406;110407;110408</v>
      </c>
      <c r="J128" s="19" t="s">
        <v>43</v>
      </c>
      <c r="K128" s="19"/>
      <c r="L128" s="18" t="str">
        <f t="shared" si="102"/>
        <v>4205;1</v>
      </c>
      <c r="M128" s="18" t="s">
        <v>44</v>
      </c>
    </row>
    <row r="129" spans="1:14" x14ac:dyDescent="0.3">
      <c r="A129" s="1">
        <v>4</v>
      </c>
      <c r="B129" s="2">
        <f t="shared" si="100"/>
        <v>490010</v>
      </c>
      <c r="C129" s="18" t="s">
        <v>486</v>
      </c>
      <c r="D129" s="18">
        <v>169</v>
      </c>
      <c r="E129" s="18">
        <v>204</v>
      </c>
      <c r="F129" s="1" t="str">
        <f t="shared" si="95"/>
        <v>169,204</v>
      </c>
      <c r="G129" s="18">
        <v>5</v>
      </c>
      <c r="H129" s="18">
        <v>5</v>
      </c>
      <c r="I129" s="30" t="str">
        <f t="shared" si="101"/>
        <v>110405;110406;110407;110408</v>
      </c>
      <c r="J129" s="19" t="s">
        <v>43</v>
      </c>
      <c r="K129" s="19"/>
      <c r="L129" s="18" t="str">
        <f t="shared" si="102"/>
        <v>4205;1</v>
      </c>
      <c r="M129" s="18" t="s">
        <v>44</v>
      </c>
    </row>
    <row r="130" spans="1:14" x14ac:dyDescent="0.3">
      <c r="A130" s="1">
        <v>4</v>
      </c>
      <c r="B130" s="2">
        <f t="shared" si="100"/>
        <v>490011</v>
      </c>
      <c r="C130" s="18" t="s">
        <v>487</v>
      </c>
      <c r="D130" s="18">
        <v>175</v>
      </c>
      <c r="E130" s="18">
        <v>214</v>
      </c>
      <c r="F130" s="1" t="str">
        <f t="shared" si="95"/>
        <v>175,214</v>
      </c>
      <c r="G130" s="18">
        <v>9</v>
      </c>
      <c r="H130" s="18">
        <v>9</v>
      </c>
      <c r="I130" s="30" t="str">
        <f t="shared" si="101"/>
        <v>110405;110406;110407;110408</v>
      </c>
      <c r="J130" s="19" t="s">
        <v>43</v>
      </c>
      <c r="K130" s="19"/>
      <c r="L130" s="18" t="str">
        <f t="shared" si="102"/>
        <v>4205;1</v>
      </c>
      <c r="M130" s="18" t="s">
        <v>44</v>
      </c>
    </row>
    <row r="131" spans="1:14" x14ac:dyDescent="0.3">
      <c r="A131" s="1">
        <v>4</v>
      </c>
      <c r="B131" s="2">
        <f t="shared" si="100"/>
        <v>490012</v>
      </c>
      <c r="C131" s="18" t="s">
        <v>488</v>
      </c>
      <c r="D131" s="18">
        <v>180</v>
      </c>
      <c r="E131" s="18">
        <v>221</v>
      </c>
      <c r="F131" s="1" t="str">
        <f t="shared" si="95"/>
        <v>180,221</v>
      </c>
      <c r="G131" s="18">
        <v>9</v>
      </c>
      <c r="H131" s="18">
        <v>9</v>
      </c>
      <c r="I131" s="30" t="str">
        <f t="shared" si="101"/>
        <v>110405;110406;110407;110408</v>
      </c>
      <c r="J131" s="19" t="s">
        <v>43</v>
      </c>
      <c r="K131" s="19"/>
      <c r="L131" s="18" t="str">
        <f t="shared" si="102"/>
        <v>4205;1</v>
      </c>
      <c r="M131" s="18" t="s">
        <v>44</v>
      </c>
    </row>
    <row r="132" spans="1:14" x14ac:dyDescent="0.3">
      <c r="A132" s="1">
        <v>4</v>
      </c>
      <c r="B132" s="2">
        <f t="shared" si="100"/>
        <v>490013</v>
      </c>
      <c r="C132" s="18" t="s">
        <v>489</v>
      </c>
      <c r="D132" s="18">
        <v>192</v>
      </c>
      <c r="E132" s="18">
        <v>183</v>
      </c>
      <c r="F132" s="1" t="str">
        <f t="shared" si="95"/>
        <v>192,183</v>
      </c>
      <c r="G132" s="18">
        <v>9</v>
      </c>
      <c r="H132" s="18">
        <v>9</v>
      </c>
      <c r="I132" s="30" t="str">
        <f t="shared" si="101"/>
        <v>110405;110406;110407;110408</v>
      </c>
      <c r="J132" s="19" t="s">
        <v>43</v>
      </c>
      <c r="K132" s="19"/>
      <c r="L132" s="18" t="str">
        <f t="shared" si="102"/>
        <v>4205;1</v>
      </c>
      <c r="M132" s="18" t="s">
        <v>44</v>
      </c>
    </row>
    <row r="133" spans="1:14" x14ac:dyDescent="0.3">
      <c r="A133" s="1">
        <v>4</v>
      </c>
      <c r="B133" s="2">
        <f t="shared" si="100"/>
        <v>490016</v>
      </c>
      <c r="C133" s="20" t="s">
        <v>517</v>
      </c>
      <c r="D133" s="20">
        <v>64</v>
      </c>
      <c r="E133" s="20">
        <v>180</v>
      </c>
      <c r="F133" s="1" t="str">
        <f t="shared" si="95"/>
        <v>64,180</v>
      </c>
      <c r="G133" s="20">
        <v>5</v>
      </c>
      <c r="H133" s="20">
        <v>5</v>
      </c>
      <c r="I133" s="29" t="str">
        <f>"110"&amp;A133&amp;"13"&amp;";"&amp;"110"&amp;A133&amp;"02"&amp;";"&amp;"110"&amp;A133&amp;"03"&amp;";"&amp;"110"&amp;A133&amp;"04"</f>
        <v>110413;110402;110403;110404</v>
      </c>
      <c r="J133" s="21" t="s">
        <v>58</v>
      </c>
      <c r="K133" s="21"/>
      <c r="L133" s="20" t="str">
        <f>"0;15|"&amp;A133&amp;"203;85"</f>
        <v>0;15|4203;85</v>
      </c>
      <c r="M133" s="20" t="s">
        <v>540</v>
      </c>
    </row>
    <row r="134" spans="1:14" x14ac:dyDescent="0.3">
      <c r="A134" s="1">
        <v>4</v>
      </c>
      <c r="B134" s="2">
        <f t="shared" si="100"/>
        <v>490017</v>
      </c>
      <c r="C134" s="20" t="s">
        <v>518</v>
      </c>
      <c r="D134" s="20">
        <v>61</v>
      </c>
      <c r="E134" s="20">
        <v>156</v>
      </c>
      <c r="F134" s="1" t="str">
        <f t="shared" si="95"/>
        <v>61,156</v>
      </c>
      <c r="G134" s="20">
        <v>5</v>
      </c>
      <c r="H134" s="20">
        <v>5</v>
      </c>
      <c r="I134" s="29" t="str">
        <f>"110"&amp;A134&amp;"01"&amp;";"&amp;"110"&amp;A134&amp;"14"&amp;";"&amp;"110"&amp;A134&amp;"03"&amp;";"&amp;"110"&amp;A134&amp;"04"</f>
        <v>110401;110414;110403;110404</v>
      </c>
      <c r="J134" s="21" t="s">
        <v>58</v>
      </c>
      <c r="K134" s="21"/>
      <c r="L134" s="20" t="str">
        <f t="shared" ref="L134:L136" si="103">"0;15|"&amp;A134&amp;"203;85"</f>
        <v>0;15|4203;85</v>
      </c>
      <c r="M134" s="20" t="s">
        <v>540</v>
      </c>
    </row>
    <row r="135" spans="1:14" x14ac:dyDescent="0.3">
      <c r="A135" s="1">
        <v>4</v>
      </c>
      <c r="B135" s="2">
        <f t="shared" si="100"/>
        <v>490018</v>
      </c>
      <c r="C135" s="20" t="s">
        <v>519</v>
      </c>
      <c r="D135" s="20">
        <v>57</v>
      </c>
      <c r="E135" s="20">
        <v>202</v>
      </c>
      <c r="F135" s="1" t="str">
        <f t="shared" si="95"/>
        <v>57,202</v>
      </c>
      <c r="G135" s="20">
        <v>5</v>
      </c>
      <c r="H135" s="20">
        <v>5</v>
      </c>
      <c r="I135" s="29" t="str">
        <f>"110"&amp;A135&amp;"01"&amp;";"&amp;"110"&amp;A135&amp;"02"&amp;";"&amp;"110"&amp;A135&amp;"04"</f>
        <v>110401;110402;110404</v>
      </c>
      <c r="J135" s="21" t="s">
        <v>58</v>
      </c>
      <c r="K135" s="21"/>
      <c r="L135" s="20" t="str">
        <f t="shared" si="103"/>
        <v>0;15|4203;85</v>
      </c>
      <c r="M135" s="20" t="s">
        <v>540</v>
      </c>
    </row>
    <row r="136" spans="1:14" x14ac:dyDescent="0.3">
      <c r="A136" s="1">
        <v>4</v>
      </c>
      <c r="B136" s="2">
        <f t="shared" si="100"/>
        <v>490019</v>
      </c>
      <c r="C136" s="20" t="s">
        <v>520</v>
      </c>
      <c r="D136" s="20">
        <v>58</v>
      </c>
      <c r="E136" s="20">
        <v>196</v>
      </c>
      <c r="F136" s="1" t="str">
        <f t="shared" si="95"/>
        <v>58,196</v>
      </c>
      <c r="G136" s="20">
        <v>5</v>
      </c>
      <c r="H136" s="20">
        <v>5</v>
      </c>
      <c r="I136" s="29" t="str">
        <f>"110"&amp;A136&amp;"16"</f>
        <v>110416</v>
      </c>
      <c r="J136" s="21" t="s">
        <v>58</v>
      </c>
      <c r="K136" s="21"/>
      <c r="L136" s="20" t="str">
        <f t="shared" si="103"/>
        <v>0;15|4203;85</v>
      </c>
      <c r="M136" s="20" t="s">
        <v>541</v>
      </c>
    </row>
    <row r="137" spans="1:14" x14ac:dyDescent="0.3">
      <c r="A137" s="1">
        <v>4</v>
      </c>
      <c r="B137" s="2">
        <f t="shared" si="100"/>
        <v>491001</v>
      </c>
      <c r="C137" s="18" t="s">
        <v>492</v>
      </c>
      <c r="D137" s="18">
        <v>56</v>
      </c>
      <c r="E137" s="18">
        <v>183</v>
      </c>
      <c r="F137" s="1" t="str">
        <f t="shared" si="95"/>
        <v>56,183</v>
      </c>
      <c r="G137" s="18">
        <v>9</v>
      </c>
      <c r="H137" s="18">
        <v>9</v>
      </c>
      <c r="I137" s="30" t="str">
        <f t="shared" ref="I137:I149" si="104">"110"&amp;A137&amp;"01"&amp;";"&amp;"110"&amp;A137&amp;"02"&amp;";"&amp;"110"&amp;A137&amp;"03"&amp;";"&amp;"110"&amp;A137&amp;"04"</f>
        <v>110401;110402;110403;110404</v>
      </c>
      <c r="J137" s="19" t="s">
        <v>43</v>
      </c>
      <c r="K137" s="19"/>
      <c r="L137" s="18" t="str">
        <f t="shared" ref="L137:L149" si="105">A137&amp;"201;1"</f>
        <v>4201;1</v>
      </c>
      <c r="M137" s="18" t="s">
        <v>44</v>
      </c>
      <c r="N137" s="14" t="s">
        <v>75</v>
      </c>
    </row>
    <row r="138" spans="1:14" x14ac:dyDescent="0.3">
      <c r="A138" s="1">
        <v>4</v>
      </c>
      <c r="B138" s="2">
        <f t="shared" si="100"/>
        <v>491002</v>
      </c>
      <c r="C138" s="18" t="s">
        <v>493</v>
      </c>
      <c r="D138" s="18">
        <v>57</v>
      </c>
      <c r="E138" s="18">
        <v>188</v>
      </c>
      <c r="F138" s="1" t="str">
        <f t="shared" si="95"/>
        <v>57,188</v>
      </c>
      <c r="G138" s="18">
        <v>9</v>
      </c>
      <c r="H138" s="18">
        <v>9</v>
      </c>
      <c r="I138" s="30" t="str">
        <f t="shared" si="104"/>
        <v>110401;110402;110403;110404</v>
      </c>
      <c r="J138" s="19" t="s">
        <v>43</v>
      </c>
      <c r="K138" s="19"/>
      <c r="L138" s="18" t="str">
        <f t="shared" si="105"/>
        <v>4201;1</v>
      </c>
      <c r="M138" s="18" t="s">
        <v>44</v>
      </c>
      <c r="N138" s="14"/>
    </row>
    <row r="139" spans="1:14" x14ac:dyDescent="0.3">
      <c r="A139" s="1">
        <v>4</v>
      </c>
      <c r="B139" s="2">
        <f t="shared" si="100"/>
        <v>491003</v>
      </c>
      <c r="C139" s="18" t="s">
        <v>494</v>
      </c>
      <c r="D139" s="18">
        <v>56</v>
      </c>
      <c r="E139" s="18">
        <v>177</v>
      </c>
      <c r="F139" s="1" t="str">
        <f t="shared" si="95"/>
        <v>56,177</v>
      </c>
      <c r="G139" s="18">
        <v>9</v>
      </c>
      <c r="H139" s="18">
        <v>9</v>
      </c>
      <c r="I139" s="30" t="str">
        <f t="shared" si="104"/>
        <v>110401;110402;110403;110404</v>
      </c>
      <c r="J139" s="19" t="s">
        <v>43</v>
      </c>
      <c r="K139" s="19"/>
      <c r="L139" s="18" t="str">
        <f t="shared" si="105"/>
        <v>4201;1</v>
      </c>
      <c r="M139" s="18" t="s">
        <v>44</v>
      </c>
      <c r="N139" s="14"/>
    </row>
    <row r="140" spans="1:14" x14ac:dyDescent="0.3">
      <c r="A140" s="1">
        <v>4</v>
      </c>
      <c r="B140" s="2">
        <f t="shared" si="100"/>
        <v>491004</v>
      </c>
      <c r="C140" s="18" t="s">
        <v>495</v>
      </c>
      <c r="D140" s="18">
        <v>57</v>
      </c>
      <c r="E140" s="18">
        <v>173</v>
      </c>
      <c r="F140" s="1" t="str">
        <f t="shared" si="95"/>
        <v>57,173</v>
      </c>
      <c r="G140" s="18">
        <v>9</v>
      </c>
      <c r="H140" s="18">
        <v>9</v>
      </c>
      <c r="I140" s="30" t="str">
        <f t="shared" si="104"/>
        <v>110401;110402;110403;110404</v>
      </c>
      <c r="J140" s="19" t="s">
        <v>43</v>
      </c>
      <c r="K140" s="19"/>
      <c r="L140" s="18" t="str">
        <f t="shared" si="105"/>
        <v>4201;1</v>
      </c>
      <c r="M140" s="18" t="s">
        <v>44</v>
      </c>
      <c r="N140" s="14"/>
    </row>
    <row r="141" spans="1:14" x14ac:dyDescent="0.3">
      <c r="A141" s="1">
        <v>4</v>
      </c>
      <c r="B141" s="2">
        <f t="shared" si="100"/>
        <v>491005</v>
      </c>
      <c r="C141" s="18" t="s">
        <v>496</v>
      </c>
      <c r="D141" s="18">
        <v>60</v>
      </c>
      <c r="E141" s="18">
        <v>166</v>
      </c>
      <c r="F141" s="1" t="str">
        <f t="shared" si="95"/>
        <v>60,166</v>
      </c>
      <c r="G141" s="18">
        <v>9</v>
      </c>
      <c r="H141" s="18">
        <v>9</v>
      </c>
      <c r="I141" s="30" t="str">
        <f t="shared" si="104"/>
        <v>110401;110402;110403;110404</v>
      </c>
      <c r="J141" s="19" t="s">
        <v>43</v>
      </c>
      <c r="K141" s="19"/>
      <c r="L141" s="18" t="str">
        <f t="shared" si="105"/>
        <v>4201;1</v>
      </c>
      <c r="M141" s="18" t="s">
        <v>44</v>
      </c>
    </row>
    <row r="142" spans="1:14" x14ac:dyDescent="0.3">
      <c r="A142" s="1">
        <v>4</v>
      </c>
      <c r="B142" s="2">
        <f t="shared" si="100"/>
        <v>491006</v>
      </c>
      <c r="C142" s="18" t="s">
        <v>497</v>
      </c>
      <c r="D142" s="18">
        <v>91</v>
      </c>
      <c r="E142" s="18">
        <v>60</v>
      </c>
      <c r="F142" s="1" t="str">
        <f t="shared" si="95"/>
        <v>91,60</v>
      </c>
      <c r="G142" s="18">
        <v>9</v>
      </c>
      <c r="H142" s="18">
        <v>9</v>
      </c>
      <c r="I142" s="30" t="str">
        <f t="shared" si="104"/>
        <v>110401;110402;110403;110404</v>
      </c>
      <c r="J142" s="19" t="s">
        <v>43</v>
      </c>
      <c r="K142" s="19"/>
      <c r="L142" s="18" t="str">
        <f t="shared" si="105"/>
        <v>4201;1</v>
      </c>
      <c r="M142" s="18" t="s">
        <v>44</v>
      </c>
    </row>
    <row r="143" spans="1:14" x14ac:dyDescent="0.3">
      <c r="A143" s="1">
        <v>4</v>
      </c>
      <c r="B143" s="2">
        <f t="shared" si="100"/>
        <v>491007</v>
      </c>
      <c r="C143" s="18" t="s">
        <v>498</v>
      </c>
      <c r="D143" s="18">
        <v>98</v>
      </c>
      <c r="E143" s="18">
        <v>61</v>
      </c>
      <c r="F143" s="1" t="str">
        <f t="shared" si="95"/>
        <v>98,61</v>
      </c>
      <c r="G143" s="18">
        <v>9</v>
      </c>
      <c r="H143" s="18">
        <v>9</v>
      </c>
      <c r="I143" s="30" t="str">
        <f t="shared" si="104"/>
        <v>110401;110402;110403;110404</v>
      </c>
      <c r="J143" s="19" t="s">
        <v>43</v>
      </c>
      <c r="K143" s="19"/>
      <c r="L143" s="18" t="str">
        <f t="shared" si="105"/>
        <v>4201;1</v>
      </c>
      <c r="M143" s="18" t="s">
        <v>44</v>
      </c>
    </row>
    <row r="144" spans="1:14" x14ac:dyDescent="0.3">
      <c r="A144" s="1">
        <v>4</v>
      </c>
      <c r="B144" s="2">
        <f t="shared" si="100"/>
        <v>491008</v>
      </c>
      <c r="C144" s="18" t="s">
        <v>499</v>
      </c>
      <c r="D144" s="18">
        <v>107</v>
      </c>
      <c r="E144" s="18">
        <v>60</v>
      </c>
      <c r="F144" s="1" t="str">
        <f t="shared" si="95"/>
        <v>107,60</v>
      </c>
      <c r="G144" s="18">
        <v>5</v>
      </c>
      <c r="H144" s="18">
        <v>5</v>
      </c>
      <c r="I144" s="30" t="str">
        <f t="shared" si="104"/>
        <v>110401;110402;110403;110404</v>
      </c>
      <c r="J144" s="19" t="s">
        <v>43</v>
      </c>
      <c r="K144" s="19"/>
      <c r="L144" s="18" t="str">
        <f t="shared" si="105"/>
        <v>4201;1</v>
      </c>
      <c r="M144" s="18" t="s">
        <v>44</v>
      </c>
    </row>
    <row r="145" spans="1:14" x14ac:dyDescent="0.3">
      <c r="A145" s="1">
        <v>4</v>
      </c>
      <c r="B145" s="2">
        <f t="shared" si="100"/>
        <v>491009</v>
      </c>
      <c r="C145" s="18" t="s">
        <v>500</v>
      </c>
      <c r="D145" s="18">
        <v>117</v>
      </c>
      <c r="E145" s="18">
        <v>58</v>
      </c>
      <c r="F145" s="1" t="str">
        <f t="shared" si="95"/>
        <v>117,58</v>
      </c>
      <c r="G145" s="18">
        <v>5</v>
      </c>
      <c r="H145" s="18">
        <v>5</v>
      </c>
      <c r="I145" s="30" t="str">
        <f t="shared" si="104"/>
        <v>110401;110402;110403;110404</v>
      </c>
      <c r="J145" s="19" t="s">
        <v>43</v>
      </c>
      <c r="K145" s="19"/>
      <c r="L145" s="18" t="str">
        <f t="shared" si="105"/>
        <v>4201;1</v>
      </c>
      <c r="M145" s="18" t="s">
        <v>44</v>
      </c>
    </row>
    <row r="146" spans="1:14" x14ac:dyDescent="0.3">
      <c r="A146" s="1">
        <v>4</v>
      </c>
      <c r="B146" s="2">
        <f t="shared" si="100"/>
        <v>491010</v>
      </c>
      <c r="C146" s="18" t="s">
        <v>501</v>
      </c>
      <c r="D146" s="18">
        <v>137</v>
      </c>
      <c r="E146" s="18">
        <v>58</v>
      </c>
      <c r="F146" s="1" t="str">
        <f t="shared" si="95"/>
        <v>137,58</v>
      </c>
      <c r="G146" s="18">
        <v>5</v>
      </c>
      <c r="H146" s="18">
        <v>5</v>
      </c>
      <c r="I146" s="30" t="str">
        <f t="shared" si="104"/>
        <v>110401;110402;110403;110404</v>
      </c>
      <c r="J146" s="19" t="s">
        <v>43</v>
      </c>
      <c r="K146" s="19"/>
      <c r="L146" s="18" t="str">
        <f t="shared" si="105"/>
        <v>4201;1</v>
      </c>
      <c r="M146" s="18" t="s">
        <v>44</v>
      </c>
    </row>
    <row r="147" spans="1:14" x14ac:dyDescent="0.3">
      <c r="A147" s="1">
        <v>4</v>
      </c>
      <c r="B147" s="2">
        <f t="shared" si="100"/>
        <v>491011</v>
      </c>
      <c r="C147" s="18" t="s">
        <v>502</v>
      </c>
      <c r="D147" s="18">
        <v>153</v>
      </c>
      <c r="E147" s="18">
        <v>58</v>
      </c>
      <c r="F147" s="1" t="str">
        <f t="shared" si="95"/>
        <v>153,58</v>
      </c>
      <c r="G147" s="18">
        <v>5</v>
      </c>
      <c r="H147" s="18">
        <v>5</v>
      </c>
      <c r="I147" s="30" t="str">
        <f t="shared" si="104"/>
        <v>110401;110402;110403;110404</v>
      </c>
      <c r="J147" s="19" t="s">
        <v>43</v>
      </c>
      <c r="K147" s="19"/>
      <c r="L147" s="18" t="str">
        <f t="shared" si="105"/>
        <v>4201;1</v>
      </c>
      <c r="M147" s="18" t="s">
        <v>44</v>
      </c>
    </row>
    <row r="148" spans="1:14" x14ac:dyDescent="0.3">
      <c r="A148" s="1">
        <v>4</v>
      </c>
      <c r="B148" s="2">
        <f t="shared" si="100"/>
        <v>491012</v>
      </c>
      <c r="C148" s="18" t="s">
        <v>503</v>
      </c>
      <c r="D148" s="18">
        <v>165</v>
      </c>
      <c r="E148" s="18">
        <v>58</v>
      </c>
      <c r="F148" s="1" t="str">
        <f t="shared" si="95"/>
        <v>165,58</v>
      </c>
      <c r="G148" s="18">
        <v>5</v>
      </c>
      <c r="H148" s="18">
        <v>5</v>
      </c>
      <c r="I148" s="30" t="str">
        <f t="shared" si="104"/>
        <v>110401;110402;110403;110404</v>
      </c>
      <c r="J148" s="19" t="s">
        <v>43</v>
      </c>
      <c r="K148" s="19"/>
      <c r="L148" s="18" t="str">
        <f t="shared" si="105"/>
        <v>4201;1</v>
      </c>
      <c r="M148" s="18" t="s">
        <v>44</v>
      </c>
    </row>
    <row r="149" spans="1:14" x14ac:dyDescent="0.3">
      <c r="A149" s="1">
        <v>4</v>
      </c>
      <c r="B149" s="2">
        <f t="shared" si="100"/>
        <v>491013</v>
      </c>
      <c r="C149" s="18" t="s">
        <v>504</v>
      </c>
      <c r="D149" s="18">
        <v>173</v>
      </c>
      <c r="E149" s="18">
        <v>58</v>
      </c>
      <c r="F149" s="1" t="str">
        <f t="shared" si="95"/>
        <v>173,58</v>
      </c>
      <c r="G149" s="18">
        <v>5</v>
      </c>
      <c r="H149" s="18">
        <v>5</v>
      </c>
      <c r="I149" s="30" t="str">
        <f t="shared" si="104"/>
        <v>110401;110402;110403;110404</v>
      </c>
      <c r="J149" s="19" t="s">
        <v>43</v>
      </c>
      <c r="K149" s="19"/>
      <c r="L149" s="18" t="str">
        <f t="shared" si="105"/>
        <v>4201;1</v>
      </c>
      <c r="M149" s="18" t="s">
        <v>44</v>
      </c>
    </row>
    <row r="150" spans="1:1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3">
      <c r="A151" s="1">
        <v>6</v>
      </c>
      <c r="B151" s="2">
        <f>A151*100000+C151</f>
        <v>601010</v>
      </c>
      <c r="C151" s="21" t="s">
        <v>347</v>
      </c>
      <c r="D151" s="21">
        <v>234</v>
      </c>
      <c r="E151" s="20">
        <v>108</v>
      </c>
      <c r="F151" s="1" t="str">
        <f t="shared" ref="F151:F214" si="106">D151&amp;","&amp;E151</f>
        <v>234,108</v>
      </c>
      <c r="G151" s="20">
        <v>1</v>
      </c>
      <c r="H151" s="21">
        <v>1</v>
      </c>
      <c r="I151" s="29" t="str">
        <f>"110"&amp;A151&amp;"14"</f>
        <v>110614</v>
      </c>
      <c r="J151" s="21" t="s">
        <v>58</v>
      </c>
      <c r="K151" s="21"/>
      <c r="L151" s="20" t="str">
        <f t="shared" ref="L151:L201" si="107">A151&amp;"202;1"</f>
        <v>6202;1</v>
      </c>
      <c r="M151" s="20" t="s">
        <v>59</v>
      </c>
    </row>
    <row r="152" spans="1:14" x14ac:dyDescent="0.3">
      <c r="A152" s="1">
        <v>6</v>
      </c>
      <c r="B152" s="2">
        <f>A152*100000+C152</f>
        <v>601011</v>
      </c>
      <c r="C152" s="18" t="s">
        <v>348</v>
      </c>
      <c r="D152" s="18">
        <v>234</v>
      </c>
      <c r="E152" s="18">
        <v>108</v>
      </c>
      <c r="F152" s="1" t="str">
        <f t="shared" si="106"/>
        <v>234,108</v>
      </c>
      <c r="G152" s="18">
        <v>6</v>
      </c>
      <c r="H152" s="18">
        <v>6</v>
      </c>
      <c r="I152" s="30" t="str">
        <f>"110"&amp;A152&amp;"01"&amp;";"&amp;"110"&amp;A152&amp;"02"&amp;";"&amp;"110"&amp;A152&amp;"03"&amp;";"&amp;"110"&amp;A152&amp;"04"</f>
        <v>110601;110602;110603;110604</v>
      </c>
      <c r="J152" s="19" t="s">
        <v>43</v>
      </c>
      <c r="K152" s="19"/>
      <c r="L152" s="18" t="str">
        <f>A152&amp;"201;1"</f>
        <v>6201;1</v>
      </c>
      <c r="M152" s="18" t="s">
        <v>44</v>
      </c>
    </row>
    <row r="153" spans="1:14" x14ac:dyDescent="0.3">
      <c r="A153" s="1">
        <v>6</v>
      </c>
      <c r="B153" s="2">
        <f t="shared" ref="B153:B216" si="108">A153*100000+C153</f>
        <v>602010</v>
      </c>
      <c r="C153" s="20" t="s">
        <v>349</v>
      </c>
      <c r="D153" s="20">
        <v>172</v>
      </c>
      <c r="E153" s="20">
        <v>101</v>
      </c>
      <c r="F153" s="1" t="str">
        <f t="shared" si="106"/>
        <v>172,101</v>
      </c>
      <c r="G153" s="20">
        <v>1</v>
      </c>
      <c r="H153" s="20">
        <v>1</v>
      </c>
      <c r="I153" s="29" t="str">
        <f>"110"&amp;A153&amp;"14"</f>
        <v>110614</v>
      </c>
      <c r="J153" s="21" t="s">
        <v>58</v>
      </c>
      <c r="K153" s="21"/>
      <c r="L153" s="20" t="str">
        <f t="shared" ref="L153:L203" si="109">A153&amp;"202;1"</f>
        <v>6202;1</v>
      </c>
      <c r="M153" s="20" t="s">
        <v>59</v>
      </c>
    </row>
    <row r="154" spans="1:14" x14ac:dyDescent="0.3">
      <c r="A154" s="1">
        <v>6</v>
      </c>
      <c r="B154" s="2">
        <f t="shared" si="108"/>
        <v>602011</v>
      </c>
      <c r="C154" s="18" t="s">
        <v>350</v>
      </c>
      <c r="D154" s="18">
        <f>D153</f>
        <v>172</v>
      </c>
      <c r="E154" s="18">
        <f>E153</f>
        <v>101</v>
      </c>
      <c r="F154" s="1" t="str">
        <f t="shared" si="106"/>
        <v>172,101</v>
      </c>
      <c r="G154" s="18">
        <v>10</v>
      </c>
      <c r="H154" s="18">
        <v>10</v>
      </c>
      <c r="I154" s="30" t="str">
        <f>"110"&amp;A154&amp;"01"&amp;";"&amp;"110"&amp;A154&amp;"02"&amp;";"&amp;"110"&amp;A154&amp;"03"&amp;";"&amp;"110"&amp;A154&amp;"04"</f>
        <v>110601;110602;110603;110604</v>
      </c>
      <c r="J154" s="19" t="s">
        <v>43</v>
      </c>
      <c r="K154" s="19"/>
      <c r="L154" s="18" t="str">
        <f>A154&amp;"201;1"</f>
        <v>6201;1</v>
      </c>
      <c r="M154" s="18" t="s">
        <v>44</v>
      </c>
    </row>
    <row r="155" spans="1:14" x14ac:dyDescent="0.3">
      <c r="A155" s="1">
        <v>6</v>
      </c>
      <c r="B155" s="2">
        <f t="shared" si="108"/>
        <v>600010</v>
      </c>
      <c r="C155" s="27" t="s">
        <v>351</v>
      </c>
      <c r="D155" s="20">
        <v>239</v>
      </c>
      <c r="E155" s="20">
        <v>163</v>
      </c>
      <c r="F155" s="1" t="str">
        <f t="shared" si="106"/>
        <v>239,163</v>
      </c>
      <c r="G155" s="20">
        <v>1</v>
      </c>
      <c r="H155" s="20">
        <v>1</v>
      </c>
      <c r="I155" s="29" t="str">
        <f>"110"&amp;A155&amp;"13"</f>
        <v>110613</v>
      </c>
      <c r="J155" s="21" t="s">
        <v>58</v>
      </c>
      <c r="K155" s="21"/>
      <c r="L155" s="20" t="str">
        <f t="shared" ref="L155:L205" si="110">A155&amp;"202;1"</f>
        <v>6202;1</v>
      </c>
      <c r="M155" s="20" t="s">
        <v>59</v>
      </c>
    </row>
    <row r="156" spans="1:14" x14ac:dyDescent="0.3">
      <c r="A156" s="1">
        <v>6</v>
      </c>
      <c r="B156" s="2">
        <f t="shared" si="108"/>
        <v>600011</v>
      </c>
      <c r="C156" s="18" t="s">
        <v>352</v>
      </c>
      <c r="D156" s="18">
        <v>239</v>
      </c>
      <c r="E156" s="18">
        <v>163</v>
      </c>
      <c r="F156" s="1" t="str">
        <f t="shared" si="106"/>
        <v>239,163</v>
      </c>
      <c r="G156" s="18">
        <v>10</v>
      </c>
      <c r="H156" s="18">
        <v>10</v>
      </c>
      <c r="I156" s="30" t="str">
        <f>"110"&amp;A156&amp;"01"&amp;";"&amp;"110"&amp;A156&amp;"02"&amp;";"&amp;"110"&amp;A156&amp;"03"&amp;";"&amp;"110"&amp;A156&amp;"04"</f>
        <v>110601;110602;110603;110604</v>
      </c>
      <c r="J156" s="23" t="s">
        <v>43</v>
      </c>
      <c r="K156" s="23"/>
      <c r="L156" s="18" t="str">
        <f>A156&amp;"201;1"</f>
        <v>6201;1</v>
      </c>
      <c r="M156" s="22" t="s">
        <v>44</v>
      </c>
    </row>
    <row r="157" spans="1:14" x14ac:dyDescent="0.3">
      <c r="A157" s="1">
        <v>6</v>
      </c>
      <c r="B157" s="2">
        <f t="shared" si="108"/>
        <v>600030</v>
      </c>
      <c r="C157" s="27" t="s">
        <v>354</v>
      </c>
      <c r="D157" s="20">
        <v>241</v>
      </c>
      <c r="E157" s="20">
        <v>180</v>
      </c>
      <c r="F157" s="1" t="str">
        <f t="shared" si="106"/>
        <v>241,180</v>
      </c>
      <c r="G157" s="20">
        <v>1</v>
      </c>
      <c r="H157" s="20">
        <v>1</v>
      </c>
      <c r="I157" s="29" t="str">
        <f>"110"&amp;A157&amp;"15"</f>
        <v>110615</v>
      </c>
      <c r="J157" s="21" t="s">
        <v>61</v>
      </c>
      <c r="K157" s="21"/>
      <c r="L157" s="20" t="str">
        <f t="shared" ref="L157:L207" si="111">A157&amp;"202;1"</f>
        <v>6202;1</v>
      </c>
      <c r="M157" s="20" t="s">
        <v>59</v>
      </c>
    </row>
    <row r="158" spans="1:14" x14ac:dyDescent="0.3">
      <c r="A158" s="1">
        <v>6</v>
      </c>
      <c r="B158" s="2">
        <f t="shared" si="108"/>
        <v>600031</v>
      </c>
      <c r="C158" s="18" t="s">
        <v>355</v>
      </c>
      <c r="D158" s="18">
        <v>241</v>
      </c>
      <c r="E158" s="18">
        <v>180</v>
      </c>
      <c r="F158" s="1" t="str">
        <f t="shared" si="106"/>
        <v>241,180</v>
      </c>
      <c r="G158" s="18">
        <v>10</v>
      </c>
      <c r="H158" s="18">
        <v>10</v>
      </c>
      <c r="I158" s="30" t="str">
        <f>"110"&amp;A158&amp;"01"&amp;";"&amp;"110"&amp;A158&amp;"02"&amp;";"&amp;"110"&amp;A158&amp;"03"&amp;";"&amp;"110"&amp;A158&amp;"04"</f>
        <v>110601;110602;110603;110604</v>
      </c>
      <c r="J158" s="19" t="s">
        <v>61</v>
      </c>
      <c r="K158" s="23"/>
      <c r="L158" s="18" t="str">
        <f>A158&amp;"201;1"</f>
        <v>6201;1</v>
      </c>
      <c r="M158" s="22" t="s">
        <v>44</v>
      </c>
    </row>
    <row r="159" spans="1:14" x14ac:dyDescent="0.3">
      <c r="A159" s="1">
        <v>6</v>
      </c>
      <c r="B159" s="2">
        <f t="shared" si="108"/>
        <v>600040</v>
      </c>
      <c r="C159" s="27" t="s">
        <v>356</v>
      </c>
      <c r="D159" s="20">
        <v>242</v>
      </c>
      <c r="E159" s="20">
        <v>189</v>
      </c>
      <c r="F159" s="1" t="str">
        <f t="shared" si="106"/>
        <v>242,189</v>
      </c>
      <c r="G159" s="20">
        <v>1</v>
      </c>
      <c r="H159" s="20">
        <v>1</v>
      </c>
      <c r="I159" s="29" t="str">
        <f>"110"&amp;A159&amp;"15"</f>
        <v>110615</v>
      </c>
      <c r="J159" s="21" t="s">
        <v>58</v>
      </c>
      <c r="K159" s="21"/>
      <c r="L159" s="20" t="str">
        <f t="shared" ref="L159:L209" si="112">A159&amp;"202;1"</f>
        <v>6202;1</v>
      </c>
      <c r="M159" s="20" t="s">
        <v>59</v>
      </c>
    </row>
    <row r="160" spans="1:14" x14ac:dyDescent="0.3">
      <c r="A160" s="1">
        <v>6</v>
      </c>
      <c r="B160" s="2">
        <f t="shared" si="108"/>
        <v>600041</v>
      </c>
      <c r="C160" s="18" t="s">
        <v>357</v>
      </c>
      <c r="D160" s="18">
        <v>242</v>
      </c>
      <c r="E160" s="18">
        <v>189</v>
      </c>
      <c r="F160" s="1" t="str">
        <f t="shared" si="106"/>
        <v>242,189</v>
      </c>
      <c r="G160" s="18">
        <v>5</v>
      </c>
      <c r="H160" s="18">
        <v>5</v>
      </c>
      <c r="I160" s="30" t="str">
        <f>"110"&amp;A160&amp;"01"&amp;";"&amp;"110"&amp;A160&amp;"02"&amp;";"&amp;"110"&amp;A160&amp;"03"&amp;";"&amp;"110"&amp;A160&amp;"04"</f>
        <v>110601;110602;110603;110604</v>
      </c>
      <c r="J160" s="19" t="s">
        <v>43</v>
      </c>
      <c r="K160" s="19"/>
      <c r="L160" s="18" t="str">
        <f>A160&amp;"201;1"</f>
        <v>6201;1</v>
      </c>
      <c r="M160" s="18" t="s">
        <v>44</v>
      </c>
    </row>
    <row r="161" spans="1:13" x14ac:dyDescent="0.3">
      <c r="A161" s="1">
        <v>6</v>
      </c>
      <c r="B161" s="2">
        <f t="shared" si="108"/>
        <v>600050</v>
      </c>
      <c r="C161" s="27" t="s">
        <v>358</v>
      </c>
      <c r="D161" s="20">
        <v>191</v>
      </c>
      <c r="E161" s="20">
        <v>109</v>
      </c>
      <c r="F161" s="1" t="str">
        <f t="shared" si="106"/>
        <v>191,109</v>
      </c>
      <c r="G161" s="20">
        <v>1</v>
      </c>
      <c r="H161" s="20">
        <v>1</v>
      </c>
      <c r="I161" s="29" t="str">
        <f>"110"&amp;A161&amp;"14"</f>
        <v>110614</v>
      </c>
      <c r="J161" s="21" t="s">
        <v>58</v>
      </c>
      <c r="K161" s="21"/>
      <c r="L161" s="20" t="str">
        <f t="shared" ref="L161:L211" si="113">A161&amp;"202;1"</f>
        <v>6202;1</v>
      </c>
      <c r="M161" s="20" t="s">
        <v>55</v>
      </c>
    </row>
    <row r="162" spans="1:13" x14ac:dyDescent="0.3">
      <c r="A162" s="1">
        <v>6</v>
      </c>
      <c r="B162" s="2">
        <f t="shared" si="108"/>
        <v>600051</v>
      </c>
      <c r="C162" s="18" t="s">
        <v>359</v>
      </c>
      <c r="D162" s="18">
        <v>191</v>
      </c>
      <c r="E162" s="18">
        <v>109</v>
      </c>
      <c r="F162" s="1" t="str">
        <f t="shared" si="106"/>
        <v>191,109</v>
      </c>
      <c r="G162" s="18">
        <v>7</v>
      </c>
      <c r="H162" s="18">
        <v>7</v>
      </c>
      <c r="I162" s="19" t="s">
        <v>71</v>
      </c>
      <c r="J162" s="19" t="s">
        <v>43</v>
      </c>
      <c r="K162" s="19"/>
      <c r="L162" s="18" t="str">
        <f>A162&amp;"201;1"</f>
        <v>6201;1</v>
      </c>
      <c r="M162" s="18" t="s">
        <v>44</v>
      </c>
    </row>
    <row r="163" spans="1:13" x14ac:dyDescent="0.3">
      <c r="A163" s="1">
        <v>6</v>
      </c>
      <c r="B163" s="2">
        <f t="shared" si="108"/>
        <v>600061</v>
      </c>
      <c r="C163" s="18" t="s">
        <v>362</v>
      </c>
      <c r="D163" s="18">
        <v>173</v>
      </c>
      <c r="E163" s="18">
        <v>94</v>
      </c>
      <c r="F163" s="1" t="str">
        <f t="shared" si="106"/>
        <v>173,94</v>
      </c>
      <c r="G163" s="18">
        <v>9</v>
      </c>
      <c r="H163" s="18">
        <v>7</v>
      </c>
      <c r="I163" s="30" t="str">
        <f>"110"&amp;A163&amp;"01"&amp;";"&amp;"110"&amp;A163&amp;"02"&amp;";"&amp;"110"&amp;A163&amp;"03"&amp;";"&amp;"110"&amp;A163&amp;"04"</f>
        <v>110601;110602;110603;110604</v>
      </c>
      <c r="J163" s="19" t="s">
        <v>43</v>
      </c>
      <c r="K163" s="19"/>
      <c r="L163" s="18" t="str">
        <f>A163&amp;"201;1"</f>
        <v>6201;1</v>
      </c>
      <c r="M163" s="18" t="s">
        <v>44</v>
      </c>
    </row>
    <row r="164" spans="1:13" x14ac:dyDescent="0.3">
      <c r="A164" s="1">
        <v>6</v>
      </c>
      <c r="B164" s="2">
        <f t="shared" si="108"/>
        <v>600070</v>
      </c>
      <c r="C164" s="27" t="s">
        <v>363</v>
      </c>
      <c r="D164" s="20">
        <v>218</v>
      </c>
      <c r="E164" s="20">
        <v>130</v>
      </c>
      <c r="F164" s="1" t="str">
        <f t="shared" si="106"/>
        <v>218,130</v>
      </c>
      <c r="G164" s="20">
        <v>1</v>
      </c>
      <c r="H164" s="20">
        <v>1</v>
      </c>
      <c r="I164" s="29" t="str">
        <f>"110"&amp;A164&amp;"14"</f>
        <v>110614</v>
      </c>
      <c r="J164" s="21" t="s">
        <v>58</v>
      </c>
      <c r="K164" s="21"/>
      <c r="L164" s="20" t="str">
        <f t="shared" ref="L164:L214" si="114">A164&amp;"202;1"</f>
        <v>6202;1</v>
      </c>
      <c r="M164" s="20" t="s">
        <v>59</v>
      </c>
    </row>
    <row r="165" spans="1:13" x14ac:dyDescent="0.3">
      <c r="A165" s="1">
        <v>6</v>
      </c>
      <c r="B165" s="2">
        <f t="shared" si="108"/>
        <v>600071</v>
      </c>
      <c r="C165" s="18" t="s">
        <v>364</v>
      </c>
      <c r="D165" s="18">
        <v>218</v>
      </c>
      <c r="E165" s="18">
        <v>130</v>
      </c>
      <c r="F165" s="1" t="str">
        <f t="shared" si="106"/>
        <v>218,130</v>
      </c>
      <c r="G165" s="18">
        <v>3</v>
      </c>
      <c r="H165" s="18">
        <v>6</v>
      </c>
      <c r="I165" s="30" t="str">
        <f>"110"&amp;A165&amp;"01"&amp;";"&amp;"110"&amp;A165&amp;"02"&amp;";"&amp;"110"&amp;A165&amp;"03"&amp;";"&amp;"110"&amp;A165&amp;"04"</f>
        <v>110601;110602;110603;110604</v>
      </c>
      <c r="J165" s="19" t="s">
        <v>43</v>
      </c>
      <c r="K165" s="19"/>
      <c r="L165" s="18" t="str">
        <f>A165&amp;"201;1"</f>
        <v>6201;1</v>
      </c>
      <c r="M165" s="18" t="s">
        <v>44</v>
      </c>
    </row>
    <row r="166" spans="1:13" x14ac:dyDescent="0.3">
      <c r="A166" s="1">
        <v>6</v>
      </c>
      <c r="B166" s="2">
        <f t="shared" si="108"/>
        <v>600090</v>
      </c>
      <c r="C166" s="27" t="s">
        <v>367</v>
      </c>
      <c r="D166" s="20">
        <v>228</v>
      </c>
      <c r="E166" s="20">
        <v>143</v>
      </c>
      <c r="F166" s="1" t="str">
        <f t="shared" si="106"/>
        <v>228,143</v>
      </c>
      <c r="G166" s="20">
        <v>1</v>
      </c>
      <c r="H166" s="20">
        <v>1</v>
      </c>
      <c r="I166" s="29" t="str">
        <f>"110"&amp;A166&amp;"15"</f>
        <v>110615</v>
      </c>
      <c r="J166" s="21" t="s">
        <v>58</v>
      </c>
      <c r="K166" s="21"/>
      <c r="L166" s="20" t="str">
        <f t="shared" ref="L166:L216" si="115">A166&amp;"202;1"</f>
        <v>6202;1</v>
      </c>
      <c r="M166" s="20" t="s">
        <v>59</v>
      </c>
    </row>
    <row r="167" spans="1:13" x14ac:dyDescent="0.3">
      <c r="A167" s="1">
        <v>6</v>
      </c>
      <c r="B167" s="2">
        <f t="shared" si="108"/>
        <v>600091</v>
      </c>
      <c r="C167" s="18" t="s">
        <v>368</v>
      </c>
      <c r="D167" s="18">
        <v>228</v>
      </c>
      <c r="E167" s="18">
        <v>143</v>
      </c>
      <c r="F167" s="1" t="str">
        <f t="shared" si="106"/>
        <v>228,143</v>
      </c>
      <c r="G167" s="18">
        <v>8</v>
      </c>
      <c r="H167" s="18">
        <v>8</v>
      </c>
      <c r="I167" s="30" t="str">
        <f>"110"&amp;A167&amp;"01"&amp;";"&amp;"110"&amp;A167&amp;"02"&amp;";"&amp;"110"&amp;A167&amp;"03"&amp;";"&amp;"110"&amp;A167&amp;"04"</f>
        <v>110601;110602;110603;110604</v>
      </c>
      <c r="J167" s="19" t="s">
        <v>43</v>
      </c>
      <c r="K167" s="19"/>
      <c r="L167" s="18" t="str">
        <f>A167&amp;"201;1"</f>
        <v>6201;1</v>
      </c>
      <c r="M167" s="18" t="s">
        <v>44</v>
      </c>
    </row>
    <row r="168" spans="1:13" x14ac:dyDescent="0.3">
      <c r="A168" s="1">
        <v>6</v>
      </c>
      <c r="B168" s="2">
        <f t="shared" si="108"/>
        <v>600100</v>
      </c>
      <c r="C168" s="27" t="s">
        <v>369</v>
      </c>
      <c r="D168" s="20">
        <v>237</v>
      </c>
      <c r="E168" s="20">
        <v>155</v>
      </c>
      <c r="F168" s="1" t="str">
        <f t="shared" si="106"/>
        <v>237,155</v>
      </c>
      <c r="G168" s="20">
        <v>1</v>
      </c>
      <c r="H168" s="20">
        <v>1</v>
      </c>
      <c r="I168" s="29" t="str">
        <f>"110"&amp;A168&amp;"13"</f>
        <v>110613</v>
      </c>
      <c r="J168" s="21" t="s">
        <v>58</v>
      </c>
      <c r="K168" s="21"/>
      <c r="L168" s="20" t="str">
        <f t="shared" ref="L168:L218" si="116">A168&amp;"202;1"</f>
        <v>6202;1</v>
      </c>
      <c r="M168" s="20" t="s">
        <v>59</v>
      </c>
    </row>
    <row r="169" spans="1:13" x14ac:dyDescent="0.3">
      <c r="A169" s="1">
        <v>6</v>
      </c>
      <c r="B169" s="2">
        <f t="shared" si="108"/>
        <v>600101</v>
      </c>
      <c r="C169" s="18" t="s">
        <v>370</v>
      </c>
      <c r="D169" s="18">
        <v>237</v>
      </c>
      <c r="E169" s="18">
        <v>155</v>
      </c>
      <c r="F169" s="1" t="str">
        <f t="shared" si="106"/>
        <v>237,155</v>
      </c>
      <c r="G169" s="18">
        <v>8</v>
      </c>
      <c r="H169" s="18">
        <v>8</v>
      </c>
      <c r="I169" s="30" t="str">
        <f>"110"&amp;A169&amp;"01"&amp;";"&amp;"110"&amp;A169&amp;"02"&amp;";"&amp;"110"&amp;A169&amp;"03"&amp;";"&amp;"110"&amp;A169&amp;"04"</f>
        <v>110601;110602;110603;110604</v>
      </c>
      <c r="J169" s="19" t="s">
        <v>43</v>
      </c>
      <c r="K169" s="19"/>
      <c r="L169" s="18" t="str">
        <f>A169&amp;"201;1"</f>
        <v>6201;1</v>
      </c>
      <c r="M169" s="18" t="s">
        <v>44</v>
      </c>
    </row>
    <row r="170" spans="1:13" x14ac:dyDescent="0.3">
      <c r="A170" s="1">
        <v>6</v>
      </c>
      <c r="B170" s="2">
        <f t="shared" si="108"/>
        <v>600120</v>
      </c>
      <c r="C170" s="27" t="s">
        <v>373</v>
      </c>
      <c r="D170" s="20">
        <v>216</v>
      </c>
      <c r="E170" s="20">
        <v>160</v>
      </c>
      <c r="F170" s="1" t="str">
        <f t="shared" si="106"/>
        <v>216,160</v>
      </c>
      <c r="G170" s="20">
        <v>1</v>
      </c>
      <c r="H170" s="20">
        <v>1</v>
      </c>
      <c r="I170" s="29" t="str">
        <f>"110"&amp;A170&amp;"15"</f>
        <v>110615</v>
      </c>
      <c r="J170" s="21" t="s">
        <v>58</v>
      </c>
      <c r="K170" s="21"/>
      <c r="L170" s="20" t="str">
        <f t="shared" ref="L170:L220" si="117">A170&amp;"202;1"</f>
        <v>6202;1</v>
      </c>
      <c r="M170" s="20" t="s">
        <v>59</v>
      </c>
    </row>
    <row r="171" spans="1:13" x14ac:dyDescent="0.3">
      <c r="A171" s="1">
        <v>6</v>
      </c>
      <c r="B171" s="2">
        <f t="shared" si="108"/>
        <v>600121</v>
      </c>
      <c r="C171" s="18" t="s">
        <v>374</v>
      </c>
      <c r="D171" s="18">
        <v>216</v>
      </c>
      <c r="E171" s="18">
        <v>160</v>
      </c>
      <c r="F171" s="1" t="str">
        <f t="shared" si="106"/>
        <v>216,160</v>
      </c>
      <c r="G171" s="18">
        <v>10</v>
      </c>
      <c r="H171" s="18">
        <v>10</v>
      </c>
      <c r="I171" s="30" t="str">
        <f>"110"&amp;A171&amp;"01"&amp;";"&amp;"110"&amp;A171&amp;"02"&amp;";"&amp;"110"&amp;A171&amp;"03"&amp;";"&amp;"110"&amp;A171&amp;"04"</f>
        <v>110601;110602;110603;110604</v>
      </c>
      <c r="J171" s="19" t="s">
        <v>43</v>
      </c>
      <c r="K171" s="19"/>
      <c r="L171" s="18" t="str">
        <f>A171&amp;"201;1"</f>
        <v>6201;1</v>
      </c>
      <c r="M171" s="18" t="s">
        <v>44</v>
      </c>
    </row>
    <row r="172" spans="1:13" x14ac:dyDescent="0.3">
      <c r="A172" s="1">
        <v>6</v>
      </c>
      <c r="B172" s="2">
        <f t="shared" si="108"/>
        <v>600130</v>
      </c>
      <c r="C172" s="27" t="s">
        <v>375</v>
      </c>
      <c r="D172" s="20">
        <v>214</v>
      </c>
      <c r="E172" s="20">
        <v>181</v>
      </c>
      <c r="F172" s="1" t="str">
        <f t="shared" si="106"/>
        <v>214,181</v>
      </c>
      <c r="G172" s="20">
        <v>1</v>
      </c>
      <c r="H172" s="20">
        <v>1</v>
      </c>
      <c r="I172" s="29" t="str">
        <f>"110"&amp;A172&amp;"16"</f>
        <v>110616</v>
      </c>
      <c r="J172" s="21" t="s">
        <v>58</v>
      </c>
      <c r="K172" s="21"/>
      <c r="L172" s="20" t="str">
        <f t="shared" ref="L172:L222" si="118">A172&amp;"202;1"</f>
        <v>6202;1</v>
      </c>
      <c r="M172" s="20" t="s">
        <v>59</v>
      </c>
    </row>
    <row r="173" spans="1:13" x14ac:dyDescent="0.3">
      <c r="A173" s="1">
        <v>6</v>
      </c>
      <c r="B173" s="2">
        <f t="shared" si="108"/>
        <v>600131</v>
      </c>
      <c r="C173" s="18" t="s">
        <v>376</v>
      </c>
      <c r="D173" s="18">
        <v>214</v>
      </c>
      <c r="E173" s="18">
        <v>181</v>
      </c>
      <c r="F173" s="1" t="str">
        <f t="shared" si="106"/>
        <v>214,181</v>
      </c>
      <c r="G173" s="18">
        <v>10</v>
      </c>
      <c r="H173" s="18">
        <v>10</v>
      </c>
      <c r="I173" s="30" t="str">
        <f>"110"&amp;A173&amp;"01"&amp;";"&amp;"110"&amp;A173&amp;"02"&amp;";"&amp;"110"&amp;A173&amp;"03"&amp;";"&amp;"110"&amp;A173&amp;"04"</f>
        <v>110601;110602;110603;110604</v>
      </c>
      <c r="J173" s="19" t="s">
        <v>43</v>
      </c>
      <c r="K173" s="19"/>
      <c r="L173" s="18" t="str">
        <f>A173&amp;"201;1"</f>
        <v>6201;1</v>
      </c>
      <c r="M173" s="18" t="s">
        <v>44</v>
      </c>
    </row>
    <row r="174" spans="1:13" x14ac:dyDescent="0.3">
      <c r="A174" s="1">
        <v>6</v>
      </c>
      <c r="B174" s="2">
        <f t="shared" si="108"/>
        <v>600140</v>
      </c>
      <c r="C174" s="27" t="s">
        <v>377</v>
      </c>
      <c r="D174" s="20">
        <v>230</v>
      </c>
      <c r="E174" s="20">
        <v>191</v>
      </c>
      <c r="F174" s="1" t="str">
        <f t="shared" si="106"/>
        <v>230,191</v>
      </c>
      <c r="G174" s="20">
        <v>1</v>
      </c>
      <c r="H174" s="20">
        <v>1</v>
      </c>
      <c r="I174" s="29" t="str">
        <f t="shared" ref="I174" si="119">"110"&amp;A174&amp;"13"</f>
        <v>110613</v>
      </c>
      <c r="J174" s="21" t="s">
        <v>58</v>
      </c>
      <c r="K174" s="21"/>
      <c r="L174" s="20" t="str">
        <f t="shared" ref="L174:L224" si="120">A174&amp;"202;1"</f>
        <v>6202;1</v>
      </c>
      <c r="M174" s="20" t="s">
        <v>59</v>
      </c>
    </row>
    <row r="175" spans="1:13" x14ac:dyDescent="0.3">
      <c r="A175" s="1">
        <v>6</v>
      </c>
      <c r="B175" s="2">
        <f t="shared" si="108"/>
        <v>600141</v>
      </c>
      <c r="C175" s="18" t="s">
        <v>378</v>
      </c>
      <c r="D175" s="18">
        <v>230</v>
      </c>
      <c r="E175" s="18">
        <v>191</v>
      </c>
      <c r="F175" s="1" t="str">
        <f t="shared" si="106"/>
        <v>230,191</v>
      </c>
      <c r="G175" s="18">
        <v>4</v>
      </c>
      <c r="H175" s="18">
        <v>10</v>
      </c>
      <c r="I175" s="30" t="str">
        <f t="shared" ref="I175" si="121">"110"&amp;A175&amp;"01"&amp;";"&amp;"110"&amp;A175&amp;"02"&amp;";"&amp;"110"&amp;A175&amp;"03"&amp;";"&amp;"110"&amp;A175&amp;"04"</f>
        <v>110601;110602;110603;110604</v>
      </c>
      <c r="J175" s="19" t="s">
        <v>43</v>
      </c>
      <c r="K175" s="19"/>
      <c r="L175" s="18" t="str">
        <f>A175&amp;"201;1"</f>
        <v>6201;1</v>
      </c>
      <c r="M175" s="18" t="s">
        <v>44</v>
      </c>
    </row>
    <row r="176" spans="1:13" x14ac:dyDescent="0.3">
      <c r="A176" s="1">
        <v>6</v>
      </c>
      <c r="B176" s="2">
        <f t="shared" si="108"/>
        <v>600150</v>
      </c>
      <c r="C176" s="27" t="s">
        <v>379</v>
      </c>
      <c r="D176" s="20">
        <v>217</v>
      </c>
      <c r="E176" s="20">
        <v>171</v>
      </c>
      <c r="F176" s="1" t="str">
        <f t="shared" si="106"/>
        <v>217,171</v>
      </c>
      <c r="G176" s="20">
        <v>1</v>
      </c>
      <c r="H176" s="20">
        <v>1</v>
      </c>
      <c r="I176" s="29" t="str">
        <f t="shared" ref="I176" si="122">"110"&amp;A176&amp;"14"</f>
        <v>110614</v>
      </c>
      <c r="J176" s="21" t="s">
        <v>58</v>
      </c>
      <c r="K176" s="21"/>
      <c r="L176" s="20" t="str">
        <f t="shared" ref="L176:L226" si="123">A176&amp;"202;1"</f>
        <v>6202;1</v>
      </c>
      <c r="M176" s="20" t="s">
        <v>59</v>
      </c>
    </row>
    <row r="177" spans="1:13" x14ac:dyDescent="0.3">
      <c r="A177" s="1">
        <v>6</v>
      </c>
      <c r="B177" s="2">
        <f t="shared" si="108"/>
        <v>600151</v>
      </c>
      <c r="C177" s="18" t="s">
        <v>380</v>
      </c>
      <c r="D177" s="18">
        <v>217</v>
      </c>
      <c r="E177" s="18">
        <v>171</v>
      </c>
      <c r="F177" s="1" t="str">
        <f t="shared" si="106"/>
        <v>217,171</v>
      </c>
      <c r="G177" s="18">
        <v>5</v>
      </c>
      <c r="H177" s="18">
        <v>5</v>
      </c>
      <c r="I177" s="30" t="str">
        <f t="shared" ref="I177" si="124">"110"&amp;A177&amp;"01"&amp;";"&amp;"110"&amp;A177&amp;"02"&amp;";"&amp;"110"&amp;A177&amp;"03"&amp;";"&amp;"110"&amp;A177&amp;"04"</f>
        <v>110601;110602;110603;110604</v>
      </c>
      <c r="J177" s="19" t="s">
        <v>43</v>
      </c>
      <c r="K177" s="19"/>
      <c r="L177" s="18" t="str">
        <f t="shared" ref="L177" si="125">A177&amp;"201;1"</f>
        <v>6201;1</v>
      </c>
      <c r="M177" s="18" t="s">
        <v>44</v>
      </c>
    </row>
    <row r="178" spans="1:13" x14ac:dyDescent="0.3">
      <c r="A178" s="1">
        <v>6</v>
      </c>
      <c r="B178" s="2">
        <f t="shared" si="108"/>
        <v>600160</v>
      </c>
      <c r="C178" s="27" t="s">
        <v>381</v>
      </c>
      <c r="D178" s="20">
        <v>222</v>
      </c>
      <c r="E178" s="20">
        <v>196</v>
      </c>
      <c r="F178" s="1" t="str">
        <f t="shared" si="106"/>
        <v>222,196</v>
      </c>
      <c r="G178" s="20">
        <v>1</v>
      </c>
      <c r="H178" s="20">
        <v>1</v>
      </c>
      <c r="I178" s="29" t="str">
        <f t="shared" ref="I178" si="126">"110"&amp;A178&amp;"15"</f>
        <v>110615</v>
      </c>
      <c r="J178" s="21" t="s">
        <v>58</v>
      </c>
      <c r="K178" s="21"/>
      <c r="L178" s="20" t="str">
        <f t="shared" ref="L178:L228" si="127">A178&amp;"202;1"</f>
        <v>6202;1</v>
      </c>
      <c r="M178" s="20" t="s">
        <v>59</v>
      </c>
    </row>
    <row r="179" spans="1:13" x14ac:dyDescent="0.3">
      <c r="A179" s="1">
        <v>6</v>
      </c>
      <c r="B179" s="2">
        <f t="shared" si="108"/>
        <v>600161</v>
      </c>
      <c r="C179" s="18" t="s">
        <v>382</v>
      </c>
      <c r="D179" s="18">
        <v>222</v>
      </c>
      <c r="E179" s="18">
        <v>196</v>
      </c>
      <c r="F179" s="1" t="str">
        <f t="shared" si="106"/>
        <v>222,196</v>
      </c>
      <c r="G179" s="18">
        <v>5</v>
      </c>
      <c r="H179" s="18">
        <v>5</v>
      </c>
      <c r="I179" s="30" t="str">
        <f t="shared" ref="I179" si="128">"110"&amp;A179&amp;"01"&amp;";"&amp;"110"&amp;A179&amp;"02"&amp;";"&amp;"110"&amp;A179&amp;"03"&amp;";"&amp;"110"&amp;A179&amp;"04"</f>
        <v>110601;110602;110603;110604</v>
      </c>
      <c r="J179" s="19" t="s">
        <v>43</v>
      </c>
      <c r="K179" s="19"/>
      <c r="L179" s="18" t="str">
        <f t="shared" ref="L179:L235" si="129">A179&amp;"201;1"</f>
        <v>6201;1</v>
      </c>
      <c r="M179" s="18" t="s">
        <v>44</v>
      </c>
    </row>
    <row r="180" spans="1:13" x14ac:dyDescent="0.3">
      <c r="A180" s="1">
        <v>6</v>
      </c>
      <c r="B180" s="2">
        <f t="shared" si="108"/>
        <v>600170</v>
      </c>
      <c r="C180" s="27" t="s">
        <v>383</v>
      </c>
      <c r="D180" s="20">
        <v>217</v>
      </c>
      <c r="E180" s="20">
        <v>224</v>
      </c>
      <c r="F180" s="1" t="str">
        <f t="shared" si="106"/>
        <v>217,224</v>
      </c>
      <c r="G180" s="20">
        <v>1</v>
      </c>
      <c r="H180" s="20">
        <v>1</v>
      </c>
      <c r="I180" s="29" t="str">
        <f t="shared" ref="I180" si="130">"110"&amp;A180&amp;"16"</f>
        <v>110616</v>
      </c>
      <c r="J180" s="21" t="s">
        <v>58</v>
      </c>
      <c r="K180" s="21"/>
      <c r="L180" s="20" t="str">
        <f t="shared" ref="L180:L230" si="131">A180&amp;"202;1"</f>
        <v>6202;1</v>
      </c>
      <c r="M180" s="20" t="s">
        <v>59</v>
      </c>
    </row>
    <row r="181" spans="1:13" x14ac:dyDescent="0.3">
      <c r="A181" s="1">
        <v>6</v>
      </c>
      <c r="B181" s="2">
        <f t="shared" si="108"/>
        <v>600171</v>
      </c>
      <c r="C181" s="18" t="s">
        <v>384</v>
      </c>
      <c r="D181" s="18">
        <v>217</v>
      </c>
      <c r="E181" s="18">
        <v>224</v>
      </c>
      <c r="F181" s="1" t="str">
        <f t="shared" si="106"/>
        <v>217,224</v>
      </c>
      <c r="G181" s="18">
        <v>5</v>
      </c>
      <c r="H181" s="18">
        <v>5</v>
      </c>
      <c r="I181" s="30" t="str">
        <f t="shared" ref="I181" si="132">"110"&amp;A181&amp;"01"&amp;";"&amp;"110"&amp;A181&amp;"02"&amp;";"&amp;"110"&amp;A181&amp;"03"&amp;";"&amp;"110"&amp;A181&amp;"04"</f>
        <v>110601;110602;110603;110604</v>
      </c>
      <c r="J181" s="19" t="s">
        <v>43</v>
      </c>
      <c r="K181" s="19"/>
      <c r="L181" s="18" t="str">
        <f t="shared" ref="L181:L237" si="133">A181&amp;"201;1"</f>
        <v>6201;1</v>
      </c>
      <c r="M181" s="18" t="s">
        <v>44</v>
      </c>
    </row>
    <row r="182" spans="1:13" x14ac:dyDescent="0.3">
      <c r="A182" s="1">
        <v>6</v>
      </c>
      <c r="B182" s="2">
        <f t="shared" si="108"/>
        <v>600180</v>
      </c>
      <c r="C182" s="27" t="s">
        <v>385</v>
      </c>
      <c r="D182" s="20">
        <v>217</v>
      </c>
      <c r="E182" s="20">
        <v>216</v>
      </c>
      <c r="F182" s="1" t="str">
        <f t="shared" si="106"/>
        <v>217,216</v>
      </c>
      <c r="G182" s="20">
        <v>1</v>
      </c>
      <c r="H182" s="20">
        <v>1</v>
      </c>
      <c r="I182" s="29" t="str">
        <f t="shared" ref="I182" si="134">"110"&amp;A182&amp;"13"</f>
        <v>110613</v>
      </c>
      <c r="J182" s="21" t="s">
        <v>58</v>
      </c>
      <c r="K182" s="21"/>
      <c r="L182" s="20" t="str">
        <f t="shared" ref="L182:L232" si="135">A182&amp;"202;1"</f>
        <v>6202;1</v>
      </c>
      <c r="M182" s="20" t="s">
        <v>59</v>
      </c>
    </row>
    <row r="183" spans="1:13" x14ac:dyDescent="0.3">
      <c r="A183" s="1">
        <v>6</v>
      </c>
      <c r="B183" s="2">
        <f t="shared" si="108"/>
        <v>600181</v>
      </c>
      <c r="C183" s="18" t="s">
        <v>386</v>
      </c>
      <c r="D183" s="18">
        <v>217</v>
      </c>
      <c r="E183" s="18">
        <v>216</v>
      </c>
      <c r="F183" s="1" t="str">
        <f t="shared" si="106"/>
        <v>217,216</v>
      </c>
      <c r="G183" s="18">
        <v>5</v>
      </c>
      <c r="H183" s="18">
        <v>5</v>
      </c>
      <c r="I183" s="30" t="str">
        <f t="shared" ref="I183" si="136">"110"&amp;A183&amp;"01"&amp;";"&amp;"110"&amp;A183&amp;"02"&amp;";"&amp;"110"&amp;A183&amp;"03"&amp;";"&amp;"110"&amp;A183&amp;"04"</f>
        <v>110601;110602;110603;110604</v>
      </c>
      <c r="J183" s="19" t="s">
        <v>43</v>
      </c>
      <c r="K183" s="19"/>
      <c r="L183" s="18" t="str">
        <f t="shared" ref="L183:L239" si="137">A183&amp;"201;1"</f>
        <v>6201;1</v>
      </c>
      <c r="M183" s="18" t="s">
        <v>44</v>
      </c>
    </row>
    <row r="184" spans="1:13" x14ac:dyDescent="0.3">
      <c r="A184" s="1">
        <v>6</v>
      </c>
      <c r="B184" s="2">
        <f t="shared" si="108"/>
        <v>600190</v>
      </c>
      <c r="C184" s="27" t="s">
        <v>387</v>
      </c>
      <c r="D184" s="20">
        <v>214</v>
      </c>
      <c r="E184" s="20">
        <v>215</v>
      </c>
      <c r="F184" s="1" t="str">
        <f t="shared" si="106"/>
        <v>214,215</v>
      </c>
      <c r="G184" s="20">
        <v>1</v>
      </c>
      <c r="H184" s="20">
        <v>1</v>
      </c>
      <c r="I184" s="29" t="str">
        <f t="shared" ref="I184" si="138">"110"&amp;A184&amp;"14"</f>
        <v>110614</v>
      </c>
      <c r="J184" s="21" t="s">
        <v>58</v>
      </c>
      <c r="K184" s="21"/>
      <c r="L184" s="20" t="str">
        <f t="shared" ref="L184:L234" si="139">A184&amp;"202;1"</f>
        <v>6202;1</v>
      </c>
      <c r="M184" s="20" t="s">
        <v>59</v>
      </c>
    </row>
    <row r="185" spans="1:13" x14ac:dyDescent="0.3">
      <c r="A185" s="1">
        <v>6</v>
      </c>
      <c r="B185" s="2">
        <f t="shared" si="108"/>
        <v>600191</v>
      </c>
      <c r="C185" s="18" t="s">
        <v>388</v>
      </c>
      <c r="D185" s="18">
        <v>214</v>
      </c>
      <c r="E185" s="18">
        <v>215</v>
      </c>
      <c r="F185" s="1" t="str">
        <f t="shared" si="106"/>
        <v>214,215</v>
      </c>
      <c r="G185" s="18">
        <v>5</v>
      </c>
      <c r="H185" s="18">
        <v>5</v>
      </c>
      <c r="I185" s="30" t="str">
        <f t="shared" ref="I185" si="140">"110"&amp;A185&amp;"01"&amp;";"&amp;"110"&amp;A185&amp;"02"&amp;";"&amp;"110"&amp;A185&amp;"03"&amp;";"&amp;"110"&amp;A185&amp;"04"</f>
        <v>110601;110602;110603;110604</v>
      </c>
      <c r="J185" s="19" t="s">
        <v>43</v>
      </c>
      <c r="K185" s="19"/>
      <c r="L185" s="18" t="str">
        <f t="shared" ref="L185:L241" si="141">A185&amp;"201;1"</f>
        <v>6201;1</v>
      </c>
      <c r="M185" s="18" t="s">
        <v>44</v>
      </c>
    </row>
    <row r="186" spans="1:13" x14ac:dyDescent="0.3">
      <c r="A186" s="1">
        <v>6</v>
      </c>
      <c r="B186" s="2">
        <f t="shared" si="108"/>
        <v>600200</v>
      </c>
      <c r="C186" s="27" t="s">
        <v>389</v>
      </c>
      <c r="D186" s="20">
        <v>213</v>
      </c>
      <c r="E186" s="20">
        <v>228</v>
      </c>
      <c r="F186" s="1" t="str">
        <f t="shared" si="106"/>
        <v>213,228</v>
      </c>
      <c r="G186" s="20">
        <v>1</v>
      </c>
      <c r="H186" s="20">
        <v>1</v>
      </c>
      <c r="I186" s="29" t="str">
        <f t="shared" ref="I186" si="142">"110"&amp;A186&amp;"15"</f>
        <v>110615</v>
      </c>
      <c r="J186" s="21" t="s">
        <v>58</v>
      </c>
      <c r="K186" s="21"/>
      <c r="L186" s="20" t="str">
        <f t="shared" ref="L186:L236" si="143">A186&amp;"202;1"</f>
        <v>6202;1</v>
      </c>
      <c r="M186" s="20" t="s">
        <v>59</v>
      </c>
    </row>
    <row r="187" spans="1:13" x14ac:dyDescent="0.3">
      <c r="A187" s="1">
        <v>6</v>
      </c>
      <c r="B187" s="2">
        <f t="shared" si="108"/>
        <v>600201</v>
      </c>
      <c r="C187" s="18" t="s">
        <v>390</v>
      </c>
      <c r="D187" s="18">
        <v>213</v>
      </c>
      <c r="E187" s="18">
        <v>228</v>
      </c>
      <c r="F187" s="1" t="str">
        <f t="shared" si="106"/>
        <v>213,228</v>
      </c>
      <c r="G187" s="18">
        <v>5</v>
      </c>
      <c r="H187" s="18">
        <v>5</v>
      </c>
      <c r="I187" s="30" t="str">
        <f t="shared" ref="I187" si="144">"110"&amp;A187&amp;"01"&amp;";"&amp;"110"&amp;A187&amp;"02"&amp;";"&amp;"110"&amp;A187&amp;"03"&amp;";"&amp;"110"&amp;A187&amp;"04"</f>
        <v>110601;110602;110603;110604</v>
      </c>
      <c r="J187" s="19" t="s">
        <v>43</v>
      </c>
      <c r="K187" s="19"/>
      <c r="L187" s="18" t="str">
        <f t="shared" ref="L187:L243" si="145">A187&amp;"201;1"</f>
        <v>6201;1</v>
      </c>
      <c r="M187" s="18" t="s">
        <v>44</v>
      </c>
    </row>
    <row r="188" spans="1:13" x14ac:dyDescent="0.3">
      <c r="A188" s="1">
        <v>6</v>
      </c>
      <c r="B188" s="2">
        <f t="shared" si="108"/>
        <v>600210</v>
      </c>
      <c r="C188" s="27" t="s">
        <v>391</v>
      </c>
      <c r="D188" s="20">
        <v>196</v>
      </c>
      <c r="E188" s="20">
        <v>142</v>
      </c>
      <c r="F188" s="1" t="str">
        <f t="shared" si="106"/>
        <v>196,142</v>
      </c>
      <c r="G188" s="20">
        <v>1</v>
      </c>
      <c r="H188" s="20">
        <v>1</v>
      </c>
      <c r="I188" s="29" t="str">
        <f t="shared" ref="I188" si="146">"110"&amp;A188&amp;"16"</f>
        <v>110616</v>
      </c>
      <c r="J188" s="21" t="s">
        <v>58</v>
      </c>
      <c r="K188" s="21"/>
      <c r="L188" s="20" t="str">
        <f t="shared" ref="L188:L238" si="147">A188&amp;"202;1"</f>
        <v>6202;1</v>
      </c>
      <c r="M188" s="20" t="s">
        <v>59</v>
      </c>
    </row>
    <row r="189" spans="1:13" x14ac:dyDescent="0.3">
      <c r="A189" s="1">
        <v>6</v>
      </c>
      <c r="B189" s="2">
        <f t="shared" si="108"/>
        <v>600211</v>
      </c>
      <c r="C189" s="18" t="s">
        <v>392</v>
      </c>
      <c r="D189" s="18">
        <f>D188</f>
        <v>196</v>
      </c>
      <c r="E189" s="18">
        <f>E188</f>
        <v>142</v>
      </c>
      <c r="F189" s="1" t="str">
        <f t="shared" si="106"/>
        <v>196,142</v>
      </c>
      <c r="G189" s="18">
        <v>10</v>
      </c>
      <c r="H189" s="18">
        <v>10</v>
      </c>
      <c r="I189" s="30" t="str">
        <f t="shared" ref="I189" si="148">"110"&amp;A189&amp;"01"&amp;";"&amp;"110"&amp;A189&amp;"02"&amp;";"&amp;"110"&amp;A189&amp;"03"&amp;";"&amp;"110"&amp;A189&amp;"04"</f>
        <v>110601;110602;110603;110604</v>
      </c>
      <c r="J189" s="19" t="s">
        <v>43</v>
      </c>
      <c r="K189" s="19"/>
      <c r="L189" s="18" t="str">
        <f t="shared" ref="L189:L245" si="149">A189&amp;"201;1"</f>
        <v>6201;1</v>
      </c>
      <c r="M189" s="18" t="s">
        <v>44</v>
      </c>
    </row>
    <row r="190" spans="1:13" x14ac:dyDescent="0.3">
      <c r="A190" s="1">
        <v>6</v>
      </c>
      <c r="B190" s="2">
        <f t="shared" si="108"/>
        <v>600220</v>
      </c>
      <c r="C190" s="27" t="s">
        <v>393</v>
      </c>
      <c r="D190" s="20">
        <v>201</v>
      </c>
      <c r="E190" s="20">
        <v>110</v>
      </c>
      <c r="F190" s="1" t="str">
        <f t="shared" si="106"/>
        <v>201,110</v>
      </c>
      <c r="G190" s="20">
        <v>1</v>
      </c>
      <c r="H190" s="20">
        <v>1</v>
      </c>
      <c r="I190" s="29" t="str">
        <f t="shared" ref="I190" si="150">"110"&amp;A190&amp;"13"</f>
        <v>110613</v>
      </c>
      <c r="J190" s="21" t="s">
        <v>58</v>
      </c>
      <c r="K190" s="21"/>
      <c r="L190" s="20" t="str">
        <f t="shared" ref="L190:L240" si="151">A190&amp;"202;1"</f>
        <v>6202;1</v>
      </c>
      <c r="M190" s="20" t="s">
        <v>59</v>
      </c>
    </row>
    <row r="191" spans="1:13" x14ac:dyDescent="0.3">
      <c r="A191" s="1">
        <v>6</v>
      </c>
      <c r="B191" s="2">
        <f t="shared" si="108"/>
        <v>600221</v>
      </c>
      <c r="C191" s="18" t="s">
        <v>394</v>
      </c>
      <c r="D191" s="18">
        <f>D190</f>
        <v>201</v>
      </c>
      <c r="E191" s="18">
        <f>E190</f>
        <v>110</v>
      </c>
      <c r="F191" s="1" t="str">
        <f t="shared" si="106"/>
        <v>201,110</v>
      </c>
      <c r="G191" s="18">
        <v>10</v>
      </c>
      <c r="H191" s="18">
        <v>10</v>
      </c>
      <c r="I191" s="30" t="str">
        <f t="shared" ref="I191" si="152">"110"&amp;A191&amp;"01"&amp;";"&amp;"110"&amp;A191&amp;"02"&amp;";"&amp;"110"&amp;A191&amp;"03"&amp;";"&amp;"110"&amp;A191&amp;"04"</f>
        <v>110601;110602;110603;110604</v>
      </c>
      <c r="J191" s="19" t="s">
        <v>43</v>
      </c>
      <c r="K191" s="19"/>
      <c r="L191" s="18" t="str">
        <f t="shared" ref="L191:L247" si="153">A191&amp;"201;1"</f>
        <v>6201;1</v>
      </c>
      <c r="M191" s="18" t="s">
        <v>44</v>
      </c>
    </row>
    <row r="192" spans="1:13" x14ac:dyDescent="0.3">
      <c r="A192" s="1">
        <v>6</v>
      </c>
      <c r="B192" s="2">
        <f t="shared" si="108"/>
        <v>610010</v>
      </c>
      <c r="C192" s="27" t="s">
        <v>395</v>
      </c>
      <c r="D192" s="20">
        <v>206</v>
      </c>
      <c r="E192" s="20">
        <v>98</v>
      </c>
      <c r="F192" s="1" t="str">
        <f t="shared" si="106"/>
        <v>206,98</v>
      </c>
      <c r="G192" s="20">
        <v>1</v>
      </c>
      <c r="H192" s="20">
        <v>1</v>
      </c>
      <c r="I192" s="29" t="str">
        <f t="shared" ref="I192" si="154">"110"&amp;A192&amp;"14"</f>
        <v>110614</v>
      </c>
      <c r="J192" s="21" t="s">
        <v>58</v>
      </c>
      <c r="K192" s="21"/>
      <c r="L192" s="20" t="str">
        <f t="shared" ref="L192:L242" si="155">A192&amp;"202;1"</f>
        <v>6202;1</v>
      </c>
      <c r="M192" s="20" t="s">
        <v>55</v>
      </c>
    </row>
    <row r="193" spans="1:13" x14ac:dyDescent="0.3">
      <c r="A193" s="1">
        <v>6</v>
      </c>
      <c r="B193" s="2">
        <f t="shared" si="108"/>
        <v>610011</v>
      </c>
      <c r="C193" s="18" t="s">
        <v>396</v>
      </c>
      <c r="D193" s="18">
        <v>206</v>
      </c>
      <c r="E193" s="18">
        <v>98</v>
      </c>
      <c r="F193" s="1" t="str">
        <f t="shared" si="106"/>
        <v>206,98</v>
      </c>
      <c r="G193" s="18">
        <v>10</v>
      </c>
      <c r="H193" s="18">
        <v>10</v>
      </c>
      <c r="I193" s="30" t="str">
        <f t="shared" ref="I193" si="156">"110"&amp;A193&amp;"01"&amp;";"&amp;"110"&amp;A193&amp;"02"&amp;";"&amp;"110"&amp;A193&amp;"03"&amp;";"&amp;"110"&amp;A193&amp;"04"</f>
        <v>110601;110602;110603;110604</v>
      </c>
      <c r="J193" s="19" t="s">
        <v>43</v>
      </c>
      <c r="K193" s="19"/>
      <c r="L193" s="18" t="str">
        <f t="shared" ref="L193:L249" si="157">A193&amp;"201;1"</f>
        <v>6201;1</v>
      </c>
      <c r="M193" s="18" t="s">
        <v>44</v>
      </c>
    </row>
    <row r="194" spans="1:13" x14ac:dyDescent="0.3">
      <c r="A194" s="1">
        <v>6</v>
      </c>
      <c r="B194" s="2">
        <f t="shared" si="108"/>
        <v>610020</v>
      </c>
      <c r="C194" s="27" t="s">
        <v>397</v>
      </c>
      <c r="D194" s="20">
        <v>205</v>
      </c>
      <c r="E194" s="20">
        <v>123</v>
      </c>
      <c r="F194" s="1" t="str">
        <f t="shared" si="106"/>
        <v>205,123</v>
      </c>
      <c r="G194" s="20">
        <v>1</v>
      </c>
      <c r="H194" s="20">
        <v>1</v>
      </c>
      <c r="I194" s="29" t="str">
        <f t="shared" ref="I194" si="158">"110"&amp;A194&amp;"15"</f>
        <v>110615</v>
      </c>
      <c r="J194" s="21" t="s">
        <v>58</v>
      </c>
      <c r="K194" s="21"/>
      <c r="L194" s="20" t="str">
        <f t="shared" ref="L194:L244" si="159">A194&amp;"202;1"</f>
        <v>6202;1</v>
      </c>
      <c r="M194" s="20" t="s">
        <v>59</v>
      </c>
    </row>
    <row r="195" spans="1:13" x14ac:dyDescent="0.3">
      <c r="A195" s="1">
        <v>6</v>
      </c>
      <c r="B195" s="2">
        <f t="shared" si="108"/>
        <v>610021</v>
      </c>
      <c r="C195" s="18" t="s">
        <v>398</v>
      </c>
      <c r="D195" s="18">
        <v>205</v>
      </c>
      <c r="E195" s="18">
        <v>123</v>
      </c>
      <c r="F195" s="1" t="str">
        <f t="shared" si="106"/>
        <v>205,123</v>
      </c>
      <c r="G195" s="18">
        <v>8</v>
      </c>
      <c r="H195" s="18">
        <v>8</v>
      </c>
      <c r="I195" s="30" t="str">
        <f t="shared" ref="I195" si="160">"110"&amp;A195&amp;"01"&amp;";"&amp;"110"&amp;A195&amp;"02"&amp;";"&amp;"110"&amp;A195&amp;"03"&amp;";"&amp;"110"&amp;A195&amp;"04"</f>
        <v>110601;110602;110603;110604</v>
      </c>
      <c r="J195" s="19" t="s">
        <v>43</v>
      </c>
      <c r="K195" s="19"/>
      <c r="L195" s="18" t="str">
        <f t="shared" ref="L195:L251" si="161">A195&amp;"201;1"</f>
        <v>6201;1</v>
      </c>
      <c r="M195" s="18" t="s">
        <v>44</v>
      </c>
    </row>
    <row r="196" spans="1:13" x14ac:dyDescent="0.3">
      <c r="A196" s="1">
        <v>6</v>
      </c>
      <c r="B196" s="2">
        <f t="shared" si="108"/>
        <v>610030</v>
      </c>
      <c r="C196" s="27" t="s">
        <v>399</v>
      </c>
      <c r="D196" s="20">
        <v>206</v>
      </c>
      <c r="E196" s="20">
        <v>81</v>
      </c>
      <c r="F196" s="1" t="str">
        <f t="shared" si="106"/>
        <v>206,81</v>
      </c>
      <c r="G196" s="20">
        <v>1</v>
      </c>
      <c r="H196" s="20">
        <v>1</v>
      </c>
      <c r="I196" s="29" t="str">
        <f t="shared" ref="I196" si="162">"110"&amp;A196&amp;"16"</f>
        <v>110616</v>
      </c>
      <c r="J196" s="21" t="s">
        <v>58</v>
      </c>
      <c r="K196" s="21"/>
      <c r="L196" s="20" t="str">
        <f t="shared" ref="L196:L246" si="163">A196&amp;"202;1"</f>
        <v>6202;1</v>
      </c>
      <c r="M196" s="20" t="s">
        <v>59</v>
      </c>
    </row>
    <row r="197" spans="1:13" x14ac:dyDescent="0.3">
      <c r="A197" s="1">
        <v>6</v>
      </c>
      <c r="B197" s="2">
        <f t="shared" si="108"/>
        <v>610031</v>
      </c>
      <c r="C197" s="18" t="s">
        <v>400</v>
      </c>
      <c r="D197" s="18">
        <v>206</v>
      </c>
      <c r="E197" s="18">
        <v>81</v>
      </c>
      <c r="F197" s="1" t="str">
        <f t="shared" si="106"/>
        <v>206,81</v>
      </c>
      <c r="G197" s="18">
        <v>7</v>
      </c>
      <c r="H197" s="18">
        <v>12</v>
      </c>
      <c r="I197" s="30" t="str">
        <f t="shared" ref="I197:I198" si="164">"110"&amp;A197&amp;"01"&amp;";"&amp;"110"&amp;A197&amp;"02"&amp;";"&amp;"110"&amp;A197&amp;"03"&amp;";"&amp;"110"&amp;A197&amp;"04"</f>
        <v>110601;110602;110603;110604</v>
      </c>
      <c r="J197" s="19" t="s">
        <v>43</v>
      </c>
      <c r="K197" s="19"/>
      <c r="L197" s="18" t="str">
        <f t="shared" ref="L197:L253" si="165">A197&amp;"201;1"</f>
        <v>6201;1</v>
      </c>
      <c r="M197" s="18" t="s">
        <v>44</v>
      </c>
    </row>
    <row r="198" spans="1:13" x14ac:dyDescent="0.3">
      <c r="A198" s="1">
        <v>6</v>
      </c>
      <c r="B198" s="2">
        <f t="shared" si="108"/>
        <v>610041</v>
      </c>
      <c r="C198" s="18" t="s">
        <v>402</v>
      </c>
      <c r="D198" s="18">
        <v>185</v>
      </c>
      <c r="E198" s="18">
        <v>53</v>
      </c>
      <c r="F198" s="1" t="str">
        <f t="shared" si="106"/>
        <v>185,53</v>
      </c>
      <c r="G198" s="18">
        <v>5</v>
      </c>
      <c r="H198" s="18">
        <v>6</v>
      </c>
      <c r="I198" s="30" t="str">
        <f t="shared" si="164"/>
        <v>110601;110602;110603;110604</v>
      </c>
      <c r="J198" s="19" t="s">
        <v>43</v>
      </c>
      <c r="K198" s="19"/>
      <c r="L198" s="18" t="str">
        <f t="shared" si="165"/>
        <v>6201;1</v>
      </c>
      <c r="M198" s="18" t="s">
        <v>44</v>
      </c>
    </row>
    <row r="199" spans="1:13" x14ac:dyDescent="0.3">
      <c r="A199" s="1">
        <v>6</v>
      </c>
      <c r="B199" s="2">
        <f t="shared" si="108"/>
        <v>610050</v>
      </c>
      <c r="C199" s="27" t="s">
        <v>403</v>
      </c>
      <c r="D199" s="20">
        <v>183</v>
      </c>
      <c r="E199" s="20">
        <v>58</v>
      </c>
      <c r="F199" s="1" t="str">
        <f t="shared" si="106"/>
        <v>183,58</v>
      </c>
      <c r="G199" s="20">
        <v>1</v>
      </c>
      <c r="H199" s="20">
        <v>1</v>
      </c>
      <c r="I199" s="29" t="str">
        <f>"110"&amp;A199&amp;"16"</f>
        <v>110616</v>
      </c>
      <c r="J199" s="21" t="s">
        <v>58</v>
      </c>
      <c r="K199" s="21"/>
      <c r="L199" s="20" t="str">
        <f t="shared" ref="L199:L249" si="166">A199&amp;"202;1"</f>
        <v>6202;1</v>
      </c>
      <c r="M199" s="20" t="s">
        <v>59</v>
      </c>
    </row>
    <row r="200" spans="1:13" x14ac:dyDescent="0.3">
      <c r="A200" s="1">
        <v>6</v>
      </c>
      <c r="B200" s="2">
        <f t="shared" si="108"/>
        <v>610061</v>
      </c>
      <c r="C200" s="18" t="s">
        <v>406</v>
      </c>
      <c r="D200" s="18">
        <v>179</v>
      </c>
      <c r="E200" s="18">
        <v>74</v>
      </c>
      <c r="F200" s="1" t="str">
        <f t="shared" si="106"/>
        <v>179,74</v>
      </c>
      <c r="G200" s="18">
        <v>10</v>
      </c>
      <c r="H200" s="18">
        <v>10</v>
      </c>
      <c r="I200" s="30" t="str">
        <f t="shared" ref="I200" si="167">"110"&amp;A200&amp;"01"&amp;";"&amp;"110"&amp;A200&amp;"02"&amp;";"&amp;"110"&amp;A200&amp;"03"&amp;";"&amp;"110"&amp;A200&amp;"04"</f>
        <v>110601;110602;110603;110604</v>
      </c>
      <c r="J200" s="19" t="s">
        <v>43</v>
      </c>
      <c r="K200" s="19"/>
      <c r="L200" s="18" t="str">
        <f t="shared" ref="L200:L256" si="168">A200&amp;"201;1"</f>
        <v>6201;1</v>
      </c>
      <c r="M200" s="18" t="s">
        <v>44</v>
      </c>
    </row>
    <row r="201" spans="1:13" x14ac:dyDescent="0.3">
      <c r="A201" s="1">
        <v>6</v>
      </c>
      <c r="B201" s="2">
        <f t="shared" si="108"/>
        <v>610070</v>
      </c>
      <c r="C201" s="27" t="s">
        <v>407</v>
      </c>
      <c r="D201" s="20">
        <v>180</v>
      </c>
      <c r="E201" s="20">
        <v>80</v>
      </c>
      <c r="F201" s="1" t="str">
        <f t="shared" si="106"/>
        <v>180,80</v>
      </c>
      <c r="G201" s="20">
        <v>1</v>
      </c>
      <c r="H201" s="20">
        <v>1</v>
      </c>
      <c r="I201" s="29" t="str">
        <f>"110"&amp;A201&amp;"14"</f>
        <v>110614</v>
      </c>
      <c r="J201" s="21" t="s">
        <v>58</v>
      </c>
      <c r="K201" s="21"/>
      <c r="L201" s="20" t="str">
        <f t="shared" ref="L201:L251" si="169">A201&amp;"202;1"</f>
        <v>6202;1</v>
      </c>
      <c r="M201" s="20" t="s">
        <v>59</v>
      </c>
    </row>
    <row r="202" spans="1:13" x14ac:dyDescent="0.3">
      <c r="A202" s="1">
        <v>6</v>
      </c>
      <c r="B202" s="2">
        <f t="shared" si="108"/>
        <v>610071</v>
      </c>
      <c r="C202" s="18" t="s">
        <v>408</v>
      </c>
      <c r="D202" s="18">
        <v>180</v>
      </c>
      <c r="E202" s="18">
        <v>80</v>
      </c>
      <c r="F202" s="1" t="str">
        <f t="shared" si="106"/>
        <v>180,80</v>
      </c>
      <c r="G202" s="18">
        <v>9</v>
      </c>
      <c r="H202" s="18">
        <v>9</v>
      </c>
      <c r="I202" s="30" t="str">
        <f t="shared" ref="I202" si="170">"110"&amp;A202&amp;"01"&amp;";"&amp;"110"&amp;A202&amp;"02"&amp;";"&amp;"110"&amp;A202&amp;"03"&amp;";"&amp;"110"&amp;A202&amp;"04"</f>
        <v>110601;110602;110603;110604</v>
      </c>
      <c r="J202" s="19" t="s">
        <v>43</v>
      </c>
      <c r="K202" s="19"/>
      <c r="L202" s="18" t="str">
        <f t="shared" ref="L202:L258" si="171">A202&amp;"201;1"</f>
        <v>6201;1</v>
      </c>
      <c r="M202" s="18" t="s">
        <v>44</v>
      </c>
    </row>
    <row r="203" spans="1:13" x14ac:dyDescent="0.3">
      <c r="A203" s="1">
        <v>6</v>
      </c>
      <c r="B203" s="2">
        <f t="shared" si="108"/>
        <v>610090</v>
      </c>
      <c r="C203" s="27" t="s">
        <v>411</v>
      </c>
      <c r="D203" s="20">
        <v>173</v>
      </c>
      <c r="E203" s="20">
        <v>94</v>
      </c>
      <c r="F203" s="1" t="str">
        <f t="shared" si="106"/>
        <v>173,94</v>
      </c>
      <c r="G203" s="20">
        <v>1</v>
      </c>
      <c r="H203" s="20">
        <v>1</v>
      </c>
      <c r="I203" s="29" t="str">
        <f t="shared" ref="I203" si="172">"110"&amp;A203&amp;"14"</f>
        <v>110614</v>
      </c>
      <c r="J203" s="21" t="s">
        <v>58</v>
      </c>
      <c r="K203" s="21"/>
      <c r="L203" s="20" t="str">
        <f t="shared" ref="L203:L261" si="173">A203&amp;"202;1"</f>
        <v>6202;1</v>
      </c>
      <c r="M203" s="20" t="s">
        <v>59</v>
      </c>
    </row>
    <row r="204" spans="1:13" x14ac:dyDescent="0.3">
      <c r="A204" s="1">
        <v>6</v>
      </c>
      <c r="B204" s="2">
        <f t="shared" si="108"/>
        <v>610091</v>
      </c>
      <c r="C204" s="18" t="s">
        <v>412</v>
      </c>
      <c r="D204" s="18">
        <v>173</v>
      </c>
      <c r="E204" s="18">
        <v>94</v>
      </c>
      <c r="F204" s="1" t="str">
        <f t="shared" si="106"/>
        <v>173,94</v>
      </c>
      <c r="G204" s="18">
        <v>9</v>
      </c>
      <c r="H204" s="18">
        <v>7</v>
      </c>
      <c r="I204" s="30" t="str">
        <f t="shared" ref="I204:I205" si="174">"110"&amp;A204&amp;"01"&amp;";"&amp;"110"&amp;A204&amp;"02"&amp;";"&amp;"110"&amp;A204&amp;"03"&amp;";"&amp;"110"&amp;A204&amp;"04"</f>
        <v>110601;110602;110603;110604</v>
      </c>
      <c r="J204" s="19" t="s">
        <v>43</v>
      </c>
      <c r="K204" s="19"/>
      <c r="L204" s="18" t="str">
        <f t="shared" ref="L204:L260" si="175">A204&amp;"201;1"</f>
        <v>6201;1</v>
      </c>
      <c r="M204" s="18" t="s">
        <v>44</v>
      </c>
    </row>
    <row r="205" spans="1:13" x14ac:dyDescent="0.3">
      <c r="A205" s="1">
        <v>6</v>
      </c>
      <c r="B205" s="2">
        <f t="shared" si="108"/>
        <v>610101</v>
      </c>
      <c r="C205" s="18" t="s">
        <v>414</v>
      </c>
      <c r="D205" s="18">
        <v>203</v>
      </c>
      <c r="E205" s="18">
        <v>65</v>
      </c>
      <c r="F205" s="1" t="str">
        <f t="shared" si="106"/>
        <v>203,65</v>
      </c>
      <c r="G205" s="18">
        <v>9</v>
      </c>
      <c r="H205" s="18">
        <v>7</v>
      </c>
      <c r="I205" s="30" t="str">
        <f t="shared" si="174"/>
        <v>110601;110602;110603;110604</v>
      </c>
      <c r="J205" s="19" t="s">
        <v>43</v>
      </c>
      <c r="K205" s="19"/>
      <c r="L205" s="18" t="str">
        <f t="shared" si="175"/>
        <v>6201;1</v>
      </c>
      <c r="M205" s="18" t="s">
        <v>44</v>
      </c>
    </row>
    <row r="206" spans="1:13" x14ac:dyDescent="0.3">
      <c r="A206" s="1">
        <v>6</v>
      </c>
      <c r="B206" s="2">
        <f t="shared" si="108"/>
        <v>620010</v>
      </c>
      <c r="C206" s="27" t="s">
        <v>415</v>
      </c>
      <c r="D206" s="20">
        <v>193</v>
      </c>
      <c r="E206" s="20">
        <v>128</v>
      </c>
      <c r="F206" s="1" t="str">
        <f t="shared" si="106"/>
        <v>193,128</v>
      </c>
      <c r="G206" s="20">
        <v>1</v>
      </c>
      <c r="H206" s="20">
        <v>1</v>
      </c>
      <c r="I206" s="29" t="str">
        <f t="shared" ref="I206" si="176">"110"&amp;A206&amp;"16"</f>
        <v>110616</v>
      </c>
      <c r="J206" s="21" t="s">
        <v>58</v>
      </c>
      <c r="K206" s="21"/>
      <c r="L206" s="20" t="str">
        <f t="shared" ref="L206:L264" si="177">A206&amp;"202;1"</f>
        <v>6202;1</v>
      </c>
      <c r="M206" s="20" t="s">
        <v>59</v>
      </c>
    </row>
    <row r="207" spans="1:13" x14ac:dyDescent="0.3">
      <c r="A207" s="1">
        <v>6</v>
      </c>
      <c r="B207" s="2">
        <f t="shared" si="108"/>
        <v>620011</v>
      </c>
      <c r="C207" s="18" t="s">
        <v>416</v>
      </c>
      <c r="D207" s="18">
        <v>193</v>
      </c>
      <c r="E207" s="18">
        <v>128</v>
      </c>
      <c r="F207" s="1" t="str">
        <f t="shared" si="106"/>
        <v>193,128</v>
      </c>
      <c r="G207" s="18">
        <v>10</v>
      </c>
      <c r="H207" s="18">
        <v>10</v>
      </c>
      <c r="I207" s="30" t="str">
        <f t="shared" ref="I207" si="178">"110"&amp;A207&amp;"01"&amp;";"&amp;"110"&amp;A207&amp;"02"&amp;";"&amp;"110"&amp;A207&amp;"03"&amp;";"&amp;"110"&amp;A207&amp;"04"</f>
        <v>110601;110602;110603;110604</v>
      </c>
      <c r="J207" s="19" t="s">
        <v>43</v>
      </c>
      <c r="K207" s="19"/>
      <c r="L207" s="18" t="str">
        <f t="shared" ref="L207:L263" si="179">A207&amp;"201;1"</f>
        <v>6201;1</v>
      </c>
      <c r="M207" s="18" t="s">
        <v>44</v>
      </c>
    </row>
    <row r="208" spans="1:13" x14ac:dyDescent="0.3">
      <c r="A208" s="1">
        <v>6</v>
      </c>
      <c r="B208" s="2">
        <f t="shared" si="108"/>
        <v>620020</v>
      </c>
      <c r="C208" s="27" t="s">
        <v>417</v>
      </c>
      <c r="D208" s="20">
        <v>167</v>
      </c>
      <c r="E208" s="20">
        <v>199</v>
      </c>
      <c r="F208" s="1" t="str">
        <f t="shared" si="106"/>
        <v>167,199</v>
      </c>
      <c r="G208" s="20">
        <v>1</v>
      </c>
      <c r="H208" s="20">
        <v>1</v>
      </c>
      <c r="I208" s="29" t="str">
        <f t="shared" ref="I208" si="180">"110"&amp;A208&amp;"13"</f>
        <v>110613</v>
      </c>
      <c r="J208" s="21" t="s">
        <v>58</v>
      </c>
      <c r="K208" s="21"/>
      <c r="L208" s="20" t="str">
        <f t="shared" ref="L208:L266" si="181">A208&amp;"202;1"</f>
        <v>6202;1</v>
      </c>
      <c r="M208" s="20" t="s">
        <v>59</v>
      </c>
    </row>
    <row r="209" spans="1:13" x14ac:dyDescent="0.3">
      <c r="A209" s="1">
        <v>6</v>
      </c>
      <c r="B209" s="2">
        <f t="shared" si="108"/>
        <v>620021</v>
      </c>
      <c r="C209" s="18" t="s">
        <v>418</v>
      </c>
      <c r="D209" s="18">
        <f>D208</f>
        <v>167</v>
      </c>
      <c r="E209" s="18">
        <f>E208</f>
        <v>199</v>
      </c>
      <c r="F209" s="1" t="str">
        <f t="shared" si="106"/>
        <v>167,199</v>
      </c>
      <c r="G209" s="18">
        <v>10</v>
      </c>
      <c r="H209" s="18">
        <v>10</v>
      </c>
      <c r="I209" s="30" t="str">
        <f t="shared" ref="I209" si="182">"110"&amp;A209&amp;"01"&amp;";"&amp;"110"&amp;A209&amp;"02"&amp;";"&amp;"110"&amp;A209&amp;"03"&amp;";"&amp;"110"&amp;A209&amp;"04"</f>
        <v>110601;110602;110603;110604</v>
      </c>
      <c r="J209" s="19" t="s">
        <v>43</v>
      </c>
      <c r="K209" s="19"/>
      <c r="L209" s="18" t="str">
        <f t="shared" ref="L209:L265" si="183">A209&amp;"201;1"</f>
        <v>6201;1</v>
      </c>
      <c r="M209" s="18" t="s">
        <v>44</v>
      </c>
    </row>
    <row r="210" spans="1:13" x14ac:dyDescent="0.3">
      <c r="A210" s="1">
        <v>6</v>
      </c>
      <c r="B210" s="2">
        <f t="shared" si="108"/>
        <v>620030</v>
      </c>
      <c r="C210" s="27" t="s">
        <v>419</v>
      </c>
      <c r="D210" s="20">
        <v>169</v>
      </c>
      <c r="E210" s="20">
        <v>199</v>
      </c>
      <c r="F210" s="1" t="str">
        <f t="shared" si="106"/>
        <v>169,199</v>
      </c>
      <c r="G210" s="20">
        <v>1</v>
      </c>
      <c r="H210" s="20">
        <v>1</v>
      </c>
      <c r="I210" s="29" t="str">
        <f t="shared" ref="I210" si="184">"110"&amp;A210&amp;"14"</f>
        <v>110614</v>
      </c>
      <c r="J210" s="21" t="s">
        <v>58</v>
      </c>
      <c r="K210" s="21"/>
      <c r="L210" s="20" t="str">
        <f t="shared" ref="L210:L268" si="185">A210&amp;"202;1"</f>
        <v>6202;1</v>
      </c>
      <c r="M210" s="20" t="s">
        <v>59</v>
      </c>
    </row>
    <row r="211" spans="1:13" x14ac:dyDescent="0.3">
      <c r="A211" s="1">
        <v>6</v>
      </c>
      <c r="B211" s="2">
        <f t="shared" si="108"/>
        <v>620031</v>
      </c>
      <c r="C211" s="18" t="s">
        <v>420</v>
      </c>
      <c r="D211" s="18">
        <f>D210</f>
        <v>169</v>
      </c>
      <c r="E211" s="18">
        <f>E210</f>
        <v>199</v>
      </c>
      <c r="F211" s="1" t="str">
        <f t="shared" si="106"/>
        <v>169,199</v>
      </c>
      <c r="G211" s="18">
        <v>10</v>
      </c>
      <c r="H211" s="18">
        <v>10</v>
      </c>
      <c r="I211" s="30" t="str">
        <f t="shared" ref="I211" si="186">"110"&amp;A211&amp;"01"&amp;";"&amp;"110"&amp;A211&amp;"02"&amp;";"&amp;"110"&amp;A211&amp;"03"&amp;";"&amp;"110"&amp;A211&amp;"04"</f>
        <v>110601;110602;110603;110604</v>
      </c>
      <c r="J211" s="19" t="s">
        <v>43</v>
      </c>
      <c r="K211" s="19"/>
      <c r="L211" s="18" t="str">
        <f t="shared" ref="L211:L267" si="187">A211&amp;"201;1"</f>
        <v>6201;1</v>
      </c>
      <c r="M211" s="18" t="s">
        <v>44</v>
      </c>
    </row>
    <row r="212" spans="1:13" x14ac:dyDescent="0.3">
      <c r="A212" s="1">
        <v>6</v>
      </c>
      <c r="B212" s="2">
        <f t="shared" si="108"/>
        <v>620040</v>
      </c>
      <c r="C212" s="27" t="s">
        <v>421</v>
      </c>
      <c r="D212" s="20">
        <v>186</v>
      </c>
      <c r="E212" s="20">
        <v>223</v>
      </c>
      <c r="F212" s="1" t="str">
        <f t="shared" si="106"/>
        <v>186,223</v>
      </c>
      <c r="G212" s="20">
        <v>1</v>
      </c>
      <c r="H212" s="20">
        <v>1</v>
      </c>
      <c r="I212" s="29" t="str">
        <f t="shared" ref="I212" si="188">"110"&amp;A212&amp;"15"</f>
        <v>110615</v>
      </c>
      <c r="J212" s="21" t="s">
        <v>58</v>
      </c>
      <c r="K212" s="21"/>
      <c r="L212" s="20" t="str">
        <f t="shared" ref="L212:L270" si="189">A212&amp;"202;1"</f>
        <v>6202;1</v>
      </c>
      <c r="M212" s="20" t="s">
        <v>59</v>
      </c>
    </row>
    <row r="213" spans="1:13" x14ac:dyDescent="0.3">
      <c r="A213" s="1">
        <v>6</v>
      </c>
      <c r="B213" s="2">
        <f t="shared" si="108"/>
        <v>620041</v>
      </c>
      <c r="C213" s="18" t="s">
        <v>422</v>
      </c>
      <c r="D213" s="18">
        <f>D212</f>
        <v>186</v>
      </c>
      <c r="E213" s="18">
        <f>E212</f>
        <v>223</v>
      </c>
      <c r="F213" s="1" t="str">
        <f t="shared" si="106"/>
        <v>186,223</v>
      </c>
      <c r="G213" s="18">
        <v>10</v>
      </c>
      <c r="H213" s="18">
        <v>10</v>
      </c>
      <c r="I213" s="30" t="str">
        <f t="shared" ref="I213" si="190">"110"&amp;A213&amp;"01"&amp;";"&amp;"110"&amp;A213&amp;"02"&amp;";"&amp;"110"&amp;A213&amp;"03"&amp;";"&amp;"110"&amp;A213&amp;"04"</f>
        <v>110601;110602;110603;110604</v>
      </c>
      <c r="J213" s="19" t="s">
        <v>43</v>
      </c>
      <c r="K213" s="19"/>
      <c r="L213" s="18" t="str">
        <f t="shared" ref="L213:L269" si="191">A213&amp;"201;1"</f>
        <v>6201;1</v>
      </c>
      <c r="M213" s="18" t="s">
        <v>44</v>
      </c>
    </row>
    <row r="214" spans="1:13" x14ac:dyDescent="0.3">
      <c r="A214" s="1">
        <v>6</v>
      </c>
      <c r="B214" s="2">
        <f t="shared" si="108"/>
        <v>620050</v>
      </c>
      <c r="C214" s="27" t="s">
        <v>423</v>
      </c>
      <c r="D214" s="20">
        <v>191</v>
      </c>
      <c r="E214" s="20">
        <v>210</v>
      </c>
      <c r="F214" s="1" t="str">
        <f t="shared" si="106"/>
        <v>191,210</v>
      </c>
      <c r="G214" s="20">
        <v>1</v>
      </c>
      <c r="H214" s="20">
        <v>1</v>
      </c>
      <c r="I214" s="29" t="str">
        <f t="shared" ref="I214" si="192">"110"&amp;A214&amp;"16"</f>
        <v>110616</v>
      </c>
      <c r="J214" s="21" t="s">
        <v>58</v>
      </c>
      <c r="K214" s="21"/>
      <c r="L214" s="20" t="str">
        <f t="shared" ref="L214:L272" si="193">A214&amp;"202;1"</f>
        <v>6202;1</v>
      </c>
      <c r="M214" s="20" t="s">
        <v>59</v>
      </c>
    </row>
    <row r="215" spans="1:13" x14ac:dyDescent="0.3">
      <c r="A215" s="1">
        <v>6</v>
      </c>
      <c r="B215" s="2">
        <f t="shared" si="108"/>
        <v>620051</v>
      </c>
      <c r="C215" s="18" t="s">
        <v>424</v>
      </c>
      <c r="D215" s="18">
        <f>D214</f>
        <v>191</v>
      </c>
      <c r="E215" s="18">
        <f>E214</f>
        <v>210</v>
      </c>
      <c r="F215" s="1" t="str">
        <f t="shared" ref="F215:F273" si="194">D215&amp;","&amp;E215</f>
        <v>191,210</v>
      </c>
      <c r="G215" s="18">
        <v>10</v>
      </c>
      <c r="H215" s="18">
        <v>10</v>
      </c>
      <c r="I215" s="30" t="str">
        <f t="shared" ref="I215" si="195">"110"&amp;A215&amp;"01"&amp;";"&amp;"110"&amp;A215&amp;"02"&amp;";"&amp;"110"&amp;A215&amp;"03"&amp;";"&amp;"110"&amp;A215&amp;"04"</f>
        <v>110601;110602;110603;110604</v>
      </c>
      <c r="J215" s="19" t="s">
        <v>43</v>
      </c>
      <c r="K215" s="19"/>
      <c r="L215" s="18" t="str">
        <f t="shared" ref="L215:L271" si="196">A215&amp;"201;1"</f>
        <v>6201;1</v>
      </c>
      <c r="M215" s="18" t="s">
        <v>44</v>
      </c>
    </row>
    <row r="216" spans="1:13" x14ac:dyDescent="0.3">
      <c r="A216" s="1">
        <v>6</v>
      </c>
      <c r="B216" s="2">
        <f t="shared" si="108"/>
        <v>620060</v>
      </c>
      <c r="C216" s="27" t="s">
        <v>425</v>
      </c>
      <c r="D216" s="20">
        <v>197</v>
      </c>
      <c r="E216" s="20">
        <v>182</v>
      </c>
      <c r="F216" s="1" t="str">
        <f t="shared" si="194"/>
        <v>197,182</v>
      </c>
      <c r="G216" s="20">
        <v>1</v>
      </c>
      <c r="H216" s="20">
        <v>1</v>
      </c>
      <c r="I216" s="29" t="str">
        <f t="shared" ref="I216" si="197">"110"&amp;A216&amp;"13"</f>
        <v>110613</v>
      </c>
      <c r="J216" s="21" t="s">
        <v>58</v>
      </c>
      <c r="K216" s="21"/>
      <c r="L216" s="20" t="str">
        <f t="shared" ref="L216:L274" si="198">A216&amp;"202;1"</f>
        <v>6202;1</v>
      </c>
      <c r="M216" s="20" t="s">
        <v>59</v>
      </c>
    </row>
    <row r="217" spans="1:13" x14ac:dyDescent="0.3">
      <c r="A217" s="1">
        <v>6</v>
      </c>
      <c r="B217" s="2">
        <f t="shared" ref="B217:B276" si="199">A217*100000+C217</f>
        <v>620061</v>
      </c>
      <c r="C217" s="18" t="s">
        <v>426</v>
      </c>
      <c r="D217" s="18">
        <f>D216</f>
        <v>197</v>
      </c>
      <c r="E217" s="18">
        <f>E216</f>
        <v>182</v>
      </c>
      <c r="F217" s="1" t="str">
        <f t="shared" si="194"/>
        <v>197,182</v>
      </c>
      <c r="G217" s="18">
        <v>10</v>
      </c>
      <c r="H217" s="18">
        <v>10</v>
      </c>
      <c r="I217" s="30" t="str">
        <f t="shared" ref="I217" si="200">"110"&amp;A217&amp;"01"&amp;";"&amp;"110"&amp;A217&amp;"02"&amp;";"&amp;"110"&amp;A217&amp;"03"&amp;";"&amp;"110"&amp;A217&amp;"04"</f>
        <v>110601;110602;110603;110604</v>
      </c>
      <c r="J217" s="19" t="s">
        <v>43</v>
      </c>
      <c r="K217" s="19"/>
      <c r="L217" s="18" t="str">
        <f t="shared" ref="L217:L273" si="201">A217&amp;"201;1"</f>
        <v>6201;1</v>
      </c>
      <c r="M217" s="18" t="s">
        <v>44</v>
      </c>
    </row>
    <row r="218" spans="1:13" x14ac:dyDescent="0.3">
      <c r="A218" s="1">
        <v>6</v>
      </c>
      <c r="B218" s="2">
        <f t="shared" si="199"/>
        <v>620070</v>
      </c>
      <c r="C218" s="27" t="s">
        <v>427</v>
      </c>
      <c r="D218" s="20">
        <v>208</v>
      </c>
      <c r="E218" s="20">
        <v>182</v>
      </c>
      <c r="F218" s="1" t="str">
        <f t="shared" si="194"/>
        <v>208,182</v>
      </c>
      <c r="G218" s="20">
        <v>1</v>
      </c>
      <c r="H218" s="20">
        <v>1</v>
      </c>
      <c r="I218" s="29" t="str">
        <f t="shared" ref="I218" si="202">"110"&amp;A218&amp;"14"</f>
        <v>110614</v>
      </c>
      <c r="J218" s="21" t="s">
        <v>58</v>
      </c>
      <c r="K218" s="21"/>
      <c r="L218" s="20" t="str">
        <f t="shared" ref="L218:L276" si="203">A218&amp;"202;1"</f>
        <v>6202;1</v>
      </c>
      <c r="M218" s="20" t="s">
        <v>59</v>
      </c>
    </row>
    <row r="219" spans="1:13" x14ac:dyDescent="0.3">
      <c r="A219" s="1">
        <v>6</v>
      </c>
      <c r="B219" s="2">
        <f t="shared" si="199"/>
        <v>620071</v>
      </c>
      <c r="C219" s="18" t="s">
        <v>428</v>
      </c>
      <c r="D219" s="18">
        <f>D218</f>
        <v>208</v>
      </c>
      <c r="E219" s="18">
        <f>E218</f>
        <v>182</v>
      </c>
      <c r="F219" s="1" t="str">
        <f t="shared" si="194"/>
        <v>208,182</v>
      </c>
      <c r="G219" s="18">
        <v>10</v>
      </c>
      <c r="H219" s="18">
        <v>10</v>
      </c>
      <c r="I219" s="30" t="str">
        <f t="shared" ref="I219" si="204">"110"&amp;A219&amp;"01"&amp;";"&amp;"110"&amp;A219&amp;"02"&amp;";"&amp;"110"&amp;A219&amp;"03"&amp;";"&amp;"110"&amp;A219&amp;"04"</f>
        <v>110601;110602;110603;110604</v>
      </c>
      <c r="J219" s="19" t="s">
        <v>43</v>
      </c>
      <c r="K219" s="19"/>
      <c r="L219" s="18" t="str">
        <f t="shared" ref="L219:L275" si="205">A219&amp;"201;1"</f>
        <v>6201;1</v>
      </c>
      <c r="M219" s="18" t="s">
        <v>44</v>
      </c>
    </row>
    <row r="220" spans="1:13" x14ac:dyDescent="0.3">
      <c r="A220" s="1">
        <v>6</v>
      </c>
      <c r="B220" s="2">
        <f t="shared" si="199"/>
        <v>620080</v>
      </c>
      <c r="C220" s="27" t="s">
        <v>429</v>
      </c>
      <c r="D220" s="20">
        <v>193</v>
      </c>
      <c r="E220" s="20">
        <v>189</v>
      </c>
      <c r="F220" s="1" t="str">
        <f t="shared" si="194"/>
        <v>193,189</v>
      </c>
      <c r="G220" s="20">
        <v>1</v>
      </c>
      <c r="H220" s="20">
        <v>1</v>
      </c>
      <c r="I220" s="29" t="str">
        <f t="shared" ref="I220" si="206">"110"&amp;A220&amp;"15"</f>
        <v>110615</v>
      </c>
      <c r="J220" s="21" t="s">
        <v>58</v>
      </c>
      <c r="K220" s="21"/>
      <c r="L220" s="20" t="str">
        <f t="shared" ref="L220:L278" si="207">A220&amp;"202;1"</f>
        <v>6202;1</v>
      </c>
      <c r="M220" s="20" t="s">
        <v>59</v>
      </c>
    </row>
    <row r="221" spans="1:13" x14ac:dyDescent="0.3">
      <c r="A221" s="1">
        <v>6</v>
      </c>
      <c r="B221" s="2">
        <f t="shared" si="199"/>
        <v>620081</v>
      </c>
      <c r="C221" s="18" t="s">
        <v>430</v>
      </c>
      <c r="D221" s="18">
        <f>D220</f>
        <v>193</v>
      </c>
      <c r="E221" s="18">
        <f>E220</f>
        <v>189</v>
      </c>
      <c r="F221" s="1" t="str">
        <f t="shared" si="194"/>
        <v>193,189</v>
      </c>
      <c r="G221" s="18">
        <v>10</v>
      </c>
      <c r="H221" s="18">
        <v>10</v>
      </c>
      <c r="I221" s="30" t="str">
        <f t="shared" ref="I221" si="208">"110"&amp;A221&amp;"01"&amp;";"&amp;"110"&amp;A221&amp;"02"&amp;";"&amp;"110"&amp;A221&amp;"03"&amp;";"&amp;"110"&amp;A221&amp;"04"</f>
        <v>110601;110602;110603;110604</v>
      </c>
      <c r="J221" s="19" t="s">
        <v>43</v>
      </c>
      <c r="K221" s="19"/>
      <c r="L221" s="18" t="str">
        <f t="shared" ref="L221:L277" si="209">A221&amp;"201;1"</f>
        <v>6201;1</v>
      </c>
      <c r="M221" s="18" t="s">
        <v>44</v>
      </c>
    </row>
    <row r="222" spans="1:13" x14ac:dyDescent="0.3">
      <c r="A222" s="1">
        <v>6</v>
      </c>
      <c r="B222" s="2">
        <f t="shared" si="199"/>
        <v>620090</v>
      </c>
      <c r="C222" s="27" t="s">
        <v>431</v>
      </c>
      <c r="D222" s="20">
        <v>192</v>
      </c>
      <c r="E222" s="20">
        <v>192</v>
      </c>
      <c r="F222" s="1" t="str">
        <f t="shared" si="194"/>
        <v>192,192</v>
      </c>
      <c r="G222" s="20">
        <v>1</v>
      </c>
      <c r="H222" s="20">
        <v>1</v>
      </c>
      <c r="I222" s="29" t="str">
        <f t="shared" ref="I222" si="210">"110"&amp;A222&amp;"16"</f>
        <v>110616</v>
      </c>
      <c r="J222" s="21" t="s">
        <v>58</v>
      </c>
      <c r="K222" s="21"/>
      <c r="L222" s="20" t="str">
        <f t="shared" ref="L222:L280" si="211">A222&amp;"202;1"</f>
        <v>6202;1</v>
      </c>
      <c r="M222" s="20" t="s">
        <v>59</v>
      </c>
    </row>
    <row r="223" spans="1:13" x14ac:dyDescent="0.3">
      <c r="A223" s="1">
        <v>6</v>
      </c>
      <c r="B223" s="2">
        <f t="shared" si="199"/>
        <v>620091</v>
      </c>
      <c r="C223" s="18" t="s">
        <v>432</v>
      </c>
      <c r="D223" s="18">
        <f>D222</f>
        <v>192</v>
      </c>
      <c r="E223" s="18">
        <f>E222</f>
        <v>192</v>
      </c>
      <c r="F223" s="1" t="str">
        <f t="shared" si="194"/>
        <v>192,192</v>
      </c>
      <c r="G223" s="18">
        <v>10</v>
      </c>
      <c r="H223" s="18">
        <v>10</v>
      </c>
      <c r="I223" s="30" t="str">
        <f t="shared" ref="I223" si="212">"110"&amp;A223&amp;"01"&amp;";"&amp;"110"&amp;A223&amp;"02"&amp;";"&amp;"110"&amp;A223&amp;"03"&amp;";"&amp;"110"&amp;A223&amp;"04"</f>
        <v>110601;110602;110603;110604</v>
      </c>
      <c r="J223" s="19" t="s">
        <v>43</v>
      </c>
      <c r="K223" s="19"/>
      <c r="L223" s="18" t="str">
        <f t="shared" ref="L223:L279" si="213">A223&amp;"201;1"</f>
        <v>6201;1</v>
      </c>
      <c r="M223" s="18" t="s">
        <v>44</v>
      </c>
    </row>
    <row r="224" spans="1:13" x14ac:dyDescent="0.3">
      <c r="A224" s="1">
        <v>6</v>
      </c>
      <c r="B224" s="2">
        <f t="shared" si="199"/>
        <v>620100</v>
      </c>
      <c r="C224" s="27" t="s">
        <v>433</v>
      </c>
      <c r="D224" s="20">
        <v>194</v>
      </c>
      <c r="E224" s="20">
        <v>202</v>
      </c>
      <c r="F224" s="1" t="str">
        <f t="shared" si="194"/>
        <v>194,202</v>
      </c>
      <c r="G224" s="20">
        <v>1</v>
      </c>
      <c r="H224" s="20">
        <v>1</v>
      </c>
      <c r="I224" s="29" t="str">
        <f t="shared" ref="I224" si="214">"110"&amp;A224&amp;"13"</f>
        <v>110613</v>
      </c>
      <c r="J224" s="21" t="s">
        <v>58</v>
      </c>
      <c r="K224" s="21"/>
      <c r="L224" s="20" t="str">
        <f t="shared" ref="L224:L282" si="215">A224&amp;"202;1"</f>
        <v>6202;1</v>
      </c>
      <c r="M224" s="20" t="s">
        <v>59</v>
      </c>
    </row>
    <row r="225" spans="1:13" x14ac:dyDescent="0.3">
      <c r="A225" s="1">
        <v>6</v>
      </c>
      <c r="B225" s="2">
        <f t="shared" si="199"/>
        <v>620101</v>
      </c>
      <c r="C225" s="18" t="s">
        <v>434</v>
      </c>
      <c r="D225" s="18">
        <f>D224</f>
        <v>194</v>
      </c>
      <c r="E225" s="18">
        <f>E224</f>
        <v>202</v>
      </c>
      <c r="F225" s="1" t="str">
        <f t="shared" si="194"/>
        <v>194,202</v>
      </c>
      <c r="G225" s="18">
        <v>10</v>
      </c>
      <c r="H225" s="18">
        <v>10</v>
      </c>
      <c r="I225" s="30" t="str">
        <f t="shared" ref="I225" si="216">"110"&amp;A225&amp;"01"&amp;";"&amp;"110"&amp;A225&amp;"02"&amp;";"&amp;"110"&amp;A225&amp;"03"&amp;";"&amp;"110"&amp;A225&amp;"04"</f>
        <v>110601;110602;110603;110604</v>
      </c>
      <c r="J225" s="19" t="s">
        <v>43</v>
      </c>
      <c r="K225" s="19"/>
      <c r="L225" s="18" t="str">
        <f t="shared" ref="L225:L281" si="217">A225&amp;"201;1"</f>
        <v>6201;1</v>
      </c>
      <c r="M225" s="18" t="s">
        <v>44</v>
      </c>
    </row>
    <row r="226" spans="1:13" x14ac:dyDescent="0.3">
      <c r="A226" s="1">
        <v>6</v>
      </c>
      <c r="B226" s="2">
        <f t="shared" si="199"/>
        <v>620110</v>
      </c>
      <c r="C226" s="27" t="s">
        <v>435</v>
      </c>
      <c r="D226" s="20">
        <v>189</v>
      </c>
      <c r="E226" s="20">
        <v>214</v>
      </c>
      <c r="F226" s="1" t="str">
        <f t="shared" si="194"/>
        <v>189,214</v>
      </c>
      <c r="G226" s="20">
        <v>1</v>
      </c>
      <c r="H226" s="20">
        <v>1</v>
      </c>
      <c r="I226" s="29" t="str">
        <f t="shared" ref="I226" si="218">"110"&amp;A226&amp;"14"</f>
        <v>110614</v>
      </c>
      <c r="J226" s="21" t="s">
        <v>58</v>
      </c>
      <c r="K226" s="21"/>
      <c r="L226" s="20" t="str">
        <f t="shared" ref="L226:L284" si="219">A226&amp;"202;1"</f>
        <v>6202;1</v>
      </c>
      <c r="M226" s="20" t="s">
        <v>59</v>
      </c>
    </row>
    <row r="227" spans="1:13" x14ac:dyDescent="0.3">
      <c r="A227" s="1">
        <v>6</v>
      </c>
      <c r="B227" s="2">
        <f t="shared" si="199"/>
        <v>620111</v>
      </c>
      <c r="C227" s="18" t="s">
        <v>436</v>
      </c>
      <c r="D227" s="18">
        <f>D226</f>
        <v>189</v>
      </c>
      <c r="E227" s="18">
        <f>E226</f>
        <v>214</v>
      </c>
      <c r="F227" s="1" t="str">
        <f t="shared" si="194"/>
        <v>189,214</v>
      </c>
      <c r="G227" s="18">
        <v>10</v>
      </c>
      <c r="H227" s="18">
        <v>10</v>
      </c>
      <c r="I227" s="30" t="str">
        <f t="shared" ref="I227" si="220">"110"&amp;A227&amp;"01"&amp;";"&amp;"110"&amp;A227&amp;"02"&amp;";"&amp;"110"&amp;A227&amp;"03"&amp;";"&amp;"110"&amp;A227&amp;"04"</f>
        <v>110601;110602;110603;110604</v>
      </c>
      <c r="J227" s="19" t="s">
        <v>43</v>
      </c>
      <c r="K227" s="19"/>
      <c r="L227" s="18" t="str">
        <f t="shared" ref="L227:L283" si="221">A227&amp;"201;1"</f>
        <v>6201;1</v>
      </c>
      <c r="M227" s="18" t="s">
        <v>44</v>
      </c>
    </row>
    <row r="228" spans="1:13" x14ac:dyDescent="0.3">
      <c r="A228" s="1">
        <v>6</v>
      </c>
      <c r="B228" s="2">
        <f t="shared" si="199"/>
        <v>620120</v>
      </c>
      <c r="C228" s="27" t="s">
        <v>437</v>
      </c>
      <c r="D228" s="20">
        <v>155</v>
      </c>
      <c r="E228" s="20">
        <v>93</v>
      </c>
      <c r="F228" s="1" t="str">
        <f t="shared" si="194"/>
        <v>155,93</v>
      </c>
      <c r="G228" s="20">
        <v>1</v>
      </c>
      <c r="H228" s="20">
        <v>1</v>
      </c>
      <c r="I228" s="29" t="str">
        <f t="shared" ref="I228" si="222">"110"&amp;A228&amp;"15"</f>
        <v>110615</v>
      </c>
      <c r="J228" s="21" t="s">
        <v>58</v>
      </c>
      <c r="K228" s="21"/>
      <c r="L228" s="20" t="str">
        <f t="shared" ref="L228:L286" si="223">A228&amp;"202;1"</f>
        <v>6202;1</v>
      </c>
      <c r="M228" s="20" t="s">
        <v>59</v>
      </c>
    </row>
    <row r="229" spans="1:13" x14ac:dyDescent="0.3">
      <c r="A229" s="1">
        <v>6</v>
      </c>
      <c r="B229" s="2">
        <f t="shared" si="199"/>
        <v>620121</v>
      </c>
      <c r="C229" s="18" t="s">
        <v>438</v>
      </c>
      <c r="D229" s="18">
        <f>D228</f>
        <v>155</v>
      </c>
      <c r="E229" s="18">
        <f>E228</f>
        <v>93</v>
      </c>
      <c r="F229" s="1" t="str">
        <f t="shared" si="194"/>
        <v>155,93</v>
      </c>
      <c r="G229" s="18">
        <v>10</v>
      </c>
      <c r="H229" s="18">
        <v>10</v>
      </c>
      <c r="I229" s="30" t="str">
        <f t="shared" ref="I229" si="224">"110"&amp;A229&amp;"01"&amp;";"&amp;"110"&amp;A229&amp;"02"&amp;";"&amp;"110"&amp;A229&amp;"03"&amp;";"&amp;"110"&amp;A229&amp;"04"</f>
        <v>110601;110602;110603;110604</v>
      </c>
      <c r="J229" s="19" t="s">
        <v>43</v>
      </c>
      <c r="K229" s="19"/>
      <c r="L229" s="18" t="str">
        <f t="shared" ref="L229:L285" si="225">A229&amp;"201;1"</f>
        <v>6201;1</v>
      </c>
      <c r="M229" s="18" t="s">
        <v>44</v>
      </c>
    </row>
    <row r="230" spans="1:13" x14ac:dyDescent="0.3">
      <c r="A230" s="1">
        <v>6</v>
      </c>
      <c r="B230" s="2">
        <f t="shared" si="199"/>
        <v>620130</v>
      </c>
      <c r="C230" s="27" t="s">
        <v>439</v>
      </c>
      <c r="D230" s="20">
        <v>147</v>
      </c>
      <c r="E230" s="20">
        <v>83</v>
      </c>
      <c r="F230" s="1" t="str">
        <f t="shared" si="194"/>
        <v>147,83</v>
      </c>
      <c r="G230" s="20">
        <v>1</v>
      </c>
      <c r="H230" s="20">
        <v>1</v>
      </c>
      <c r="I230" s="29" t="str">
        <f t="shared" ref="I230" si="226">"110"&amp;A230&amp;"16"</f>
        <v>110616</v>
      </c>
      <c r="J230" s="21" t="s">
        <v>58</v>
      </c>
      <c r="K230" s="21"/>
      <c r="L230" s="20" t="str">
        <f t="shared" ref="L230:L288" si="227">A230&amp;"202;1"</f>
        <v>6202;1</v>
      </c>
      <c r="M230" s="20" t="s">
        <v>59</v>
      </c>
    </row>
    <row r="231" spans="1:13" x14ac:dyDescent="0.3">
      <c r="A231" s="1">
        <v>6</v>
      </c>
      <c r="B231" s="2">
        <f t="shared" si="199"/>
        <v>620131</v>
      </c>
      <c r="C231" s="18" t="s">
        <v>440</v>
      </c>
      <c r="D231" s="18">
        <f>D230</f>
        <v>147</v>
      </c>
      <c r="E231" s="18">
        <f>E230</f>
        <v>83</v>
      </c>
      <c r="F231" s="1" t="str">
        <f t="shared" si="194"/>
        <v>147,83</v>
      </c>
      <c r="G231" s="18">
        <v>10</v>
      </c>
      <c r="H231" s="18">
        <v>10</v>
      </c>
      <c r="I231" s="30" t="str">
        <f t="shared" ref="I231" si="228">"110"&amp;A231&amp;"01"&amp;";"&amp;"110"&amp;A231&amp;"02"&amp;";"&amp;"110"&amp;A231&amp;"03"&amp;";"&amp;"110"&amp;A231&amp;"04"</f>
        <v>110601;110602;110603;110604</v>
      </c>
      <c r="J231" s="19" t="s">
        <v>43</v>
      </c>
      <c r="K231" s="19"/>
      <c r="L231" s="18" t="str">
        <f t="shared" ref="L231:L287" si="229">A231&amp;"201;1"</f>
        <v>6201;1</v>
      </c>
      <c r="M231" s="18" t="s">
        <v>44</v>
      </c>
    </row>
    <row r="232" spans="1:13" x14ac:dyDescent="0.3">
      <c r="A232" s="1">
        <v>6</v>
      </c>
      <c r="B232" s="2">
        <f t="shared" si="199"/>
        <v>620140</v>
      </c>
      <c r="C232" s="27" t="s">
        <v>441</v>
      </c>
      <c r="D232" s="20">
        <v>140</v>
      </c>
      <c r="E232" s="20">
        <v>73</v>
      </c>
      <c r="F232" s="1" t="str">
        <f t="shared" si="194"/>
        <v>140,73</v>
      </c>
      <c r="G232" s="20">
        <v>1</v>
      </c>
      <c r="H232" s="20">
        <v>1</v>
      </c>
      <c r="I232" s="29" t="str">
        <f t="shared" ref="I232" si="230">"110"&amp;A232&amp;"13"</f>
        <v>110613</v>
      </c>
      <c r="J232" s="21" t="s">
        <v>58</v>
      </c>
      <c r="K232" s="21"/>
      <c r="L232" s="20" t="str">
        <f t="shared" ref="L232:L290" si="231">A232&amp;"202;1"</f>
        <v>6202;1</v>
      </c>
      <c r="M232" s="20" t="s">
        <v>59</v>
      </c>
    </row>
    <row r="233" spans="1:13" x14ac:dyDescent="0.3">
      <c r="A233" s="1">
        <v>6</v>
      </c>
      <c r="B233" s="2">
        <f t="shared" si="199"/>
        <v>620141</v>
      </c>
      <c r="C233" s="18" t="s">
        <v>442</v>
      </c>
      <c r="D233" s="18">
        <f>D232</f>
        <v>140</v>
      </c>
      <c r="E233" s="18">
        <f>E232</f>
        <v>73</v>
      </c>
      <c r="F233" s="1" t="str">
        <f t="shared" si="194"/>
        <v>140,73</v>
      </c>
      <c r="G233" s="18">
        <v>10</v>
      </c>
      <c r="H233" s="18">
        <v>10</v>
      </c>
      <c r="I233" s="30" t="str">
        <f t="shared" ref="I233" si="232">"110"&amp;A233&amp;"01"&amp;";"&amp;"110"&amp;A233&amp;"02"&amp;";"&amp;"110"&amp;A233&amp;"03"&amp;";"&amp;"110"&amp;A233&amp;"04"</f>
        <v>110601;110602;110603;110604</v>
      </c>
      <c r="J233" s="19" t="s">
        <v>43</v>
      </c>
      <c r="K233" s="19"/>
      <c r="L233" s="18" t="str">
        <f t="shared" ref="L233:L289" si="233">A233&amp;"201;1"</f>
        <v>6201;1</v>
      </c>
      <c r="M233" s="18" t="s">
        <v>44</v>
      </c>
    </row>
    <row r="234" spans="1:13" x14ac:dyDescent="0.3">
      <c r="A234" s="1">
        <v>6</v>
      </c>
      <c r="B234" s="2">
        <f t="shared" si="199"/>
        <v>620150</v>
      </c>
      <c r="C234" s="27" t="s">
        <v>443</v>
      </c>
      <c r="D234" s="20">
        <v>124</v>
      </c>
      <c r="E234" s="20">
        <v>76</v>
      </c>
      <c r="F234" s="1" t="str">
        <f t="shared" si="194"/>
        <v>124,76</v>
      </c>
      <c r="G234" s="20">
        <v>1</v>
      </c>
      <c r="H234" s="20">
        <v>1</v>
      </c>
      <c r="I234" s="29" t="str">
        <f t="shared" ref="I234" si="234">"110"&amp;A234&amp;"14"</f>
        <v>110614</v>
      </c>
      <c r="J234" s="21" t="s">
        <v>58</v>
      </c>
      <c r="K234" s="21"/>
      <c r="L234" s="20" t="str">
        <f t="shared" ref="L234:L292" si="235">A234&amp;"202;1"</f>
        <v>6202;1</v>
      </c>
      <c r="M234" s="20" t="s">
        <v>59</v>
      </c>
    </row>
    <row r="235" spans="1:13" x14ac:dyDescent="0.3">
      <c r="A235" s="1">
        <v>6</v>
      </c>
      <c r="B235" s="2">
        <f t="shared" si="199"/>
        <v>620151</v>
      </c>
      <c r="C235" s="18" t="s">
        <v>444</v>
      </c>
      <c r="D235" s="18">
        <f>D234</f>
        <v>124</v>
      </c>
      <c r="E235" s="18">
        <f>E234</f>
        <v>76</v>
      </c>
      <c r="F235" s="1" t="str">
        <f t="shared" si="194"/>
        <v>124,76</v>
      </c>
      <c r="G235" s="18">
        <v>10</v>
      </c>
      <c r="H235" s="18">
        <v>10</v>
      </c>
      <c r="I235" s="30" t="str">
        <f t="shared" ref="I235" si="236">"110"&amp;A235&amp;"01"&amp;";"&amp;"110"&amp;A235&amp;"02"&amp;";"&amp;"110"&amp;A235&amp;"03"&amp;";"&amp;"110"&amp;A235&amp;"04"</f>
        <v>110601;110602;110603;110604</v>
      </c>
      <c r="J235" s="19" t="s">
        <v>43</v>
      </c>
      <c r="K235" s="19"/>
      <c r="L235" s="18" t="str">
        <f t="shared" ref="L235:L291" si="237">A235&amp;"201;1"</f>
        <v>6201;1</v>
      </c>
      <c r="M235" s="18" t="s">
        <v>44</v>
      </c>
    </row>
    <row r="236" spans="1:13" x14ac:dyDescent="0.3">
      <c r="A236" s="1">
        <v>6</v>
      </c>
      <c r="B236" s="2">
        <f t="shared" si="199"/>
        <v>620160</v>
      </c>
      <c r="C236" s="27" t="s">
        <v>445</v>
      </c>
      <c r="D236" s="20">
        <v>106</v>
      </c>
      <c r="E236" s="20">
        <v>71</v>
      </c>
      <c r="F236" s="1" t="str">
        <f t="shared" si="194"/>
        <v>106,71</v>
      </c>
      <c r="G236" s="20">
        <v>1</v>
      </c>
      <c r="H236" s="20">
        <v>1</v>
      </c>
      <c r="I236" s="29" t="str">
        <f t="shared" ref="I236" si="238">"110"&amp;A236&amp;"15"</f>
        <v>110615</v>
      </c>
      <c r="J236" s="21" t="s">
        <v>58</v>
      </c>
      <c r="K236" s="21"/>
      <c r="L236" s="20" t="str">
        <f t="shared" ref="L236:L294" si="239">A236&amp;"202;1"</f>
        <v>6202;1</v>
      </c>
      <c r="M236" s="20" t="s">
        <v>59</v>
      </c>
    </row>
    <row r="237" spans="1:13" x14ac:dyDescent="0.3">
      <c r="A237" s="1">
        <v>6</v>
      </c>
      <c r="B237" s="2">
        <f t="shared" si="199"/>
        <v>620161</v>
      </c>
      <c r="C237" s="18" t="s">
        <v>446</v>
      </c>
      <c r="D237" s="18">
        <f>D236</f>
        <v>106</v>
      </c>
      <c r="E237" s="18">
        <f>E236</f>
        <v>71</v>
      </c>
      <c r="F237" s="1" t="str">
        <f t="shared" si="194"/>
        <v>106,71</v>
      </c>
      <c r="G237" s="18">
        <v>10</v>
      </c>
      <c r="H237" s="18">
        <v>10</v>
      </c>
      <c r="I237" s="30" t="str">
        <f t="shared" ref="I237" si="240">"110"&amp;A237&amp;"01"&amp;";"&amp;"110"&amp;A237&amp;"02"&amp;";"&amp;"110"&amp;A237&amp;"03"&amp;";"&amp;"110"&amp;A237&amp;"04"</f>
        <v>110601;110602;110603;110604</v>
      </c>
      <c r="J237" s="19" t="s">
        <v>43</v>
      </c>
      <c r="K237" s="19"/>
      <c r="L237" s="18" t="str">
        <f t="shared" ref="L237:L264" si="241">A237&amp;"201;1"</f>
        <v>6201;1</v>
      </c>
      <c r="M237" s="18" t="s">
        <v>44</v>
      </c>
    </row>
    <row r="238" spans="1:13" x14ac:dyDescent="0.3">
      <c r="A238" s="1">
        <v>6</v>
      </c>
      <c r="B238" s="2">
        <f t="shared" si="199"/>
        <v>620170</v>
      </c>
      <c r="C238" s="27" t="s">
        <v>447</v>
      </c>
      <c r="D238" s="20">
        <v>139</v>
      </c>
      <c r="E238" s="20">
        <v>109</v>
      </c>
      <c r="F238" s="1" t="str">
        <f t="shared" si="194"/>
        <v>139,109</v>
      </c>
      <c r="G238" s="20">
        <v>1</v>
      </c>
      <c r="H238" s="20">
        <v>1</v>
      </c>
      <c r="I238" s="29" t="str">
        <f t="shared" ref="I238" si="242">"110"&amp;A238&amp;"16"</f>
        <v>110616</v>
      </c>
      <c r="J238" s="21" t="s">
        <v>58</v>
      </c>
      <c r="K238" s="21"/>
      <c r="L238" s="20" t="str">
        <f t="shared" ref="L238:L296" si="243">A238&amp;"202;1"</f>
        <v>6202;1</v>
      </c>
      <c r="M238" s="20" t="s">
        <v>59</v>
      </c>
    </row>
    <row r="239" spans="1:13" x14ac:dyDescent="0.3">
      <c r="A239" s="1">
        <v>6</v>
      </c>
      <c r="B239" s="2">
        <f t="shared" si="199"/>
        <v>620171</v>
      </c>
      <c r="C239" s="18" t="s">
        <v>448</v>
      </c>
      <c r="D239" s="18">
        <f>D238</f>
        <v>139</v>
      </c>
      <c r="E239" s="18">
        <f>E238</f>
        <v>109</v>
      </c>
      <c r="F239" s="1" t="str">
        <f t="shared" si="194"/>
        <v>139,109</v>
      </c>
      <c r="G239" s="18">
        <v>10</v>
      </c>
      <c r="H239" s="18">
        <v>10</v>
      </c>
      <c r="I239" s="30" t="str">
        <f t="shared" ref="I239" si="244">"110"&amp;A239&amp;"01"&amp;";"&amp;"110"&amp;A239&amp;"02"&amp;";"&amp;"110"&amp;A239&amp;"03"&amp;";"&amp;"110"&amp;A239&amp;"04"</f>
        <v>110601;110602;110603;110604</v>
      </c>
      <c r="J239" s="19" t="s">
        <v>43</v>
      </c>
      <c r="K239" s="19"/>
      <c r="L239" s="18" t="str">
        <f t="shared" ref="L239:L266" si="245">A239&amp;"201;1"</f>
        <v>6201;1</v>
      </c>
      <c r="M239" s="18" t="s">
        <v>44</v>
      </c>
    </row>
    <row r="240" spans="1:13" x14ac:dyDescent="0.3">
      <c r="A240" s="1">
        <v>6</v>
      </c>
      <c r="B240" s="2">
        <f t="shared" si="199"/>
        <v>620180</v>
      </c>
      <c r="C240" s="27" t="s">
        <v>449</v>
      </c>
      <c r="D240" s="20">
        <v>158</v>
      </c>
      <c r="E240" s="20">
        <v>113</v>
      </c>
      <c r="F240" s="1" t="str">
        <f t="shared" si="194"/>
        <v>158,113</v>
      </c>
      <c r="G240" s="20">
        <v>1</v>
      </c>
      <c r="H240" s="20">
        <v>1</v>
      </c>
      <c r="I240" s="29" t="str">
        <f t="shared" ref="I240" si="246">"110"&amp;A240&amp;"13"</f>
        <v>110613</v>
      </c>
      <c r="J240" s="21" t="s">
        <v>58</v>
      </c>
      <c r="K240" s="21"/>
      <c r="L240" s="20" t="str">
        <f t="shared" ref="L240:L296" si="247">A240&amp;"202;1"</f>
        <v>6202;1</v>
      </c>
      <c r="M240" s="20" t="s">
        <v>59</v>
      </c>
    </row>
    <row r="241" spans="1:13" x14ac:dyDescent="0.3">
      <c r="A241" s="1">
        <v>6</v>
      </c>
      <c r="B241" s="2">
        <f t="shared" si="199"/>
        <v>620181</v>
      </c>
      <c r="C241" s="18" t="s">
        <v>450</v>
      </c>
      <c r="D241" s="18">
        <f>D240</f>
        <v>158</v>
      </c>
      <c r="E241" s="18">
        <f>E240</f>
        <v>113</v>
      </c>
      <c r="F241" s="1" t="str">
        <f t="shared" si="194"/>
        <v>158,113</v>
      </c>
      <c r="G241" s="18">
        <v>10</v>
      </c>
      <c r="H241" s="18">
        <v>10</v>
      </c>
      <c r="I241" s="30" t="str">
        <f t="shared" ref="I241" si="248">"110"&amp;A241&amp;"01"&amp;";"&amp;"110"&amp;A241&amp;"02"&amp;";"&amp;"110"&amp;A241&amp;"03"&amp;";"&amp;"110"&amp;A241&amp;"04"</f>
        <v>110601;110602;110603;110604</v>
      </c>
      <c r="J241" s="19" t="s">
        <v>43</v>
      </c>
      <c r="K241" s="19"/>
      <c r="L241" s="18" t="str">
        <f t="shared" ref="L241:L268" si="249">A241&amp;"201;1"</f>
        <v>6201;1</v>
      </c>
      <c r="M241" s="18" t="s">
        <v>44</v>
      </c>
    </row>
    <row r="242" spans="1:13" x14ac:dyDescent="0.3">
      <c r="A242" s="1">
        <v>6</v>
      </c>
      <c r="B242" s="2">
        <f t="shared" si="199"/>
        <v>620190</v>
      </c>
      <c r="C242" s="27" t="s">
        <v>451</v>
      </c>
      <c r="D242" s="20">
        <v>169</v>
      </c>
      <c r="E242" s="20">
        <v>116</v>
      </c>
      <c r="F242" s="1" t="str">
        <f t="shared" si="194"/>
        <v>169,116</v>
      </c>
      <c r="G242" s="20">
        <v>1</v>
      </c>
      <c r="H242" s="20">
        <v>1</v>
      </c>
      <c r="I242" s="29" t="str">
        <f t="shared" ref="I242" si="250">"110"&amp;A242&amp;"14"</f>
        <v>110614</v>
      </c>
      <c r="J242" s="21" t="s">
        <v>58</v>
      </c>
      <c r="K242" s="21"/>
      <c r="L242" s="20" t="str">
        <f t="shared" ref="L242:L296" si="251">A242&amp;"202;1"</f>
        <v>6202;1</v>
      </c>
      <c r="M242" s="20" t="s">
        <v>59</v>
      </c>
    </row>
    <row r="243" spans="1:13" x14ac:dyDescent="0.3">
      <c r="A243" s="1">
        <v>6</v>
      </c>
      <c r="B243" s="2">
        <f t="shared" si="199"/>
        <v>620191</v>
      </c>
      <c r="C243" s="18" t="s">
        <v>452</v>
      </c>
      <c r="D243" s="18">
        <f>D242</f>
        <v>169</v>
      </c>
      <c r="E243" s="18">
        <f>E242</f>
        <v>116</v>
      </c>
      <c r="F243" s="1" t="str">
        <f t="shared" si="194"/>
        <v>169,116</v>
      </c>
      <c r="G243" s="18">
        <v>10</v>
      </c>
      <c r="H243" s="18">
        <v>10</v>
      </c>
      <c r="I243" s="30" t="str">
        <f t="shared" ref="I243" si="252">"110"&amp;A243&amp;"01"&amp;";"&amp;"110"&amp;A243&amp;"02"&amp;";"&amp;"110"&amp;A243&amp;"03"&amp;";"&amp;"110"&amp;A243&amp;"04"</f>
        <v>110601;110602;110603;110604</v>
      </c>
      <c r="J243" s="19" t="s">
        <v>43</v>
      </c>
      <c r="K243" s="19"/>
      <c r="L243" s="18" t="str">
        <f t="shared" ref="L243:L270" si="253">A243&amp;"201;1"</f>
        <v>6201;1</v>
      </c>
      <c r="M243" s="18" t="s">
        <v>44</v>
      </c>
    </row>
    <row r="244" spans="1:13" x14ac:dyDescent="0.3">
      <c r="A244" s="1">
        <v>6</v>
      </c>
      <c r="B244" s="2">
        <f t="shared" si="199"/>
        <v>620200</v>
      </c>
      <c r="C244" s="27" t="s">
        <v>453</v>
      </c>
      <c r="D244" s="20">
        <v>177</v>
      </c>
      <c r="E244" s="20">
        <v>121</v>
      </c>
      <c r="F244" s="1" t="str">
        <f t="shared" si="194"/>
        <v>177,121</v>
      </c>
      <c r="G244" s="20">
        <v>1</v>
      </c>
      <c r="H244" s="20">
        <v>1</v>
      </c>
      <c r="I244" s="29" t="str">
        <f t="shared" ref="I244" si="254">"110"&amp;A244&amp;"15"</f>
        <v>110615</v>
      </c>
      <c r="J244" s="21" t="s">
        <v>58</v>
      </c>
      <c r="K244" s="21"/>
      <c r="L244" s="20" t="str">
        <f t="shared" ref="L244:L296" si="255">A244&amp;"202;1"</f>
        <v>6202;1</v>
      </c>
      <c r="M244" s="20" t="s">
        <v>59</v>
      </c>
    </row>
    <row r="245" spans="1:13" x14ac:dyDescent="0.3">
      <c r="A245" s="1">
        <v>6</v>
      </c>
      <c r="B245" s="2">
        <f t="shared" si="199"/>
        <v>620201</v>
      </c>
      <c r="C245" s="18" t="s">
        <v>454</v>
      </c>
      <c r="D245" s="18">
        <f>D244</f>
        <v>177</v>
      </c>
      <c r="E245" s="18">
        <f>E244</f>
        <v>121</v>
      </c>
      <c r="F245" s="1" t="str">
        <f t="shared" si="194"/>
        <v>177,121</v>
      </c>
      <c r="G245" s="18">
        <v>8</v>
      </c>
      <c r="H245" s="18">
        <v>8</v>
      </c>
      <c r="I245" s="30" t="str">
        <f t="shared" ref="I245" si="256">"110"&amp;A245&amp;"01"&amp;";"&amp;"110"&amp;A245&amp;"02"&amp;";"&amp;"110"&amp;A245&amp;"03"&amp;";"&amp;"110"&amp;A245&amp;"04"</f>
        <v>110601;110602;110603;110604</v>
      </c>
      <c r="J245" s="19" t="s">
        <v>43</v>
      </c>
      <c r="K245" s="19"/>
      <c r="L245" s="18" t="str">
        <f t="shared" ref="L245:L272" si="257">A245&amp;"201;1"</f>
        <v>6201;1</v>
      </c>
      <c r="M245" s="18" t="s">
        <v>44</v>
      </c>
    </row>
    <row r="246" spans="1:13" x14ac:dyDescent="0.3">
      <c r="A246" s="1">
        <v>6</v>
      </c>
      <c r="B246" s="2">
        <f t="shared" si="199"/>
        <v>620210</v>
      </c>
      <c r="C246" s="27" t="s">
        <v>455</v>
      </c>
      <c r="D246" s="20">
        <v>83</v>
      </c>
      <c r="E246" s="20">
        <v>135</v>
      </c>
      <c r="F246" s="1" t="str">
        <f t="shared" si="194"/>
        <v>83,135</v>
      </c>
      <c r="G246" s="20">
        <v>1</v>
      </c>
      <c r="H246" s="20">
        <v>1</v>
      </c>
      <c r="I246" s="29" t="str">
        <f t="shared" ref="I246" si="258">"110"&amp;A246&amp;"16"</f>
        <v>110616</v>
      </c>
      <c r="J246" s="21" t="s">
        <v>58</v>
      </c>
      <c r="K246" s="21"/>
      <c r="L246" s="20" t="str">
        <f t="shared" ref="L246:L296" si="259">A246&amp;"202;1"</f>
        <v>6202;1</v>
      </c>
      <c r="M246" s="20" t="s">
        <v>59</v>
      </c>
    </row>
    <row r="247" spans="1:13" x14ac:dyDescent="0.3">
      <c r="A247" s="1">
        <v>6</v>
      </c>
      <c r="B247" s="2">
        <f t="shared" si="199"/>
        <v>620211</v>
      </c>
      <c r="C247" s="18" t="s">
        <v>456</v>
      </c>
      <c r="D247" s="18">
        <v>80</v>
      </c>
      <c r="E247" s="18">
        <v>137</v>
      </c>
      <c r="F247" s="1" t="str">
        <f t="shared" si="194"/>
        <v>80,137</v>
      </c>
      <c r="G247" s="18">
        <v>8</v>
      </c>
      <c r="H247" s="18">
        <v>8</v>
      </c>
      <c r="I247" s="30" t="str">
        <f t="shared" ref="I247" si="260">"110"&amp;A247&amp;"01"&amp;";"&amp;"110"&amp;A247&amp;"02"&amp;";"&amp;"110"&amp;A247&amp;"03"&amp;";"&amp;"110"&amp;A247&amp;"04"</f>
        <v>110601;110602;110603;110604</v>
      </c>
      <c r="J247" s="19" t="s">
        <v>43</v>
      </c>
      <c r="K247" s="19"/>
      <c r="L247" s="18" t="str">
        <f t="shared" ref="L247:L274" si="261">A247&amp;"201;1"</f>
        <v>6201;1</v>
      </c>
      <c r="M247" s="18" t="s">
        <v>44</v>
      </c>
    </row>
    <row r="248" spans="1:13" x14ac:dyDescent="0.3">
      <c r="A248" s="1">
        <v>6</v>
      </c>
      <c r="B248" s="2">
        <f t="shared" si="199"/>
        <v>620220</v>
      </c>
      <c r="C248" s="27" t="s">
        <v>457</v>
      </c>
      <c r="D248" s="20">
        <v>83</v>
      </c>
      <c r="E248" s="20">
        <v>117</v>
      </c>
      <c r="F248" s="1" t="str">
        <f t="shared" si="194"/>
        <v>83,117</v>
      </c>
      <c r="G248" s="20">
        <v>1</v>
      </c>
      <c r="H248" s="20">
        <v>1</v>
      </c>
      <c r="I248" s="29" t="str">
        <f t="shared" ref="I248" si="262">"110"&amp;A248&amp;"13"</f>
        <v>110613</v>
      </c>
      <c r="J248" s="21" t="s">
        <v>61</v>
      </c>
      <c r="K248" s="21"/>
      <c r="L248" s="20" t="str">
        <f t="shared" ref="L248:L296" si="263">A248&amp;"202;1"</f>
        <v>6202;1</v>
      </c>
      <c r="M248" s="20" t="s">
        <v>59</v>
      </c>
    </row>
    <row r="249" spans="1:13" x14ac:dyDescent="0.3">
      <c r="A249" s="1">
        <v>6</v>
      </c>
      <c r="B249" s="2">
        <f t="shared" si="199"/>
        <v>620221</v>
      </c>
      <c r="C249" s="18" t="s">
        <v>458</v>
      </c>
      <c r="D249" s="18">
        <f>D248</f>
        <v>83</v>
      </c>
      <c r="E249" s="18">
        <f>E248</f>
        <v>117</v>
      </c>
      <c r="F249" s="1" t="str">
        <f t="shared" si="194"/>
        <v>83,117</v>
      </c>
      <c r="G249" s="18">
        <v>10</v>
      </c>
      <c r="H249" s="18">
        <v>10</v>
      </c>
      <c r="I249" s="30" t="str">
        <f t="shared" ref="I249" si="264">"110"&amp;A249&amp;"01"&amp;";"&amp;"110"&amp;A249&amp;"02"&amp;";"&amp;"110"&amp;A249&amp;"03"&amp;";"&amp;"110"&amp;A249&amp;"04"</f>
        <v>110601;110602;110603;110604</v>
      </c>
      <c r="J249" s="19" t="s">
        <v>61</v>
      </c>
      <c r="K249" s="19"/>
      <c r="L249" s="18" t="str">
        <f t="shared" ref="L249:L276" si="265">A249&amp;"201;1"</f>
        <v>6201;1</v>
      </c>
      <c r="M249" s="18" t="s">
        <v>44</v>
      </c>
    </row>
    <row r="250" spans="1:13" x14ac:dyDescent="0.3">
      <c r="A250" s="1">
        <v>6</v>
      </c>
      <c r="B250" s="2">
        <f t="shared" si="199"/>
        <v>620230</v>
      </c>
      <c r="C250" s="27" t="s">
        <v>459</v>
      </c>
      <c r="D250" s="20">
        <v>83</v>
      </c>
      <c r="E250" s="20">
        <v>112</v>
      </c>
      <c r="F250" s="1" t="str">
        <f t="shared" si="194"/>
        <v>83,112</v>
      </c>
      <c r="G250" s="20">
        <v>1</v>
      </c>
      <c r="H250" s="20">
        <v>1</v>
      </c>
      <c r="I250" s="29" t="str">
        <f t="shared" ref="I250" si="266">"110"&amp;A250&amp;"14"</f>
        <v>110614</v>
      </c>
      <c r="J250" s="21" t="s">
        <v>58</v>
      </c>
      <c r="K250" s="21"/>
      <c r="L250" s="20" t="str">
        <f t="shared" ref="L250:L296" si="267">A250&amp;"202;1"</f>
        <v>6202;1</v>
      </c>
      <c r="M250" s="20" t="s">
        <v>59</v>
      </c>
    </row>
    <row r="251" spans="1:13" x14ac:dyDescent="0.3">
      <c r="A251" s="1">
        <v>6</v>
      </c>
      <c r="B251" s="2">
        <f t="shared" si="199"/>
        <v>620231</v>
      </c>
      <c r="C251" s="18" t="s">
        <v>460</v>
      </c>
      <c r="D251" s="18">
        <f>D250</f>
        <v>83</v>
      </c>
      <c r="E251" s="18">
        <f>E250</f>
        <v>112</v>
      </c>
      <c r="F251" s="1" t="str">
        <f t="shared" si="194"/>
        <v>83,112</v>
      </c>
      <c r="G251" s="18">
        <v>10</v>
      </c>
      <c r="H251" s="18">
        <v>10</v>
      </c>
      <c r="I251" s="30" t="str">
        <f t="shared" ref="I251" si="268">"110"&amp;A251&amp;"01"&amp;";"&amp;"110"&amp;A251&amp;"02"&amp;";"&amp;"110"&amp;A251&amp;"03"&amp;";"&amp;"110"&amp;A251&amp;"04"</f>
        <v>110601;110602;110603;110604</v>
      </c>
      <c r="J251" s="19" t="s">
        <v>43</v>
      </c>
      <c r="K251" s="19"/>
      <c r="L251" s="18" t="str">
        <f t="shared" ref="L251:L278" si="269">A251&amp;"201;1"</f>
        <v>6201;1</v>
      </c>
      <c r="M251" s="18" t="s">
        <v>44</v>
      </c>
    </row>
    <row r="252" spans="1:13" x14ac:dyDescent="0.3">
      <c r="A252" s="1">
        <v>6</v>
      </c>
      <c r="B252" s="2">
        <f t="shared" si="199"/>
        <v>620240</v>
      </c>
      <c r="C252" s="27" t="s">
        <v>461</v>
      </c>
      <c r="D252" s="20">
        <v>73</v>
      </c>
      <c r="E252" s="20">
        <v>107</v>
      </c>
      <c r="F252" s="1" t="str">
        <f t="shared" si="194"/>
        <v>73,107</v>
      </c>
      <c r="G252" s="20">
        <v>1</v>
      </c>
      <c r="H252" s="20">
        <v>1</v>
      </c>
      <c r="I252" s="29" t="str">
        <f t="shared" ref="I252" si="270">"110"&amp;A252&amp;"15"</f>
        <v>110615</v>
      </c>
      <c r="J252" s="21" t="s">
        <v>58</v>
      </c>
      <c r="K252" s="21"/>
      <c r="L252" s="20" t="str">
        <f t="shared" ref="L252:L296" si="271">A252&amp;"202;1"</f>
        <v>6202;1</v>
      </c>
      <c r="M252" s="20" t="s">
        <v>59</v>
      </c>
    </row>
    <row r="253" spans="1:13" x14ac:dyDescent="0.3">
      <c r="A253" s="1">
        <v>6</v>
      </c>
      <c r="B253" s="2">
        <f t="shared" si="199"/>
        <v>620241</v>
      </c>
      <c r="C253" s="18" t="s">
        <v>462</v>
      </c>
      <c r="D253" s="18">
        <f>D252</f>
        <v>73</v>
      </c>
      <c r="E253" s="18">
        <f>E252</f>
        <v>107</v>
      </c>
      <c r="F253" s="1" t="str">
        <f t="shared" si="194"/>
        <v>73,107</v>
      </c>
      <c r="G253" s="18">
        <v>10</v>
      </c>
      <c r="H253" s="18">
        <v>10</v>
      </c>
      <c r="I253" s="30" t="str">
        <f t="shared" ref="I253" si="272">"110"&amp;A253&amp;"01"&amp;";"&amp;"110"&amp;A253&amp;"02"&amp;";"&amp;"110"&amp;A253&amp;"03"&amp;";"&amp;"110"&amp;A253&amp;"04"</f>
        <v>110601;110602;110603;110604</v>
      </c>
      <c r="J253" s="19" t="s">
        <v>43</v>
      </c>
      <c r="K253" s="19"/>
      <c r="L253" s="18" t="str">
        <f t="shared" ref="L253:L280" si="273">A253&amp;"201;1"</f>
        <v>6201;1</v>
      </c>
      <c r="M253" s="18" t="s">
        <v>44</v>
      </c>
    </row>
    <row r="254" spans="1:13" x14ac:dyDescent="0.3">
      <c r="A254" s="1">
        <v>6</v>
      </c>
      <c r="B254" s="2">
        <f t="shared" si="199"/>
        <v>620260</v>
      </c>
      <c r="C254" s="27" t="s">
        <v>465</v>
      </c>
      <c r="D254" s="20">
        <v>64</v>
      </c>
      <c r="E254" s="20">
        <v>117</v>
      </c>
      <c r="F254" s="1" t="str">
        <f t="shared" si="194"/>
        <v>64,117</v>
      </c>
      <c r="G254" s="20">
        <v>1</v>
      </c>
      <c r="H254" s="20">
        <v>1</v>
      </c>
      <c r="I254" s="29" t="str">
        <f t="shared" ref="I254" si="274">"110"&amp;A254&amp;"13"</f>
        <v>110613</v>
      </c>
      <c r="J254" s="21" t="s">
        <v>58</v>
      </c>
      <c r="K254" s="21"/>
      <c r="L254" s="20" t="str">
        <f t="shared" ref="L254:L296" si="275">A254&amp;"202;1"</f>
        <v>6202;1</v>
      </c>
      <c r="M254" s="20" t="s">
        <v>59</v>
      </c>
    </row>
    <row r="255" spans="1:13" x14ac:dyDescent="0.3">
      <c r="A255" s="1">
        <v>6</v>
      </c>
      <c r="B255" s="2">
        <f t="shared" si="199"/>
        <v>620261</v>
      </c>
      <c r="C255" s="18" t="s">
        <v>466</v>
      </c>
      <c r="D255" s="18">
        <f>D254</f>
        <v>64</v>
      </c>
      <c r="E255" s="18">
        <f>E254</f>
        <v>117</v>
      </c>
      <c r="F255" s="1" t="str">
        <f t="shared" si="194"/>
        <v>64,117</v>
      </c>
      <c r="G255" s="18">
        <v>10</v>
      </c>
      <c r="H255" s="18">
        <v>10</v>
      </c>
      <c r="I255" s="30" t="str">
        <f t="shared" ref="I255" si="276">"110"&amp;A255&amp;"01"&amp;";"&amp;"110"&amp;A255&amp;"02"&amp;";"&amp;"110"&amp;A255&amp;"03"&amp;";"&amp;"110"&amp;A255&amp;"04"</f>
        <v>110601;110602;110603;110604</v>
      </c>
      <c r="J255" s="19" t="s">
        <v>43</v>
      </c>
      <c r="K255" s="19"/>
      <c r="L255" s="18" t="str">
        <f t="shared" ref="L255:L282" si="277">A255&amp;"201;1"</f>
        <v>6201;1</v>
      </c>
      <c r="M255" s="18" t="s">
        <v>44</v>
      </c>
    </row>
    <row r="256" spans="1:13" x14ac:dyDescent="0.3">
      <c r="A256" s="1">
        <v>6</v>
      </c>
      <c r="B256" s="2">
        <f t="shared" si="199"/>
        <v>620270</v>
      </c>
      <c r="C256" s="27" t="s">
        <v>467</v>
      </c>
      <c r="D256" s="20">
        <v>66</v>
      </c>
      <c r="E256" s="20">
        <v>126</v>
      </c>
      <c r="F256" s="1" t="str">
        <f t="shared" si="194"/>
        <v>66,126</v>
      </c>
      <c r="G256" s="20">
        <v>1</v>
      </c>
      <c r="H256" s="20">
        <v>1</v>
      </c>
      <c r="I256" s="29" t="str">
        <f t="shared" ref="I256" si="278">"110"&amp;A256&amp;"14"</f>
        <v>110614</v>
      </c>
      <c r="J256" s="21" t="s">
        <v>58</v>
      </c>
      <c r="K256" s="21"/>
      <c r="L256" s="20" t="str">
        <f t="shared" ref="L256:L296" si="279">A256&amp;"202;1"</f>
        <v>6202;1</v>
      </c>
      <c r="M256" s="20" t="s">
        <v>59</v>
      </c>
    </row>
    <row r="257" spans="1:13" x14ac:dyDescent="0.3">
      <c r="A257" s="1">
        <v>6</v>
      </c>
      <c r="B257" s="2">
        <f t="shared" si="199"/>
        <v>620271</v>
      </c>
      <c r="C257" s="18" t="s">
        <v>468</v>
      </c>
      <c r="D257" s="18">
        <f>D256</f>
        <v>66</v>
      </c>
      <c r="E257" s="18">
        <f>E256</f>
        <v>126</v>
      </c>
      <c r="F257" s="1" t="str">
        <f t="shared" si="194"/>
        <v>66,126</v>
      </c>
      <c r="G257" s="18">
        <v>10</v>
      </c>
      <c r="H257" s="18">
        <v>10</v>
      </c>
      <c r="I257" s="30" t="str">
        <f t="shared" ref="I257" si="280">"110"&amp;A257&amp;"01"&amp;";"&amp;"110"&amp;A257&amp;"02"&amp;";"&amp;"110"&amp;A257&amp;"03"&amp;";"&amp;"110"&amp;A257&amp;"04"</f>
        <v>110601;110602;110603;110604</v>
      </c>
      <c r="J257" s="19" t="s">
        <v>43</v>
      </c>
      <c r="K257" s="19"/>
      <c r="L257" s="18" t="str">
        <f t="shared" ref="L257:L284" si="281">A257&amp;"201;1"</f>
        <v>6201;1</v>
      </c>
      <c r="M257" s="18" t="s">
        <v>44</v>
      </c>
    </row>
    <row r="258" spans="1:13" x14ac:dyDescent="0.3">
      <c r="A258" s="1">
        <v>6</v>
      </c>
      <c r="B258" s="2">
        <f t="shared" si="199"/>
        <v>620280</v>
      </c>
      <c r="C258" s="27" t="s">
        <v>469</v>
      </c>
      <c r="D258" s="20">
        <v>99</v>
      </c>
      <c r="E258" s="20">
        <v>56</v>
      </c>
      <c r="F258" s="1" t="str">
        <f t="shared" si="194"/>
        <v>99,56</v>
      </c>
      <c r="G258" s="20">
        <v>1</v>
      </c>
      <c r="H258" s="20">
        <v>1</v>
      </c>
      <c r="I258" s="29" t="str">
        <f t="shared" ref="I258" si="282">"110"&amp;A258&amp;"15"</f>
        <v>110615</v>
      </c>
      <c r="J258" s="21" t="s">
        <v>58</v>
      </c>
      <c r="K258" s="21"/>
      <c r="L258" s="20" t="str">
        <f t="shared" ref="L258:L296" si="283">A258&amp;"202;1"</f>
        <v>6202;1</v>
      </c>
      <c r="M258" s="20" t="s">
        <v>59</v>
      </c>
    </row>
    <row r="259" spans="1:13" x14ac:dyDescent="0.3">
      <c r="A259" s="1">
        <v>6</v>
      </c>
      <c r="B259" s="2">
        <f t="shared" si="199"/>
        <v>620281</v>
      </c>
      <c r="C259" s="18" t="s">
        <v>470</v>
      </c>
      <c r="D259" s="18">
        <f>D258</f>
        <v>99</v>
      </c>
      <c r="E259" s="18">
        <f>E258</f>
        <v>56</v>
      </c>
      <c r="F259" s="1" t="str">
        <f t="shared" si="194"/>
        <v>99,56</v>
      </c>
      <c r="G259" s="18">
        <v>10</v>
      </c>
      <c r="H259" s="18">
        <v>10</v>
      </c>
      <c r="I259" s="30" t="str">
        <f t="shared" ref="I259" si="284">"110"&amp;A259&amp;"01"&amp;";"&amp;"110"&amp;A259&amp;"02"&amp;";"&amp;"110"&amp;A259&amp;"03"&amp;";"&amp;"110"&amp;A259&amp;"04"</f>
        <v>110601;110602;110603;110604</v>
      </c>
      <c r="J259" s="19" t="s">
        <v>43</v>
      </c>
      <c r="K259" s="19"/>
      <c r="L259" s="18" t="str">
        <f t="shared" ref="L259:L286" si="285">A259&amp;"201;1"</f>
        <v>6201;1</v>
      </c>
      <c r="M259" s="18" t="s">
        <v>44</v>
      </c>
    </row>
    <row r="260" spans="1:13" x14ac:dyDescent="0.3">
      <c r="A260" s="1">
        <v>6</v>
      </c>
      <c r="B260" s="2">
        <f t="shared" si="199"/>
        <v>620290</v>
      </c>
      <c r="C260" s="27" t="s">
        <v>471</v>
      </c>
      <c r="D260" s="20">
        <v>124</v>
      </c>
      <c r="E260" s="20">
        <v>56</v>
      </c>
      <c r="F260" s="1" t="str">
        <f t="shared" si="194"/>
        <v>124,56</v>
      </c>
      <c r="G260" s="20">
        <v>1</v>
      </c>
      <c r="H260" s="20">
        <v>1</v>
      </c>
      <c r="I260" s="29" t="str">
        <f t="shared" ref="I260" si="286">"110"&amp;A260&amp;"16"</f>
        <v>110616</v>
      </c>
      <c r="J260" s="21" t="s">
        <v>58</v>
      </c>
      <c r="K260" s="21"/>
      <c r="L260" s="20" t="str">
        <f t="shared" ref="L260:L296" si="287">A260&amp;"202;1"</f>
        <v>6202;1</v>
      </c>
      <c r="M260" s="20" t="s">
        <v>59</v>
      </c>
    </row>
    <row r="261" spans="1:13" x14ac:dyDescent="0.3">
      <c r="A261" s="1">
        <v>6</v>
      </c>
      <c r="B261" s="2">
        <f t="shared" si="199"/>
        <v>620300</v>
      </c>
      <c r="C261" s="27" t="s">
        <v>473</v>
      </c>
      <c r="D261" s="20">
        <v>86</v>
      </c>
      <c r="E261" s="20">
        <v>95</v>
      </c>
      <c r="F261" s="1" t="str">
        <f t="shared" si="194"/>
        <v>86,95</v>
      </c>
      <c r="G261" s="20">
        <v>1</v>
      </c>
      <c r="H261" s="20">
        <v>1</v>
      </c>
      <c r="I261" s="29" t="str">
        <f t="shared" ref="I261" si="288">"110"&amp;A261&amp;"13"</f>
        <v>110613</v>
      </c>
      <c r="J261" s="21" t="s">
        <v>58</v>
      </c>
      <c r="K261" s="21"/>
      <c r="L261" s="20" t="str">
        <f t="shared" si="287"/>
        <v>6202;1</v>
      </c>
      <c r="M261" s="20" t="s">
        <v>59</v>
      </c>
    </row>
    <row r="262" spans="1:13" x14ac:dyDescent="0.3">
      <c r="A262" s="1">
        <v>6</v>
      </c>
      <c r="B262" s="2">
        <f t="shared" si="199"/>
        <v>620301</v>
      </c>
      <c r="C262" s="18" t="s">
        <v>474</v>
      </c>
      <c r="D262" s="18">
        <f>D261</f>
        <v>86</v>
      </c>
      <c r="E262" s="18">
        <f>E261</f>
        <v>95</v>
      </c>
      <c r="F262" s="1" t="str">
        <f t="shared" si="194"/>
        <v>86,95</v>
      </c>
      <c r="G262" s="18">
        <v>10</v>
      </c>
      <c r="H262" s="18">
        <v>10</v>
      </c>
      <c r="I262" s="30" t="str">
        <f t="shared" ref="I262" si="289">"110"&amp;A262&amp;"01"&amp;";"&amp;"110"&amp;A262&amp;"02"&amp;";"&amp;"110"&amp;A262&amp;"03"&amp;";"&amp;"110"&amp;A262&amp;"04"</f>
        <v>110601;110602;110603;110604</v>
      </c>
      <c r="J262" s="19" t="s">
        <v>43</v>
      </c>
      <c r="K262" s="19"/>
      <c r="L262" s="18" t="str">
        <f t="shared" ref="L262:L289" si="290">A262&amp;"201;1"</f>
        <v>6201;1</v>
      </c>
      <c r="M262" s="18" t="s">
        <v>44</v>
      </c>
    </row>
    <row r="263" spans="1:13" x14ac:dyDescent="0.3">
      <c r="A263" s="1">
        <v>6</v>
      </c>
      <c r="B263" s="2">
        <f t="shared" si="199"/>
        <v>620310</v>
      </c>
      <c r="C263" s="27" t="s">
        <v>475</v>
      </c>
      <c r="D263" s="20">
        <v>94</v>
      </c>
      <c r="E263" s="20">
        <v>96</v>
      </c>
      <c r="F263" s="1" t="str">
        <f t="shared" si="194"/>
        <v>94,96</v>
      </c>
      <c r="G263" s="20">
        <v>1</v>
      </c>
      <c r="H263" s="20">
        <v>1</v>
      </c>
      <c r="I263" s="29" t="str">
        <f t="shared" ref="I263" si="291">"110"&amp;A263&amp;"14"</f>
        <v>110614</v>
      </c>
      <c r="J263" s="21" t="s">
        <v>58</v>
      </c>
      <c r="K263" s="21"/>
      <c r="L263" s="20" t="str">
        <f t="shared" ref="L263" si="292">A263&amp;"202;1"</f>
        <v>6202;1</v>
      </c>
      <c r="M263" s="20" t="s">
        <v>59</v>
      </c>
    </row>
    <row r="264" spans="1:13" x14ac:dyDescent="0.3">
      <c r="A264" s="1">
        <v>6</v>
      </c>
      <c r="B264" s="2">
        <f t="shared" si="199"/>
        <v>620311</v>
      </c>
      <c r="C264" s="18" t="s">
        <v>476</v>
      </c>
      <c r="D264" s="18">
        <f>D263</f>
        <v>94</v>
      </c>
      <c r="E264" s="18">
        <f>E263</f>
        <v>96</v>
      </c>
      <c r="F264" s="1" t="str">
        <f t="shared" si="194"/>
        <v>94,96</v>
      </c>
      <c r="G264" s="18">
        <v>10</v>
      </c>
      <c r="H264" s="18">
        <v>10</v>
      </c>
      <c r="I264" s="30" t="str">
        <f t="shared" ref="I264" si="293">"110"&amp;A264&amp;"01"&amp;";"&amp;"110"&amp;A264&amp;"02"&amp;";"&amp;"110"&amp;A264&amp;"03"&amp;";"&amp;"110"&amp;A264&amp;"04"</f>
        <v>110601;110602;110603;110604</v>
      </c>
      <c r="J264" s="19" t="s">
        <v>43</v>
      </c>
      <c r="K264" s="19"/>
      <c r="L264" s="18" t="str">
        <f t="shared" ref="L264:L291" si="294">A264&amp;"201;1"</f>
        <v>6201;1</v>
      </c>
      <c r="M264" s="18" t="s">
        <v>44</v>
      </c>
    </row>
    <row r="265" spans="1:13" x14ac:dyDescent="0.3">
      <c r="A265" s="1">
        <v>6</v>
      </c>
      <c r="B265" s="2">
        <f>A265*100000+C265</f>
        <v>620320</v>
      </c>
      <c r="C265" s="27" t="s">
        <v>542</v>
      </c>
      <c r="D265" s="20">
        <v>164</v>
      </c>
      <c r="E265" s="20">
        <v>58</v>
      </c>
      <c r="F265" s="1" t="str">
        <f>D265&amp;","&amp;E265</f>
        <v>164,58</v>
      </c>
      <c r="G265" s="18">
        <v>10</v>
      </c>
      <c r="H265" s="18">
        <v>10</v>
      </c>
      <c r="I265" s="29" t="str">
        <f>"110"&amp;A265&amp;"15"</f>
        <v>110615</v>
      </c>
      <c r="J265" s="19" t="s">
        <v>43</v>
      </c>
      <c r="K265" s="19"/>
      <c r="L265" s="18" t="str">
        <f>A265&amp;"201;1"</f>
        <v>6201;1</v>
      </c>
      <c r="M265" s="18" t="s">
        <v>44</v>
      </c>
    </row>
    <row r="266" spans="1:13" x14ac:dyDescent="0.3">
      <c r="A266" s="1">
        <v>6</v>
      </c>
      <c r="B266" s="2">
        <f>A266*100000+C266</f>
        <v>620330</v>
      </c>
      <c r="C266" s="27" t="s">
        <v>543</v>
      </c>
      <c r="D266" s="20">
        <v>169</v>
      </c>
      <c r="E266" s="20">
        <v>59</v>
      </c>
      <c r="F266" s="1" t="str">
        <f>D266&amp;","&amp;E266</f>
        <v>169,59</v>
      </c>
      <c r="G266" s="18">
        <v>10</v>
      </c>
      <c r="H266" s="18">
        <v>10</v>
      </c>
      <c r="I266" s="29" t="str">
        <f>"110"&amp;A266&amp;"13"</f>
        <v>110613</v>
      </c>
      <c r="J266" s="19" t="s">
        <v>43</v>
      </c>
      <c r="K266" s="19"/>
      <c r="L266" s="18" t="str">
        <f>A266&amp;"201;1"</f>
        <v>6201;1</v>
      </c>
      <c r="M266" s="18" t="s">
        <v>44</v>
      </c>
    </row>
    <row r="267" spans="1:13" x14ac:dyDescent="0.3">
      <c r="A267" s="1">
        <v>6</v>
      </c>
      <c r="B267" s="2">
        <f t="shared" ref="B267:B296" si="295">A267*100000+C267</f>
        <v>690001</v>
      </c>
      <c r="C267" s="18" t="s">
        <v>477</v>
      </c>
      <c r="D267" s="18">
        <v>219</v>
      </c>
      <c r="E267" s="18">
        <v>207</v>
      </c>
      <c r="F267" s="1" t="str">
        <f t="shared" ref="F267:F296" si="296">D267&amp;","&amp;E267</f>
        <v>219,207</v>
      </c>
      <c r="G267" s="18">
        <v>9</v>
      </c>
      <c r="H267" s="18">
        <v>9</v>
      </c>
      <c r="I267" s="30" t="str">
        <f>"110"&amp;A267&amp;"05"&amp;";"&amp;"110"&amp;A267&amp;"06"&amp;";"&amp;"110"&amp;A267&amp;"07"&amp;";"&amp;"110"&amp;A267&amp;"08"</f>
        <v>110605;110606;110607;110608</v>
      </c>
      <c r="J267" s="19" t="s">
        <v>43</v>
      </c>
      <c r="K267" s="19"/>
      <c r="L267" s="18" t="str">
        <f>A267&amp;"205;1"</f>
        <v>6205;1</v>
      </c>
      <c r="M267" s="18" t="s">
        <v>44</v>
      </c>
    </row>
    <row r="268" spans="1:13" x14ac:dyDescent="0.3">
      <c r="A268" s="1">
        <v>6</v>
      </c>
      <c r="B268" s="2">
        <f t="shared" si="295"/>
        <v>690002</v>
      </c>
      <c r="C268" s="18" t="s">
        <v>478</v>
      </c>
      <c r="D268" s="18">
        <v>211</v>
      </c>
      <c r="E268" s="18">
        <v>225</v>
      </c>
      <c r="F268" s="1" t="str">
        <f t="shared" si="296"/>
        <v>211,225</v>
      </c>
      <c r="G268" s="18">
        <v>9</v>
      </c>
      <c r="H268" s="18">
        <v>9</v>
      </c>
      <c r="I268" s="30" t="str">
        <f t="shared" ref="I268:I279" si="297">"110"&amp;A268&amp;"05"&amp;";"&amp;"110"&amp;A268&amp;"06"&amp;";"&amp;"110"&amp;A268&amp;"07"&amp;";"&amp;"110"&amp;A268&amp;"08"</f>
        <v>110605;110606;110607;110608</v>
      </c>
      <c r="J268" s="19" t="s">
        <v>43</v>
      </c>
      <c r="K268" s="19"/>
      <c r="L268" s="18" t="str">
        <f t="shared" ref="L268:L279" si="298">A268&amp;"205;1"</f>
        <v>6205;1</v>
      </c>
      <c r="M268" s="18" t="s">
        <v>44</v>
      </c>
    </row>
    <row r="269" spans="1:13" x14ac:dyDescent="0.3">
      <c r="A269" s="1">
        <v>6</v>
      </c>
      <c r="B269" s="2">
        <f t="shared" si="295"/>
        <v>690003</v>
      </c>
      <c r="C269" s="18" t="s">
        <v>479</v>
      </c>
      <c r="D269" s="18">
        <v>195</v>
      </c>
      <c r="E269" s="18">
        <v>140</v>
      </c>
      <c r="F269" s="1" t="str">
        <f t="shared" si="296"/>
        <v>195,140</v>
      </c>
      <c r="G269" s="18">
        <v>9</v>
      </c>
      <c r="H269" s="18">
        <v>9</v>
      </c>
      <c r="I269" s="30" t="str">
        <f t="shared" si="297"/>
        <v>110605;110606;110607;110608</v>
      </c>
      <c r="J269" s="19" t="s">
        <v>43</v>
      </c>
      <c r="K269" s="19"/>
      <c r="L269" s="18" t="str">
        <f t="shared" si="298"/>
        <v>6205;1</v>
      </c>
      <c r="M269" s="18" t="s">
        <v>44</v>
      </c>
    </row>
    <row r="270" spans="1:13" x14ac:dyDescent="0.3">
      <c r="A270" s="1">
        <v>6</v>
      </c>
      <c r="B270" s="2">
        <f t="shared" si="295"/>
        <v>690004</v>
      </c>
      <c r="C270" s="18" t="s">
        <v>480</v>
      </c>
      <c r="D270" s="18">
        <v>203</v>
      </c>
      <c r="E270" s="18">
        <v>137</v>
      </c>
      <c r="F270" s="1" t="str">
        <f t="shared" si="296"/>
        <v>203,137</v>
      </c>
      <c r="G270" s="18">
        <v>5</v>
      </c>
      <c r="H270" s="18">
        <v>5</v>
      </c>
      <c r="I270" s="30" t="str">
        <f t="shared" si="297"/>
        <v>110605;110606;110607;110608</v>
      </c>
      <c r="J270" s="19" t="s">
        <v>43</v>
      </c>
      <c r="K270" s="19"/>
      <c r="L270" s="18" t="str">
        <f t="shared" si="298"/>
        <v>6205;1</v>
      </c>
      <c r="M270" s="18" t="s">
        <v>44</v>
      </c>
    </row>
    <row r="271" spans="1:13" x14ac:dyDescent="0.3">
      <c r="A271" s="1">
        <v>6</v>
      </c>
      <c r="B271" s="2">
        <f t="shared" si="295"/>
        <v>690005</v>
      </c>
      <c r="C271" s="18" t="s">
        <v>481</v>
      </c>
      <c r="D271" s="18">
        <v>198</v>
      </c>
      <c r="E271" s="18">
        <v>149</v>
      </c>
      <c r="F271" s="1" t="str">
        <f t="shared" si="296"/>
        <v>198,149</v>
      </c>
      <c r="G271" s="18">
        <v>5</v>
      </c>
      <c r="H271" s="18">
        <v>5</v>
      </c>
      <c r="I271" s="30" t="str">
        <f t="shared" si="297"/>
        <v>110605;110606;110607;110608</v>
      </c>
      <c r="J271" s="19" t="s">
        <v>43</v>
      </c>
      <c r="K271" s="19"/>
      <c r="L271" s="18" t="str">
        <f t="shared" si="298"/>
        <v>6205;1</v>
      </c>
      <c r="M271" s="18" t="s">
        <v>44</v>
      </c>
    </row>
    <row r="272" spans="1:13" x14ac:dyDescent="0.3">
      <c r="A272" s="1">
        <v>6</v>
      </c>
      <c r="B272" s="2">
        <f t="shared" si="295"/>
        <v>690006</v>
      </c>
      <c r="C272" s="18" t="s">
        <v>482</v>
      </c>
      <c r="D272" s="18">
        <v>207</v>
      </c>
      <c r="E272" s="18">
        <v>105</v>
      </c>
      <c r="F272" s="1" t="str">
        <f t="shared" si="296"/>
        <v>207,105</v>
      </c>
      <c r="G272" s="18">
        <v>5</v>
      </c>
      <c r="H272" s="18">
        <v>5</v>
      </c>
      <c r="I272" s="30" t="str">
        <f t="shared" si="297"/>
        <v>110605;110606;110607;110608</v>
      </c>
      <c r="J272" s="19" t="s">
        <v>43</v>
      </c>
      <c r="K272" s="19"/>
      <c r="L272" s="18" t="str">
        <f t="shared" si="298"/>
        <v>6205;1</v>
      </c>
      <c r="M272" s="18" t="s">
        <v>44</v>
      </c>
    </row>
    <row r="273" spans="1:13" x14ac:dyDescent="0.3">
      <c r="A273" s="1">
        <v>6</v>
      </c>
      <c r="B273" s="2">
        <f t="shared" si="295"/>
        <v>690007</v>
      </c>
      <c r="C273" s="18" t="s">
        <v>483</v>
      </c>
      <c r="D273" s="18">
        <v>224</v>
      </c>
      <c r="E273" s="18">
        <v>188</v>
      </c>
      <c r="F273" s="1" t="str">
        <f t="shared" si="296"/>
        <v>224,188</v>
      </c>
      <c r="G273" s="18">
        <v>5</v>
      </c>
      <c r="H273" s="18">
        <v>5</v>
      </c>
      <c r="I273" s="30" t="str">
        <f t="shared" si="297"/>
        <v>110605;110606;110607;110608</v>
      </c>
      <c r="J273" s="19" t="s">
        <v>43</v>
      </c>
      <c r="K273" s="19"/>
      <c r="L273" s="18" t="str">
        <f t="shared" si="298"/>
        <v>6205;1</v>
      </c>
      <c r="M273" s="18" t="s">
        <v>44</v>
      </c>
    </row>
    <row r="274" spans="1:13" x14ac:dyDescent="0.3">
      <c r="A274" s="1">
        <v>6</v>
      </c>
      <c r="B274" s="2">
        <f t="shared" si="295"/>
        <v>690008</v>
      </c>
      <c r="C274" s="18" t="s">
        <v>484</v>
      </c>
      <c r="D274" s="18">
        <v>220</v>
      </c>
      <c r="E274" s="18">
        <v>197</v>
      </c>
      <c r="F274" s="1" t="str">
        <f t="shared" si="296"/>
        <v>220,197</v>
      </c>
      <c r="G274" s="18">
        <v>5</v>
      </c>
      <c r="H274" s="18">
        <v>5</v>
      </c>
      <c r="I274" s="30" t="str">
        <f t="shared" si="297"/>
        <v>110605;110606;110607;110608</v>
      </c>
      <c r="J274" s="19" t="s">
        <v>43</v>
      </c>
      <c r="K274" s="19"/>
      <c r="L274" s="18" t="str">
        <f t="shared" si="298"/>
        <v>6205;1</v>
      </c>
      <c r="M274" s="18" t="s">
        <v>44</v>
      </c>
    </row>
    <row r="275" spans="1:13" x14ac:dyDescent="0.3">
      <c r="A275" s="1">
        <v>6</v>
      </c>
      <c r="B275" s="2">
        <f t="shared" si="295"/>
        <v>690009</v>
      </c>
      <c r="C275" s="18" t="s">
        <v>485</v>
      </c>
      <c r="D275" s="18">
        <v>193</v>
      </c>
      <c r="E275" s="18">
        <v>155</v>
      </c>
      <c r="F275" s="1" t="str">
        <f t="shared" si="296"/>
        <v>193,155</v>
      </c>
      <c r="G275" s="18">
        <v>5</v>
      </c>
      <c r="H275" s="18">
        <v>5</v>
      </c>
      <c r="I275" s="30" t="str">
        <f t="shared" si="297"/>
        <v>110605;110606;110607;110608</v>
      </c>
      <c r="J275" s="19" t="s">
        <v>43</v>
      </c>
      <c r="K275" s="19"/>
      <c r="L275" s="18" t="str">
        <f t="shared" si="298"/>
        <v>6205;1</v>
      </c>
      <c r="M275" s="18" t="s">
        <v>44</v>
      </c>
    </row>
    <row r="276" spans="1:13" x14ac:dyDescent="0.3">
      <c r="A276" s="1">
        <v>6</v>
      </c>
      <c r="B276" s="2">
        <f t="shared" si="295"/>
        <v>690010</v>
      </c>
      <c r="C276" s="18" t="s">
        <v>486</v>
      </c>
      <c r="D276" s="18">
        <v>169</v>
      </c>
      <c r="E276" s="18">
        <v>204</v>
      </c>
      <c r="F276" s="1" t="str">
        <f t="shared" si="296"/>
        <v>169,204</v>
      </c>
      <c r="G276" s="18">
        <v>5</v>
      </c>
      <c r="H276" s="18">
        <v>5</v>
      </c>
      <c r="I276" s="30" t="str">
        <f t="shared" si="297"/>
        <v>110605;110606;110607;110608</v>
      </c>
      <c r="J276" s="19" t="s">
        <v>43</v>
      </c>
      <c r="K276" s="19"/>
      <c r="L276" s="18" t="str">
        <f t="shared" si="298"/>
        <v>6205;1</v>
      </c>
      <c r="M276" s="18" t="s">
        <v>44</v>
      </c>
    </row>
    <row r="277" spans="1:13" x14ac:dyDescent="0.3">
      <c r="A277" s="1">
        <v>6</v>
      </c>
      <c r="B277" s="2">
        <f t="shared" si="295"/>
        <v>690011</v>
      </c>
      <c r="C277" s="18" t="s">
        <v>487</v>
      </c>
      <c r="D277" s="18">
        <v>175</v>
      </c>
      <c r="E277" s="18">
        <v>214</v>
      </c>
      <c r="F277" s="1" t="str">
        <f t="shared" si="296"/>
        <v>175,214</v>
      </c>
      <c r="G277" s="18">
        <v>9</v>
      </c>
      <c r="H277" s="18">
        <v>9</v>
      </c>
      <c r="I277" s="30" t="str">
        <f t="shared" si="297"/>
        <v>110605;110606;110607;110608</v>
      </c>
      <c r="J277" s="19" t="s">
        <v>43</v>
      </c>
      <c r="K277" s="19"/>
      <c r="L277" s="18" t="str">
        <f t="shared" si="298"/>
        <v>6205;1</v>
      </c>
      <c r="M277" s="18" t="s">
        <v>44</v>
      </c>
    </row>
    <row r="278" spans="1:13" x14ac:dyDescent="0.3">
      <c r="A278" s="1">
        <v>6</v>
      </c>
      <c r="B278" s="2">
        <f t="shared" si="295"/>
        <v>690012</v>
      </c>
      <c r="C278" s="18" t="s">
        <v>488</v>
      </c>
      <c r="D278" s="18">
        <v>180</v>
      </c>
      <c r="E278" s="18">
        <v>221</v>
      </c>
      <c r="F278" s="1" t="str">
        <f t="shared" si="296"/>
        <v>180,221</v>
      </c>
      <c r="G278" s="18">
        <v>9</v>
      </c>
      <c r="H278" s="18">
        <v>9</v>
      </c>
      <c r="I278" s="30" t="str">
        <f t="shared" si="297"/>
        <v>110605;110606;110607;110608</v>
      </c>
      <c r="J278" s="19" t="s">
        <v>43</v>
      </c>
      <c r="K278" s="19"/>
      <c r="L278" s="18" t="str">
        <f t="shared" si="298"/>
        <v>6205;1</v>
      </c>
      <c r="M278" s="18" t="s">
        <v>44</v>
      </c>
    </row>
    <row r="279" spans="1:13" x14ac:dyDescent="0.3">
      <c r="A279" s="1">
        <v>6</v>
      </c>
      <c r="B279" s="2">
        <f t="shared" si="295"/>
        <v>690013</v>
      </c>
      <c r="C279" s="18" t="s">
        <v>489</v>
      </c>
      <c r="D279" s="18">
        <v>192</v>
      </c>
      <c r="E279" s="18">
        <v>183</v>
      </c>
      <c r="F279" s="1" t="str">
        <f t="shared" si="296"/>
        <v>192,183</v>
      </c>
      <c r="G279" s="18">
        <v>9</v>
      </c>
      <c r="H279" s="18">
        <v>9</v>
      </c>
      <c r="I279" s="30" t="str">
        <f t="shared" si="297"/>
        <v>110605;110606;110607;110608</v>
      </c>
      <c r="J279" s="19" t="s">
        <v>43</v>
      </c>
      <c r="K279" s="19"/>
      <c r="L279" s="18" t="str">
        <f t="shared" si="298"/>
        <v>6205;1</v>
      </c>
      <c r="M279" s="18" t="s">
        <v>44</v>
      </c>
    </row>
    <row r="280" spans="1:13" x14ac:dyDescent="0.3">
      <c r="A280" s="1">
        <v>6</v>
      </c>
      <c r="B280" s="2">
        <f t="shared" si="295"/>
        <v>690016</v>
      </c>
      <c r="C280" s="20" t="s">
        <v>517</v>
      </c>
      <c r="D280" s="20">
        <v>64</v>
      </c>
      <c r="E280" s="20">
        <v>180</v>
      </c>
      <c r="F280" s="1" t="str">
        <f t="shared" si="296"/>
        <v>64,180</v>
      </c>
      <c r="G280" s="20">
        <v>5</v>
      </c>
      <c r="H280" s="20">
        <v>5</v>
      </c>
      <c r="I280" s="29" t="str">
        <f>"110"&amp;A280&amp;"13"&amp;";"&amp;"110"&amp;A280&amp;"02"&amp;";"&amp;"110"&amp;A280&amp;"03"&amp;";"&amp;"110"&amp;A280&amp;"04"</f>
        <v>110613;110602;110603;110604</v>
      </c>
      <c r="J280" s="21" t="s">
        <v>58</v>
      </c>
      <c r="K280" s="21"/>
      <c r="L280" s="20" t="str">
        <f>"0;15|"&amp;A280&amp;"203;85"</f>
        <v>0;15|6203;85</v>
      </c>
      <c r="M280" s="20" t="s">
        <v>540</v>
      </c>
    </row>
    <row r="281" spans="1:13" x14ac:dyDescent="0.3">
      <c r="A281" s="1">
        <v>6</v>
      </c>
      <c r="B281" s="2">
        <f t="shared" si="295"/>
        <v>690017</v>
      </c>
      <c r="C281" s="20" t="s">
        <v>518</v>
      </c>
      <c r="D281" s="20">
        <v>61</v>
      </c>
      <c r="E281" s="20">
        <v>156</v>
      </c>
      <c r="F281" s="1" t="str">
        <f t="shared" si="296"/>
        <v>61,156</v>
      </c>
      <c r="G281" s="20">
        <v>5</v>
      </c>
      <c r="H281" s="20">
        <v>5</v>
      </c>
      <c r="I281" s="29" t="str">
        <f>"110"&amp;A281&amp;"01"&amp;";"&amp;"110"&amp;A281&amp;"14"&amp;";"&amp;"110"&amp;A281&amp;"03"&amp;";"&amp;"110"&amp;A281&amp;"04"</f>
        <v>110601;110614;110603;110604</v>
      </c>
      <c r="J281" s="21" t="s">
        <v>58</v>
      </c>
      <c r="K281" s="21"/>
      <c r="L281" s="20" t="str">
        <f t="shared" ref="L281:L283" si="299">"0;15|"&amp;A281&amp;"203;85"</f>
        <v>0;15|6203;85</v>
      </c>
      <c r="M281" s="20" t="s">
        <v>540</v>
      </c>
    </row>
    <row r="282" spans="1:13" x14ac:dyDescent="0.3">
      <c r="A282" s="1">
        <v>6</v>
      </c>
      <c r="B282" s="2">
        <f t="shared" si="295"/>
        <v>690018</v>
      </c>
      <c r="C282" s="20" t="s">
        <v>519</v>
      </c>
      <c r="D282" s="20">
        <v>57</v>
      </c>
      <c r="E282" s="20">
        <v>202</v>
      </c>
      <c r="F282" s="1" t="str">
        <f t="shared" si="296"/>
        <v>57,202</v>
      </c>
      <c r="G282" s="20">
        <v>5</v>
      </c>
      <c r="H282" s="20">
        <v>5</v>
      </c>
      <c r="I282" s="29" t="str">
        <f>"110"&amp;A282&amp;"01"&amp;";"&amp;"110"&amp;A282&amp;"02"&amp;";"&amp;"110"&amp;A282&amp;"04"</f>
        <v>110601;110602;110604</v>
      </c>
      <c r="J282" s="21" t="s">
        <v>58</v>
      </c>
      <c r="K282" s="21"/>
      <c r="L282" s="20" t="str">
        <f t="shared" si="299"/>
        <v>0;15|6203;85</v>
      </c>
      <c r="M282" s="20" t="s">
        <v>540</v>
      </c>
    </row>
    <row r="283" spans="1:13" x14ac:dyDescent="0.3">
      <c r="A283" s="1">
        <v>6</v>
      </c>
      <c r="B283" s="2">
        <f t="shared" si="295"/>
        <v>690019</v>
      </c>
      <c r="C283" s="20" t="s">
        <v>520</v>
      </c>
      <c r="D283" s="20">
        <v>58</v>
      </c>
      <c r="E283" s="20">
        <v>196</v>
      </c>
      <c r="F283" s="1" t="str">
        <f t="shared" si="296"/>
        <v>58,196</v>
      </c>
      <c r="G283" s="20">
        <v>5</v>
      </c>
      <c r="H283" s="20">
        <v>5</v>
      </c>
      <c r="I283" s="29" t="str">
        <f>"110"&amp;A283&amp;"16"</f>
        <v>110616</v>
      </c>
      <c r="J283" s="21" t="s">
        <v>58</v>
      </c>
      <c r="K283" s="21"/>
      <c r="L283" s="20" t="str">
        <f t="shared" si="299"/>
        <v>0;15|6203;85</v>
      </c>
      <c r="M283" s="20" t="s">
        <v>541</v>
      </c>
    </row>
    <row r="284" spans="1:13" x14ac:dyDescent="0.3">
      <c r="A284" s="1">
        <v>6</v>
      </c>
      <c r="B284" s="2">
        <f t="shared" si="295"/>
        <v>691001</v>
      </c>
      <c r="C284" s="18" t="s">
        <v>492</v>
      </c>
      <c r="D284" s="18">
        <v>56</v>
      </c>
      <c r="E284" s="18">
        <v>183</v>
      </c>
      <c r="F284" s="1" t="str">
        <f t="shared" si="296"/>
        <v>56,183</v>
      </c>
      <c r="G284" s="18">
        <v>9</v>
      </c>
      <c r="H284" s="18">
        <v>9</v>
      </c>
      <c r="I284" s="30" t="str">
        <f t="shared" ref="I284:I296" si="300">"110"&amp;A284&amp;"01"&amp;";"&amp;"110"&amp;A284&amp;"02"&amp;";"&amp;"110"&amp;A284&amp;"03"&amp;";"&amp;"110"&amp;A284&amp;"04"</f>
        <v>110601;110602;110603;110604</v>
      </c>
      <c r="J284" s="19" t="s">
        <v>43</v>
      </c>
      <c r="K284" s="19"/>
      <c r="L284" s="18" t="str">
        <f t="shared" ref="L284:L296" si="301">A284&amp;"201;1"</f>
        <v>6201;1</v>
      </c>
      <c r="M284" s="18" t="s">
        <v>44</v>
      </c>
    </row>
    <row r="285" spans="1:13" x14ac:dyDescent="0.3">
      <c r="A285" s="1">
        <v>6</v>
      </c>
      <c r="B285" s="2">
        <f t="shared" si="295"/>
        <v>691002</v>
      </c>
      <c r="C285" s="18" t="s">
        <v>493</v>
      </c>
      <c r="D285" s="18">
        <v>57</v>
      </c>
      <c r="E285" s="18">
        <v>188</v>
      </c>
      <c r="F285" s="1" t="str">
        <f t="shared" si="296"/>
        <v>57,188</v>
      </c>
      <c r="G285" s="18">
        <v>9</v>
      </c>
      <c r="H285" s="18">
        <v>9</v>
      </c>
      <c r="I285" s="30" t="str">
        <f t="shared" si="300"/>
        <v>110601;110602;110603;110604</v>
      </c>
      <c r="J285" s="19" t="s">
        <v>43</v>
      </c>
      <c r="K285" s="19"/>
      <c r="L285" s="18" t="str">
        <f t="shared" si="301"/>
        <v>6201;1</v>
      </c>
      <c r="M285" s="18" t="s">
        <v>44</v>
      </c>
    </row>
    <row r="286" spans="1:13" x14ac:dyDescent="0.3">
      <c r="A286" s="1">
        <v>6</v>
      </c>
      <c r="B286" s="2">
        <f t="shared" si="295"/>
        <v>691003</v>
      </c>
      <c r="C286" s="18" t="s">
        <v>494</v>
      </c>
      <c r="D286" s="18">
        <v>56</v>
      </c>
      <c r="E286" s="18">
        <v>177</v>
      </c>
      <c r="F286" s="1" t="str">
        <f t="shared" si="296"/>
        <v>56,177</v>
      </c>
      <c r="G286" s="18">
        <v>9</v>
      </c>
      <c r="H286" s="18">
        <v>9</v>
      </c>
      <c r="I286" s="30" t="str">
        <f t="shared" si="300"/>
        <v>110601;110602;110603;110604</v>
      </c>
      <c r="J286" s="19" t="s">
        <v>43</v>
      </c>
      <c r="K286" s="19"/>
      <c r="L286" s="18" t="str">
        <f t="shared" si="301"/>
        <v>6201;1</v>
      </c>
      <c r="M286" s="18" t="s">
        <v>44</v>
      </c>
    </row>
    <row r="287" spans="1:13" x14ac:dyDescent="0.3">
      <c r="A287" s="1">
        <v>6</v>
      </c>
      <c r="B287" s="2">
        <f t="shared" si="295"/>
        <v>691004</v>
      </c>
      <c r="C287" s="18" t="s">
        <v>495</v>
      </c>
      <c r="D287" s="18">
        <v>57</v>
      </c>
      <c r="E287" s="18">
        <v>173</v>
      </c>
      <c r="F287" s="1" t="str">
        <f t="shared" si="296"/>
        <v>57,173</v>
      </c>
      <c r="G287" s="18">
        <v>9</v>
      </c>
      <c r="H287" s="18">
        <v>9</v>
      </c>
      <c r="I287" s="30" t="str">
        <f t="shared" si="300"/>
        <v>110601;110602;110603;110604</v>
      </c>
      <c r="J287" s="19" t="s">
        <v>43</v>
      </c>
      <c r="K287" s="19"/>
      <c r="L287" s="18" t="str">
        <f t="shared" si="301"/>
        <v>6201;1</v>
      </c>
      <c r="M287" s="18" t="s">
        <v>44</v>
      </c>
    </row>
    <row r="288" spans="1:13" x14ac:dyDescent="0.3">
      <c r="A288" s="1">
        <v>6</v>
      </c>
      <c r="B288" s="2">
        <f t="shared" si="295"/>
        <v>691005</v>
      </c>
      <c r="C288" s="18" t="s">
        <v>496</v>
      </c>
      <c r="D288" s="18">
        <v>60</v>
      </c>
      <c r="E288" s="18">
        <v>166</v>
      </c>
      <c r="F288" s="1" t="str">
        <f t="shared" si="296"/>
        <v>60,166</v>
      </c>
      <c r="G288" s="18">
        <v>9</v>
      </c>
      <c r="H288" s="18">
        <v>9</v>
      </c>
      <c r="I288" s="30" t="str">
        <f t="shared" si="300"/>
        <v>110601;110602;110603;110604</v>
      </c>
      <c r="J288" s="19" t="s">
        <v>43</v>
      </c>
      <c r="K288" s="19"/>
      <c r="L288" s="18" t="str">
        <f t="shared" si="301"/>
        <v>6201;1</v>
      </c>
      <c r="M288" s="18" t="s">
        <v>44</v>
      </c>
    </row>
    <row r="289" spans="1:13" x14ac:dyDescent="0.3">
      <c r="A289" s="1">
        <v>6</v>
      </c>
      <c r="B289" s="2">
        <f t="shared" si="295"/>
        <v>691006</v>
      </c>
      <c r="C289" s="18" t="s">
        <v>497</v>
      </c>
      <c r="D289" s="18">
        <v>91</v>
      </c>
      <c r="E289" s="18">
        <v>60</v>
      </c>
      <c r="F289" s="1" t="str">
        <f t="shared" si="296"/>
        <v>91,60</v>
      </c>
      <c r="G289" s="18">
        <v>9</v>
      </c>
      <c r="H289" s="18">
        <v>9</v>
      </c>
      <c r="I289" s="30" t="str">
        <f t="shared" si="300"/>
        <v>110601;110602;110603;110604</v>
      </c>
      <c r="J289" s="19" t="s">
        <v>43</v>
      </c>
      <c r="K289" s="19"/>
      <c r="L289" s="18" t="str">
        <f t="shared" si="301"/>
        <v>6201;1</v>
      </c>
      <c r="M289" s="18" t="s">
        <v>44</v>
      </c>
    </row>
    <row r="290" spans="1:13" x14ac:dyDescent="0.3">
      <c r="A290" s="1">
        <v>6</v>
      </c>
      <c r="B290" s="2">
        <f t="shared" si="295"/>
        <v>691007</v>
      </c>
      <c r="C290" s="18" t="s">
        <v>498</v>
      </c>
      <c r="D290" s="18">
        <v>98</v>
      </c>
      <c r="E290" s="18">
        <v>61</v>
      </c>
      <c r="F290" s="1" t="str">
        <f t="shared" si="296"/>
        <v>98,61</v>
      </c>
      <c r="G290" s="18">
        <v>9</v>
      </c>
      <c r="H290" s="18">
        <v>9</v>
      </c>
      <c r="I290" s="30" t="str">
        <f t="shared" si="300"/>
        <v>110601;110602;110603;110604</v>
      </c>
      <c r="J290" s="19" t="s">
        <v>43</v>
      </c>
      <c r="K290" s="19"/>
      <c r="L290" s="18" t="str">
        <f t="shared" si="301"/>
        <v>6201;1</v>
      </c>
      <c r="M290" s="18" t="s">
        <v>44</v>
      </c>
    </row>
    <row r="291" spans="1:13" x14ac:dyDescent="0.3">
      <c r="A291" s="1">
        <v>6</v>
      </c>
      <c r="B291" s="2">
        <f t="shared" si="295"/>
        <v>691008</v>
      </c>
      <c r="C291" s="18" t="s">
        <v>499</v>
      </c>
      <c r="D291" s="18">
        <v>107</v>
      </c>
      <c r="E291" s="18">
        <v>60</v>
      </c>
      <c r="F291" s="1" t="str">
        <f t="shared" si="296"/>
        <v>107,60</v>
      </c>
      <c r="G291" s="18">
        <v>5</v>
      </c>
      <c r="H291" s="18">
        <v>5</v>
      </c>
      <c r="I291" s="30" t="str">
        <f t="shared" si="300"/>
        <v>110601;110602;110603;110604</v>
      </c>
      <c r="J291" s="19" t="s">
        <v>43</v>
      </c>
      <c r="K291" s="19"/>
      <c r="L291" s="18" t="str">
        <f t="shared" si="301"/>
        <v>6201;1</v>
      </c>
      <c r="M291" s="18" t="s">
        <v>44</v>
      </c>
    </row>
    <row r="292" spans="1:13" x14ac:dyDescent="0.3">
      <c r="A292" s="1">
        <v>6</v>
      </c>
      <c r="B292" s="2">
        <f t="shared" si="295"/>
        <v>691009</v>
      </c>
      <c r="C292" s="18" t="s">
        <v>500</v>
      </c>
      <c r="D292" s="18">
        <v>117</v>
      </c>
      <c r="E292" s="18">
        <v>58</v>
      </c>
      <c r="F292" s="1" t="str">
        <f t="shared" si="296"/>
        <v>117,58</v>
      </c>
      <c r="G292" s="18">
        <v>5</v>
      </c>
      <c r="H292" s="18">
        <v>5</v>
      </c>
      <c r="I292" s="30" t="str">
        <f t="shared" si="300"/>
        <v>110601;110602;110603;110604</v>
      </c>
      <c r="J292" s="19" t="s">
        <v>43</v>
      </c>
      <c r="K292" s="19"/>
      <c r="L292" s="18" t="str">
        <f t="shared" si="301"/>
        <v>6201;1</v>
      </c>
      <c r="M292" s="18" t="s">
        <v>44</v>
      </c>
    </row>
    <row r="293" spans="1:13" x14ac:dyDescent="0.3">
      <c r="A293" s="1">
        <v>6</v>
      </c>
      <c r="B293" s="2">
        <f t="shared" si="295"/>
        <v>691010</v>
      </c>
      <c r="C293" s="18" t="s">
        <v>501</v>
      </c>
      <c r="D293" s="18">
        <v>137</v>
      </c>
      <c r="E293" s="18">
        <v>58</v>
      </c>
      <c r="F293" s="1" t="str">
        <f t="shared" si="296"/>
        <v>137,58</v>
      </c>
      <c r="G293" s="18">
        <v>5</v>
      </c>
      <c r="H293" s="18">
        <v>5</v>
      </c>
      <c r="I293" s="30" t="str">
        <f t="shared" si="300"/>
        <v>110601;110602;110603;110604</v>
      </c>
      <c r="J293" s="19" t="s">
        <v>43</v>
      </c>
      <c r="K293" s="19"/>
      <c r="L293" s="18" t="str">
        <f t="shared" si="301"/>
        <v>6201;1</v>
      </c>
      <c r="M293" s="18" t="s">
        <v>44</v>
      </c>
    </row>
    <row r="294" spans="1:13" x14ac:dyDescent="0.3">
      <c r="A294" s="1">
        <v>6</v>
      </c>
      <c r="B294" s="2">
        <f t="shared" si="295"/>
        <v>691011</v>
      </c>
      <c r="C294" s="18" t="s">
        <v>502</v>
      </c>
      <c r="D294" s="18">
        <v>153</v>
      </c>
      <c r="E294" s="18">
        <v>58</v>
      </c>
      <c r="F294" s="1" t="str">
        <f t="shared" si="296"/>
        <v>153,58</v>
      </c>
      <c r="G294" s="18">
        <v>5</v>
      </c>
      <c r="H294" s="18">
        <v>5</v>
      </c>
      <c r="I294" s="30" t="str">
        <f t="shared" si="300"/>
        <v>110601;110602;110603;110604</v>
      </c>
      <c r="J294" s="19" t="s">
        <v>43</v>
      </c>
      <c r="K294" s="19"/>
      <c r="L294" s="18" t="str">
        <f t="shared" si="301"/>
        <v>6201;1</v>
      </c>
      <c r="M294" s="18" t="s">
        <v>44</v>
      </c>
    </row>
    <row r="295" spans="1:13" x14ac:dyDescent="0.3">
      <c r="A295" s="1">
        <v>6</v>
      </c>
      <c r="B295" s="2">
        <f t="shared" si="295"/>
        <v>691012</v>
      </c>
      <c r="C295" s="18" t="s">
        <v>503</v>
      </c>
      <c r="D295" s="18">
        <v>165</v>
      </c>
      <c r="E295" s="18">
        <v>58</v>
      </c>
      <c r="F295" s="1" t="str">
        <f t="shared" si="296"/>
        <v>165,58</v>
      </c>
      <c r="G295" s="18">
        <v>5</v>
      </c>
      <c r="H295" s="18">
        <v>5</v>
      </c>
      <c r="I295" s="30" t="str">
        <f t="shared" si="300"/>
        <v>110601;110602;110603;110604</v>
      </c>
      <c r="J295" s="19" t="s">
        <v>43</v>
      </c>
      <c r="K295" s="19"/>
      <c r="L295" s="18" t="str">
        <f t="shared" si="301"/>
        <v>6201;1</v>
      </c>
      <c r="M295" s="18" t="s">
        <v>44</v>
      </c>
    </row>
    <row r="296" spans="1:13" x14ac:dyDescent="0.3">
      <c r="A296" s="1">
        <v>6</v>
      </c>
      <c r="B296" s="2">
        <f t="shared" si="295"/>
        <v>691013</v>
      </c>
      <c r="C296" s="18" t="s">
        <v>504</v>
      </c>
      <c r="D296" s="18">
        <v>173</v>
      </c>
      <c r="E296" s="18">
        <v>58</v>
      </c>
      <c r="F296" s="1" t="str">
        <f t="shared" si="296"/>
        <v>173,58</v>
      </c>
      <c r="G296" s="18">
        <v>5</v>
      </c>
      <c r="H296" s="18">
        <v>5</v>
      </c>
      <c r="I296" s="30" t="str">
        <f t="shared" si="300"/>
        <v>110601;110602;110603;110604</v>
      </c>
      <c r="J296" s="19" t="s">
        <v>43</v>
      </c>
      <c r="K296" s="19"/>
      <c r="L296" s="18" t="str">
        <f t="shared" si="301"/>
        <v>6201;1</v>
      </c>
      <c r="M296" s="18" t="s">
        <v>44</v>
      </c>
    </row>
    <row r="298" spans="1:13" x14ac:dyDescent="0.3">
      <c r="A298" s="1">
        <v>8</v>
      </c>
      <c r="B298" s="2">
        <f>A298*100000+C298</f>
        <v>801010</v>
      </c>
      <c r="C298" s="21" t="s">
        <v>347</v>
      </c>
      <c r="D298" s="21">
        <v>234</v>
      </c>
      <c r="E298" s="20">
        <v>108</v>
      </c>
      <c r="F298" s="1" t="str">
        <f t="shared" ref="F298:F361" si="302">D298&amp;","&amp;E298</f>
        <v>234,108</v>
      </c>
      <c r="G298" s="20">
        <v>1</v>
      </c>
      <c r="H298" s="21">
        <v>1</v>
      </c>
      <c r="I298" s="29" t="str">
        <f>"110"&amp;A298&amp;"14"</f>
        <v>110814</v>
      </c>
      <c r="J298" s="21" t="s">
        <v>58</v>
      </c>
      <c r="K298" s="21"/>
      <c r="L298" s="20" t="str">
        <f t="shared" ref="L298:L348" si="303">A298&amp;"202;1"</f>
        <v>8202;1</v>
      </c>
      <c r="M298" s="20" t="s">
        <v>59</v>
      </c>
    </row>
    <row r="299" spans="1:13" x14ac:dyDescent="0.3">
      <c r="A299" s="1">
        <v>8</v>
      </c>
      <c r="B299" s="2">
        <f>A299*100000+C299</f>
        <v>801011</v>
      </c>
      <c r="C299" s="18" t="s">
        <v>348</v>
      </c>
      <c r="D299" s="18">
        <v>234</v>
      </c>
      <c r="E299" s="18">
        <v>108</v>
      </c>
      <c r="F299" s="1" t="str">
        <f t="shared" si="302"/>
        <v>234,108</v>
      </c>
      <c r="G299" s="18">
        <v>6</v>
      </c>
      <c r="H299" s="18">
        <v>6</v>
      </c>
      <c r="I299" s="30" t="str">
        <f>"110"&amp;A299&amp;"01"&amp;";"&amp;"110"&amp;A299&amp;"02"&amp;";"&amp;"110"&amp;A299&amp;"03"&amp;";"&amp;"110"&amp;A299&amp;"04"</f>
        <v>110801;110802;110803;110804</v>
      </c>
      <c r="J299" s="19" t="s">
        <v>43</v>
      </c>
      <c r="K299" s="19"/>
      <c r="L299" s="18" t="str">
        <f>A299&amp;"201;1"</f>
        <v>8201;1</v>
      </c>
      <c r="M299" s="18" t="s">
        <v>44</v>
      </c>
    </row>
    <row r="300" spans="1:13" x14ac:dyDescent="0.3">
      <c r="A300" s="1">
        <v>8</v>
      </c>
      <c r="B300" s="2">
        <f t="shared" ref="B300:B363" si="304">A300*100000+C300</f>
        <v>802010</v>
      </c>
      <c r="C300" s="20" t="s">
        <v>349</v>
      </c>
      <c r="D300" s="20">
        <v>172</v>
      </c>
      <c r="E300" s="20">
        <v>101</v>
      </c>
      <c r="F300" s="1" t="str">
        <f t="shared" si="302"/>
        <v>172,101</v>
      </c>
      <c r="G300" s="20">
        <v>1</v>
      </c>
      <c r="H300" s="20">
        <v>1</v>
      </c>
      <c r="I300" s="29" t="str">
        <f>"110"&amp;A300&amp;"14"</f>
        <v>110814</v>
      </c>
      <c r="J300" s="21" t="s">
        <v>58</v>
      </c>
      <c r="K300" s="21"/>
      <c r="L300" s="20" t="str">
        <f t="shared" ref="L300:L350" si="305">A300&amp;"202;1"</f>
        <v>8202;1</v>
      </c>
      <c r="M300" s="20" t="s">
        <v>59</v>
      </c>
    </row>
    <row r="301" spans="1:13" x14ac:dyDescent="0.3">
      <c r="A301" s="1">
        <v>8</v>
      </c>
      <c r="B301" s="2">
        <f t="shared" si="304"/>
        <v>802011</v>
      </c>
      <c r="C301" s="18" t="s">
        <v>350</v>
      </c>
      <c r="D301" s="18">
        <f>D300</f>
        <v>172</v>
      </c>
      <c r="E301" s="18">
        <f>E300</f>
        <v>101</v>
      </c>
      <c r="F301" s="1" t="str">
        <f t="shared" si="302"/>
        <v>172,101</v>
      </c>
      <c r="G301" s="18">
        <v>10</v>
      </c>
      <c r="H301" s="18">
        <v>10</v>
      </c>
      <c r="I301" s="30" t="str">
        <f>"110"&amp;A301&amp;"01"&amp;";"&amp;"110"&amp;A301&amp;"02"&amp;";"&amp;"110"&amp;A301&amp;"03"&amp;";"&amp;"110"&amp;A301&amp;"04"</f>
        <v>110801;110802;110803;110804</v>
      </c>
      <c r="J301" s="19" t="s">
        <v>43</v>
      </c>
      <c r="K301" s="19"/>
      <c r="L301" s="18" t="str">
        <f>A301&amp;"201;1"</f>
        <v>8201;1</v>
      </c>
      <c r="M301" s="18" t="s">
        <v>44</v>
      </c>
    </row>
    <row r="302" spans="1:13" x14ac:dyDescent="0.3">
      <c r="A302" s="1">
        <v>8</v>
      </c>
      <c r="B302" s="2">
        <f t="shared" si="304"/>
        <v>800010</v>
      </c>
      <c r="C302" s="27" t="s">
        <v>351</v>
      </c>
      <c r="D302" s="20">
        <v>239</v>
      </c>
      <c r="E302" s="20">
        <v>163</v>
      </c>
      <c r="F302" s="1" t="str">
        <f t="shared" si="302"/>
        <v>239,163</v>
      </c>
      <c r="G302" s="20">
        <v>1</v>
      </c>
      <c r="H302" s="20">
        <v>1</v>
      </c>
      <c r="I302" s="29" t="str">
        <f>"110"&amp;A302&amp;"13"</f>
        <v>110813</v>
      </c>
      <c r="J302" s="21" t="s">
        <v>58</v>
      </c>
      <c r="K302" s="21"/>
      <c r="L302" s="20" t="str">
        <f t="shared" ref="L302:L352" si="306">A302&amp;"202;1"</f>
        <v>8202;1</v>
      </c>
      <c r="M302" s="20" t="s">
        <v>59</v>
      </c>
    </row>
    <row r="303" spans="1:13" x14ac:dyDescent="0.3">
      <c r="A303" s="1">
        <v>8</v>
      </c>
      <c r="B303" s="2">
        <f t="shared" si="304"/>
        <v>800011</v>
      </c>
      <c r="C303" s="18" t="s">
        <v>352</v>
      </c>
      <c r="D303" s="18">
        <v>239</v>
      </c>
      <c r="E303" s="18">
        <v>163</v>
      </c>
      <c r="F303" s="1" t="str">
        <f t="shared" si="302"/>
        <v>239,163</v>
      </c>
      <c r="G303" s="18">
        <v>10</v>
      </c>
      <c r="H303" s="18">
        <v>10</v>
      </c>
      <c r="I303" s="30" t="str">
        <f>"110"&amp;A303&amp;"01"&amp;";"&amp;"110"&amp;A303&amp;"02"&amp;";"&amp;"110"&amp;A303&amp;"03"&amp;";"&amp;"110"&amp;A303&amp;"04"</f>
        <v>110801;110802;110803;110804</v>
      </c>
      <c r="J303" s="23" t="s">
        <v>43</v>
      </c>
      <c r="K303" s="23"/>
      <c r="L303" s="18" t="str">
        <f>A303&amp;"201;1"</f>
        <v>8201;1</v>
      </c>
      <c r="M303" s="22" t="s">
        <v>44</v>
      </c>
    </row>
    <row r="304" spans="1:13" x14ac:dyDescent="0.3">
      <c r="A304" s="1">
        <v>8</v>
      </c>
      <c r="B304" s="2">
        <f t="shared" si="304"/>
        <v>800030</v>
      </c>
      <c r="C304" s="27" t="s">
        <v>354</v>
      </c>
      <c r="D304" s="20">
        <v>241</v>
      </c>
      <c r="E304" s="20">
        <v>180</v>
      </c>
      <c r="F304" s="1" t="str">
        <f t="shared" si="302"/>
        <v>241,180</v>
      </c>
      <c r="G304" s="20">
        <v>1</v>
      </c>
      <c r="H304" s="20">
        <v>1</v>
      </c>
      <c r="I304" s="29" t="str">
        <f>"110"&amp;A304&amp;"15"</f>
        <v>110815</v>
      </c>
      <c r="J304" s="21" t="s">
        <v>61</v>
      </c>
      <c r="K304" s="21"/>
      <c r="L304" s="20" t="str">
        <f t="shared" ref="L304:L354" si="307">A304&amp;"202;1"</f>
        <v>8202;1</v>
      </c>
      <c r="M304" s="20" t="s">
        <v>59</v>
      </c>
    </row>
    <row r="305" spans="1:13" x14ac:dyDescent="0.3">
      <c r="A305" s="1">
        <v>8</v>
      </c>
      <c r="B305" s="2">
        <f t="shared" si="304"/>
        <v>800031</v>
      </c>
      <c r="C305" s="18" t="s">
        <v>355</v>
      </c>
      <c r="D305" s="18">
        <v>241</v>
      </c>
      <c r="E305" s="18">
        <v>180</v>
      </c>
      <c r="F305" s="1" t="str">
        <f t="shared" si="302"/>
        <v>241,180</v>
      </c>
      <c r="G305" s="18">
        <v>10</v>
      </c>
      <c r="H305" s="18">
        <v>10</v>
      </c>
      <c r="I305" s="30" t="str">
        <f>"110"&amp;A305&amp;"01"&amp;";"&amp;"110"&amp;A305&amp;"02"&amp;";"&amp;"110"&amp;A305&amp;"03"&amp;";"&amp;"110"&amp;A305&amp;"04"</f>
        <v>110801;110802;110803;110804</v>
      </c>
      <c r="J305" s="19" t="s">
        <v>61</v>
      </c>
      <c r="K305" s="23"/>
      <c r="L305" s="18" t="str">
        <f>A305&amp;"201;1"</f>
        <v>8201;1</v>
      </c>
      <c r="M305" s="22" t="s">
        <v>44</v>
      </c>
    </row>
    <row r="306" spans="1:13" x14ac:dyDescent="0.3">
      <c r="A306" s="1">
        <v>8</v>
      </c>
      <c r="B306" s="2">
        <f t="shared" si="304"/>
        <v>800040</v>
      </c>
      <c r="C306" s="27" t="s">
        <v>356</v>
      </c>
      <c r="D306" s="20">
        <v>242</v>
      </c>
      <c r="E306" s="20">
        <v>189</v>
      </c>
      <c r="F306" s="1" t="str">
        <f t="shared" si="302"/>
        <v>242,189</v>
      </c>
      <c r="G306" s="20">
        <v>1</v>
      </c>
      <c r="H306" s="20">
        <v>1</v>
      </c>
      <c r="I306" s="29" t="str">
        <f>"110"&amp;A306&amp;"15"</f>
        <v>110815</v>
      </c>
      <c r="J306" s="21" t="s">
        <v>58</v>
      </c>
      <c r="K306" s="21"/>
      <c r="L306" s="20" t="str">
        <f t="shared" ref="L306:L356" si="308">A306&amp;"202;1"</f>
        <v>8202;1</v>
      </c>
      <c r="M306" s="20" t="s">
        <v>59</v>
      </c>
    </row>
    <row r="307" spans="1:13" x14ac:dyDescent="0.3">
      <c r="A307" s="1">
        <v>8</v>
      </c>
      <c r="B307" s="2">
        <f t="shared" si="304"/>
        <v>800041</v>
      </c>
      <c r="C307" s="18" t="s">
        <v>357</v>
      </c>
      <c r="D307" s="18">
        <v>242</v>
      </c>
      <c r="E307" s="18">
        <v>189</v>
      </c>
      <c r="F307" s="1" t="str">
        <f t="shared" si="302"/>
        <v>242,189</v>
      </c>
      <c r="G307" s="18">
        <v>5</v>
      </c>
      <c r="H307" s="18">
        <v>5</v>
      </c>
      <c r="I307" s="30" t="str">
        <f>"110"&amp;A307&amp;"01"&amp;";"&amp;"110"&amp;A307&amp;"02"&amp;";"&amp;"110"&amp;A307&amp;"03"&amp;";"&amp;"110"&amp;A307&amp;"04"</f>
        <v>110801;110802;110803;110804</v>
      </c>
      <c r="J307" s="19" t="s">
        <v>43</v>
      </c>
      <c r="K307" s="19"/>
      <c r="L307" s="18" t="str">
        <f>A307&amp;"201;1"</f>
        <v>8201;1</v>
      </c>
      <c r="M307" s="18" t="s">
        <v>44</v>
      </c>
    </row>
    <row r="308" spans="1:13" x14ac:dyDescent="0.3">
      <c r="A308" s="1">
        <v>8</v>
      </c>
      <c r="B308" s="2">
        <f t="shared" si="304"/>
        <v>800050</v>
      </c>
      <c r="C308" s="27" t="s">
        <v>358</v>
      </c>
      <c r="D308" s="20">
        <v>191</v>
      </c>
      <c r="E308" s="20">
        <v>109</v>
      </c>
      <c r="F308" s="1" t="str">
        <f t="shared" si="302"/>
        <v>191,109</v>
      </c>
      <c r="G308" s="20">
        <v>1</v>
      </c>
      <c r="H308" s="20">
        <v>1</v>
      </c>
      <c r="I308" s="29" t="str">
        <f>"110"&amp;A308&amp;"14"</f>
        <v>110814</v>
      </c>
      <c r="J308" s="21" t="s">
        <v>58</v>
      </c>
      <c r="K308" s="21"/>
      <c r="L308" s="20" t="str">
        <f t="shared" ref="L308:L358" si="309">A308&amp;"202;1"</f>
        <v>8202;1</v>
      </c>
      <c r="M308" s="20" t="s">
        <v>55</v>
      </c>
    </row>
    <row r="309" spans="1:13" x14ac:dyDescent="0.3">
      <c r="A309" s="1">
        <v>8</v>
      </c>
      <c r="B309" s="2">
        <f t="shared" si="304"/>
        <v>800051</v>
      </c>
      <c r="C309" s="18" t="s">
        <v>359</v>
      </c>
      <c r="D309" s="18">
        <v>191</v>
      </c>
      <c r="E309" s="18">
        <v>109</v>
      </c>
      <c r="F309" s="1" t="str">
        <f t="shared" si="302"/>
        <v>191,109</v>
      </c>
      <c r="G309" s="18">
        <v>7</v>
      </c>
      <c r="H309" s="18">
        <v>7</v>
      </c>
      <c r="I309" s="19" t="s">
        <v>71</v>
      </c>
      <c r="J309" s="19" t="s">
        <v>43</v>
      </c>
      <c r="K309" s="19"/>
      <c r="L309" s="18" t="str">
        <f>A309&amp;"201;1"</f>
        <v>8201;1</v>
      </c>
      <c r="M309" s="18" t="s">
        <v>44</v>
      </c>
    </row>
    <row r="310" spans="1:13" x14ac:dyDescent="0.3">
      <c r="A310" s="1">
        <v>8</v>
      </c>
      <c r="B310" s="2">
        <f t="shared" si="304"/>
        <v>800061</v>
      </c>
      <c r="C310" s="18" t="s">
        <v>362</v>
      </c>
      <c r="D310" s="18">
        <v>173</v>
      </c>
      <c r="E310" s="18">
        <v>94</v>
      </c>
      <c r="F310" s="1" t="str">
        <f t="shared" si="302"/>
        <v>173,94</v>
      </c>
      <c r="G310" s="18">
        <v>9</v>
      </c>
      <c r="H310" s="18">
        <v>7</v>
      </c>
      <c r="I310" s="30" t="str">
        <f>"110"&amp;A310&amp;"01"&amp;";"&amp;"110"&amp;A310&amp;"02"&amp;";"&amp;"110"&amp;A310&amp;"03"&amp;";"&amp;"110"&amp;A310&amp;"04"</f>
        <v>110801;110802;110803;110804</v>
      </c>
      <c r="J310" s="19" t="s">
        <v>43</v>
      </c>
      <c r="K310" s="19"/>
      <c r="L310" s="18" t="str">
        <f>A310&amp;"201;1"</f>
        <v>8201;1</v>
      </c>
      <c r="M310" s="18" t="s">
        <v>44</v>
      </c>
    </row>
    <row r="311" spans="1:13" x14ac:dyDescent="0.3">
      <c r="A311" s="1">
        <v>8</v>
      </c>
      <c r="B311" s="2">
        <f t="shared" si="304"/>
        <v>800070</v>
      </c>
      <c r="C311" s="27" t="s">
        <v>363</v>
      </c>
      <c r="D311" s="20">
        <v>218</v>
      </c>
      <c r="E311" s="20">
        <v>130</v>
      </c>
      <c r="F311" s="1" t="str">
        <f t="shared" si="302"/>
        <v>218,130</v>
      </c>
      <c r="G311" s="20">
        <v>1</v>
      </c>
      <c r="H311" s="20">
        <v>1</v>
      </c>
      <c r="I311" s="29" t="str">
        <f>"110"&amp;A311&amp;"14"</f>
        <v>110814</v>
      </c>
      <c r="J311" s="21" t="s">
        <v>58</v>
      </c>
      <c r="K311" s="21"/>
      <c r="L311" s="20" t="str">
        <f t="shared" ref="L311:L361" si="310">A311&amp;"202;1"</f>
        <v>8202;1</v>
      </c>
      <c r="M311" s="20" t="s">
        <v>59</v>
      </c>
    </row>
    <row r="312" spans="1:13" x14ac:dyDescent="0.3">
      <c r="A312" s="1">
        <v>8</v>
      </c>
      <c r="B312" s="2">
        <f t="shared" si="304"/>
        <v>800071</v>
      </c>
      <c r="C312" s="18" t="s">
        <v>364</v>
      </c>
      <c r="D312" s="18">
        <v>218</v>
      </c>
      <c r="E312" s="18">
        <v>130</v>
      </c>
      <c r="F312" s="1" t="str">
        <f t="shared" si="302"/>
        <v>218,130</v>
      </c>
      <c r="G312" s="18">
        <v>3</v>
      </c>
      <c r="H312" s="18">
        <v>6</v>
      </c>
      <c r="I312" s="30" t="str">
        <f>"110"&amp;A312&amp;"01"&amp;";"&amp;"110"&amp;A312&amp;"02"&amp;";"&amp;"110"&amp;A312&amp;"03"&amp;";"&amp;"110"&amp;A312&amp;"04"</f>
        <v>110801;110802;110803;110804</v>
      </c>
      <c r="J312" s="19" t="s">
        <v>43</v>
      </c>
      <c r="K312" s="19"/>
      <c r="L312" s="18" t="str">
        <f>A312&amp;"201;1"</f>
        <v>8201;1</v>
      </c>
      <c r="M312" s="18" t="s">
        <v>44</v>
      </c>
    </row>
    <row r="313" spans="1:13" x14ac:dyDescent="0.3">
      <c r="A313" s="1">
        <v>8</v>
      </c>
      <c r="B313" s="2">
        <f t="shared" si="304"/>
        <v>800090</v>
      </c>
      <c r="C313" s="27" t="s">
        <v>367</v>
      </c>
      <c r="D313" s="20">
        <v>228</v>
      </c>
      <c r="E313" s="20">
        <v>143</v>
      </c>
      <c r="F313" s="1" t="str">
        <f t="shared" si="302"/>
        <v>228,143</v>
      </c>
      <c r="G313" s="20">
        <v>1</v>
      </c>
      <c r="H313" s="20">
        <v>1</v>
      </c>
      <c r="I313" s="29" t="str">
        <f>"110"&amp;A313&amp;"15"</f>
        <v>110815</v>
      </c>
      <c r="J313" s="21" t="s">
        <v>58</v>
      </c>
      <c r="K313" s="21"/>
      <c r="L313" s="20" t="str">
        <f t="shared" ref="L313:L363" si="311">A313&amp;"202;1"</f>
        <v>8202;1</v>
      </c>
      <c r="M313" s="20" t="s">
        <v>59</v>
      </c>
    </row>
    <row r="314" spans="1:13" x14ac:dyDescent="0.3">
      <c r="A314" s="1">
        <v>8</v>
      </c>
      <c r="B314" s="2">
        <f t="shared" si="304"/>
        <v>800091</v>
      </c>
      <c r="C314" s="18" t="s">
        <v>368</v>
      </c>
      <c r="D314" s="18">
        <v>228</v>
      </c>
      <c r="E314" s="18">
        <v>143</v>
      </c>
      <c r="F314" s="1" t="str">
        <f t="shared" si="302"/>
        <v>228,143</v>
      </c>
      <c r="G314" s="18">
        <v>8</v>
      </c>
      <c r="H314" s="18">
        <v>8</v>
      </c>
      <c r="I314" s="30" t="str">
        <f>"110"&amp;A314&amp;"01"&amp;";"&amp;"110"&amp;A314&amp;"02"&amp;";"&amp;"110"&amp;A314&amp;"03"&amp;";"&amp;"110"&amp;A314&amp;"04"</f>
        <v>110801;110802;110803;110804</v>
      </c>
      <c r="J314" s="19" t="s">
        <v>43</v>
      </c>
      <c r="K314" s="19"/>
      <c r="L314" s="18" t="str">
        <f>A314&amp;"201;1"</f>
        <v>8201;1</v>
      </c>
      <c r="M314" s="18" t="s">
        <v>44</v>
      </c>
    </row>
    <row r="315" spans="1:13" x14ac:dyDescent="0.3">
      <c r="A315" s="1">
        <v>8</v>
      </c>
      <c r="B315" s="2">
        <f t="shared" si="304"/>
        <v>800100</v>
      </c>
      <c r="C315" s="27" t="s">
        <v>369</v>
      </c>
      <c r="D315" s="20">
        <v>237</v>
      </c>
      <c r="E315" s="20">
        <v>155</v>
      </c>
      <c r="F315" s="1" t="str">
        <f t="shared" si="302"/>
        <v>237,155</v>
      </c>
      <c r="G315" s="20">
        <v>1</v>
      </c>
      <c r="H315" s="20">
        <v>1</v>
      </c>
      <c r="I315" s="29" t="str">
        <f>"110"&amp;A315&amp;"13"</f>
        <v>110813</v>
      </c>
      <c r="J315" s="21" t="s">
        <v>58</v>
      </c>
      <c r="K315" s="21"/>
      <c r="L315" s="20" t="str">
        <f t="shared" ref="L315:L365" si="312">A315&amp;"202;1"</f>
        <v>8202;1</v>
      </c>
      <c r="M315" s="20" t="s">
        <v>59</v>
      </c>
    </row>
    <row r="316" spans="1:13" x14ac:dyDescent="0.3">
      <c r="A316" s="1">
        <v>8</v>
      </c>
      <c r="B316" s="2">
        <f t="shared" si="304"/>
        <v>800101</v>
      </c>
      <c r="C316" s="18" t="s">
        <v>370</v>
      </c>
      <c r="D316" s="18">
        <v>237</v>
      </c>
      <c r="E316" s="18">
        <v>155</v>
      </c>
      <c r="F316" s="1" t="str">
        <f t="shared" si="302"/>
        <v>237,155</v>
      </c>
      <c r="G316" s="18">
        <v>8</v>
      </c>
      <c r="H316" s="18">
        <v>8</v>
      </c>
      <c r="I316" s="30" t="str">
        <f>"110"&amp;A316&amp;"01"&amp;";"&amp;"110"&amp;A316&amp;"02"&amp;";"&amp;"110"&amp;A316&amp;"03"&amp;";"&amp;"110"&amp;A316&amp;"04"</f>
        <v>110801;110802;110803;110804</v>
      </c>
      <c r="J316" s="19" t="s">
        <v>43</v>
      </c>
      <c r="K316" s="19"/>
      <c r="L316" s="18" t="str">
        <f>A316&amp;"201;1"</f>
        <v>8201;1</v>
      </c>
      <c r="M316" s="18" t="s">
        <v>44</v>
      </c>
    </row>
    <row r="317" spans="1:13" x14ac:dyDescent="0.3">
      <c r="A317" s="1">
        <v>8</v>
      </c>
      <c r="B317" s="2">
        <f t="shared" si="304"/>
        <v>800120</v>
      </c>
      <c r="C317" s="27" t="s">
        <v>373</v>
      </c>
      <c r="D317" s="20">
        <v>216</v>
      </c>
      <c r="E317" s="20">
        <v>160</v>
      </c>
      <c r="F317" s="1" t="str">
        <f t="shared" si="302"/>
        <v>216,160</v>
      </c>
      <c r="G317" s="20">
        <v>1</v>
      </c>
      <c r="H317" s="20">
        <v>1</v>
      </c>
      <c r="I317" s="29" t="str">
        <f>"110"&amp;A317&amp;"15"</f>
        <v>110815</v>
      </c>
      <c r="J317" s="21" t="s">
        <v>58</v>
      </c>
      <c r="K317" s="21"/>
      <c r="L317" s="20" t="str">
        <f t="shared" ref="L317:L367" si="313">A317&amp;"202;1"</f>
        <v>8202;1</v>
      </c>
      <c r="M317" s="20" t="s">
        <v>59</v>
      </c>
    </row>
    <row r="318" spans="1:13" x14ac:dyDescent="0.3">
      <c r="A318" s="1">
        <v>8</v>
      </c>
      <c r="B318" s="2">
        <f t="shared" si="304"/>
        <v>800121</v>
      </c>
      <c r="C318" s="18" t="s">
        <v>374</v>
      </c>
      <c r="D318" s="18">
        <v>216</v>
      </c>
      <c r="E318" s="18">
        <v>160</v>
      </c>
      <c r="F318" s="1" t="str">
        <f t="shared" si="302"/>
        <v>216,160</v>
      </c>
      <c r="G318" s="18">
        <v>10</v>
      </c>
      <c r="H318" s="18">
        <v>10</v>
      </c>
      <c r="I318" s="30" t="str">
        <f>"110"&amp;A318&amp;"01"&amp;";"&amp;"110"&amp;A318&amp;"02"&amp;";"&amp;"110"&amp;A318&amp;"03"&amp;";"&amp;"110"&amp;A318&amp;"04"</f>
        <v>110801;110802;110803;110804</v>
      </c>
      <c r="J318" s="19" t="s">
        <v>43</v>
      </c>
      <c r="K318" s="19"/>
      <c r="L318" s="18" t="str">
        <f>A318&amp;"201;1"</f>
        <v>8201;1</v>
      </c>
      <c r="M318" s="18" t="s">
        <v>44</v>
      </c>
    </row>
    <row r="319" spans="1:13" x14ac:dyDescent="0.3">
      <c r="A319" s="1">
        <v>8</v>
      </c>
      <c r="B319" s="2">
        <f t="shared" si="304"/>
        <v>800130</v>
      </c>
      <c r="C319" s="27" t="s">
        <v>375</v>
      </c>
      <c r="D319" s="20">
        <v>214</v>
      </c>
      <c r="E319" s="20">
        <v>181</v>
      </c>
      <c r="F319" s="1" t="str">
        <f t="shared" si="302"/>
        <v>214,181</v>
      </c>
      <c r="G319" s="20">
        <v>1</v>
      </c>
      <c r="H319" s="20">
        <v>1</v>
      </c>
      <c r="I319" s="29" t="str">
        <f>"110"&amp;A319&amp;"16"</f>
        <v>110816</v>
      </c>
      <c r="J319" s="21" t="s">
        <v>58</v>
      </c>
      <c r="K319" s="21"/>
      <c r="L319" s="20" t="str">
        <f t="shared" ref="L319:L369" si="314">A319&amp;"202;1"</f>
        <v>8202;1</v>
      </c>
      <c r="M319" s="20" t="s">
        <v>59</v>
      </c>
    </row>
    <row r="320" spans="1:13" x14ac:dyDescent="0.3">
      <c r="A320" s="1">
        <v>8</v>
      </c>
      <c r="B320" s="2">
        <f t="shared" si="304"/>
        <v>800131</v>
      </c>
      <c r="C320" s="18" t="s">
        <v>376</v>
      </c>
      <c r="D320" s="18">
        <v>214</v>
      </c>
      <c r="E320" s="18">
        <v>181</v>
      </c>
      <c r="F320" s="1" t="str">
        <f t="shared" si="302"/>
        <v>214,181</v>
      </c>
      <c r="G320" s="18">
        <v>10</v>
      </c>
      <c r="H320" s="18">
        <v>10</v>
      </c>
      <c r="I320" s="30" t="str">
        <f>"110"&amp;A320&amp;"01"&amp;";"&amp;"110"&amp;A320&amp;"02"&amp;";"&amp;"110"&amp;A320&amp;"03"&amp;";"&amp;"110"&amp;A320&amp;"04"</f>
        <v>110801;110802;110803;110804</v>
      </c>
      <c r="J320" s="19" t="s">
        <v>43</v>
      </c>
      <c r="K320" s="19"/>
      <c r="L320" s="18" t="str">
        <f>A320&amp;"201;1"</f>
        <v>8201;1</v>
      </c>
      <c r="M320" s="18" t="s">
        <v>44</v>
      </c>
    </row>
    <row r="321" spans="1:13" x14ac:dyDescent="0.3">
      <c r="A321" s="1">
        <v>8</v>
      </c>
      <c r="B321" s="2">
        <f t="shared" si="304"/>
        <v>800140</v>
      </c>
      <c r="C321" s="27" t="s">
        <v>377</v>
      </c>
      <c r="D321" s="20">
        <v>230</v>
      </c>
      <c r="E321" s="20">
        <v>191</v>
      </c>
      <c r="F321" s="1" t="str">
        <f t="shared" si="302"/>
        <v>230,191</v>
      </c>
      <c r="G321" s="20">
        <v>1</v>
      </c>
      <c r="H321" s="20">
        <v>1</v>
      </c>
      <c r="I321" s="29" t="str">
        <f t="shared" ref="I321" si="315">"110"&amp;A321&amp;"13"</f>
        <v>110813</v>
      </c>
      <c r="J321" s="21" t="s">
        <v>58</v>
      </c>
      <c r="K321" s="21"/>
      <c r="L321" s="20" t="str">
        <f t="shared" ref="L321:L371" si="316">A321&amp;"202;1"</f>
        <v>8202;1</v>
      </c>
      <c r="M321" s="20" t="s">
        <v>59</v>
      </c>
    </row>
    <row r="322" spans="1:13" x14ac:dyDescent="0.3">
      <c r="A322" s="1">
        <v>8</v>
      </c>
      <c r="B322" s="2">
        <f t="shared" si="304"/>
        <v>800141</v>
      </c>
      <c r="C322" s="18" t="s">
        <v>378</v>
      </c>
      <c r="D322" s="18">
        <v>230</v>
      </c>
      <c r="E322" s="18">
        <v>191</v>
      </c>
      <c r="F322" s="1" t="str">
        <f t="shared" si="302"/>
        <v>230,191</v>
      </c>
      <c r="G322" s="18">
        <v>4</v>
      </c>
      <c r="H322" s="18">
        <v>10</v>
      </c>
      <c r="I322" s="30" t="str">
        <f t="shared" ref="I322" si="317">"110"&amp;A322&amp;"01"&amp;";"&amp;"110"&amp;A322&amp;"02"&amp;";"&amp;"110"&amp;A322&amp;"03"&amp;";"&amp;"110"&amp;A322&amp;"04"</f>
        <v>110801;110802;110803;110804</v>
      </c>
      <c r="J322" s="19" t="s">
        <v>43</v>
      </c>
      <c r="K322" s="19"/>
      <c r="L322" s="18" t="str">
        <f>A322&amp;"201;1"</f>
        <v>8201;1</v>
      </c>
      <c r="M322" s="18" t="s">
        <v>44</v>
      </c>
    </row>
    <row r="323" spans="1:13" x14ac:dyDescent="0.3">
      <c r="A323" s="1">
        <v>8</v>
      </c>
      <c r="B323" s="2">
        <f t="shared" si="304"/>
        <v>800150</v>
      </c>
      <c r="C323" s="27" t="s">
        <v>379</v>
      </c>
      <c r="D323" s="20">
        <v>217</v>
      </c>
      <c r="E323" s="20">
        <v>171</v>
      </c>
      <c r="F323" s="1" t="str">
        <f t="shared" si="302"/>
        <v>217,171</v>
      </c>
      <c r="G323" s="20">
        <v>1</v>
      </c>
      <c r="H323" s="20">
        <v>1</v>
      </c>
      <c r="I323" s="29" t="str">
        <f t="shared" ref="I323" si="318">"110"&amp;A323&amp;"14"</f>
        <v>110814</v>
      </c>
      <c r="J323" s="21" t="s">
        <v>58</v>
      </c>
      <c r="K323" s="21"/>
      <c r="L323" s="20" t="str">
        <f t="shared" ref="L323:L373" si="319">A323&amp;"202;1"</f>
        <v>8202;1</v>
      </c>
      <c r="M323" s="20" t="s">
        <v>59</v>
      </c>
    </row>
    <row r="324" spans="1:13" x14ac:dyDescent="0.3">
      <c r="A324" s="1">
        <v>8</v>
      </c>
      <c r="B324" s="2">
        <f t="shared" si="304"/>
        <v>800151</v>
      </c>
      <c r="C324" s="18" t="s">
        <v>380</v>
      </c>
      <c r="D324" s="18">
        <v>217</v>
      </c>
      <c r="E324" s="18">
        <v>171</v>
      </c>
      <c r="F324" s="1" t="str">
        <f t="shared" si="302"/>
        <v>217,171</v>
      </c>
      <c r="G324" s="18">
        <v>5</v>
      </c>
      <c r="H324" s="18">
        <v>5</v>
      </c>
      <c r="I324" s="30" t="str">
        <f t="shared" ref="I324" si="320">"110"&amp;A324&amp;"01"&amp;";"&amp;"110"&amp;A324&amp;"02"&amp;";"&amp;"110"&amp;A324&amp;"03"&amp;";"&amp;"110"&amp;A324&amp;"04"</f>
        <v>110801;110802;110803;110804</v>
      </c>
      <c r="J324" s="19" t="s">
        <v>43</v>
      </c>
      <c r="K324" s="19"/>
      <c r="L324" s="18" t="str">
        <f t="shared" ref="L324" si="321">A324&amp;"201;1"</f>
        <v>8201;1</v>
      </c>
      <c r="M324" s="18" t="s">
        <v>44</v>
      </c>
    </row>
    <row r="325" spans="1:13" x14ac:dyDescent="0.3">
      <c r="A325" s="1">
        <v>8</v>
      </c>
      <c r="B325" s="2">
        <f t="shared" si="304"/>
        <v>800160</v>
      </c>
      <c r="C325" s="27" t="s">
        <v>381</v>
      </c>
      <c r="D325" s="20">
        <v>222</v>
      </c>
      <c r="E325" s="20">
        <v>196</v>
      </c>
      <c r="F325" s="1" t="str">
        <f t="shared" si="302"/>
        <v>222,196</v>
      </c>
      <c r="G325" s="20">
        <v>1</v>
      </c>
      <c r="H325" s="20">
        <v>1</v>
      </c>
      <c r="I325" s="29" t="str">
        <f t="shared" ref="I325" si="322">"110"&amp;A325&amp;"15"</f>
        <v>110815</v>
      </c>
      <c r="J325" s="21" t="s">
        <v>58</v>
      </c>
      <c r="K325" s="21"/>
      <c r="L325" s="20" t="str">
        <f t="shared" ref="L325:L375" si="323">A325&amp;"202;1"</f>
        <v>8202;1</v>
      </c>
      <c r="M325" s="20" t="s">
        <v>59</v>
      </c>
    </row>
    <row r="326" spans="1:13" x14ac:dyDescent="0.3">
      <c r="A326" s="1">
        <v>8</v>
      </c>
      <c r="B326" s="2">
        <f t="shared" si="304"/>
        <v>800161</v>
      </c>
      <c r="C326" s="18" t="s">
        <v>382</v>
      </c>
      <c r="D326" s="18">
        <v>222</v>
      </c>
      <c r="E326" s="18">
        <v>196</v>
      </c>
      <c r="F326" s="1" t="str">
        <f t="shared" si="302"/>
        <v>222,196</v>
      </c>
      <c r="G326" s="18">
        <v>5</v>
      </c>
      <c r="H326" s="18">
        <v>5</v>
      </c>
      <c r="I326" s="30" t="str">
        <f t="shared" ref="I326" si="324">"110"&amp;A326&amp;"01"&amp;";"&amp;"110"&amp;A326&amp;"02"&amp;";"&amp;"110"&amp;A326&amp;"03"&amp;";"&amp;"110"&amp;A326&amp;"04"</f>
        <v>110801;110802;110803;110804</v>
      </c>
      <c r="J326" s="19" t="s">
        <v>43</v>
      </c>
      <c r="K326" s="19"/>
      <c r="L326" s="18" t="str">
        <f t="shared" ref="L326:L382" si="325">A326&amp;"201;1"</f>
        <v>8201;1</v>
      </c>
      <c r="M326" s="18" t="s">
        <v>44</v>
      </c>
    </row>
    <row r="327" spans="1:13" x14ac:dyDescent="0.3">
      <c r="A327" s="1">
        <v>8</v>
      </c>
      <c r="B327" s="2">
        <f t="shared" si="304"/>
        <v>800170</v>
      </c>
      <c r="C327" s="27" t="s">
        <v>383</v>
      </c>
      <c r="D327" s="20">
        <v>217</v>
      </c>
      <c r="E327" s="20">
        <v>224</v>
      </c>
      <c r="F327" s="1" t="str">
        <f t="shared" si="302"/>
        <v>217,224</v>
      </c>
      <c r="G327" s="20">
        <v>1</v>
      </c>
      <c r="H327" s="20">
        <v>1</v>
      </c>
      <c r="I327" s="29" t="str">
        <f t="shared" ref="I327" si="326">"110"&amp;A327&amp;"16"</f>
        <v>110816</v>
      </c>
      <c r="J327" s="21" t="s">
        <v>58</v>
      </c>
      <c r="K327" s="21"/>
      <c r="L327" s="20" t="str">
        <f t="shared" ref="L327:L377" si="327">A327&amp;"202;1"</f>
        <v>8202;1</v>
      </c>
      <c r="M327" s="20" t="s">
        <v>59</v>
      </c>
    </row>
    <row r="328" spans="1:13" x14ac:dyDescent="0.3">
      <c r="A328" s="1">
        <v>8</v>
      </c>
      <c r="B328" s="2">
        <f t="shared" si="304"/>
        <v>800171</v>
      </c>
      <c r="C328" s="18" t="s">
        <v>384</v>
      </c>
      <c r="D328" s="18">
        <v>217</v>
      </c>
      <c r="E328" s="18">
        <v>224</v>
      </c>
      <c r="F328" s="1" t="str">
        <f t="shared" si="302"/>
        <v>217,224</v>
      </c>
      <c r="G328" s="18">
        <v>5</v>
      </c>
      <c r="H328" s="18">
        <v>5</v>
      </c>
      <c r="I328" s="30" t="str">
        <f t="shared" ref="I328" si="328">"110"&amp;A328&amp;"01"&amp;";"&amp;"110"&amp;A328&amp;"02"&amp;";"&amp;"110"&amp;A328&amp;"03"&amp;";"&amp;"110"&amp;A328&amp;"04"</f>
        <v>110801;110802;110803;110804</v>
      </c>
      <c r="J328" s="19" t="s">
        <v>43</v>
      </c>
      <c r="K328" s="19"/>
      <c r="L328" s="18" t="str">
        <f t="shared" ref="L328:L384" si="329">A328&amp;"201;1"</f>
        <v>8201;1</v>
      </c>
      <c r="M328" s="18" t="s">
        <v>44</v>
      </c>
    </row>
    <row r="329" spans="1:13" x14ac:dyDescent="0.3">
      <c r="A329" s="1">
        <v>8</v>
      </c>
      <c r="B329" s="2">
        <f t="shared" si="304"/>
        <v>800180</v>
      </c>
      <c r="C329" s="27" t="s">
        <v>385</v>
      </c>
      <c r="D329" s="20">
        <v>217</v>
      </c>
      <c r="E329" s="20">
        <v>216</v>
      </c>
      <c r="F329" s="1" t="str">
        <f t="shared" si="302"/>
        <v>217,216</v>
      </c>
      <c r="G329" s="20">
        <v>1</v>
      </c>
      <c r="H329" s="20">
        <v>1</v>
      </c>
      <c r="I329" s="29" t="str">
        <f t="shared" ref="I329" si="330">"110"&amp;A329&amp;"13"</f>
        <v>110813</v>
      </c>
      <c r="J329" s="21" t="s">
        <v>58</v>
      </c>
      <c r="K329" s="21"/>
      <c r="L329" s="20" t="str">
        <f t="shared" ref="L329:L379" si="331">A329&amp;"202;1"</f>
        <v>8202;1</v>
      </c>
      <c r="M329" s="20" t="s">
        <v>59</v>
      </c>
    </row>
    <row r="330" spans="1:13" x14ac:dyDescent="0.3">
      <c r="A330" s="1">
        <v>8</v>
      </c>
      <c r="B330" s="2">
        <f t="shared" si="304"/>
        <v>800181</v>
      </c>
      <c r="C330" s="18" t="s">
        <v>386</v>
      </c>
      <c r="D330" s="18">
        <v>217</v>
      </c>
      <c r="E330" s="18">
        <v>216</v>
      </c>
      <c r="F330" s="1" t="str">
        <f t="shared" si="302"/>
        <v>217,216</v>
      </c>
      <c r="G330" s="18">
        <v>5</v>
      </c>
      <c r="H330" s="18">
        <v>5</v>
      </c>
      <c r="I330" s="30" t="str">
        <f t="shared" ref="I330" si="332">"110"&amp;A330&amp;"01"&amp;";"&amp;"110"&amp;A330&amp;"02"&amp;";"&amp;"110"&amp;A330&amp;"03"&amp;";"&amp;"110"&amp;A330&amp;"04"</f>
        <v>110801;110802;110803;110804</v>
      </c>
      <c r="J330" s="19" t="s">
        <v>43</v>
      </c>
      <c r="K330" s="19"/>
      <c r="L330" s="18" t="str">
        <f t="shared" ref="L330:L386" si="333">A330&amp;"201;1"</f>
        <v>8201;1</v>
      </c>
      <c r="M330" s="18" t="s">
        <v>44</v>
      </c>
    </row>
    <row r="331" spans="1:13" x14ac:dyDescent="0.3">
      <c r="A331" s="1">
        <v>8</v>
      </c>
      <c r="B331" s="2">
        <f t="shared" si="304"/>
        <v>800190</v>
      </c>
      <c r="C331" s="27" t="s">
        <v>387</v>
      </c>
      <c r="D331" s="20">
        <v>214</v>
      </c>
      <c r="E331" s="20">
        <v>215</v>
      </c>
      <c r="F331" s="1" t="str">
        <f t="shared" si="302"/>
        <v>214,215</v>
      </c>
      <c r="G331" s="20">
        <v>1</v>
      </c>
      <c r="H331" s="20">
        <v>1</v>
      </c>
      <c r="I331" s="29" t="str">
        <f t="shared" ref="I331" si="334">"110"&amp;A331&amp;"14"</f>
        <v>110814</v>
      </c>
      <c r="J331" s="21" t="s">
        <v>58</v>
      </c>
      <c r="K331" s="21"/>
      <c r="L331" s="20" t="str">
        <f t="shared" ref="L331:L381" si="335">A331&amp;"202;1"</f>
        <v>8202;1</v>
      </c>
      <c r="M331" s="20" t="s">
        <v>59</v>
      </c>
    </row>
    <row r="332" spans="1:13" x14ac:dyDescent="0.3">
      <c r="A332" s="1">
        <v>8</v>
      </c>
      <c r="B332" s="2">
        <f t="shared" si="304"/>
        <v>800191</v>
      </c>
      <c r="C332" s="18" t="s">
        <v>388</v>
      </c>
      <c r="D332" s="18">
        <v>214</v>
      </c>
      <c r="E332" s="18">
        <v>215</v>
      </c>
      <c r="F332" s="1" t="str">
        <f t="shared" si="302"/>
        <v>214,215</v>
      </c>
      <c r="G332" s="18">
        <v>5</v>
      </c>
      <c r="H332" s="18">
        <v>5</v>
      </c>
      <c r="I332" s="30" t="str">
        <f t="shared" ref="I332" si="336">"110"&amp;A332&amp;"01"&amp;";"&amp;"110"&amp;A332&amp;"02"&amp;";"&amp;"110"&amp;A332&amp;"03"&amp;";"&amp;"110"&amp;A332&amp;"04"</f>
        <v>110801;110802;110803;110804</v>
      </c>
      <c r="J332" s="19" t="s">
        <v>43</v>
      </c>
      <c r="K332" s="19"/>
      <c r="L332" s="18" t="str">
        <f t="shared" ref="L332:L388" si="337">A332&amp;"201;1"</f>
        <v>8201;1</v>
      </c>
      <c r="M332" s="18" t="s">
        <v>44</v>
      </c>
    </row>
    <row r="333" spans="1:13" x14ac:dyDescent="0.3">
      <c r="A333" s="1">
        <v>8</v>
      </c>
      <c r="B333" s="2">
        <f t="shared" si="304"/>
        <v>800200</v>
      </c>
      <c r="C333" s="27" t="s">
        <v>389</v>
      </c>
      <c r="D333" s="20">
        <v>213</v>
      </c>
      <c r="E333" s="20">
        <v>228</v>
      </c>
      <c r="F333" s="1" t="str">
        <f t="shared" si="302"/>
        <v>213,228</v>
      </c>
      <c r="G333" s="20">
        <v>1</v>
      </c>
      <c r="H333" s="20">
        <v>1</v>
      </c>
      <c r="I333" s="29" t="str">
        <f t="shared" ref="I333" si="338">"110"&amp;A333&amp;"15"</f>
        <v>110815</v>
      </c>
      <c r="J333" s="21" t="s">
        <v>58</v>
      </c>
      <c r="K333" s="21"/>
      <c r="L333" s="20" t="str">
        <f t="shared" ref="L333:L383" si="339">A333&amp;"202;1"</f>
        <v>8202;1</v>
      </c>
      <c r="M333" s="20" t="s">
        <v>59</v>
      </c>
    </row>
    <row r="334" spans="1:13" x14ac:dyDescent="0.3">
      <c r="A334" s="1">
        <v>8</v>
      </c>
      <c r="B334" s="2">
        <f t="shared" si="304"/>
        <v>800201</v>
      </c>
      <c r="C334" s="18" t="s">
        <v>390</v>
      </c>
      <c r="D334" s="18">
        <v>213</v>
      </c>
      <c r="E334" s="18">
        <v>228</v>
      </c>
      <c r="F334" s="1" t="str">
        <f t="shared" si="302"/>
        <v>213,228</v>
      </c>
      <c r="G334" s="18">
        <v>5</v>
      </c>
      <c r="H334" s="18">
        <v>5</v>
      </c>
      <c r="I334" s="30" t="str">
        <f t="shared" ref="I334" si="340">"110"&amp;A334&amp;"01"&amp;";"&amp;"110"&amp;A334&amp;"02"&amp;";"&amp;"110"&amp;A334&amp;"03"&amp;";"&amp;"110"&amp;A334&amp;"04"</f>
        <v>110801;110802;110803;110804</v>
      </c>
      <c r="J334" s="19" t="s">
        <v>43</v>
      </c>
      <c r="K334" s="19"/>
      <c r="L334" s="18" t="str">
        <f t="shared" ref="L334:L390" si="341">A334&amp;"201;1"</f>
        <v>8201;1</v>
      </c>
      <c r="M334" s="18" t="s">
        <v>44</v>
      </c>
    </row>
    <row r="335" spans="1:13" x14ac:dyDescent="0.3">
      <c r="A335" s="1">
        <v>8</v>
      </c>
      <c r="B335" s="2">
        <f t="shared" si="304"/>
        <v>800210</v>
      </c>
      <c r="C335" s="27" t="s">
        <v>391</v>
      </c>
      <c r="D335" s="20">
        <v>196</v>
      </c>
      <c r="E335" s="20">
        <v>142</v>
      </c>
      <c r="F335" s="1" t="str">
        <f t="shared" si="302"/>
        <v>196,142</v>
      </c>
      <c r="G335" s="20">
        <v>1</v>
      </c>
      <c r="H335" s="20">
        <v>1</v>
      </c>
      <c r="I335" s="29" t="str">
        <f t="shared" ref="I335" si="342">"110"&amp;A335&amp;"16"</f>
        <v>110816</v>
      </c>
      <c r="J335" s="21" t="s">
        <v>58</v>
      </c>
      <c r="K335" s="21"/>
      <c r="L335" s="20" t="str">
        <f t="shared" ref="L335:L385" si="343">A335&amp;"202;1"</f>
        <v>8202;1</v>
      </c>
      <c r="M335" s="20" t="s">
        <v>59</v>
      </c>
    </row>
    <row r="336" spans="1:13" x14ac:dyDescent="0.3">
      <c r="A336" s="1">
        <v>8</v>
      </c>
      <c r="B336" s="2">
        <f t="shared" si="304"/>
        <v>800211</v>
      </c>
      <c r="C336" s="18" t="s">
        <v>392</v>
      </c>
      <c r="D336" s="18">
        <f>D335</f>
        <v>196</v>
      </c>
      <c r="E336" s="18">
        <f>E335</f>
        <v>142</v>
      </c>
      <c r="F336" s="1" t="str">
        <f t="shared" si="302"/>
        <v>196,142</v>
      </c>
      <c r="G336" s="18">
        <v>10</v>
      </c>
      <c r="H336" s="18">
        <v>10</v>
      </c>
      <c r="I336" s="30" t="str">
        <f t="shared" ref="I336" si="344">"110"&amp;A336&amp;"01"&amp;";"&amp;"110"&amp;A336&amp;"02"&amp;";"&amp;"110"&amp;A336&amp;"03"&amp;";"&amp;"110"&amp;A336&amp;"04"</f>
        <v>110801;110802;110803;110804</v>
      </c>
      <c r="J336" s="19" t="s">
        <v>43</v>
      </c>
      <c r="K336" s="19"/>
      <c r="L336" s="18" t="str">
        <f t="shared" ref="L336:L392" si="345">A336&amp;"201;1"</f>
        <v>8201;1</v>
      </c>
      <c r="M336" s="18" t="s">
        <v>44</v>
      </c>
    </row>
    <row r="337" spans="1:13" x14ac:dyDescent="0.3">
      <c r="A337" s="1">
        <v>8</v>
      </c>
      <c r="B337" s="2">
        <f t="shared" si="304"/>
        <v>800220</v>
      </c>
      <c r="C337" s="27" t="s">
        <v>393</v>
      </c>
      <c r="D337" s="20">
        <v>201</v>
      </c>
      <c r="E337" s="20">
        <v>110</v>
      </c>
      <c r="F337" s="1" t="str">
        <f t="shared" si="302"/>
        <v>201,110</v>
      </c>
      <c r="G337" s="20">
        <v>1</v>
      </c>
      <c r="H337" s="20">
        <v>1</v>
      </c>
      <c r="I337" s="29" t="str">
        <f t="shared" ref="I337" si="346">"110"&amp;A337&amp;"13"</f>
        <v>110813</v>
      </c>
      <c r="J337" s="21" t="s">
        <v>58</v>
      </c>
      <c r="K337" s="21"/>
      <c r="L337" s="20" t="str">
        <f t="shared" ref="L337:L387" si="347">A337&amp;"202;1"</f>
        <v>8202;1</v>
      </c>
      <c r="M337" s="20" t="s">
        <v>59</v>
      </c>
    </row>
    <row r="338" spans="1:13" x14ac:dyDescent="0.3">
      <c r="A338" s="1">
        <v>8</v>
      </c>
      <c r="B338" s="2">
        <f t="shared" si="304"/>
        <v>800221</v>
      </c>
      <c r="C338" s="18" t="s">
        <v>394</v>
      </c>
      <c r="D338" s="18">
        <f>D337</f>
        <v>201</v>
      </c>
      <c r="E338" s="18">
        <f>E337</f>
        <v>110</v>
      </c>
      <c r="F338" s="1" t="str">
        <f t="shared" si="302"/>
        <v>201,110</v>
      </c>
      <c r="G338" s="18">
        <v>10</v>
      </c>
      <c r="H338" s="18">
        <v>10</v>
      </c>
      <c r="I338" s="30" t="str">
        <f t="shared" ref="I338" si="348">"110"&amp;A338&amp;"01"&amp;";"&amp;"110"&amp;A338&amp;"02"&amp;";"&amp;"110"&amp;A338&amp;"03"&amp;";"&amp;"110"&amp;A338&amp;"04"</f>
        <v>110801;110802;110803;110804</v>
      </c>
      <c r="J338" s="19" t="s">
        <v>43</v>
      </c>
      <c r="K338" s="19"/>
      <c r="L338" s="18" t="str">
        <f t="shared" ref="L338:L394" si="349">A338&amp;"201;1"</f>
        <v>8201;1</v>
      </c>
      <c r="M338" s="18" t="s">
        <v>44</v>
      </c>
    </row>
    <row r="339" spans="1:13" x14ac:dyDescent="0.3">
      <c r="A339" s="1">
        <v>8</v>
      </c>
      <c r="B339" s="2">
        <f t="shared" si="304"/>
        <v>810010</v>
      </c>
      <c r="C339" s="27" t="s">
        <v>395</v>
      </c>
      <c r="D339" s="20">
        <v>206</v>
      </c>
      <c r="E339" s="20">
        <v>98</v>
      </c>
      <c r="F339" s="1" t="str">
        <f t="shared" si="302"/>
        <v>206,98</v>
      </c>
      <c r="G339" s="20">
        <v>1</v>
      </c>
      <c r="H339" s="20">
        <v>1</v>
      </c>
      <c r="I339" s="29" t="str">
        <f t="shared" ref="I339" si="350">"110"&amp;A339&amp;"14"</f>
        <v>110814</v>
      </c>
      <c r="J339" s="21" t="s">
        <v>58</v>
      </c>
      <c r="K339" s="21"/>
      <c r="L339" s="20" t="str">
        <f t="shared" ref="L339:L389" si="351">A339&amp;"202;1"</f>
        <v>8202;1</v>
      </c>
      <c r="M339" s="20" t="s">
        <v>55</v>
      </c>
    </row>
    <row r="340" spans="1:13" x14ac:dyDescent="0.3">
      <c r="A340" s="1">
        <v>8</v>
      </c>
      <c r="B340" s="2">
        <f t="shared" si="304"/>
        <v>810011</v>
      </c>
      <c r="C340" s="18" t="s">
        <v>396</v>
      </c>
      <c r="D340" s="18">
        <v>206</v>
      </c>
      <c r="E340" s="18">
        <v>98</v>
      </c>
      <c r="F340" s="1" t="str">
        <f t="shared" si="302"/>
        <v>206,98</v>
      </c>
      <c r="G340" s="18">
        <v>10</v>
      </c>
      <c r="H340" s="18">
        <v>10</v>
      </c>
      <c r="I340" s="30" t="str">
        <f t="shared" ref="I340" si="352">"110"&amp;A340&amp;"01"&amp;";"&amp;"110"&amp;A340&amp;"02"&amp;";"&amp;"110"&amp;A340&amp;"03"&amp;";"&amp;"110"&amp;A340&amp;"04"</f>
        <v>110801;110802;110803;110804</v>
      </c>
      <c r="J340" s="19" t="s">
        <v>43</v>
      </c>
      <c r="K340" s="19"/>
      <c r="L340" s="18" t="str">
        <f t="shared" ref="L340:L396" si="353">A340&amp;"201;1"</f>
        <v>8201;1</v>
      </c>
      <c r="M340" s="18" t="s">
        <v>44</v>
      </c>
    </row>
    <row r="341" spans="1:13" x14ac:dyDescent="0.3">
      <c r="A341" s="1">
        <v>8</v>
      </c>
      <c r="B341" s="2">
        <f t="shared" si="304"/>
        <v>810020</v>
      </c>
      <c r="C341" s="27" t="s">
        <v>397</v>
      </c>
      <c r="D341" s="20">
        <v>205</v>
      </c>
      <c r="E341" s="20">
        <v>123</v>
      </c>
      <c r="F341" s="1" t="str">
        <f t="shared" si="302"/>
        <v>205,123</v>
      </c>
      <c r="G341" s="20">
        <v>1</v>
      </c>
      <c r="H341" s="20">
        <v>1</v>
      </c>
      <c r="I341" s="29" t="str">
        <f t="shared" ref="I341" si="354">"110"&amp;A341&amp;"15"</f>
        <v>110815</v>
      </c>
      <c r="J341" s="21" t="s">
        <v>58</v>
      </c>
      <c r="K341" s="21"/>
      <c r="L341" s="20" t="str">
        <f t="shared" ref="L341:L391" si="355">A341&amp;"202;1"</f>
        <v>8202;1</v>
      </c>
      <c r="M341" s="20" t="s">
        <v>59</v>
      </c>
    </row>
    <row r="342" spans="1:13" x14ac:dyDescent="0.3">
      <c r="A342" s="1">
        <v>8</v>
      </c>
      <c r="B342" s="2">
        <f t="shared" si="304"/>
        <v>810021</v>
      </c>
      <c r="C342" s="18" t="s">
        <v>398</v>
      </c>
      <c r="D342" s="18">
        <v>205</v>
      </c>
      <c r="E342" s="18">
        <v>123</v>
      </c>
      <c r="F342" s="1" t="str">
        <f t="shared" si="302"/>
        <v>205,123</v>
      </c>
      <c r="G342" s="18">
        <v>8</v>
      </c>
      <c r="H342" s="18">
        <v>8</v>
      </c>
      <c r="I342" s="30" t="str">
        <f t="shared" ref="I342" si="356">"110"&amp;A342&amp;"01"&amp;";"&amp;"110"&amp;A342&amp;"02"&amp;";"&amp;"110"&amp;A342&amp;"03"&amp;";"&amp;"110"&amp;A342&amp;"04"</f>
        <v>110801;110802;110803;110804</v>
      </c>
      <c r="J342" s="19" t="s">
        <v>43</v>
      </c>
      <c r="K342" s="19"/>
      <c r="L342" s="18" t="str">
        <f t="shared" ref="L342:L398" si="357">A342&amp;"201;1"</f>
        <v>8201;1</v>
      </c>
      <c r="M342" s="18" t="s">
        <v>44</v>
      </c>
    </row>
    <row r="343" spans="1:13" x14ac:dyDescent="0.3">
      <c r="A343" s="1">
        <v>8</v>
      </c>
      <c r="B343" s="2">
        <f t="shared" si="304"/>
        <v>810030</v>
      </c>
      <c r="C343" s="27" t="s">
        <v>399</v>
      </c>
      <c r="D343" s="20">
        <v>206</v>
      </c>
      <c r="E343" s="20">
        <v>81</v>
      </c>
      <c r="F343" s="1" t="str">
        <f t="shared" si="302"/>
        <v>206,81</v>
      </c>
      <c r="G343" s="20">
        <v>1</v>
      </c>
      <c r="H343" s="20">
        <v>1</v>
      </c>
      <c r="I343" s="29" t="str">
        <f t="shared" ref="I343" si="358">"110"&amp;A343&amp;"16"</f>
        <v>110816</v>
      </c>
      <c r="J343" s="21" t="s">
        <v>58</v>
      </c>
      <c r="K343" s="21"/>
      <c r="L343" s="20" t="str">
        <f t="shared" ref="L343:L393" si="359">A343&amp;"202;1"</f>
        <v>8202;1</v>
      </c>
      <c r="M343" s="20" t="s">
        <v>59</v>
      </c>
    </row>
    <row r="344" spans="1:13" x14ac:dyDescent="0.3">
      <c r="A344" s="1">
        <v>8</v>
      </c>
      <c r="B344" s="2">
        <f t="shared" si="304"/>
        <v>810031</v>
      </c>
      <c r="C344" s="18" t="s">
        <v>400</v>
      </c>
      <c r="D344" s="18">
        <v>206</v>
      </c>
      <c r="E344" s="18">
        <v>81</v>
      </c>
      <c r="F344" s="1" t="str">
        <f t="shared" si="302"/>
        <v>206,81</v>
      </c>
      <c r="G344" s="18">
        <v>7</v>
      </c>
      <c r="H344" s="18">
        <v>12</v>
      </c>
      <c r="I344" s="30" t="str">
        <f t="shared" ref="I344:I345" si="360">"110"&amp;A344&amp;"01"&amp;";"&amp;"110"&amp;A344&amp;"02"&amp;";"&amp;"110"&amp;A344&amp;"03"&amp;";"&amp;"110"&amp;A344&amp;"04"</f>
        <v>110801;110802;110803;110804</v>
      </c>
      <c r="J344" s="19" t="s">
        <v>43</v>
      </c>
      <c r="K344" s="19"/>
      <c r="L344" s="18" t="str">
        <f t="shared" ref="L344:L400" si="361">A344&amp;"201;1"</f>
        <v>8201;1</v>
      </c>
      <c r="M344" s="18" t="s">
        <v>44</v>
      </c>
    </row>
    <row r="345" spans="1:13" x14ac:dyDescent="0.3">
      <c r="A345" s="1">
        <v>8</v>
      </c>
      <c r="B345" s="2">
        <f t="shared" si="304"/>
        <v>810041</v>
      </c>
      <c r="C345" s="18" t="s">
        <v>402</v>
      </c>
      <c r="D345" s="18">
        <v>185</v>
      </c>
      <c r="E345" s="18">
        <v>53</v>
      </c>
      <c r="F345" s="1" t="str">
        <f t="shared" si="302"/>
        <v>185,53</v>
      </c>
      <c r="G345" s="18">
        <v>5</v>
      </c>
      <c r="H345" s="18">
        <v>6</v>
      </c>
      <c r="I345" s="30" t="str">
        <f t="shared" si="360"/>
        <v>110801;110802;110803;110804</v>
      </c>
      <c r="J345" s="19" t="s">
        <v>43</v>
      </c>
      <c r="K345" s="19"/>
      <c r="L345" s="18" t="str">
        <f t="shared" si="361"/>
        <v>8201;1</v>
      </c>
      <c r="M345" s="18" t="s">
        <v>44</v>
      </c>
    </row>
    <row r="346" spans="1:13" x14ac:dyDescent="0.3">
      <c r="A346" s="1">
        <v>8</v>
      </c>
      <c r="B346" s="2">
        <f t="shared" si="304"/>
        <v>810050</v>
      </c>
      <c r="C346" s="27" t="s">
        <v>403</v>
      </c>
      <c r="D346" s="20">
        <v>183</v>
      </c>
      <c r="E346" s="20">
        <v>58</v>
      </c>
      <c r="F346" s="1" t="str">
        <f t="shared" si="302"/>
        <v>183,58</v>
      </c>
      <c r="G346" s="20">
        <v>1</v>
      </c>
      <c r="H346" s="20">
        <v>1</v>
      </c>
      <c r="I346" s="29" t="str">
        <f>"110"&amp;A346&amp;"16"</f>
        <v>110816</v>
      </c>
      <c r="J346" s="21" t="s">
        <v>58</v>
      </c>
      <c r="K346" s="21"/>
      <c r="L346" s="20" t="str">
        <f t="shared" ref="L346:L396" si="362">A346&amp;"202;1"</f>
        <v>8202;1</v>
      </c>
      <c r="M346" s="20" t="s">
        <v>59</v>
      </c>
    </row>
    <row r="347" spans="1:13" x14ac:dyDescent="0.3">
      <c r="A347" s="1">
        <v>8</v>
      </c>
      <c r="B347" s="2">
        <f t="shared" si="304"/>
        <v>810061</v>
      </c>
      <c r="C347" s="18" t="s">
        <v>406</v>
      </c>
      <c r="D347" s="18">
        <v>179</v>
      </c>
      <c r="E347" s="18">
        <v>74</v>
      </c>
      <c r="F347" s="1" t="str">
        <f t="shared" si="302"/>
        <v>179,74</v>
      </c>
      <c r="G347" s="18">
        <v>10</v>
      </c>
      <c r="H347" s="18">
        <v>10</v>
      </c>
      <c r="I347" s="30" t="str">
        <f t="shared" ref="I347" si="363">"110"&amp;A347&amp;"01"&amp;";"&amp;"110"&amp;A347&amp;"02"&amp;";"&amp;"110"&amp;A347&amp;"03"&amp;";"&amp;"110"&amp;A347&amp;"04"</f>
        <v>110801;110802;110803;110804</v>
      </c>
      <c r="J347" s="19" t="s">
        <v>43</v>
      </c>
      <c r="K347" s="19"/>
      <c r="L347" s="18" t="str">
        <f t="shared" ref="L347:L403" si="364">A347&amp;"201;1"</f>
        <v>8201;1</v>
      </c>
      <c r="M347" s="18" t="s">
        <v>44</v>
      </c>
    </row>
    <row r="348" spans="1:13" x14ac:dyDescent="0.3">
      <c r="A348" s="1">
        <v>8</v>
      </c>
      <c r="B348" s="2">
        <f t="shared" si="304"/>
        <v>810070</v>
      </c>
      <c r="C348" s="27" t="s">
        <v>407</v>
      </c>
      <c r="D348" s="20">
        <v>180</v>
      </c>
      <c r="E348" s="20">
        <v>80</v>
      </c>
      <c r="F348" s="1" t="str">
        <f t="shared" si="302"/>
        <v>180,80</v>
      </c>
      <c r="G348" s="20">
        <v>1</v>
      </c>
      <c r="H348" s="20">
        <v>1</v>
      </c>
      <c r="I348" s="29" t="str">
        <f>"110"&amp;A348&amp;"14"</f>
        <v>110814</v>
      </c>
      <c r="J348" s="21" t="s">
        <v>58</v>
      </c>
      <c r="K348" s="21"/>
      <c r="L348" s="20" t="str">
        <f t="shared" ref="L348:L398" si="365">A348&amp;"202;1"</f>
        <v>8202;1</v>
      </c>
      <c r="M348" s="20" t="s">
        <v>59</v>
      </c>
    </row>
    <row r="349" spans="1:13" x14ac:dyDescent="0.3">
      <c r="A349" s="1">
        <v>8</v>
      </c>
      <c r="B349" s="2">
        <f t="shared" si="304"/>
        <v>810071</v>
      </c>
      <c r="C349" s="18" t="s">
        <v>408</v>
      </c>
      <c r="D349" s="18">
        <v>180</v>
      </c>
      <c r="E349" s="18">
        <v>80</v>
      </c>
      <c r="F349" s="1" t="str">
        <f t="shared" si="302"/>
        <v>180,80</v>
      </c>
      <c r="G349" s="18">
        <v>9</v>
      </c>
      <c r="H349" s="18">
        <v>9</v>
      </c>
      <c r="I349" s="30" t="str">
        <f t="shared" ref="I349" si="366">"110"&amp;A349&amp;"01"&amp;";"&amp;"110"&amp;A349&amp;"02"&amp;";"&amp;"110"&amp;A349&amp;"03"&amp;";"&amp;"110"&amp;A349&amp;"04"</f>
        <v>110801;110802;110803;110804</v>
      </c>
      <c r="J349" s="19" t="s">
        <v>43</v>
      </c>
      <c r="K349" s="19"/>
      <c r="L349" s="18" t="str">
        <f t="shared" ref="L349:L405" si="367">A349&amp;"201;1"</f>
        <v>8201;1</v>
      </c>
      <c r="M349" s="18" t="s">
        <v>44</v>
      </c>
    </row>
    <row r="350" spans="1:13" x14ac:dyDescent="0.3">
      <c r="A350" s="1">
        <v>8</v>
      </c>
      <c r="B350" s="2">
        <f t="shared" si="304"/>
        <v>810090</v>
      </c>
      <c r="C350" s="27" t="s">
        <v>411</v>
      </c>
      <c r="D350" s="20">
        <v>173</v>
      </c>
      <c r="E350" s="20">
        <v>94</v>
      </c>
      <c r="F350" s="1" t="str">
        <f t="shared" si="302"/>
        <v>173,94</v>
      </c>
      <c r="G350" s="20">
        <v>1</v>
      </c>
      <c r="H350" s="20">
        <v>1</v>
      </c>
      <c r="I350" s="29" t="str">
        <f t="shared" ref="I350" si="368">"110"&amp;A350&amp;"14"</f>
        <v>110814</v>
      </c>
      <c r="J350" s="21" t="s">
        <v>58</v>
      </c>
      <c r="K350" s="21"/>
      <c r="L350" s="20" t="str">
        <f t="shared" ref="L350:L408" si="369">A350&amp;"202;1"</f>
        <v>8202;1</v>
      </c>
      <c r="M350" s="20" t="s">
        <v>59</v>
      </c>
    </row>
    <row r="351" spans="1:13" x14ac:dyDescent="0.3">
      <c r="A351" s="1">
        <v>8</v>
      </c>
      <c r="B351" s="2">
        <f t="shared" si="304"/>
        <v>810091</v>
      </c>
      <c r="C351" s="18" t="s">
        <v>412</v>
      </c>
      <c r="D351" s="18">
        <v>173</v>
      </c>
      <c r="E351" s="18">
        <v>94</v>
      </c>
      <c r="F351" s="1" t="str">
        <f t="shared" si="302"/>
        <v>173,94</v>
      </c>
      <c r="G351" s="18">
        <v>9</v>
      </c>
      <c r="H351" s="18">
        <v>7</v>
      </c>
      <c r="I351" s="30" t="str">
        <f t="shared" ref="I351:I352" si="370">"110"&amp;A351&amp;"01"&amp;";"&amp;"110"&amp;A351&amp;"02"&amp;";"&amp;"110"&amp;A351&amp;"03"&amp;";"&amp;"110"&amp;A351&amp;"04"</f>
        <v>110801;110802;110803;110804</v>
      </c>
      <c r="J351" s="19" t="s">
        <v>43</v>
      </c>
      <c r="K351" s="19"/>
      <c r="L351" s="18" t="str">
        <f t="shared" ref="L351:L407" si="371">A351&amp;"201;1"</f>
        <v>8201;1</v>
      </c>
      <c r="M351" s="18" t="s">
        <v>44</v>
      </c>
    </row>
    <row r="352" spans="1:13" x14ac:dyDescent="0.3">
      <c r="A352" s="1">
        <v>8</v>
      </c>
      <c r="B352" s="2">
        <f t="shared" si="304"/>
        <v>810101</v>
      </c>
      <c r="C352" s="18" t="s">
        <v>414</v>
      </c>
      <c r="D352" s="18">
        <v>203</v>
      </c>
      <c r="E352" s="18">
        <v>65</v>
      </c>
      <c r="F352" s="1" t="str">
        <f t="shared" si="302"/>
        <v>203,65</v>
      </c>
      <c r="G352" s="18">
        <v>9</v>
      </c>
      <c r="H352" s="18">
        <v>7</v>
      </c>
      <c r="I352" s="30" t="str">
        <f t="shared" si="370"/>
        <v>110801;110802;110803;110804</v>
      </c>
      <c r="J352" s="19" t="s">
        <v>43</v>
      </c>
      <c r="K352" s="19"/>
      <c r="L352" s="18" t="str">
        <f t="shared" si="371"/>
        <v>8201;1</v>
      </c>
      <c r="M352" s="18" t="s">
        <v>44</v>
      </c>
    </row>
    <row r="353" spans="1:13" x14ac:dyDescent="0.3">
      <c r="A353" s="1">
        <v>8</v>
      </c>
      <c r="B353" s="2">
        <f t="shared" si="304"/>
        <v>820010</v>
      </c>
      <c r="C353" s="27" t="s">
        <v>415</v>
      </c>
      <c r="D353" s="20">
        <v>193</v>
      </c>
      <c r="E353" s="20">
        <v>128</v>
      </c>
      <c r="F353" s="1" t="str">
        <f t="shared" si="302"/>
        <v>193,128</v>
      </c>
      <c r="G353" s="20">
        <v>1</v>
      </c>
      <c r="H353" s="20">
        <v>1</v>
      </c>
      <c r="I353" s="29" t="str">
        <f t="shared" ref="I353" si="372">"110"&amp;A353&amp;"16"</f>
        <v>110816</v>
      </c>
      <c r="J353" s="21" t="s">
        <v>58</v>
      </c>
      <c r="K353" s="21"/>
      <c r="L353" s="20" t="str">
        <f t="shared" ref="L353:L411" si="373">A353&amp;"202;1"</f>
        <v>8202;1</v>
      </c>
      <c r="M353" s="20" t="s">
        <v>59</v>
      </c>
    </row>
    <row r="354" spans="1:13" x14ac:dyDescent="0.3">
      <c r="A354" s="1">
        <v>8</v>
      </c>
      <c r="B354" s="2">
        <f t="shared" si="304"/>
        <v>820011</v>
      </c>
      <c r="C354" s="18" t="s">
        <v>416</v>
      </c>
      <c r="D354" s="18">
        <v>193</v>
      </c>
      <c r="E354" s="18">
        <v>128</v>
      </c>
      <c r="F354" s="1" t="str">
        <f t="shared" si="302"/>
        <v>193,128</v>
      </c>
      <c r="G354" s="18">
        <v>10</v>
      </c>
      <c r="H354" s="18">
        <v>10</v>
      </c>
      <c r="I354" s="30" t="str">
        <f t="shared" ref="I354" si="374">"110"&amp;A354&amp;"01"&amp;";"&amp;"110"&amp;A354&amp;"02"&amp;";"&amp;"110"&amp;A354&amp;"03"&amp;";"&amp;"110"&amp;A354&amp;"04"</f>
        <v>110801;110802;110803;110804</v>
      </c>
      <c r="J354" s="19" t="s">
        <v>43</v>
      </c>
      <c r="K354" s="19"/>
      <c r="L354" s="18" t="str">
        <f t="shared" ref="L354:L410" si="375">A354&amp;"201;1"</f>
        <v>8201;1</v>
      </c>
      <c r="M354" s="18" t="s">
        <v>44</v>
      </c>
    </row>
    <row r="355" spans="1:13" x14ac:dyDescent="0.3">
      <c r="A355" s="1">
        <v>8</v>
      </c>
      <c r="B355" s="2">
        <f t="shared" si="304"/>
        <v>820020</v>
      </c>
      <c r="C355" s="27" t="s">
        <v>417</v>
      </c>
      <c r="D355" s="20">
        <v>167</v>
      </c>
      <c r="E355" s="20">
        <v>199</v>
      </c>
      <c r="F355" s="1" t="str">
        <f t="shared" si="302"/>
        <v>167,199</v>
      </c>
      <c r="G355" s="20">
        <v>1</v>
      </c>
      <c r="H355" s="20">
        <v>1</v>
      </c>
      <c r="I355" s="29" t="str">
        <f t="shared" ref="I355" si="376">"110"&amp;A355&amp;"13"</f>
        <v>110813</v>
      </c>
      <c r="J355" s="21" t="s">
        <v>58</v>
      </c>
      <c r="K355" s="21"/>
      <c r="L355" s="20" t="str">
        <f t="shared" ref="L355:L413" si="377">A355&amp;"202;1"</f>
        <v>8202;1</v>
      </c>
      <c r="M355" s="20" t="s">
        <v>59</v>
      </c>
    </row>
    <row r="356" spans="1:13" x14ac:dyDescent="0.3">
      <c r="A356" s="1">
        <v>8</v>
      </c>
      <c r="B356" s="2">
        <f t="shared" si="304"/>
        <v>820021</v>
      </c>
      <c r="C356" s="18" t="s">
        <v>418</v>
      </c>
      <c r="D356" s="18">
        <f>D355</f>
        <v>167</v>
      </c>
      <c r="E356" s="18">
        <f>E355</f>
        <v>199</v>
      </c>
      <c r="F356" s="1" t="str">
        <f t="shared" si="302"/>
        <v>167,199</v>
      </c>
      <c r="G356" s="18">
        <v>10</v>
      </c>
      <c r="H356" s="18">
        <v>10</v>
      </c>
      <c r="I356" s="30" t="str">
        <f t="shared" ref="I356" si="378">"110"&amp;A356&amp;"01"&amp;";"&amp;"110"&amp;A356&amp;"02"&amp;";"&amp;"110"&amp;A356&amp;"03"&amp;";"&amp;"110"&amp;A356&amp;"04"</f>
        <v>110801;110802;110803;110804</v>
      </c>
      <c r="J356" s="19" t="s">
        <v>43</v>
      </c>
      <c r="K356" s="19"/>
      <c r="L356" s="18" t="str">
        <f t="shared" ref="L356:L412" si="379">A356&amp;"201;1"</f>
        <v>8201;1</v>
      </c>
      <c r="M356" s="18" t="s">
        <v>44</v>
      </c>
    </row>
    <row r="357" spans="1:13" x14ac:dyDescent="0.3">
      <c r="A357" s="1">
        <v>8</v>
      </c>
      <c r="B357" s="2">
        <f t="shared" si="304"/>
        <v>820030</v>
      </c>
      <c r="C357" s="27" t="s">
        <v>419</v>
      </c>
      <c r="D357" s="20">
        <v>169</v>
      </c>
      <c r="E357" s="20">
        <v>199</v>
      </c>
      <c r="F357" s="1" t="str">
        <f t="shared" si="302"/>
        <v>169,199</v>
      </c>
      <c r="G357" s="20">
        <v>1</v>
      </c>
      <c r="H357" s="20">
        <v>1</v>
      </c>
      <c r="I357" s="29" t="str">
        <f t="shared" ref="I357" si="380">"110"&amp;A357&amp;"14"</f>
        <v>110814</v>
      </c>
      <c r="J357" s="21" t="s">
        <v>58</v>
      </c>
      <c r="K357" s="21"/>
      <c r="L357" s="20" t="str">
        <f t="shared" ref="L357:L415" si="381">A357&amp;"202;1"</f>
        <v>8202;1</v>
      </c>
      <c r="M357" s="20" t="s">
        <v>59</v>
      </c>
    </row>
    <row r="358" spans="1:13" x14ac:dyDescent="0.3">
      <c r="A358" s="1">
        <v>8</v>
      </c>
      <c r="B358" s="2">
        <f t="shared" si="304"/>
        <v>820031</v>
      </c>
      <c r="C358" s="18" t="s">
        <v>420</v>
      </c>
      <c r="D358" s="18">
        <f>D357</f>
        <v>169</v>
      </c>
      <c r="E358" s="18">
        <f>E357</f>
        <v>199</v>
      </c>
      <c r="F358" s="1" t="str">
        <f t="shared" si="302"/>
        <v>169,199</v>
      </c>
      <c r="G358" s="18">
        <v>10</v>
      </c>
      <c r="H358" s="18">
        <v>10</v>
      </c>
      <c r="I358" s="30" t="str">
        <f t="shared" ref="I358" si="382">"110"&amp;A358&amp;"01"&amp;";"&amp;"110"&amp;A358&amp;"02"&amp;";"&amp;"110"&amp;A358&amp;"03"&amp;";"&amp;"110"&amp;A358&amp;"04"</f>
        <v>110801;110802;110803;110804</v>
      </c>
      <c r="J358" s="19" t="s">
        <v>43</v>
      </c>
      <c r="K358" s="19"/>
      <c r="L358" s="18" t="str">
        <f t="shared" ref="L358:L414" si="383">A358&amp;"201;1"</f>
        <v>8201;1</v>
      </c>
      <c r="M358" s="18" t="s">
        <v>44</v>
      </c>
    </row>
    <row r="359" spans="1:13" x14ac:dyDescent="0.3">
      <c r="A359" s="1">
        <v>8</v>
      </c>
      <c r="B359" s="2">
        <f t="shared" si="304"/>
        <v>820040</v>
      </c>
      <c r="C359" s="27" t="s">
        <v>421</v>
      </c>
      <c r="D359" s="20">
        <v>186</v>
      </c>
      <c r="E359" s="20">
        <v>223</v>
      </c>
      <c r="F359" s="1" t="str">
        <f t="shared" si="302"/>
        <v>186,223</v>
      </c>
      <c r="G359" s="20">
        <v>1</v>
      </c>
      <c r="H359" s="20">
        <v>1</v>
      </c>
      <c r="I359" s="29" t="str">
        <f t="shared" ref="I359" si="384">"110"&amp;A359&amp;"15"</f>
        <v>110815</v>
      </c>
      <c r="J359" s="21" t="s">
        <v>58</v>
      </c>
      <c r="K359" s="21"/>
      <c r="L359" s="20" t="str">
        <f t="shared" ref="L359:L417" si="385">A359&amp;"202;1"</f>
        <v>8202;1</v>
      </c>
      <c r="M359" s="20" t="s">
        <v>59</v>
      </c>
    </row>
    <row r="360" spans="1:13" x14ac:dyDescent="0.3">
      <c r="A360" s="1">
        <v>8</v>
      </c>
      <c r="B360" s="2">
        <f t="shared" si="304"/>
        <v>820041</v>
      </c>
      <c r="C360" s="18" t="s">
        <v>422</v>
      </c>
      <c r="D360" s="18">
        <f>D359</f>
        <v>186</v>
      </c>
      <c r="E360" s="18">
        <f>E359</f>
        <v>223</v>
      </c>
      <c r="F360" s="1" t="str">
        <f t="shared" si="302"/>
        <v>186,223</v>
      </c>
      <c r="G360" s="18">
        <v>10</v>
      </c>
      <c r="H360" s="18">
        <v>10</v>
      </c>
      <c r="I360" s="30" t="str">
        <f t="shared" ref="I360" si="386">"110"&amp;A360&amp;"01"&amp;";"&amp;"110"&amp;A360&amp;"02"&amp;";"&amp;"110"&amp;A360&amp;"03"&amp;";"&amp;"110"&amp;A360&amp;"04"</f>
        <v>110801;110802;110803;110804</v>
      </c>
      <c r="J360" s="19" t="s">
        <v>43</v>
      </c>
      <c r="K360" s="19"/>
      <c r="L360" s="18" t="str">
        <f t="shared" ref="L360:L416" si="387">A360&amp;"201;1"</f>
        <v>8201;1</v>
      </c>
      <c r="M360" s="18" t="s">
        <v>44</v>
      </c>
    </row>
    <row r="361" spans="1:13" x14ac:dyDescent="0.3">
      <c r="A361" s="1">
        <v>8</v>
      </c>
      <c r="B361" s="2">
        <f t="shared" si="304"/>
        <v>820050</v>
      </c>
      <c r="C361" s="27" t="s">
        <v>423</v>
      </c>
      <c r="D361" s="20">
        <v>191</v>
      </c>
      <c r="E361" s="20">
        <v>210</v>
      </c>
      <c r="F361" s="1" t="str">
        <f t="shared" si="302"/>
        <v>191,210</v>
      </c>
      <c r="G361" s="20">
        <v>1</v>
      </c>
      <c r="H361" s="20">
        <v>1</v>
      </c>
      <c r="I361" s="29" t="str">
        <f t="shared" ref="I361" si="388">"110"&amp;A361&amp;"16"</f>
        <v>110816</v>
      </c>
      <c r="J361" s="21" t="s">
        <v>58</v>
      </c>
      <c r="K361" s="21"/>
      <c r="L361" s="20" t="str">
        <f t="shared" ref="L361:L419" si="389">A361&amp;"202;1"</f>
        <v>8202;1</v>
      </c>
      <c r="M361" s="20" t="s">
        <v>59</v>
      </c>
    </row>
    <row r="362" spans="1:13" x14ac:dyDescent="0.3">
      <c r="A362" s="1">
        <v>8</v>
      </c>
      <c r="B362" s="2">
        <f t="shared" si="304"/>
        <v>820051</v>
      </c>
      <c r="C362" s="18" t="s">
        <v>424</v>
      </c>
      <c r="D362" s="18">
        <f>D361</f>
        <v>191</v>
      </c>
      <c r="E362" s="18">
        <f>E361</f>
        <v>210</v>
      </c>
      <c r="F362" s="1" t="str">
        <f t="shared" ref="F362:F420" si="390">D362&amp;","&amp;E362</f>
        <v>191,210</v>
      </c>
      <c r="G362" s="18">
        <v>10</v>
      </c>
      <c r="H362" s="18">
        <v>10</v>
      </c>
      <c r="I362" s="30" t="str">
        <f t="shared" ref="I362" si="391">"110"&amp;A362&amp;"01"&amp;";"&amp;"110"&amp;A362&amp;"02"&amp;";"&amp;"110"&amp;A362&amp;"03"&amp;";"&amp;"110"&amp;A362&amp;"04"</f>
        <v>110801;110802;110803;110804</v>
      </c>
      <c r="J362" s="19" t="s">
        <v>43</v>
      </c>
      <c r="K362" s="19"/>
      <c r="L362" s="18" t="str">
        <f t="shared" ref="L362:L418" si="392">A362&amp;"201;1"</f>
        <v>8201;1</v>
      </c>
      <c r="M362" s="18" t="s">
        <v>44</v>
      </c>
    </row>
    <row r="363" spans="1:13" x14ac:dyDescent="0.3">
      <c r="A363" s="1">
        <v>8</v>
      </c>
      <c r="B363" s="2">
        <f t="shared" si="304"/>
        <v>820060</v>
      </c>
      <c r="C363" s="27" t="s">
        <v>425</v>
      </c>
      <c r="D363" s="20">
        <v>197</v>
      </c>
      <c r="E363" s="20">
        <v>182</v>
      </c>
      <c r="F363" s="1" t="str">
        <f t="shared" si="390"/>
        <v>197,182</v>
      </c>
      <c r="G363" s="20">
        <v>1</v>
      </c>
      <c r="H363" s="20">
        <v>1</v>
      </c>
      <c r="I363" s="29" t="str">
        <f t="shared" ref="I363" si="393">"110"&amp;A363&amp;"13"</f>
        <v>110813</v>
      </c>
      <c r="J363" s="21" t="s">
        <v>58</v>
      </c>
      <c r="K363" s="21"/>
      <c r="L363" s="20" t="str">
        <f t="shared" ref="L363:L421" si="394">A363&amp;"202;1"</f>
        <v>8202;1</v>
      </c>
      <c r="M363" s="20" t="s">
        <v>59</v>
      </c>
    </row>
    <row r="364" spans="1:13" x14ac:dyDescent="0.3">
      <c r="A364" s="1">
        <v>8</v>
      </c>
      <c r="B364" s="2">
        <f t="shared" ref="B364:B423" si="395">A364*100000+C364</f>
        <v>820061</v>
      </c>
      <c r="C364" s="18" t="s">
        <v>426</v>
      </c>
      <c r="D364" s="18">
        <f>D363</f>
        <v>197</v>
      </c>
      <c r="E364" s="18">
        <f>E363</f>
        <v>182</v>
      </c>
      <c r="F364" s="1" t="str">
        <f t="shared" si="390"/>
        <v>197,182</v>
      </c>
      <c r="G364" s="18">
        <v>10</v>
      </c>
      <c r="H364" s="18">
        <v>10</v>
      </c>
      <c r="I364" s="30" t="str">
        <f t="shared" ref="I364" si="396">"110"&amp;A364&amp;"01"&amp;";"&amp;"110"&amp;A364&amp;"02"&amp;";"&amp;"110"&amp;A364&amp;"03"&amp;";"&amp;"110"&amp;A364&amp;"04"</f>
        <v>110801;110802;110803;110804</v>
      </c>
      <c r="J364" s="19" t="s">
        <v>43</v>
      </c>
      <c r="K364" s="19"/>
      <c r="L364" s="18" t="str">
        <f t="shared" ref="L364:L420" si="397">A364&amp;"201;1"</f>
        <v>8201;1</v>
      </c>
      <c r="M364" s="18" t="s">
        <v>44</v>
      </c>
    </row>
    <row r="365" spans="1:13" x14ac:dyDescent="0.3">
      <c r="A365" s="1">
        <v>8</v>
      </c>
      <c r="B365" s="2">
        <f t="shared" si="395"/>
        <v>820070</v>
      </c>
      <c r="C365" s="27" t="s">
        <v>427</v>
      </c>
      <c r="D365" s="20">
        <v>208</v>
      </c>
      <c r="E365" s="20">
        <v>182</v>
      </c>
      <c r="F365" s="1" t="str">
        <f t="shared" si="390"/>
        <v>208,182</v>
      </c>
      <c r="G365" s="20">
        <v>1</v>
      </c>
      <c r="H365" s="20">
        <v>1</v>
      </c>
      <c r="I365" s="29" t="str">
        <f t="shared" ref="I365" si="398">"110"&amp;A365&amp;"14"</f>
        <v>110814</v>
      </c>
      <c r="J365" s="21" t="s">
        <v>58</v>
      </c>
      <c r="K365" s="21"/>
      <c r="L365" s="20" t="str">
        <f t="shared" ref="L365:L423" si="399">A365&amp;"202;1"</f>
        <v>8202;1</v>
      </c>
      <c r="M365" s="20" t="s">
        <v>59</v>
      </c>
    </row>
    <row r="366" spans="1:13" x14ac:dyDescent="0.3">
      <c r="A366" s="1">
        <v>8</v>
      </c>
      <c r="B366" s="2">
        <f t="shared" si="395"/>
        <v>820071</v>
      </c>
      <c r="C366" s="18" t="s">
        <v>428</v>
      </c>
      <c r="D366" s="18">
        <f>D365</f>
        <v>208</v>
      </c>
      <c r="E366" s="18">
        <f>E365</f>
        <v>182</v>
      </c>
      <c r="F366" s="1" t="str">
        <f t="shared" si="390"/>
        <v>208,182</v>
      </c>
      <c r="G366" s="18">
        <v>10</v>
      </c>
      <c r="H366" s="18">
        <v>10</v>
      </c>
      <c r="I366" s="30" t="str">
        <f t="shared" ref="I366" si="400">"110"&amp;A366&amp;"01"&amp;";"&amp;"110"&amp;A366&amp;"02"&amp;";"&amp;"110"&amp;A366&amp;"03"&amp;";"&amp;"110"&amp;A366&amp;"04"</f>
        <v>110801;110802;110803;110804</v>
      </c>
      <c r="J366" s="19" t="s">
        <v>43</v>
      </c>
      <c r="K366" s="19"/>
      <c r="L366" s="18" t="str">
        <f t="shared" ref="L366:L422" si="401">A366&amp;"201;1"</f>
        <v>8201;1</v>
      </c>
      <c r="M366" s="18" t="s">
        <v>44</v>
      </c>
    </row>
    <row r="367" spans="1:13" x14ac:dyDescent="0.3">
      <c r="A367" s="1">
        <v>8</v>
      </c>
      <c r="B367" s="2">
        <f t="shared" si="395"/>
        <v>820080</v>
      </c>
      <c r="C367" s="27" t="s">
        <v>429</v>
      </c>
      <c r="D367" s="20">
        <v>193</v>
      </c>
      <c r="E367" s="20">
        <v>189</v>
      </c>
      <c r="F367" s="1" t="str">
        <f t="shared" si="390"/>
        <v>193,189</v>
      </c>
      <c r="G367" s="20">
        <v>1</v>
      </c>
      <c r="H367" s="20">
        <v>1</v>
      </c>
      <c r="I367" s="29" t="str">
        <f t="shared" ref="I367" si="402">"110"&amp;A367&amp;"15"</f>
        <v>110815</v>
      </c>
      <c r="J367" s="21" t="s">
        <v>58</v>
      </c>
      <c r="K367" s="21"/>
      <c r="L367" s="20" t="str">
        <f t="shared" ref="L367:L425" si="403">A367&amp;"202;1"</f>
        <v>8202;1</v>
      </c>
      <c r="M367" s="20" t="s">
        <v>59</v>
      </c>
    </row>
    <row r="368" spans="1:13" x14ac:dyDescent="0.3">
      <c r="A368" s="1">
        <v>8</v>
      </c>
      <c r="B368" s="2">
        <f t="shared" si="395"/>
        <v>820081</v>
      </c>
      <c r="C368" s="18" t="s">
        <v>430</v>
      </c>
      <c r="D368" s="18">
        <f>D367</f>
        <v>193</v>
      </c>
      <c r="E368" s="18">
        <f>E367</f>
        <v>189</v>
      </c>
      <c r="F368" s="1" t="str">
        <f t="shared" si="390"/>
        <v>193,189</v>
      </c>
      <c r="G368" s="18">
        <v>10</v>
      </c>
      <c r="H368" s="18">
        <v>10</v>
      </c>
      <c r="I368" s="30" t="str">
        <f t="shared" ref="I368" si="404">"110"&amp;A368&amp;"01"&amp;";"&amp;"110"&amp;A368&amp;"02"&amp;";"&amp;"110"&amp;A368&amp;"03"&amp;";"&amp;"110"&amp;A368&amp;"04"</f>
        <v>110801;110802;110803;110804</v>
      </c>
      <c r="J368" s="19" t="s">
        <v>43</v>
      </c>
      <c r="K368" s="19"/>
      <c r="L368" s="18" t="str">
        <f t="shared" ref="L368:L424" si="405">A368&amp;"201;1"</f>
        <v>8201;1</v>
      </c>
      <c r="M368" s="18" t="s">
        <v>44</v>
      </c>
    </row>
    <row r="369" spans="1:13" x14ac:dyDescent="0.3">
      <c r="A369" s="1">
        <v>8</v>
      </c>
      <c r="B369" s="2">
        <f t="shared" si="395"/>
        <v>820090</v>
      </c>
      <c r="C369" s="27" t="s">
        <v>431</v>
      </c>
      <c r="D369" s="20">
        <v>192</v>
      </c>
      <c r="E369" s="20">
        <v>192</v>
      </c>
      <c r="F369" s="1" t="str">
        <f t="shared" si="390"/>
        <v>192,192</v>
      </c>
      <c r="G369" s="20">
        <v>1</v>
      </c>
      <c r="H369" s="20">
        <v>1</v>
      </c>
      <c r="I369" s="29" t="str">
        <f t="shared" ref="I369" si="406">"110"&amp;A369&amp;"16"</f>
        <v>110816</v>
      </c>
      <c r="J369" s="21" t="s">
        <v>58</v>
      </c>
      <c r="K369" s="21"/>
      <c r="L369" s="20" t="str">
        <f t="shared" ref="L369:L427" si="407">A369&amp;"202;1"</f>
        <v>8202;1</v>
      </c>
      <c r="M369" s="20" t="s">
        <v>59</v>
      </c>
    </row>
    <row r="370" spans="1:13" x14ac:dyDescent="0.3">
      <c r="A370" s="1">
        <v>8</v>
      </c>
      <c r="B370" s="2">
        <f t="shared" si="395"/>
        <v>820091</v>
      </c>
      <c r="C370" s="18" t="s">
        <v>432</v>
      </c>
      <c r="D370" s="18">
        <f>D369</f>
        <v>192</v>
      </c>
      <c r="E370" s="18">
        <f>E369</f>
        <v>192</v>
      </c>
      <c r="F370" s="1" t="str">
        <f t="shared" si="390"/>
        <v>192,192</v>
      </c>
      <c r="G370" s="18">
        <v>10</v>
      </c>
      <c r="H370" s="18">
        <v>10</v>
      </c>
      <c r="I370" s="30" t="str">
        <f t="shared" ref="I370" si="408">"110"&amp;A370&amp;"01"&amp;";"&amp;"110"&amp;A370&amp;"02"&amp;";"&amp;"110"&amp;A370&amp;"03"&amp;";"&amp;"110"&amp;A370&amp;"04"</f>
        <v>110801;110802;110803;110804</v>
      </c>
      <c r="J370" s="19" t="s">
        <v>43</v>
      </c>
      <c r="K370" s="19"/>
      <c r="L370" s="18" t="str">
        <f t="shared" ref="L370:L426" si="409">A370&amp;"201;1"</f>
        <v>8201;1</v>
      </c>
      <c r="M370" s="18" t="s">
        <v>44</v>
      </c>
    </row>
    <row r="371" spans="1:13" x14ac:dyDescent="0.3">
      <c r="A371" s="1">
        <v>8</v>
      </c>
      <c r="B371" s="2">
        <f t="shared" si="395"/>
        <v>820100</v>
      </c>
      <c r="C371" s="27" t="s">
        <v>433</v>
      </c>
      <c r="D371" s="20">
        <v>194</v>
      </c>
      <c r="E371" s="20">
        <v>202</v>
      </c>
      <c r="F371" s="1" t="str">
        <f t="shared" si="390"/>
        <v>194,202</v>
      </c>
      <c r="G371" s="20">
        <v>1</v>
      </c>
      <c r="H371" s="20">
        <v>1</v>
      </c>
      <c r="I371" s="29" t="str">
        <f t="shared" ref="I371" si="410">"110"&amp;A371&amp;"13"</f>
        <v>110813</v>
      </c>
      <c r="J371" s="21" t="s">
        <v>58</v>
      </c>
      <c r="K371" s="21"/>
      <c r="L371" s="20" t="str">
        <f t="shared" ref="L371:L429" si="411">A371&amp;"202;1"</f>
        <v>8202;1</v>
      </c>
      <c r="M371" s="20" t="s">
        <v>59</v>
      </c>
    </row>
    <row r="372" spans="1:13" x14ac:dyDescent="0.3">
      <c r="A372" s="1">
        <v>8</v>
      </c>
      <c r="B372" s="2">
        <f t="shared" si="395"/>
        <v>820101</v>
      </c>
      <c r="C372" s="18" t="s">
        <v>434</v>
      </c>
      <c r="D372" s="18">
        <f>D371</f>
        <v>194</v>
      </c>
      <c r="E372" s="18">
        <f>E371</f>
        <v>202</v>
      </c>
      <c r="F372" s="1" t="str">
        <f t="shared" si="390"/>
        <v>194,202</v>
      </c>
      <c r="G372" s="18">
        <v>10</v>
      </c>
      <c r="H372" s="18">
        <v>10</v>
      </c>
      <c r="I372" s="30" t="str">
        <f t="shared" ref="I372" si="412">"110"&amp;A372&amp;"01"&amp;";"&amp;"110"&amp;A372&amp;"02"&amp;";"&amp;"110"&amp;A372&amp;"03"&amp;";"&amp;"110"&amp;A372&amp;"04"</f>
        <v>110801;110802;110803;110804</v>
      </c>
      <c r="J372" s="19" t="s">
        <v>43</v>
      </c>
      <c r="K372" s="19"/>
      <c r="L372" s="18" t="str">
        <f t="shared" ref="L372:L428" si="413">A372&amp;"201;1"</f>
        <v>8201;1</v>
      </c>
      <c r="M372" s="18" t="s">
        <v>44</v>
      </c>
    </row>
    <row r="373" spans="1:13" x14ac:dyDescent="0.3">
      <c r="A373" s="1">
        <v>8</v>
      </c>
      <c r="B373" s="2">
        <f t="shared" si="395"/>
        <v>820110</v>
      </c>
      <c r="C373" s="27" t="s">
        <v>435</v>
      </c>
      <c r="D373" s="20">
        <v>189</v>
      </c>
      <c r="E373" s="20">
        <v>214</v>
      </c>
      <c r="F373" s="1" t="str">
        <f t="shared" si="390"/>
        <v>189,214</v>
      </c>
      <c r="G373" s="20">
        <v>1</v>
      </c>
      <c r="H373" s="20">
        <v>1</v>
      </c>
      <c r="I373" s="29" t="str">
        <f t="shared" ref="I373" si="414">"110"&amp;A373&amp;"14"</f>
        <v>110814</v>
      </c>
      <c r="J373" s="21" t="s">
        <v>58</v>
      </c>
      <c r="K373" s="21"/>
      <c r="L373" s="20" t="str">
        <f t="shared" ref="L373:L431" si="415">A373&amp;"202;1"</f>
        <v>8202;1</v>
      </c>
      <c r="M373" s="20" t="s">
        <v>59</v>
      </c>
    </row>
    <row r="374" spans="1:13" x14ac:dyDescent="0.3">
      <c r="A374" s="1">
        <v>8</v>
      </c>
      <c r="B374" s="2">
        <f t="shared" si="395"/>
        <v>820111</v>
      </c>
      <c r="C374" s="18" t="s">
        <v>436</v>
      </c>
      <c r="D374" s="18">
        <f>D373</f>
        <v>189</v>
      </c>
      <c r="E374" s="18">
        <f>E373</f>
        <v>214</v>
      </c>
      <c r="F374" s="1" t="str">
        <f t="shared" si="390"/>
        <v>189,214</v>
      </c>
      <c r="G374" s="18">
        <v>10</v>
      </c>
      <c r="H374" s="18">
        <v>10</v>
      </c>
      <c r="I374" s="30" t="str">
        <f t="shared" ref="I374" si="416">"110"&amp;A374&amp;"01"&amp;";"&amp;"110"&amp;A374&amp;"02"&amp;";"&amp;"110"&amp;A374&amp;"03"&amp;";"&amp;"110"&amp;A374&amp;"04"</f>
        <v>110801;110802;110803;110804</v>
      </c>
      <c r="J374" s="19" t="s">
        <v>43</v>
      </c>
      <c r="K374" s="19"/>
      <c r="L374" s="18" t="str">
        <f t="shared" ref="L374:L430" si="417">A374&amp;"201;1"</f>
        <v>8201;1</v>
      </c>
      <c r="M374" s="18" t="s">
        <v>44</v>
      </c>
    </row>
    <row r="375" spans="1:13" x14ac:dyDescent="0.3">
      <c r="A375" s="1">
        <v>8</v>
      </c>
      <c r="B375" s="2">
        <f t="shared" si="395"/>
        <v>820120</v>
      </c>
      <c r="C375" s="27" t="s">
        <v>437</v>
      </c>
      <c r="D375" s="20">
        <v>155</v>
      </c>
      <c r="E375" s="20">
        <v>93</v>
      </c>
      <c r="F375" s="1" t="str">
        <f t="shared" si="390"/>
        <v>155,93</v>
      </c>
      <c r="G375" s="20">
        <v>1</v>
      </c>
      <c r="H375" s="20">
        <v>1</v>
      </c>
      <c r="I375" s="29" t="str">
        <f t="shared" ref="I375" si="418">"110"&amp;A375&amp;"15"</f>
        <v>110815</v>
      </c>
      <c r="J375" s="21" t="s">
        <v>58</v>
      </c>
      <c r="K375" s="21"/>
      <c r="L375" s="20" t="str">
        <f t="shared" ref="L375:L433" si="419">A375&amp;"202;1"</f>
        <v>8202;1</v>
      </c>
      <c r="M375" s="20" t="s">
        <v>59</v>
      </c>
    </row>
    <row r="376" spans="1:13" x14ac:dyDescent="0.3">
      <c r="A376" s="1">
        <v>8</v>
      </c>
      <c r="B376" s="2">
        <f t="shared" si="395"/>
        <v>820121</v>
      </c>
      <c r="C376" s="18" t="s">
        <v>438</v>
      </c>
      <c r="D376" s="18">
        <f>D375</f>
        <v>155</v>
      </c>
      <c r="E376" s="18">
        <f>E375</f>
        <v>93</v>
      </c>
      <c r="F376" s="1" t="str">
        <f t="shared" si="390"/>
        <v>155,93</v>
      </c>
      <c r="G376" s="18">
        <v>10</v>
      </c>
      <c r="H376" s="18">
        <v>10</v>
      </c>
      <c r="I376" s="30" t="str">
        <f t="shared" ref="I376" si="420">"110"&amp;A376&amp;"01"&amp;";"&amp;"110"&amp;A376&amp;"02"&amp;";"&amp;"110"&amp;A376&amp;"03"&amp;";"&amp;"110"&amp;A376&amp;"04"</f>
        <v>110801;110802;110803;110804</v>
      </c>
      <c r="J376" s="19" t="s">
        <v>43</v>
      </c>
      <c r="K376" s="19"/>
      <c r="L376" s="18" t="str">
        <f t="shared" ref="L376:L432" si="421">A376&amp;"201;1"</f>
        <v>8201;1</v>
      </c>
      <c r="M376" s="18" t="s">
        <v>44</v>
      </c>
    </row>
    <row r="377" spans="1:13" x14ac:dyDescent="0.3">
      <c r="A377" s="1">
        <v>8</v>
      </c>
      <c r="B377" s="2">
        <f t="shared" si="395"/>
        <v>820130</v>
      </c>
      <c r="C377" s="27" t="s">
        <v>439</v>
      </c>
      <c r="D377" s="20">
        <v>147</v>
      </c>
      <c r="E377" s="20">
        <v>83</v>
      </c>
      <c r="F377" s="1" t="str">
        <f t="shared" si="390"/>
        <v>147,83</v>
      </c>
      <c r="G377" s="20">
        <v>1</v>
      </c>
      <c r="H377" s="20">
        <v>1</v>
      </c>
      <c r="I377" s="29" t="str">
        <f t="shared" ref="I377" si="422">"110"&amp;A377&amp;"16"</f>
        <v>110816</v>
      </c>
      <c r="J377" s="21" t="s">
        <v>58</v>
      </c>
      <c r="K377" s="21"/>
      <c r="L377" s="20" t="str">
        <f t="shared" ref="L377:L435" si="423">A377&amp;"202;1"</f>
        <v>8202;1</v>
      </c>
      <c r="M377" s="20" t="s">
        <v>59</v>
      </c>
    </row>
    <row r="378" spans="1:13" x14ac:dyDescent="0.3">
      <c r="A378" s="1">
        <v>8</v>
      </c>
      <c r="B378" s="2">
        <f t="shared" si="395"/>
        <v>820131</v>
      </c>
      <c r="C378" s="18" t="s">
        <v>440</v>
      </c>
      <c r="D378" s="18">
        <f>D377</f>
        <v>147</v>
      </c>
      <c r="E378" s="18">
        <f>E377</f>
        <v>83</v>
      </c>
      <c r="F378" s="1" t="str">
        <f t="shared" si="390"/>
        <v>147,83</v>
      </c>
      <c r="G378" s="18">
        <v>10</v>
      </c>
      <c r="H378" s="18">
        <v>10</v>
      </c>
      <c r="I378" s="30" t="str">
        <f t="shared" ref="I378" si="424">"110"&amp;A378&amp;"01"&amp;";"&amp;"110"&amp;A378&amp;"02"&amp;";"&amp;"110"&amp;A378&amp;"03"&amp;";"&amp;"110"&amp;A378&amp;"04"</f>
        <v>110801;110802;110803;110804</v>
      </c>
      <c r="J378" s="19" t="s">
        <v>43</v>
      </c>
      <c r="K378" s="19"/>
      <c r="L378" s="18" t="str">
        <f t="shared" ref="L378:L434" si="425">A378&amp;"201;1"</f>
        <v>8201;1</v>
      </c>
      <c r="M378" s="18" t="s">
        <v>44</v>
      </c>
    </row>
    <row r="379" spans="1:13" x14ac:dyDescent="0.3">
      <c r="A379" s="1">
        <v>8</v>
      </c>
      <c r="B379" s="2">
        <f t="shared" si="395"/>
        <v>820140</v>
      </c>
      <c r="C379" s="27" t="s">
        <v>441</v>
      </c>
      <c r="D379" s="20">
        <v>140</v>
      </c>
      <c r="E379" s="20">
        <v>73</v>
      </c>
      <c r="F379" s="1" t="str">
        <f t="shared" si="390"/>
        <v>140,73</v>
      </c>
      <c r="G379" s="20">
        <v>1</v>
      </c>
      <c r="H379" s="20">
        <v>1</v>
      </c>
      <c r="I379" s="29" t="str">
        <f t="shared" ref="I379" si="426">"110"&amp;A379&amp;"13"</f>
        <v>110813</v>
      </c>
      <c r="J379" s="21" t="s">
        <v>58</v>
      </c>
      <c r="K379" s="21"/>
      <c r="L379" s="20" t="str">
        <f t="shared" ref="L379:L437" si="427">A379&amp;"202;1"</f>
        <v>8202;1</v>
      </c>
      <c r="M379" s="20" t="s">
        <v>59</v>
      </c>
    </row>
    <row r="380" spans="1:13" x14ac:dyDescent="0.3">
      <c r="A380" s="1">
        <v>8</v>
      </c>
      <c r="B380" s="2">
        <f t="shared" si="395"/>
        <v>820141</v>
      </c>
      <c r="C380" s="18" t="s">
        <v>442</v>
      </c>
      <c r="D380" s="18">
        <f>D379</f>
        <v>140</v>
      </c>
      <c r="E380" s="18">
        <f>E379</f>
        <v>73</v>
      </c>
      <c r="F380" s="1" t="str">
        <f t="shared" si="390"/>
        <v>140,73</v>
      </c>
      <c r="G380" s="18">
        <v>10</v>
      </c>
      <c r="H380" s="18">
        <v>10</v>
      </c>
      <c r="I380" s="30" t="str">
        <f t="shared" ref="I380" si="428">"110"&amp;A380&amp;"01"&amp;";"&amp;"110"&amp;A380&amp;"02"&amp;";"&amp;"110"&amp;A380&amp;"03"&amp;";"&amp;"110"&amp;A380&amp;"04"</f>
        <v>110801;110802;110803;110804</v>
      </c>
      <c r="J380" s="19" t="s">
        <v>43</v>
      </c>
      <c r="K380" s="19"/>
      <c r="L380" s="18" t="str">
        <f t="shared" ref="L380:L436" si="429">A380&amp;"201;1"</f>
        <v>8201;1</v>
      </c>
      <c r="M380" s="18" t="s">
        <v>44</v>
      </c>
    </row>
    <row r="381" spans="1:13" x14ac:dyDescent="0.3">
      <c r="A381" s="1">
        <v>8</v>
      </c>
      <c r="B381" s="2">
        <f t="shared" si="395"/>
        <v>820150</v>
      </c>
      <c r="C381" s="27" t="s">
        <v>443</v>
      </c>
      <c r="D381" s="20">
        <v>124</v>
      </c>
      <c r="E381" s="20">
        <v>76</v>
      </c>
      <c r="F381" s="1" t="str">
        <f t="shared" si="390"/>
        <v>124,76</v>
      </c>
      <c r="G381" s="20">
        <v>1</v>
      </c>
      <c r="H381" s="20">
        <v>1</v>
      </c>
      <c r="I381" s="29" t="str">
        <f t="shared" ref="I381" si="430">"110"&amp;A381&amp;"14"</f>
        <v>110814</v>
      </c>
      <c r="J381" s="21" t="s">
        <v>58</v>
      </c>
      <c r="K381" s="21"/>
      <c r="L381" s="20" t="str">
        <f t="shared" ref="L381:L439" si="431">A381&amp;"202;1"</f>
        <v>8202;1</v>
      </c>
      <c r="M381" s="20" t="s">
        <v>59</v>
      </c>
    </row>
    <row r="382" spans="1:13" x14ac:dyDescent="0.3">
      <c r="A382" s="1">
        <v>8</v>
      </c>
      <c r="B382" s="2">
        <f t="shared" si="395"/>
        <v>820151</v>
      </c>
      <c r="C382" s="18" t="s">
        <v>444</v>
      </c>
      <c r="D382" s="18">
        <f>D381</f>
        <v>124</v>
      </c>
      <c r="E382" s="18">
        <f>E381</f>
        <v>76</v>
      </c>
      <c r="F382" s="1" t="str">
        <f t="shared" si="390"/>
        <v>124,76</v>
      </c>
      <c r="G382" s="18">
        <v>10</v>
      </c>
      <c r="H382" s="18">
        <v>10</v>
      </c>
      <c r="I382" s="30" t="str">
        <f t="shared" ref="I382" si="432">"110"&amp;A382&amp;"01"&amp;";"&amp;"110"&amp;A382&amp;"02"&amp;";"&amp;"110"&amp;A382&amp;"03"&amp;";"&amp;"110"&amp;A382&amp;"04"</f>
        <v>110801;110802;110803;110804</v>
      </c>
      <c r="J382" s="19" t="s">
        <v>43</v>
      </c>
      <c r="K382" s="19"/>
      <c r="L382" s="18" t="str">
        <f t="shared" ref="L382:L438" si="433">A382&amp;"201;1"</f>
        <v>8201;1</v>
      </c>
      <c r="M382" s="18" t="s">
        <v>44</v>
      </c>
    </row>
    <row r="383" spans="1:13" x14ac:dyDescent="0.3">
      <c r="A383" s="1">
        <v>8</v>
      </c>
      <c r="B383" s="2">
        <f t="shared" si="395"/>
        <v>820160</v>
      </c>
      <c r="C383" s="27" t="s">
        <v>445</v>
      </c>
      <c r="D383" s="20">
        <v>106</v>
      </c>
      <c r="E383" s="20">
        <v>71</v>
      </c>
      <c r="F383" s="1" t="str">
        <f t="shared" si="390"/>
        <v>106,71</v>
      </c>
      <c r="G383" s="20">
        <v>1</v>
      </c>
      <c r="H383" s="20">
        <v>1</v>
      </c>
      <c r="I383" s="29" t="str">
        <f t="shared" ref="I383" si="434">"110"&amp;A383&amp;"15"</f>
        <v>110815</v>
      </c>
      <c r="J383" s="21" t="s">
        <v>58</v>
      </c>
      <c r="K383" s="21"/>
      <c r="L383" s="20" t="str">
        <f t="shared" ref="L383:L441" si="435">A383&amp;"202;1"</f>
        <v>8202;1</v>
      </c>
      <c r="M383" s="20" t="s">
        <v>59</v>
      </c>
    </row>
    <row r="384" spans="1:13" x14ac:dyDescent="0.3">
      <c r="A384" s="1">
        <v>8</v>
      </c>
      <c r="B384" s="2">
        <f t="shared" si="395"/>
        <v>820161</v>
      </c>
      <c r="C384" s="18" t="s">
        <v>446</v>
      </c>
      <c r="D384" s="18">
        <f>D383</f>
        <v>106</v>
      </c>
      <c r="E384" s="18">
        <f>E383</f>
        <v>71</v>
      </c>
      <c r="F384" s="1" t="str">
        <f t="shared" si="390"/>
        <v>106,71</v>
      </c>
      <c r="G384" s="18">
        <v>10</v>
      </c>
      <c r="H384" s="18">
        <v>10</v>
      </c>
      <c r="I384" s="30" t="str">
        <f t="shared" ref="I384" si="436">"110"&amp;A384&amp;"01"&amp;";"&amp;"110"&amp;A384&amp;"02"&amp;";"&amp;"110"&amp;A384&amp;"03"&amp;";"&amp;"110"&amp;A384&amp;"04"</f>
        <v>110801;110802;110803;110804</v>
      </c>
      <c r="J384" s="19" t="s">
        <v>43</v>
      </c>
      <c r="K384" s="19"/>
      <c r="L384" s="18" t="str">
        <f t="shared" ref="L384:L411" si="437">A384&amp;"201;1"</f>
        <v>8201;1</v>
      </c>
      <c r="M384" s="18" t="s">
        <v>44</v>
      </c>
    </row>
    <row r="385" spans="1:13" x14ac:dyDescent="0.3">
      <c r="A385" s="1">
        <v>8</v>
      </c>
      <c r="B385" s="2">
        <f t="shared" si="395"/>
        <v>820170</v>
      </c>
      <c r="C385" s="27" t="s">
        <v>447</v>
      </c>
      <c r="D385" s="20">
        <v>139</v>
      </c>
      <c r="E385" s="20">
        <v>109</v>
      </c>
      <c r="F385" s="1" t="str">
        <f t="shared" si="390"/>
        <v>139,109</v>
      </c>
      <c r="G385" s="20">
        <v>1</v>
      </c>
      <c r="H385" s="20">
        <v>1</v>
      </c>
      <c r="I385" s="29" t="str">
        <f t="shared" ref="I385" si="438">"110"&amp;A385&amp;"16"</f>
        <v>110816</v>
      </c>
      <c r="J385" s="21" t="s">
        <v>58</v>
      </c>
      <c r="K385" s="21"/>
      <c r="L385" s="20" t="str">
        <f t="shared" ref="L385:L443" si="439">A385&amp;"202;1"</f>
        <v>8202;1</v>
      </c>
      <c r="M385" s="20" t="s">
        <v>59</v>
      </c>
    </row>
    <row r="386" spans="1:13" x14ac:dyDescent="0.3">
      <c r="A386" s="1">
        <v>8</v>
      </c>
      <c r="B386" s="2">
        <f t="shared" si="395"/>
        <v>820171</v>
      </c>
      <c r="C386" s="18" t="s">
        <v>448</v>
      </c>
      <c r="D386" s="18">
        <f>D385</f>
        <v>139</v>
      </c>
      <c r="E386" s="18">
        <f>E385</f>
        <v>109</v>
      </c>
      <c r="F386" s="1" t="str">
        <f t="shared" si="390"/>
        <v>139,109</v>
      </c>
      <c r="G386" s="18">
        <v>10</v>
      </c>
      <c r="H386" s="18">
        <v>10</v>
      </c>
      <c r="I386" s="30" t="str">
        <f t="shared" ref="I386" si="440">"110"&amp;A386&amp;"01"&amp;";"&amp;"110"&amp;A386&amp;"02"&amp;";"&amp;"110"&amp;A386&amp;"03"&amp;";"&amp;"110"&amp;A386&amp;"04"</f>
        <v>110801;110802;110803;110804</v>
      </c>
      <c r="J386" s="19" t="s">
        <v>43</v>
      </c>
      <c r="K386" s="19"/>
      <c r="L386" s="18" t="str">
        <f t="shared" ref="L386:L413" si="441">A386&amp;"201;1"</f>
        <v>8201;1</v>
      </c>
      <c r="M386" s="18" t="s">
        <v>44</v>
      </c>
    </row>
    <row r="387" spans="1:13" x14ac:dyDescent="0.3">
      <c r="A387" s="1">
        <v>8</v>
      </c>
      <c r="B387" s="2">
        <f t="shared" si="395"/>
        <v>820180</v>
      </c>
      <c r="C387" s="27" t="s">
        <v>449</v>
      </c>
      <c r="D387" s="20">
        <v>158</v>
      </c>
      <c r="E387" s="20">
        <v>113</v>
      </c>
      <c r="F387" s="1" t="str">
        <f t="shared" si="390"/>
        <v>158,113</v>
      </c>
      <c r="G387" s="20">
        <v>1</v>
      </c>
      <c r="H387" s="20">
        <v>1</v>
      </c>
      <c r="I387" s="29" t="str">
        <f t="shared" ref="I387" si="442">"110"&amp;A387&amp;"13"</f>
        <v>110813</v>
      </c>
      <c r="J387" s="21" t="s">
        <v>58</v>
      </c>
      <c r="K387" s="21"/>
      <c r="L387" s="20" t="str">
        <f t="shared" ref="L387:L443" si="443">A387&amp;"202;1"</f>
        <v>8202;1</v>
      </c>
      <c r="M387" s="20" t="s">
        <v>59</v>
      </c>
    </row>
    <row r="388" spans="1:13" x14ac:dyDescent="0.3">
      <c r="A388" s="1">
        <v>8</v>
      </c>
      <c r="B388" s="2">
        <f t="shared" si="395"/>
        <v>820181</v>
      </c>
      <c r="C388" s="18" t="s">
        <v>450</v>
      </c>
      <c r="D388" s="18">
        <f>D387</f>
        <v>158</v>
      </c>
      <c r="E388" s="18">
        <f>E387</f>
        <v>113</v>
      </c>
      <c r="F388" s="1" t="str">
        <f t="shared" si="390"/>
        <v>158,113</v>
      </c>
      <c r="G388" s="18">
        <v>10</v>
      </c>
      <c r="H388" s="18">
        <v>10</v>
      </c>
      <c r="I388" s="30" t="str">
        <f t="shared" ref="I388" si="444">"110"&amp;A388&amp;"01"&amp;";"&amp;"110"&amp;A388&amp;"02"&amp;";"&amp;"110"&amp;A388&amp;"03"&amp;";"&amp;"110"&amp;A388&amp;"04"</f>
        <v>110801;110802;110803;110804</v>
      </c>
      <c r="J388" s="19" t="s">
        <v>43</v>
      </c>
      <c r="K388" s="19"/>
      <c r="L388" s="18" t="str">
        <f t="shared" ref="L388:L415" si="445">A388&amp;"201;1"</f>
        <v>8201;1</v>
      </c>
      <c r="M388" s="18" t="s">
        <v>44</v>
      </c>
    </row>
    <row r="389" spans="1:13" x14ac:dyDescent="0.3">
      <c r="A389" s="1">
        <v>8</v>
      </c>
      <c r="B389" s="2">
        <f t="shared" si="395"/>
        <v>820190</v>
      </c>
      <c r="C389" s="27" t="s">
        <v>451</v>
      </c>
      <c r="D389" s="20">
        <v>169</v>
      </c>
      <c r="E389" s="20">
        <v>116</v>
      </c>
      <c r="F389" s="1" t="str">
        <f t="shared" si="390"/>
        <v>169,116</v>
      </c>
      <c r="G389" s="20">
        <v>1</v>
      </c>
      <c r="H389" s="20">
        <v>1</v>
      </c>
      <c r="I389" s="29" t="str">
        <f t="shared" ref="I389" si="446">"110"&amp;A389&amp;"14"</f>
        <v>110814</v>
      </c>
      <c r="J389" s="21" t="s">
        <v>58</v>
      </c>
      <c r="K389" s="21"/>
      <c r="L389" s="20" t="str">
        <f t="shared" ref="L389:L443" si="447">A389&amp;"202;1"</f>
        <v>8202;1</v>
      </c>
      <c r="M389" s="20" t="s">
        <v>59</v>
      </c>
    </row>
    <row r="390" spans="1:13" x14ac:dyDescent="0.3">
      <c r="A390" s="1">
        <v>8</v>
      </c>
      <c r="B390" s="2">
        <f t="shared" si="395"/>
        <v>820191</v>
      </c>
      <c r="C390" s="18" t="s">
        <v>452</v>
      </c>
      <c r="D390" s="18">
        <f>D389</f>
        <v>169</v>
      </c>
      <c r="E390" s="18">
        <f>E389</f>
        <v>116</v>
      </c>
      <c r="F390" s="1" t="str">
        <f t="shared" si="390"/>
        <v>169,116</v>
      </c>
      <c r="G390" s="18">
        <v>10</v>
      </c>
      <c r="H390" s="18">
        <v>10</v>
      </c>
      <c r="I390" s="30" t="str">
        <f t="shared" ref="I390" si="448">"110"&amp;A390&amp;"01"&amp;";"&amp;"110"&amp;A390&amp;"02"&amp;";"&amp;"110"&amp;A390&amp;"03"&amp;";"&amp;"110"&amp;A390&amp;"04"</f>
        <v>110801;110802;110803;110804</v>
      </c>
      <c r="J390" s="19" t="s">
        <v>43</v>
      </c>
      <c r="K390" s="19"/>
      <c r="L390" s="18" t="str">
        <f t="shared" ref="L390:L417" si="449">A390&amp;"201;1"</f>
        <v>8201;1</v>
      </c>
      <c r="M390" s="18" t="s">
        <v>44</v>
      </c>
    </row>
    <row r="391" spans="1:13" x14ac:dyDescent="0.3">
      <c r="A391" s="1">
        <v>8</v>
      </c>
      <c r="B391" s="2">
        <f t="shared" si="395"/>
        <v>820200</v>
      </c>
      <c r="C391" s="27" t="s">
        <v>453</v>
      </c>
      <c r="D391" s="20">
        <v>177</v>
      </c>
      <c r="E391" s="20">
        <v>121</v>
      </c>
      <c r="F391" s="1" t="str">
        <f t="shared" si="390"/>
        <v>177,121</v>
      </c>
      <c r="G391" s="20">
        <v>1</v>
      </c>
      <c r="H391" s="20">
        <v>1</v>
      </c>
      <c r="I391" s="29" t="str">
        <f t="shared" ref="I391" si="450">"110"&amp;A391&amp;"15"</f>
        <v>110815</v>
      </c>
      <c r="J391" s="21" t="s">
        <v>58</v>
      </c>
      <c r="K391" s="21"/>
      <c r="L391" s="20" t="str">
        <f t="shared" ref="L391:L443" si="451">A391&amp;"202;1"</f>
        <v>8202;1</v>
      </c>
      <c r="M391" s="20" t="s">
        <v>59</v>
      </c>
    </row>
    <row r="392" spans="1:13" x14ac:dyDescent="0.3">
      <c r="A392" s="1">
        <v>8</v>
      </c>
      <c r="B392" s="2">
        <f t="shared" si="395"/>
        <v>820201</v>
      </c>
      <c r="C392" s="18" t="s">
        <v>454</v>
      </c>
      <c r="D392" s="18">
        <f>D391</f>
        <v>177</v>
      </c>
      <c r="E392" s="18">
        <f>E391</f>
        <v>121</v>
      </c>
      <c r="F392" s="1" t="str">
        <f t="shared" si="390"/>
        <v>177,121</v>
      </c>
      <c r="G392" s="18">
        <v>8</v>
      </c>
      <c r="H392" s="18">
        <v>8</v>
      </c>
      <c r="I392" s="30" t="str">
        <f t="shared" ref="I392" si="452">"110"&amp;A392&amp;"01"&amp;";"&amp;"110"&amp;A392&amp;"02"&amp;";"&amp;"110"&amp;A392&amp;"03"&amp;";"&amp;"110"&amp;A392&amp;"04"</f>
        <v>110801;110802;110803;110804</v>
      </c>
      <c r="J392" s="19" t="s">
        <v>43</v>
      </c>
      <c r="K392" s="19"/>
      <c r="L392" s="18" t="str">
        <f t="shared" ref="L392:L419" si="453">A392&amp;"201;1"</f>
        <v>8201;1</v>
      </c>
      <c r="M392" s="18" t="s">
        <v>44</v>
      </c>
    </row>
    <row r="393" spans="1:13" x14ac:dyDescent="0.3">
      <c r="A393" s="1">
        <v>8</v>
      </c>
      <c r="B393" s="2">
        <f t="shared" si="395"/>
        <v>820210</v>
      </c>
      <c r="C393" s="27" t="s">
        <v>455</v>
      </c>
      <c r="D393" s="20">
        <v>83</v>
      </c>
      <c r="E393" s="20">
        <v>135</v>
      </c>
      <c r="F393" s="1" t="str">
        <f t="shared" si="390"/>
        <v>83,135</v>
      </c>
      <c r="G393" s="20">
        <v>1</v>
      </c>
      <c r="H393" s="20">
        <v>1</v>
      </c>
      <c r="I393" s="29" t="str">
        <f t="shared" ref="I393" si="454">"110"&amp;A393&amp;"16"</f>
        <v>110816</v>
      </c>
      <c r="J393" s="21" t="s">
        <v>58</v>
      </c>
      <c r="K393" s="21"/>
      <c r="L393" s="20" t="str">
        <f t="shared" ref="L393:L443" si="455">A393&amp;"202;1"</f>
        <v>8202;1</v>
      </c>
      <c r="M393" s="20" t="s">
        <v>59</v>
      </c>
    </row>
    <row r="394" spans="1:13" x14ac:dyDescent="0.3">
      <c r="A394" s="1">
        <v>8</v>
      </c>
      <c r="B394" s="2">
        <f t="shared" si="395"/>
        <v>820211</v>
      </c>
      <c r="C394" s="18" t="s">
        <v>456</v>
      </c>
      <c r="D394" s="18">
        <v>80</v>
      </c>
      <c r="E394" s="18">
        <v>137</v>
      </c>
      <c r="F394" s="1" t="str">
        <f t="shared" si="390"/>
        <v>80,137</v>
      </c>
      <c r="G394" s="18">
        <v>8</v>
      </c>
      <c r="H394" s="18">
        <v>8</v>
      </c>
      <c r="I394" s="30" t="str">
        <f t="shared" ref="I394" si="456">"110"&amp;A394&amp;"01"&amp;";"&amp;"110"&amp;A394&amp;"02"&amp;";"&amp;"110"&amp;A394&amp;"03"&amp;";"&amp;"110"&amp;A394&amp;"04"</f>
        <v>110801;110802;110803;110804</v>
      </c>
      <c r="J394" s="19" t="s">
        <v>43</v>
      </c>
      <c r="K394" s="19"/>
      <c r="L394" s="18" t="str">
        <f t="shared" ref="L394:L421" si="457">A394&amp;"201;1"</f>
        <v>8201;1</v>
      </c>
      <c r="M394" s="18" t="s">
        <v>44</v>
      </c>
    </row>
    <row r="395" spans="1:13" x14ac:dyDescent="0.3">
      <c r="A395" s="1">
        <v>8</v>
      </c>
      <c r="B395" s="2">
        <f t="shared" si="395"/>
        <v>820220</v>
      </c>
      <c r="C395" s="27" t="s">
        <v>457</v>
      </c>
      <c r="D395" s="20">
        <v>83</v>
      </c>
      <c r="E395" s="20">
        <v>117</v>
      </c>
      <c r="F395" s="1" t="str">
        <f t="shared" si="390"/>
        <v>83,117</v>
      </c>
      <c r="G395" s="20">
        <v>1</v>
      </c>
      <c r="H395" s="20">
        <v>1</v>
      </c>
      <c r="I395" s="29" t="str">
        <f t="shared" ref="I395" si="458">"110"&amp;A395&amp;"13"</f>
        <v>110813</v>
      </c>
      <c r="J395" s="21" t="s">
        <v>61</v>
      </c>
      <c r="K395" s="21"/>
      <c r="L395" s="20" t="str">
        <f t="shared" ref="L395:L443" si="459">A395&amp;"202;1"</f>
        <v>8202;1</v>
      </c>
      <c r="M395" s="20" t="s">
        <v>59</v>
      </c>
    </row>
    <row r="396" spans="1:13" x14ac:dyDescent="0.3">
      <c r="A396" s="1">
        <v>8</v>
      </c>
      <c r="B396" s="2">
        <f t="shared" si="395"/>
        <v>820221</v>
      </c>
      <c r="C396" s="18" t="s">
        <v>458</v>
      </c>
      <c r="D396" s="18">
        <f>D395</f>
        <v>83</v>
      </c>
      <c r="E396" s="18">
        <f>E395</f>
        <v>117</v>
      </c>
      <c r="F396" s="1" t="str">
        <f t="shared" si="390"/>
        <v>83,117</v>
      </c>
      <c r="G396" s="18">
        <v>10</v>
      </c>
      <c r="H396" s="18">
        <v>10</v>
      </c>
      <c r="I396" s="30" t="str">
        <f t="shared" ref="I396" si="460">"110"&amp;A396&amp;"01"&amp;";"&amp;"110"&amp;A396&amp;"02"&amp;";"&amp;"110"&amp;A396&amp;"03"&amp;";"&amp;"110"&amp;A396&amp;"04"</f>
        <v>110801;110802;110803;110804</v>
      </c>
      <c r="J396" s="19" t="s">
        <v>61</v>
      </c>
      <c r="K396" s="19"/>
      <c r="L396" s="18" t="str">
        <f t="shared" ref="L396:L423" si="461">A396&amp;"201;1"</f>
        <v>8201;1</v>
      </c>
      <c r="M396" s="18" t="s">
        <v>44</v>
      </c>
    </row>
    <row r="397" spans="1:13" x14ac:dyDescent="0.3">
      <c r="A397" s="1">
        <v>8</v>
      </c>
      <c r="B397" s="2">
        <f t="shared" si="395"/>
        <v>820230</v>
      </c>
      <c r="C397" s="27" t="s">
        <v>459</v>
      </c>
      <c r="D397" s="20">
        <v>83</v>
      </c>
      <c r="E397" s="20">
        <v>112</v>
      </c>
      <c r="F397" s="1" t="str">
        <f t="shared" si="390"/>
        <v>83,112</v>
      </c>
      <c r="G397" s="20">
        <v>1</v>
      </c>
      <c r="H397" s="20">
        <v>1</v>
      </c>
      <c r="I397" s="29" t="str">
        <f t="shared" ref="I397" si="462">"110"&amp;A397&amp;"14"</f>
        <v>110814</v>
      </c>
      <c r="J397" s="21" t="s">
        <v>58</v>
      </c>
      <c r="K397" s="21"/>
      <c r="L397" s="20" t="str">
        <f t="shared" ref="L397:L443" si="463">A397&amp;"202;1"</f>
        <v>8202;1</v>
      </c>
      <c r="M397" s="20" t="s">
        <v>59</v>
      </c>
    </row>
    <row r="398" spans="1:13" x14ac:dyDescent="0.3">
      <c r="A398" s="1">
        <v>8</v>
      </c>
      <c r="B398" s="2">
        <f t="shared" si="395"/>
        <v>820231</v>
      </c>
      <c r="C398" s="18" t="s">
        <v>460</v>
      </c>
      <c r="D398" s="18">
        <f>D397</f>
        <v>83</v>
      </c>
      <c r="E398" s="18">
        <f>E397</f>
        <v>112</v>
      </c>
      <c r="F398" s="1" t="str">
        <f t="shared" si="390"/>
        <v>83,112</v>
      </c>
      <c r="G398" s="18">
        <v>10</v>
      </c>
      <c r="H398" s="18">
        <v>10</v>
      </c>
      <c r="I398" s="30" t="str">
        <f t="shared" ref="I398" si="464">"110"&amp;A398&amp;"01"&amp;";"&amp;"110"&amp;A398&amp;"02"&amp;";"&amp;"110"&amp;A398&amp;"03"&amp;";"&amp;"110"&amp;A398&amp;"04"</f>
        <v>110801;110802;110803;110804</v>
      </c>
      <c r="J398" s="19" t="s">
        <v>43</v>
      </c>
      <c r="K398" s="19"/>
      <c r="L398" s="18" t="str">
        <f t="shared" ref="L398:L425" si="465">A398&amp;"201;1"</f>
        <v>8201;1</v>
      </c>
      <c r="M398" s="18" t="s">
        <v>44</v>
      </c>
    </row>
    <row r="399" spans="1:13" x14ac:dyDescent="0.3">
      <c r="A399" s="1">
        <v>8</v>
      </c>
      <c r="B399" s="2">
        <f t="shared" si="395"/>
        <v>820240</v>
      </c>
      <c r="C399" s="27" t="s">
        <v>461</v>
      </c>
      <c r="D399" s="20">
        <v>73</v>
      </c>
      <c r="E399" s="20">
        <v>107</v>
      </c>
      <c r="F399" s="1" t="str">
        <f t="shared" si="390"/>
        <v>73,107</v>
      </c>
      <c r="G399" s="20">
        <v>1</v>
      </c>
      <c r="H399" s="20">
        <v>1</v>
      </c>
      <c r="I399" s="29" t="str">
        <f t="shared" ref="I399" si="466">"110"&amp;A399&amp;"15"</f>
        <v>110815</v>
      </c>
      <c r="J399" s="21" t="s">
        <v>58</v>
      </c>
      <c r="K399" s="21"/>
      <c r="L399" s="20" t="str">
        <f t="shared" ref="L399:L443" si="467">A399&amp;"202;1"</f>
        <v>8202;1</v>
      </c>
      <c r="M399" s="20" t="s">
        <v>59</v>
      </c>
    </row>
    <row r="400" spans="1:13" x14ac:dyDescent="0.3">
      <c r="A400" s="1">
        <v>8</v>
      </c>
      <c r="B400" s="2">
        <f t="shared" si="395"/>
        <v>820241</v>
      </c>
      <c r="C400" s="18" t="s">
        <v>462</v>
      </c>
      <c r="D400" s="18">
        <f>D399</f>
        <v>73</v>
      </c>
      <c r="E400" s="18">
        <f>E399</f>
        <v>107</v>
      </c>
      <c r="F400" s="1" t="str">
        <f t="shared" si="390"/>
        <v>73,107</v>
      </c>
      <c r="G400" s="18">
        <v>10</v>
      </c>
      <c r="H400" s="18">
        <v>10</v>
      </c>
      <c r="I400" s="30" t="str">
        <f t="shared" ref="I400" si="468">"110"&amp;A400&amp;"01"&amp;";"&amp;"110"&amp;A400&amp;"02"&amp;";"&amp;"110"&amp;A400&amp;"03"&amp;";"&amp;"110"&amp;A400&amp;"04"</f>
        <v>110801;110802;110803;110804</v>
      </c>
      <c r="J400" s="19" t="s">
        <v>43</v>
      </c>
      <c r="K400" s="19"/>
      <c r="L400" s="18" t="str">
        <f t="shared" ref="L400:L427" si="469">A400&amp;"201;1"</f>
        <v>8201;1</v>
      </c>
      <c r="M400" s="18" t="s">
        <v>44</v>
      </c>
    </row>
    <row r="401" spans="1:13" x14ac:dyDescent="0.3">
      <c r="A401" s="1">
        <v>8</v>
      </c>
      <c r="B401" s="2">
        <f t="shared" si="395"/>
        <v>820260</v>
      </c>
      <c r="C401" s="27" t="s">
        <v>465</v>
      </c>
      <c r="D401" s="20">
        <v>64</v>
      </c>
      <c r="E401" s="20">
        <v>117</v>
      </c>
      <c r="F401" s="1" t="str">
        <f t="shared" si="390"/>
        <v>64,117</v>
      </c>
      <c r="G401" s="20">
        <v>1</v>
      </c>
      <c r="H401" s="20">
        <v>1</v>
      </c>
      <c r="I401" s="29" t="str">
        <f t="shared" ref="I401" si="470">"110"&amp;A401&amp;"13"</f>
        <v>110813</v>
      </c>
      <c r="J401" s="21" t="s">
        <v>58</v>
      </c>
      <c r="K401" s="21"/>
      <c r="L401" s="20" t="str">
        <f t="shared" ref="L401:L443" si="471">A401&amp;"202;1"</f>
        <v>8202;1</v>
      </c>
      <c r="M401" s="20" t="s">
        <v>59</v>
      </c>
    </row>
    <row r="402" spans="1:13" x14ac:dyDescent="0.3">
      <c r="A402" s="1">
        <v>8</v>
      </c>
      <c r="B402" s="2">
        <f t="shared" si="395"/>
        <v>820261</v>
      </c>
      <c r="C402" s="18" t="s">
        <v>466</v>
      </c>
      <c r="D402" s="18">
        <f>D401</f>
        <v>64</v>
      </c>
      <c r="E402" s="18">
        <f>E401</f>
        <v>117</v>
      </c>
      <c r="F402" s="1" t="str">
        <f t="shared" si="390"/>
        <v>64,117</v>
      </c>
      <c r="G402" s="18">
        <v>10</v>
      </c>
      <c r="H402" s="18">
        <v>10</v>
      </c>
      <c r="I402" s="30" t="str">
        <f t="shared" ref="I402" si="472">"110"&amp;A402&amp;"01"&amp;";"&amp;"110"&amp;A402&amp;"02"&amp;";"&amp;"110"&amp;A402&amp;"03"&amp;";"&amp;"110"&amp;A402&amp;"04"</f>
        <v>110801;110802;110803;110804</v>
      </c>
      <c r="J402" s="19" t="s">
        <v>43</v>
      </c>
      <c r="K402" s="19"/>
      <c r="L402" s="18" t="str">
        <f t="shared" ref="L402:L429" si="473">A402&amp;"201;1"</f>
        <v>8201;1</v>
      </c>
      <c r="M402" s="18" t="s">
        <v>44</v>
      </c>
    </row>
    <row r="403" spans="1:13" x14ac:dyDescent="0.3">
      <c r="A403" s="1">
        <v>8</v>
      </c>
      <c r="B403" s="2">
        <f t="shared" si="395"/>
        <v>820270</v>
      </c>
      <c r="C403" s="27" t="s">
        <v>467</v>
      </c>
      <c r="D403" s="20">
        <v>66</v>
      </c>
      <c r="E403" s="20">
        <v>126</v>
      </c>
      <c r="F403" s="1" t="str">
        <f t="shared" si="390"/>
        <v>66,126</v>
      </c>
      <c r="G403" s="20">
        <v>1</v>
      </c>
      <c r="H403" s="20">
        <v>1</v>
      </c>
      <c r="I403" s="29" t="str">
        <f t="shared" ref="I403" si="474">"110"&amp;A403&amp;"14"</f>
        <v>110814</v>
      </c>
      <c r="J403" s="21" t="s">
        <v>58</v>
      </c>
      <c r="K403" s="21"/>
      <c r="L403" s="20" t="str">
        <f t="shared" ref="L403:L443" si="475">A403&amp;"202;1"</f>
        <v>8202;1</v>
      </c>
      <c r="M403" s="20" t="s">
        <v>59</v>
      </c>
    </row>
    <row r="404" spans="1:13" x14ac:dyDescent="0.3">
      <c r="A404" s="1">
        <v>8</v>
      </c>
      <c r="B404" s="2">
        <f t="shared" si="395"/>
        <v>820271</v>
      </c>
      <c r="C404" s="18" t="s">
        <v>468</v>
      </c>
      <c r="D404" s="18">
        <f>D403</f>
        <v>66</v>
      </c>
      <c r="E404" s="18">
        <f>E403</f>
        <v>126</v>
      </c>
      <c r="F404" s="1" t="str">
        <f t="shared" si="390"/>
        <v>66,126</v>
      </c>
      <c r="G404" s="18">
        <v>10</v>
      </c>
      <c r="H404" s="18">
        <v>10</v>
      </c>
      <c r="I404" s="30" t="str">
        <f t="shared" ref="I404" si="476">"110"&amp;A404&amp;"01"&amp;";"&amp;"110"&amp;A404&amp;"02"&amp;";"&amp;"110"&amp;A404&amp;"03"&amp;";"&amp;"110"&amp;A404&amp;"04"</f>
        <v>110801;110802;110803;110804</v>
      </c>
      <c r="J404" s="19" t="s">
        <v>43</v>
      </c>
      <c r="K404" s="19"/>
      <c r="L404" s="18" t="str">
        <f t="shared" ref="L404:L431" si="477">A404&amp;"201;1"</f>
        <v>8201;1</v>
      </c>
      <c r="M404" s="18" t="s">
        <v>44</v>
      </c>
    </row>
    <row r="405" spans="1:13" x14ac:dyDescent="0.3">
      <c r="A405" s="1">
        <v>8</v>
      </c>
      <c r="B405" s="2">
        <f t="shared" si="395"/>
        <v>820280</v>
      </c>
      <c r="C405" s="27" t="s">
        <v>469</v>
      </c>
      <c r="D405" s="20">
        <v>99</v>
      </c>
      <c r="E405" s="20">
        <v>56</v>
      </c>
      <c r="F405" s="1" t="str">
        <f t="shared" si="390"/>
        <v>99,56</v>
      </c>
      <c r="G405" s="20">
        <v>1</v>
      </c>
      <c r="H405" s="20">
        <v>1</v>
      </c>
      <c r="I405" s="29" t="str">
        <f t="shared" ref="I405" si="478">"110"&amp;A405&amp;"15"</f>
        <v>110815</v>
      </c>
      <c r="J405" s="21" t="s">
        <v>58</v>
      </c>
      <c r="K405" s="21"/>
      <c r="L405" s="20" t="str">
        <f t="shared" ref="L405:L443" si="479">A405&amp;"202;1"</f>
        <v>8202;1</v>
      </c>
      <c r="M405" s="20" t="s">
        <v>59</v>
      </c>
    </row>
    <row r="406" spans="1:13" x14ac:dyDescent="0.3">
      <c r="A406" s="1">
        <v>8</v>
      </c>
      <c r="B406" s="2">
        <f t="shared" si="395"/>
        <v>820281</v>
      </c>
      <c r="C406" s="18" t="s">
        <v>470</v>
      </c>
      <c r="D406" s="18">
        <f>D405</f>
        <v>99</v>
      </c>
      <c r="E406" s="18">
        <f>E405</f>
        <v>56</v>
      </c>
      <c r="F406" s="1" t="str">
        <f t="shared" si="390"/>
        <v>99,56</v>
      </c>
      <c r="G406" s="18">
        <v>10</v>
      </c>
      <c r="H406" s="18">
        <v>10</v>
      </c>
      <c r="I406" s="30" t="str">
        <f t="shared" ref="I406" si="480">"110"&amp;A406&amp;"01"&amp;";"&amp;"110"&amp;A406&amp;"02"&amp;";"&amp;"110"&amp;A406&amp;"03"&amp;";"&amp;"110"&amp;A406&amp;"04"</f>
        <v>110801;110802;110803;110804</v>
      </c>
      <c r="J406" s="19" t="s">
        <v>43</v>
      </c>
      <c r="K406" s="19"/>
      <c r="L406" s="18" t="str">
        <f t="shared" ref="L406:L433" si="481">A406&amp;"201;1"</f>
        <v>8201;1</v>
      </c>
      <c r="M406" s="18" t="s">
        <v>44</v>
      </c>
    </row>
    <row r="407" spans="1:13" x14ac:dyDescent="0.3">
      <c r="A407" s="1">
        <v>8</v>
      </c>
      <c r="B407" s="2">
        <f t="shared" si="395"/>
        <v>820290</v>
      </c>
      <c r="C407" s="27" t="s">
        <v>471</v>
      </c>
      <c r="D407" s="20">
        <v>124</v>
      </c>
      <c r="E407" s="20">
        <v>56</v>
      </c>
      <c r="F407" s="1" t="str">
        <f t="shared" si="390"/>
        <v>124,56</v>
      </c>
      <c r="G407" s="20">
        <v>1</v>
      </c>
      <c r="H407" s="20">
        <v>1</v>
      </c>
      <c r="I407" s="29" t="str">
        <f t="shared" ref="I407" si="482">"110"&amp;A407&amp;"16"</f>
        <v>110816</v>
      </c>
      <c r="J407" s="21" t="s">
        <v>58</v>
      </c>
      <c r="K407" s="21"/>
      <c r="L407" s="20" t="str">
        <f t="shared" ref="L407:L443" si="483">A407&amp;"202;1"</f>
        <v>8202;1</v>
      </c>
      <c r="M407" s="20" t="s">
        <v>59</v>
      </c>
    </row>
    <row r="408" spans="1:13" x14ac:dyDescent="0.3">
      <c r="A408" s="1">
        <v>8</v>
      </c>
      <c r="B408" s="2">
        <f t="shared" si="395"/>
        <v>820300</v>
      </c>
      <c r="C408" s="27" t="s">
        <v>473</v>
      </c>
      <c r="D408" s="20">
        <v>86</v>
      </c>
      <c r="E408" s="20">
        <v>95</v>
      </c>
      <c r="F408" s="1" t="str">
        <f t="shared" si="390"/>
        <v>86,95</v>
      </c>
      <c r="G408" s="20">
        <v>1</v>
      </c>
      <c r="H408" s="20">
        <v>1</v>
      </c>
      <c r="I408" s="29" t="str">
        <f t="shared" ref="I408" si="484">"110"&amp;A408&amp;"13"</f>
        <v>110813</v>
      </c>
      <c r="J408" s="21" t="s">
        <v>58</v>
      </c>
      <c r="K408" s="21"/>
      <c r="L408" s="20" t="str">
        <f t="shared" si="483"/>
        <v>8202;1</v>
      </c>
      <c r="M408" s="20" t="s">
        <v>59</v>
      </c>
    </row>
    <row r="409" spans="1:13" x14ac:dyDescent="0.3">
      <c r="A409" s="1">
        <v>8</v>
      </c>
      <c r="B409" s="2">
        <f t="shared" si="395"/>
        <v>820301</v>
      </c>
      <c r="C409" s="18" t="s">
        <v>474</v>
      </c>
      <c r="D409" s="18">
        <f>D408</f>
        <v>86</v>
      </c>
      <c r="E409" s="18">
        <f>E408</f>
        <v>95</v>
      </c>
      <c r="F409" s="1" t="str">
        <f t="shared" si="390"/>
        <v>86,95</v>
      </c>
      <c r="G409" s="18">
        <v>10</v>
      </c>
      <c r="H409" s="18">
        <v>10</v>
      </c>
      <c r="I409" s="30" t="str">
        <f t="shared" ref="I409" si="485">"110"&amp;A409&amp;"01"&amp;";"&amp;"110"&amp;A409&amp;"02"&amp;";"&amp;"110"&amp;A409&amp;"03"&amp;";"&amp;"110"&amp;A409&amp;"04"</f>
        <v>110801;110802;110803;110804</v>
      </c>
      <c r="J409" s="19" t="s">
        <v>43</v>
      </c>
      <c r="K409" s="19"/>
      <c r="L409" s="18" t="str">
        <f t="shared" ref="L409:L436" si="486">A409&amp;"201;1"</f>
        <v>8201;1</v>
      </c>
      <c r="M409" s="18" t="s">
        <v>44</v>
      </c>
    </row>
    <row r="410" spans="1:13" x14ac:dyDescent="0.3">
      <c r="A410" s="1">
        <v>8</v>
      </c>
      <c r="B410" s="2">
        <f t="shared" si="395"/>
        <v>820310</v>
      </c>
      <c r="C410" s="27" t="s">
        <v>475</v>
      </c>
      <c r="D410" s="20">
        <v>94</v>
      </c>
      <c r="E410" s="20">
        <v>96</v>
      </c>
      <c r="F410" s="1" t="str">
        <f t="shared" si="390"/>
        <v>94,96</v>
      </c>
      <c r="G410" s="20">
        <v>1</v>
      </c>
      <c r="H410" s="20">
        <v>1</v>
      </c>
      <c r="I410" s="29" t="str">
        <f t="shared" ref="I410" si="487">"110"&amp;A410&amp;"14"</f>
        <v>110814</v>
      </c>
      <c r="J410" s="21" t="s">
        <v>58</v>
      </c>
      <c r="K410" s="21"/>
      <c r="L410" s="20" t="str">
        <f t="shared" ref="L410" si="488">A410&amp;"202;1"</f>
        <v>8202;1</v>
      </c>
      <c r="M410" s="20" t="s">
        <v>59</v>
      </c>
    </row>
    <row r="411" spans="1:13" x14ac:dyDescent="0.3">
      <c r="A411" s="1">
        <v>8</v>
      </c>
      <c r="B411" s="2">
        <f t="shared" si="395"/>
        <v>820311</v>
      </c>
      <c r="C411" s="18" t="s">
        <v>476</v>
      </c>
      <c r="D411" s="18">
        <f>D410</f>
        <v>94</v>
      </c>
      <c r="E411" s="18">
        <f>E410</f>
        <v>96</v>
      </c>
      <c r="F411" s="1" t="str">
        <f t="shared" si="390"/>
        <v>94,96</v>
      </c>
      <c r="G411" s="18">
        <v>10</v>
      </c>
      <c r="H411" s="18">
        <v>10</v>
      </c>
      <c r="I411" s="30" t="str">
        <f t="shared" ref="I411" si="489">"110"&amp;A411&amp;"01"&amp;";"&amp;"110"&amp;A411&amp;"02"&amp;";"&amp;"110"&amp;A411&amp;"03"&amp;";"&amp;"110"&amp;A411&amp;"04"</f>
        <v>110801;110802;110803;110804</v>
      </c>
      <c r="J411" s="19" t="s">
        <v>43</v>
      </c>
      <c r="K411" s="19"/>
      <c r="L411" s="18" t="str">
        <f t="shared" ref="L411:L438" si="490">A411&amp;"201;1"</f>
        <v>8201;1</v>
      </c>
      <c r="M411" s="18" t="s">
        <v>44</v>
      </c>
    </row>
    <row r="412" spans="1:13" x14ac:dyDescent="0.3">
      <c r="A412" s="1">
        <v>8</v>
      </c>
      <c r="B412" s="2">
        <f>A412*100000+C412</f>
        <v>820320</v>
      </c>
      <c r="C412" s="27" t="s">
        <v>542</v>
      </c>
      <c r="D412" s="20">
        <v>164</v>
      </c>
      <c r="E412" s="20">
        <v>58</v>
      </c>
      <c r="F412" s="1" t="str">
        <f>D412&amp;","&amp;E412</f>
        <v>164,58</v>
      </c>
      <c r="G412" s="18">
        <v>10</v>
      </c>
      <c r="H412" s="18">
        <v>10</v>
      </c>
      <c r="I412" s="29" t="str">
        <f>"110"&amp;A412&amp;"15"</f>
        <v>110815</v>
      </c>
      <c r="J412" s="19" t="s">
        <v>43</v>
      </c>
      <c r="K412" s="19"/>
      <c r="L412" s="18" t="str">
        <f>A412&amp;"201;1"</f>
        <v>8201;1</v>
      </c>
      <c r="M412" s="18" t="s">
        <v>44</v>
      </c>
    </row>
    <row r="413" spans="1:13" x14ac:dyDescent="0.3">
      <c r="A413" s="1">
        <v>8</v>
      </c>
      <c r="B413" s="2">
        <f>A413*100000+C413</f>
        <v>820330</v>
      </c>
      <c r="C413" s="27" t="s">
        <v>543</v>
      </c>
      <c r="D413" s="20">
        <v>169</v>
      </c>
      <c r="E413" s="20">
        <v>59</v>
      </c>
      <c r="F413" s="1" t="str">
        <f>D413&amp;","&amp;E413</f>
        <v>169,59</v>
      </c>
      <c r="G413" s="18">
        <v>10</v>
      </c>
      <c r="H413" s="18">
        <v>10</v>
      </c>
      <c r="I413" s="29" t="str">
        <f>"110"&amp;A413&amp;"13"</f>
        <v>110813</v>
      </c>
      <c r="J413" s="19" t="s">
        <v>43</v>
      </c>
      <c r="K413" s="19"/>
      <c r="L413" s="18" t="str">
        <f>A413&amp;"201;1"</f>
        <v>8201;1</v>
      </c>
      <c r="M413" s="18" t="s">
        <v>44</v>
      </c>
    </row>
    <row r="414" spans="1:13" x14ac:dyDescent="0.3">
      <c r="A414" s="1">
        <v>8</v>
      </c>
      <c r="B414" s="2">
        <f t="shared" ref="B414:B443" si="491">A414*100000+C414</f>
        <v>890001</v>
      </c>
      <c r="C414" s="18" t="s">
        <v>477</v>
      </c>
      <c r="D414" s="18">
        <v>219</v>
      </c>
      <c r="E414" s="18">
        <v>207</v>
      </c>
      <c r="F414" s="1" t="str">
        <f t="shared" ref="F414:F443" si="492">D414&amp;","&amp;E414</f>
        <v>219,207</v>
      </c>
      <c r="G414" s="18">
        <v>9</v>
      </c>
      <c r="H414" s="18">
        <v>9</v>
      </c>
      <c r="I414" s="30" t="str">
        <f>"110"&amp;A414&amp;"05"&amp;";"&amp;"110"&amp;A414&amp;"06"&amp;";"&amp;"110"&amp;A414&amp;"07"&amp;";"&amp;"110"&amp;A414&amp;"08"</f>
        <v>110805;110806;110807;110808</v>
      </c>
      <c r="J414" s="19" t="s">
        <v>43</v>
      </c>
      <c r="K414" s="19"/>
      <c r="L414" s="18" t="str">
        <f>A414&amp;"205;1"</f>
        <v>8205;1</v>
      </c>
      <c r="M414" s="18" t="s">
        <v>44</v>
      </c>
    </row>
    <row r="415" spans="1:13" x14ac:dyDescent="0.3">
      <c r="A415" s="1">
        <v>8</v>
      </c>
      <c r="B415" s="2">
        <f t="shared" si="491"/>
        <v>890002</v>
      </c>
      <c r="C415" s="18" t="s">
        <v>478</v>
      </c>
      <c r="D415" s="18">
        <v>211</v>
      </c>
      <c r="E415" s="18">
        <v>225</v>
      </c>
      <c r="F415" s="1" t="str">
        <f t="shared" si="492"/>
        <v>211,225</v>
      </c>
      <c r="G415" s="18">
        <v>9</v>
      </c>
      <c r="H415" s="18">
        <v>9</v>
      </c>
      <c r="I415" s="30" t="str">
        <f t="shared" ref="I415:I426" si="493">"110"&amp;A415&amp;"05"&amp;";"&amp;"110"&amp;A415&amp;"06"&amp;";"&amp;"110"&amp;A415&amp;"07"&amp;";"&amp;"110"&amp;A415&amp;"08"</f>
        <v>110805;110806;110807;110808</v>
      </c>
      <c r="J415" s="19" t="s">
        <v>43</v>
      </c>
      <c r="K415" s="19"/>
      <c r="L415" s="18" t="str">
        <f t="shared" ref="L415:L426" si="494">A415&amp;"205;1"</f>
        <v>8205;1</v>
      </c>
      <c r="M415" s="18" t="s">
        <v>44</v>
      </c>
    </row>
    <row r="416" spans="1:13" x14ac:dyDescent="0.3">
      <c r="A416" s="1">
        <v>8</v>
      </c>
      <c r="B416" s="2">
        <f t="shared" si="491"/>
        <v>890003</v>
      </c>
      <c r="C416" s="18" t="s">
        <v>479</v>
      </c>
      <c r="D416" s="18">
        <v>195</v>
      </c>
      <c r="E416" s="18">
        <v>140</v>
      </c>
      <c r="F416" s="1" t="str">
        <f t="shared" si="492"/>
        <v>195,140</v>
      </c>
      <c r="G416" s="18">
        <v>9</v>
      </c>
      <c r="H416" s="18">
        <v>9</v>
      </c>
      <c r="I416" s="30" t="str">
        <f t="shared" si="493"/>
        <v>110805;110806;110807;110808</v>
      </c>
      <c r="J416" s="19" t="s">
        <v>43</v>
      </c>
      <c r="K416" s="19"/>
      <c r="L416" s="18" t="str">
        <f t="shared" si="494"/>
        <v>8205;1</v>
      </c>
      <c r="M416" s="18" t="s">
        <v>44</v>
      </c>
    </row>
    <row r="417" spans="1:13" x14ac:dyDescent="0.3">
      <c r="A417" s="1">
        <v>8</v>
      </c>
      <c r="B417" s="2">
        <f t="shared" si="491"/>
        <v>890004</v>
      </c>
      <c r="C417" s="18" t="s">
        <v>480</v>
      </c>
      <c r="D417" s="18">
        <v>203</v>
      </c>
      <c r="E417" s="18">
        <v>137</v>
      </c>
      <c r="F417" s="1" t="str">
        <f t="shared" si="492"/>
        <v>203,137</v>
      </c>
      <c r="G417" s="18">
        <v>5</v>
      </c>
      <c r="H417" s="18">
        <v>5</v>
      </c>
      <c r="I417" s="30" t="str">
        <f t="shared" si="493"/>
        <v>110805;110806;110807;110808</v>
      </c>
      <c r="J417" s="19" t="s">
        <v>43</v>
      </c>
      <c r="K417" s="19"/>
      <c r="L417" s="18" t="str">
        <f t="shared" si="494"/>
        <v>8205;1</v>
      </c>
      <c r="M417" s="18" t="s">
        <v>44</v>
      </c>
    </row>
    <row r="418" spans="1:13" x14ac:dyDescent="0.3">
      <c r="A418" s="1">
        <v>8</v>
      </c>
      <c r="B418" s="2">
        <f t="shared" si="491"/>
        <v>890005</v>
      </c>
      <c r="C418" s="18" t="s">
        <v>481</v>
      </c>
      <c r="D418" s="18">
        <v>198</v>
      </c>
      <c r="E418" s="18">
        <v>149</v>
      </c>
      <c r="F418" s="1" t="str">
        <f t="shared" si="492"/>
        <v>198,149</v>
      </c>
      <c r="G418" s="18">
        <v>5</v>
      </c>
      <c r="H418" s="18">
        <v>5</v>
      </c>
      <c r="I418" s="30" t="str">
        <f t="shared" si="493"/>
        <v>110805;110806;110807;110808</v>
      </c>
      <c r="J418" s="19" t="s">
        <v>43</v>
      </c>
      <c r="K418" s="19"/>
      <c r="L418" s="18" t="str">
        <f t="shared" si="494"/>
        <v>8205;1</v>
      </c>
      <c r="M418" s="18" t="s">
        <v>44</v>
      </c>
    </row>
    <row r="419" spans="1:13" x14ac:dyDescent="0.3">
      <c r="A419" s="1">
        <v>8</v>
      </c>
      <c r="B419" s="2">
        <f t="shared" si="491"/>
        <v>890006</v>
      </c>
      <c r="C419" s="18" t="s">
        <v>482</v>
      </c>
      <c r="D419" s="18">
        <v>207</v>
      </c>
      <c r="E419" s="18">
        <v>105</v>
      </c>
      <c r="F419" s="1" t="str">
        <f t="shared" si="492"/>
        <v>207,105</v>
      </c>
      <c r="G419" s="18">
        <v>5</v>
      </c>
      <c r="H419" s="18">
        <v>5</v>
      </c>
      <c r="I419" s="30" t="str">
        <f t="shared" si="493"/>
        <v>110805;110806;110807;110808</v>
      </c>
      <c r="J419" s="19" t="s">
        <v>43</v>
      </c>
      <c r="K419" s="19"/>
      <c r="L419" s="18" t="str">
        <f t="shared" si="494"/>
        <v>8205;1</v>
      </c>
      <c r="M419" s="18" t="s">
        <v>44</v>
      </c>
    </row>
    <row r="420" spans="1:13" x14ac:dyDescent="0.3">
      <c r="A420" s="1">
        <v>8</v>
      </c>
      <c r="B420" s="2">
        <f t="shared" si="491"/>
        <v>890007</v>
      </c>
      <c r="C420" s="18" t="s">
        <v>483</v>
      </c>
      <c r="D420" s="18">
        <v>224</v>
      </c>
      <c r="E420" s="18">
        <v>188</v>
      </c>
      <c r="F420" s="1" t="str">
        <f t="shared" si="492"/>
        <v>224,188</v>
      </c>
      <c r="G420" s="18">
        <v>5</v>
      </c>
      <c r="H420" s="18">
        <v>5</v>
      </c>
      <c r="I420" s="30" t="str">
        <f t="shared" si="493"/>
        <v>110805;110806;110807;110808</v>
      </c>
      <c r="J420" s="19" t="s">
        <v>43</v>
      </c>
      <c r="K420" s="19"/>
      <c r="L420" s="18" t="str">
        <f t="shared" si="494"/>
        <v>8205;1</v>
      </c>
      <c r="M420" s="18" t="s">
        <v>44</v>
      </c>
    </row>
    <row r="421" spans="1:13" x14ac:dyDescent="0.3">
      <c r="A421" s="1">
        <v>8</v>
      </c>
      <c r="B421" s="2">
        <f t="shared" si="491"/>
        <v>890008</v>
      </c>
      <c r="C421" s="18" t="s">
        <v>484</v>
      </c>
      <c r="D421" s="18">
        <v>220</v>
      </c>
      <c r="E421" s="18">
        <v>197</v>
      </c>
      <c r="F421" s="1" t="str">
        <f t="shared" si="492"/>
        <v>220,197</v>
      </c>
      <c r="G421" s="18">
        <v>5</v>
      </c>
      <c r="H421" s="18">
        <v>5</v>
      </c>
      <c r="I421" s="30" t="str">
        <f t="shared" si="493"/>
        <v>110805;110806;110807;110808</v>
      </c>
      <c r="J421" s="19" t="s">
        <v>43</v>
      </c>
      <c r="K421" s="19"/>
      <c r="L421" s="18" t="str">
        <f t="shared" si="494"/>
        <v>8205;1</v>
      </c>
      <c r="M421" s="18" t="s">
        <v>44</v>
      </c>
    </row>
    <row r="422" spans="1:13" x14ac:dyDescent="0.3">
      <c r="A422" s="1">
        <v>8</v>
      </c>
      <c r="B422" s="2">
        <f t="shared" si="491"/>
        <v>890009</v>
      </c>
      <c r="C422" s="18" t="s">
        <v>485</v>
      </c>
      <c r="D422" s="18">
        <v>193</v>
      </c>
      <c r="E422" s="18">
        <v>155</v>
      </c>
      <c r="F422" s="1" t="str">
        <f t="shared" si="492"/>
        <v>193,155</v>
      </c>
      <c r="G422" s="18">
        <v>5</v>
      </c>
      <c r="H422" s="18">
        <v>5</v>
      </c>
      <c r="I422" s="30" t="str">
        <f t="shared" si="493"/>
        <v>110805;110806;110807;110808</v>
      </c>
      <c r="J422" s="19" t="s">
        <v>43</v>
      </c>
      <c r="K422" s="19"/>
      <c r="L422" s="18" t="str">
        <f t="shared" si="494"/>
        <v>8205;1</v>
      </c>
      <c r="M422" s="18" t="s">
        <v>44</v>
      </c>
    </row>
    <row r="423" spans="1:13" x14ac:dyDescent="0.3">
      <c r="A423" s="1">
        <v>8</v>
      </c>
      <c r="B423" s="2">
        <f t="shared" si="491"/>
        <v>890010</v>
      </c>
      <c r="C423" s="18" t="s">
        <v>486</v>
      </c>
      <c r="D423" s="18">
        <v>169</v>
      </c>
      <c r="E423" s="18">
        <v>204</v>
      </c>
      <c r="F423" s="1" t="str">
        <f t="shared" si="492"/>
        <v>169,204</v>
      </c>
      <c r="G423" s="18">
        <v>5</v>
      </c>
      <c r="H423" s="18">
        <v>5</v>
      </c>
      <c r="I423" s="30" t="str">
        <f t="shared" si="493"/>
        <v>110805;110806;110807;110808</v>
      </c>
      <c r="J423" s="19" t="s">
        <v>43</v>
      </c>
      <c r="K423" s="19"/>
      <c r="L423" s="18" t="str">
        <f t="shared" si="494"/>
        <v>8205;1</v>
      </c>
      <c r="M423" s="18" t="s">
        <v>44</v>
      </c>
    </row>
    <row r="424" spans="1:13" x14ac:dyDescent="0.3">
      <c r="A424" s="1">
        <v>8</v>
      </c>
      <c r="B424" s="2">
        <f t="shared" si="491"/>
        <v>890011</v>
      </c>
      <c r="C424" s="18" t="s">
        <v>487</v>
      </c>
      <c r="D424" s="18">
        <v>175</v>
      </c>
      <c r="E424" s="18">
        <v>214</v>
      </c>
      <c r="F424" s="1" t="str">
        <f t="shared" si="492"/>
        <v>175,214</v>
      </c>
      <c r="G424" s="18">
        <v>9</v>
      </c>
      <c r="H424" s="18">
        <v>9</v>
      </c>
      <c r="I424" s="30" t="str">
        <f t="shared" si="493"/>
        <v>110805;110806;110807;110808</v>
      </c>
      <c r="J424" s="19" t="s">
        <v>43</v>
      </c>
      <c r="K424" s="19"/>
      <c r="L424" s="18" t="str">
        <f t="shared" si="494"/>
        <v>8205;1</v>
      </c>
      <c r="M424" s="18" t="s">
        <v>44</v>
      </c>
    </row>
    <row r="425" spans="1:13" x14ac:dyDescent="0.3">
      <c r="A425" s="1">
        <v>8</v>
      </c>
      <c r="B425" s="2">
        <f t="shared" si="491"/>
        <v>890012</v>
      </c>
      <c r="C425" s="18" t="s">
        <v>488</v>
      </c>
      <c r="D425" s="18">
        <v>180</v>
      </c>
      <c r="E425" s="18">
        <v>221</v>
      </c>
      <c r="F425" s="1" t="str">
        <f t="shared" si="492"/>
        <v>180,221</v>
      </c>
      <c r="G425" s="18">
        <v>9</v>
      </c>
      <c r="H425" s="18">
        <v>9</v>
      </c>
      <c r="I425" s="30" t="str">
        <f t="shared" si="493"/>
        <v>110805;110806;110807;110808</v>
      </c>
      <c r="J425" s="19" t="s">
        <v>43</v>
      </c>
      <c r="K425" s="19"/>
      <c r="L425" s="18" t="str">
        <f t="shared" si="494"/>
        <v>8205;1</v>
      </c>
      <c r="M425" s="18" t="s">
        <v>44</v>
      </c>
    </row>
    <row r="426" spans="1:13" x14ac:dyDescent="0.3">
      <c r="A426" s="1">
        <v>8</v>
      </c>
      <c r="B426" s="2">
        <f t="shared" si="491"/>
        <v>890013</v>
      </c>
      <c r="C426" s="18" t="s">
        <v>489</v>
      </c>
      <c r="D426" s="18">
        <v>192</v>
      </c>
      <c r="E426" s="18">
        <v>183</v>
      </c>
      <c r="F426" s="1" t="str">
        <f t="shared" si="492"/>
        <v>192,183</v>
      </c>
      <c r="G426" s="18">
        <v>9</v>
      </c>
      <c r="H426" s="18">
        <v>9</v>
      </c>
      <c r="I426" s="30" t="str">
        <f t="shared" si="493"/>
        <v>110805;110806;110807;110808</v>
      </c>
      <c r="J426" s="19" t="s">
        <v>43</v>
      </c>
      <c r="K426" s="19"/>
      <c r="L426" s="18" t="str">
        <f t="shared" si="494"/>
        <v>8205;1</v>
      </c>
      <c r="M426" s="18" t="s">
        <v>44</v>
      </c>
    </row>
    <row r="427" spans="1:13" x14ac:dyDescent="0.3">
      <c r="A427" s="1">
        <v>8</v>
      </c>
      <c r="B427" s="2">
        <f t="shared" si="491"/>
        <v>890016</v>
      </c>
      <c r="C427" s="20" t="s">
        <v>517</v>
      </c>
      <c r="D427" s="20">
        <v>64</v>
      </c>
      <c r="E427" s="20">
        <v>180</v>
      </c>
      <c r="F427" s="1" t="str">
        <f t="shared" si="492"/>
        <v>64,180</v>
      </c>
      <c r="G427" s="20">
        <v>5</v>
      </c>
      <c r="H427" s="20">
        <v>5</v>
      </c>
      <c r="I427" s="29" t="str">
        <f>"110"&amp;A427&amp;"13"&amp;";"&amp;"110"&amp;A427&amp;"02"&amp;";"&amp;"110"&amp;A427&amp;"03"&amp;";"&amp;"110"&amp;A427&amp;"04"</f>
        <v>110813;110802;110803;110804</v>
      </c>
      <c r="J427" s="21" t="s">
        <v>58</v>
      </c>
      <c r="K427" s="21"/>
      <c r="L427" s="20" t="str">
        <f>"0;15|"&amp;A427&amp;"203;85"</f>
        <v>0;15|8203;85</v>
      </c>
      <c r="M427" s="20" t="s">
        <v>540</v>
      </c>
    </row>
    <row r="428" spans="1:13" x14ac:dyDescent="0.3">
      <c r="A428" s="1">
        <v>8</v>
      </c>
      <c r="B428" s="2">
        <f t="shared" si="491"/>
        <v>890017</v>
      </c>
      <c r="C428" s="20" t="s">
        <v>518</v>
      </c>
      <c r="D428" s="20">
        <v>61</v>
      </c>
      <c r="E428" s="20">
        <v>156</v>
      </c>
      <c r="F428" s="1" t="str">
        <f t="shared" si="492"/>
        <v>61,156</v>
      </c>
      <c r="G428" s="20">
        <v>5</v>
      </c>
      <c r="H428" s="20">
        <v>5</v>
      </c>
      <c r="I428" s="29" t="str">
        <f>"110"&amp;A428&amp;"01"&amp;";"&amp;"110"&amp;A428&amp;"14"&amp;";"&amp;"110"&amp;A428&amp;"03"&amp;";"&amp;"110"&amp;A428&amp;"04"</f>
        <v>110801;110814;110803;110804</v>
      </c>
      <c r="J428" s="21" t="s">
        <v>58</v>
      </c>
      <c r="K428" s="21"/>
      <c r="L428" s="20" t="str">
        <f t="shared" ref="L428:L430" si="495">"0;15|"&amp;A428&amp;"203;85"</f>
        <v>0;15|8203;85</v>
      </c>
      <c r="M428" s="20" t="s">
        <v>540</v>
      </c>
    </row>
    <row r="429" spans="1:13" x14ac:dyDescent="0.3">
      <c r="A429" s="1">
        <v>8</v>
      </c>
      <c r="B429" s="2">
        <f t="shared" si="491"/>
        <v>890018</v>
      </c>
      <c r="C429" s="20" t="s">
        <v>519</v>
      </c>
      <c r="D429" s="20">
        <v>57</v>
      </c>
      <c r="E429" s="20">
        <v>202</v>
      </c>
      <c r="F429" s="1" t="str">
        <f t="shared" si="492"/>
        <v>57,202</v>
      </c>
      <c r="G429" s="20">
        <v>5</v>
      </c>
      <c r="H429" s="20">
        <v>5</v>
      </c>
      <c r="I429" s="29" t="str">
        <f>"110"&amp;A429&amp;"01"&amp;";"&amp;"110"&amp;A429&amp;"02"&amp;";"&amp;"110"&amp;A429&amp;"04"</f>
        <v>110801;110802;110804</v>
      </c>
      <c r="J429" s="21" t="s">
        <v>58</v>
      </c>
      <c r="K429" s="21"/>
      <c r="L429" s="20" t="str">
        <f t="shared" si="495"/>
        <v>0;15|8203;85</v>
      </c>
      <c r="M429" s="20" t="s">
        <v>540</v>
      </c>
    </row>
    <row r="430" spans="1:13" x14ac:dyDescent="0.3">
      <c r="A430" s="1">
        <v>8</v>
      </c>
      <c r="B430" s="2">
        <f t="shared" si="491"/>
        <v>890019</v>
      </c>
      <c r="C430" s="20" t="s">
        <v>520</v>
      </c>
      <c r="D430" s="20">
        <v>58</v>
      </c>
      <c r="E430" s="20">
        <v>196</v>
      </c>
      <c r="F430" s="1" t="str">
        <f t="shared" si="492"/>
        <v>58,196</v>
      </c>
      <c r="G430" s="20">
        <v>5</v>
      </c>
      <c r="H430" s="20">
        <v>5</v>
      </c>
      <c r="I430" s="29" t="str">
        <f>"110"&amp;A430&amp;"16"</f>
        <v>110816</v>
      </c>
      <c r="J430" s="21" t="s">
        <v>58</v>
      </c>
      <c r="K430" s="21"/>
      <c r="L430" s="20" t="str">
        <f t="shared" si="495"/>
        <v>0;15|8203;85</v>
      </c>
      <c r="M430" s="20" t="s">
        <v>541</v>
      </c>
    </row>
    <row r="431" spans="1:13" x14ac:dyDescent="0.3">
      <c r="A431" s="1">
        <v>8</v>
      </c>
      <c r="B431" s="2">
        <f t="shared" si="491"/>
        <v>891001</v>
      </c>
      <c r="C431" s="18" t="s">
        <v>492</v>
      </c>
      <c r="D431" s="18">
        <v>56</v>
      </c>
      <c r="E431" s="18">
        <v>183</v>
      </c>
      <c r="F431" s="1" t="str">
        <f t="shared" si="492"/>
        <v>56,183</v>
      </c>
      <c r="G431" s="18">
        <v>9</v>
      </c>
      <c r="H431" s="18">
        <v>9</v>
      </c>
      <c r="I431" s="30" t="str">
        <f t="shared" ref="I431:I443" si="496">"110"&amp;A431&amp;"01"&amp;";"&amp;"110"&amp;A431&amp;"02"&amp;";"&amp;"110"&amp;A431&amp;"03"&amp;";"&amp;"110"&amp;A431&amp;"04"</f>
        <v>110801;110802;110803;110804</v>
      </c>
      <c r="J431" s="19" t="s">
        <v>43</v>
      </c>
      <c r="K431" s="19"/>
      <c r="L431" s="18" t="str">
        <f t="shared" ref="L431:L443" si="497">A431&amp;"201;1"</f>
        <v>8201;1</v>
      </c>
      <c r="M431" s="18" t="s">
        <v>44</v>
      </c>
    </row>
    <row r="432" spans="1:13" x14ac:dyDescent="0.3">
      <c r="A432" s="1">
        <v>8</v>
      </c>
      <c r="B432" s="2">
        <f t="shared" si="491"/>
        <v>891002</v>
      </c>
      <c r="C432" s="18" t="s">
        <v>493</v>
      </c>
      <c r="D432" s="18">
        <v>57</v>
      </c>
      <c r="E432" s="18">
        <v>188</v>
      </c>
      <c r="F432" s="1" t="str">
        <f t="shared" si="492"/>
        <v>57,188</v>
      </c>
      <c r="G432" s="18">
        <v>9</v>
      </c>
      <c r="H432" s="18">
        <v>9</v>
      </c>
      <c r="I432" s="30" t="str">
        <f t="shared" si="496"/>
        <v>110801;110802;110803;110804</v>
      </c>
      <c r="J432" s="19" t="s">
        <v>43</v>
      </c>
      <c r="K432" s="19"/>
      <c r="L432" s="18" t="str">
        <f t="shared" si="497"/>
        <v>8201;1</v>
      </c>
      <c r="M432" s="18" t="s">
        <v>44</v>
      </c>
    </row>
    <row r="433" spans="1:13" x14ac:dyDescent="0.3">
      <c r="A433" s="1">
        <v>8</v>
      </c>
      <c r="B433" s="2">
        <f t="shared" si="491"/>
        <v>891003</v>
      </c>
      <c r="C433" s="18" t="s">
        <v>494</v>
      </c>
      <c r="D433" s="18">
        <v>56</v>
      </c>
      <c r="E433" s="18">
        <v>177</v>
      </c>
      <c r="F433" s="1" t="str">
        <f t="shared" si="492"/>
        <v>56,177</v>
      </c>
      <c r="G433" s="18">
        <v>9</v>
      </c>
      <c r="H433" s="18">
        <v>9</v>
      </c>
      <c r="I433" s="30" t="str">
        <f t="shared" si="496"/>
        <v>110801;110802;110803;110804</v>
      </c>
      <c r="J433" s="19" t="s">
        <v>43</v>
      </c>
      <c r="K433" s="19"/>
      <c r="L433" s="18" t="str">
        <f t="shared" si="497"/>
        <v>8201;1</v>
      </c>
      <c r="M433" s="18" t="s">
        <v>44</v>
      </c>
    </row>
    <row r="434" spans="1:13" x14ac:dyDescent="0.3">
      <c r="A434" s="1">
        <v>8</v>
      </c>
      <c r="B434" s="2">
        <f t="shared" si="491"/>
        <v>891004</v>
      </c>
      <c r="C434" s="18" t="s">
        <v>495</v>
      </c>
      <c r="D434" s="18">
        <v>57</v>
      </c>
      <c r="E434" s="18">
        <v>173</v>
      </c>
      <c r="F434" s="1" t="str">
        <f t="shared" si="492"/>
        <v>57,173</v>
      </c>
      <c r="G434" s="18">
        <v>9</v>
      </c>
      <c r="H434" s="18">
        <v>9</v>
      </c>
      <c r="I434" s="30" t="str">
        <f t="shared" si="496"/>
        <v>110801;110802;110803;110804</v>
      </c>
      <c r="J434" s="19" t="s">
        <v>43</v>
      </c>
      <c r="K434" s="19"/>
      <c r="L434" s="18" t="str">
        <f t="shared" si="497"/>
        <v>8201;1</v>
      </c>
      <c r="M434" s="18" t="s">
        <v>44</v>
      </c>
    </row>
    <row r="435" spans="1:13" x14ac:dyDescent="0.3">
      <c r="A435" s="1">
        <v>8</v>
      </c>
      <c r="B435" s="2">
        <f t="shared" si="491"/>
        <v>891005</v>
      </c>
      <c r="C435" s="18" t="s">
        <v>496</v>
      </c>
      <c r="D435" s="18">
        <v>60</v>
      </c>
      <c r="E435" s="18">
        <v>166</v>
      </c>
      <c r="F435" s="1" t="str">
        <f t="shared" si="492"/>
        <v>60,166</v>
      </c>
      <c r="G435" s="18">
        <v>9</v>
      </c>
      <c r="H435" s="18">
        <v>9</v>
      </c>
      <c r="I435" s="30" t="str">
        <f t="shared" si="496"/>
        <v>110801;110802;110803;110804</v>
      </c>
      <c r="J435" s="19" t="s">
        <v>43</v>
      </c>
      <c r="K435" s="19"/>
      <c r="L435" s="18" t="str">
        <f t="shared" si="497"/>
        <v>8201;1</v>
      </c>
      <c r="M435" s="18" t="s">
        <v>44</v>
      </c>
    </row>
    <row r="436" spans="1:13" x14ac:dyDescent="0.3">
      <c r="A436" s="1">
        <v>8</v>
      </c>
      <c r="B436" s="2">
        <f t="shared" si="491"/>
        <v>891006</v>
      </c>
      <c r="C436" s="18" t="s">
        <v>497</v>
      </c>
      <c r="D436" s="18">
        <v>91</v>
      </c>
      <c r="E436" s="18">
        <v>60</v>
      </c>
      <c r="F436" s="1" t="str">
        <f t="shared" si="492"/>
        <v>91,60</v>
      </c>
      <c r="G436" s="18">
        <v>9</v>
      </c>
      <c r="H436" s="18">
        <v>9</v>
      </c>
      <c r="I436" s="30" t="str">
        <f t="shared" si="496"/>
        <v>110801;110802;110803;110804</v>
      </c>
      <c r="J436" s="19" t="s">
        <v>43</v>
      </c>
      <c r="K436" s="19"/>
      <c r="L436" s="18" t="str">
        <f t="shared" si="497"/>
        <v>8201;1</v>
      </c>
      <c r="M436" s="18" t="s">
        <v>44</v>
      </c>
    </row>
    <row r="437" spans="1:13" x14ac:dyDescent="0.3">
      <c r="A437" s="1">
        <v>8</v>
      </c>
      <c r="B437" s="2">
        <f t="shared" si="491"/>
        <v>891007</v>
      </c>
      <c r="C437" s="18" t="s">
        <v>498</v>
      </c>
      <c r="D437" s="18">
        <v>98</v>
      </c>
      <c r="E437" s="18">
        <v>61</v>
      </c>
      <c r="F437" s="1" t="str">
        <f t="shared" si="492"/>
        <v>98,61</v>
      </c>
      <c r="G437" s="18">
        <v>9</v>
      </c>
      <c r="H437" s="18">
        <v>9</v>
      </c>
      <c r="I437" s="30" t="str">
        <f t="shared" si="496"/>
        <v>110801;110802;110803;110804</v>
      </c>
      <c r="J437" s="19" t="s">
        <v>43</v>
      </c>
      <c r="K437" s="19"/>
      <c r="L437" s="18" t="str">
        <f t="shared" si="497"/>
        <v>8201;1</v>
      </c>
      <c r="M437" s="18" t="s">
        <v>44</v>
      </c>
    </row>
    <row r="438" spans="1:13" x14ac:dyDescent="0.3">
      <c r="A438" s="1">
        <v>8</v>
      </c>
      <c r="B438" s="2">
        <f t="shared" si="491"/>
        <v>891008</v>
      </c>
      <c r="C438" s="18" t="s">
        <v>499</v>
      </c>
      <c r="D438" s="18">
        <v>107</v>
      </c>
      <c r="E438" s="18">
        <v>60</v>
      </c>
      <c r="F438" s="1" t="str">
        <f t="shared" si="492"/>
        <v>107,60</v>
      </c>
      <c r="G438" s="18">
        <v>5</v>
      </c>
      <c r="H438" s="18">
        <v>5</v>
      </c>
      <c r="I438" s="30" t="str">
        <f t="shared" si="496"/>
        <v>110801;110802;110803;110804</v>
      </c>
      <c r="J438" s="19" t="s">
        <v>43</v>
      </c>
      <c r="K438" s="19"/>
      <c r="L438" s="18" t="str">
        <f t="shared" si="497"/>
        <v>8201;1</v>
      </c>
      <c r="M438" s="18" t="s">
        <v>44</v>
      </c>
    </row>
    <row r="439" spans="1:13" x14ac:dyDescent="0.3">
      <c r="A439" s="1">
        <v>8</v>
      </c>
      <c r="B439" s="2">
        <f t="shared" si="491"/>
        <v>891009</v>
      </c>
      <c r="C439" s="18" t="s">
        <v>500</v>
      </c>
      <c r="D439" s="18">
        <v>117</v>
      </c>
      <c r="E439" s="18">
        <v>58</v>
      </c>
      <c r="F439" s="1" t="str">
        <f t="shared" si="492"/>
        <v>117,58</v>
      </c>
      <c r="G439" s="18">
        <v>5</v>
      </c>
      <c r="H439" s="18">
        <v>5</v>
      </c>
      <c r="I439" s="30" t="str">
        <f t="shared" si="496"/>
        <v>110801;110802;110803;110804</v>
      </c>
      <c r="J439" s="19" t="s">
        <v>43</v>
      </c>
      <c r="K439" s="19"/>
      <c r="L439" s="18" t="str">
        <f t="shared" si="497"/>
        <v>8201;1</v>
      </c>
      <c r="M439" s="18" t="s">
        <v>44</v>
      </c>
    </row>
    <row r="440" spans="1:13" x14ac:dyDescent="0.3">
      <c r="A440" s="1">
        <v>8</v>
      </c>
      <c r="B440" s="2">
        <f t="shared" si="491"/>
        <v>891010</v>
      </c>
      <c r="C440" s="18" t="s">
        <v>501</v>
      </c>
      <c r="D440" s="18">
        <v>137</v>
      </c>
      <c r="E440" s="18">
        <v>58</v>
      </c>
      <c r="F440" s="1" t="str">
        <f t="shared" si="492"/>
        <v>137,58</v>
      </c>
      <c r="G440" s="18">
        <v>5</v>
      </c>
      <c r="H440" s="18">
        <v>5</v>
      </c>
      <c r="I440" s="30" t="str">
        <f t="shared" si="496"/>
        <v>110801;110802;110803;110804</v>
      </c>
      <c r="J440" s="19" t="s">
        <v>43</v>
      </c>
      <c r="K440" s="19"/>
      <c r="L440" s="18" t="str">
        <f t="shared" si="497"/>
        <v>8201;1</v>
      </c>
      <c r="M440" s="18" t="s">
        <v>44</v>
      </c>
    </row>
    <row r="441" spans="1:13" x14ac:dyDescent="0.3">
      <c r="A441" s="1">
        <v>8</v>
      </c>
      <c r="B441" s="2">
        <f t="shared" si="491"/>
        <v>891011</v>
      </c>
      <c r="C441" s="18" t="s">
        <v>502</v>
      </c>
      <c r="D441" s="18">
        <v>153</v>
      </c>
      <c r="E441" s="18">
        <v>58</v>
      </c>
      <c r="F441" s="1" t="str">
        <f t="shared" si="492"/>
        <v>153,58</v>
      </c>
      <c r="G441" s="18">
        <v>5</v>
      </c>
      <c r="H441" s="18">
        <v>5</v>
      </c>
      <c r="I441" s="30" t="str">
        <f t="shared" si="496"/>
        <v>110801;110802;110803;110804</v>
      </c>
      <c r="J441" s="19" t="s">
        <v>43</v>
      </c>
      <c r="K441" s="19"/>
      <c r="L441" s="18" t="str">
        <f t="shared" si="497"/>
        <v>8201;1</v>
      </c>
      <c r="M441" s="18" t="s">
        <v>44</v>
      </c>
    </row>
    <row r="442" spans="1:13" x14ac:dyDescent="0.3">
      <c r="A442" s="1">
        <v>8</v>
      </c>
      <c r="B442" s="2">
        <f t="shared" si="491"/>
        <v>891012</v>
      </c>
      <c r="C442" s="18" t="s">
        <v>503</v>
      </c>
      <c r="D442" s="18">
        <v>165</v>
      </c>
      <c r="E442" s="18">
        <v>58</v>
      </c>
      <c r="F442" s="1" t="str">
        <f t="shared" si="492"/>
        <v>165,58</v>
      </c>
      <c r="G442" s="18">
        <v>5</v>
      </c>
      <c r="H442" s="18">
        <v>5</v>
      </c>
      <c r="I442" s="30" t="str">
        <f t="shared" si="496"/>
        <v>110801;110802;110803;110804</v>
      </c>
      <c r="J442" s="19" t="s">
        <v>43</v>
      </c>
      <c r="K442" s="19"/>
      <c r="L442" s="18" t="str">
        <f t="shared" si="497"/>
        <v>8201;1</v>
      </c>
      <c r="M442" s="18" t="s">
        <v>44</v>
      </c>
    </row>
    <row r="443" spans="1:13" x14ac:dyDescent="0.3">
      <c r="A443" s="1">
        <v>8</v>
      </c>
      <c r="B443" s="2">
        <f t="shared" si="491"/>
        <v>891013</v>
      </c>
      <c r="C443" s="18" t="s">
        <v>504</v>
      </c>
      <c r="D443" s="18">
        <v>173</v>
      </c>
      <c r="E443" s="18">
        <v>58</v>
      </c>
      <c r="F443" s="1" t="str">
        <f t="shared" si="492"/>
        <v>173,58</v>
      </c>
      <c r="G443" s="18">
        <v>5</v>
      </c>
      <c r="H443" s="18">
        <v>5</v>
      </c>
      <c r="I443" s="30" t="str">
        <f t="shared" si="496"/>
        <v>110801;110802;110803;110804</v>
      </c>
      <c r="J443" s="19" t="s">
        <v>43</v>
      </c>
      <c r="K443" s="19"/>
      <c r="L443" s="18" t="str">
        <f t="shared" si="497"/>
        <v>8201;1</v>
      </c>
      <c r="M443" s="18" t="s">
        <v>44</v>
      </c>
    </row>
    <row r="445" spans="1:13" x14ac:dyDescent="0.3">
      <c r="A445" s="1">
        <v>10</v>
      </c>
      <c r="B445" s="2">
        <f>A445*100000+C445</f>
        <v>1001010</v>
      </c>
      <c r="C445" s="21" t="s">
        <v>347</v>
      </c>
      <c r="D445" s="21">
        <v>234</v>
      </c>
      <c r="E445" s="20">
        <v>108</v>
      </c>
      <c r="F445" s="1" t="str">
        <f t="shared" ref="F445:F508" si="498">D445&amp;","&amp;E445</f>
        <v>234,108</v>
      </c>
      <c r="G445" s="20">
        <v>1</v>
      </c>
      <c r="H445" s="21">
        <v>1</v>
      </c>
      <c r="I445" s="29" t="str">
        <f>"11"&amp;A445&amp;"14"</f>
        <v>111014</v>
      </c>
      <c r="J445" s="21" t="s">
        <v>58</v>
      </c>
      <c r="K445" s="21"/>
      <c r="L445" s="20" t="str">
        <f t="shared" ref="L445:L495" si="499">A445&amp;"202;1"</f>
        <v>10202;1</v>
      </c>
      <c r="M445" s="20" t="s">
        <v>59</v>
      </c>
    </row>
    <row r="446" spans="1:13" x14ac:dyDescent="0.3">
      <c r="A446" s="1">
        <v>10</v>
      </c>
      <c r="B446" s="2">
        <f>A446*100000+C446</f>
        <v>1001011</v>
      </c>
      <c r="C446" s="18" t="s">
        <v>348</v>
      </c>
      <c r="D446" s="18">
        <v>234</v>
      </c>
      <c r="E446" s="18">
        <v>108</v>
      </c>
      <c r="F446" s="1" t="str">
        <f t="shared" si="498"/>
        <v>234,108</v>
      </c>
      <c r="G446" s="18">
        <v>6</v>
      </c>
      <c r="H446" s="18">
        <v>6</v>
      </c>
      <c r="I446" s="30" t="str">
        <f>"11"&amp;A446&amp;"01"&amp;";"&amp;"11"&amp;A446&amp;"02"&amp;";"&amp;"11"&amp;A446&amp;"03"&amp;";"&amp;"11"&amp;A446&amp;"04"</f>
        <v>111001;111002;111003;111004</v>
      </c>
      <c r="J446" s="19" t="s">
        <v>43</v>
      </c>
      <c r="K446" s="19"/>
      <c r="L446" s="18" t="str">
        <f>A446&amp;"201;1"</f>
        <v>10201;1</v>
      </c>
      <c r="M446" s="18" t="s">
        <v>44</v>
      </c>
    </row>
    <row r="447" spans="1:13" x14ac:dyDescent="0.3">
      <c r="A447" s="1">
        <v>10</v>
      </c>
      <c r="B447" s="2">
        <f t="shared" ref="B447:B510" si="500">A447*100000+C447</f>
        <v>1002010</v>
      </c>
      <c r="C447" s="20" t="s">
        <v>349</v>
      </c>
      <c r="D447" s="20">
        <v>172</v>
      </c>
      <c r="E447" s="20">
        <v>101</v>
      </c>
      <c r="F447" s="1" t="str">
        <f t="shared" si="498"/>
        <v>172,101</v>
      </c>
      <c r="G447" s="20">
        <v>1</v>
      </c>
      <c r="H447" s="20">
        <v>1</v>
      </c>
      <c r="I447" s="29" t="str">
        <f>"11"&amp;A447&amp;"14"</f>
        <v>111014</v>
      </c>
      <c r="J447" s="21" t="s">
        <v>58</v>
      </c>
      <c r="K447" s="21"/>
      <c r="L447" s="20" t="str">
        <f t="shared" ref="L447:L497" si="501">A447&amp;"202;1"</f>
        <v>10202;1</v>
      </c>
      <c r="M447" s="20" t="s">
        <v>59</v>
      </c>
    </row>
    <row r="448" spans="1:13" x14ac:dyDescent="0.3">
      <c r="A448" s="1">
        <v>10</v>
      </c>
      <c r="B448" s="2">
        <f t="shared" si="500"/>
        <v>1002011</v>
      </c>
      <c r="C448" s="18" t="s">
        <v>350</v>
      </c>
      <c r="D448" s="18">
        <f>D447</f>
        <v>172</v>
      </c>
      <c r="E448" s="18">
        <f>E447</f>
        <v>101</v>
      </c>
      <c r="F448" s="1" t="str">
        <f t="shared" si="498"/>
        <v>172,101</v>
      </c>
      <c r="G448" s="18">
        <v>10</v>
      </c>
      <c r="H448" s="18">
        <v>10</v>
      </c>
      <c r="I448" s="30" t="str">
        <f>"11"&amp;A448&amp;"01"&amp;";"&amp;"11"&amp;A448&amp;"02"&amp;";"&amp;"11"&amp;A448&amp;"03"&amp;";"&amp;"11"&amp;A448&amp;"04"</f>
        <v>111001;111002;111003;111004</v>
      </c>
      <c r="J448" s="19" t="s">
        <v>43</v>
      </c>
      <c r="K448" s="19"/>
      <c r="L448" s="18" t="str">
        <f>A448&amp;"201;1"</f>
        <v>10201;1</v>
      </c>
      <c r="M448" s="18" t="s">
        <v>44</v>
      </c>
    </row>
    <row r="449" spans="1:13" x14ac:dyDescent="0.3">
      <c r="A449" s="1">
        <v>10</v>
      </c>
      <c r="B449" s="2">
        <f t="shared" si="500"/>
        <v>1000010</v>
      </c>
      <c r="C449" s="27" t="s">
        <v>351</v>
      </c>
      <c r="D449" s="20">
        <v>239</v>
      </c>
      <c r="E449" s="20">
        <v>163</v>
      </c>
      <c r="F449" s="1" t="str">
        <f t="shared" si="498"/>
        <v>239,163</v>
      </c>
      <c r="G449" s="20">
        <v>1</v>
      </c>
      <c r="H449" s="20">
        <v>1</v>
      </c>
      <c r="I449" s="29" t="str">
        <f>"11"&amp;A449&amp;"13"</f>
        <v>111013</v>
      </c>
      <c r="J449" s="21" t="s">
        <v>58</v>
      </c>
      <c r="K449" s="21"/>
      <c r="L449" s="20" t="str">
        <f t="shared" ref="L449:L499" si="502">A449&amp;"202;1"</f>
        <v>10202;1</v>
      </c>
      <c r="M449" s="20" t="s">
        <v>59</v>
      </c>
    </row>
    <row r="450" spans="1:13" x14ac:dyDescent="0.3">
      <c r="A450" s="1">
        <v>10</v>
      </c>
      <c r="B450" s="2">
        <f t="shared" si="500"/>
        <v>1000011</v>
      </c>
      <c r="C450" s="18" t="s">
        <v>352</v>
      </c>
      <c r="D450" s="18">
        <v>239</v>
      </c>
      <c r="E450" s="18">
        <v>163</v>
      </c>
      <c r="F450" s="1" t="str">
        <f t="shared" si="498"/>
        <v>239,163</v>
      </c>
      <c r="G450" s="18">
        <v>10</v>
      </c>
      <c r="H450" s="18">
        <v>10</v>
      </c>
      <c r="I450" s="30" t="str">
        <f>"11"&amp;A450&amp;"01"&amp;";"&amp;"11"&amp;A450&amp;"02"&amp;";"&amp;"11"&amp;A450&amp;"03"&amp;";"&amp;"11"&amp;A450&amp;"04"</f>
        <v>111001;111002;111003;111004</v>
      </c>
      <c r="J450" s="23" t="s">
        <v>43</v>
      </c>
      <c r="K450" s="23"/>
      <c r="L450" s="18" t="str">
        <f>A450&amp;"201;1"</f>
        <v>10201;1</v>
      </c>
      <c r="M450" s="22" t="s">
        <v>44</v>
      </c>
    </row>
    <row r="451" spans="1:13" x14ac:dyDescent="0.3">
      <c r="A451" s="1">
        <v>10</v>
      </c>
      <c r="B451" s="2">
        <f t="shared" si="500"/>
        <v>1000030</v>
      </c>
      <c r="C451" s="27" t="s">
        <v>354</v>
      </c>
      <c r="D451" s="20">
        <v>241</v>
      </c>
      <c r="E451" s="20">
        <v>180</v>
      </c>
      <c r="F451" s="1" t="str">
        <f t="shared" si="498"/>
        <v>241,180</v>
      </c>
      <c r="G451" s="20">
        <v>1</v>
      </c>
      <c r="H451" s="20">
        <v>1</v>
      </c>
      <c r="I451" s="29" t="str">
        <f>"11"&amp;A451&amp;"15"</f>
        <v>111015</v>
      </c>
      <c r="J451" s="21" t="s">
        <v>61</v>
      </c>
      <c r="K451" s="21"/>
      <c r="L451" s="20" t="str">
        <f t="shared" ref="L451:L501" si="503">A451&amp;"202;1"</f>
        <v>10202;1</v>
      </c>
      <c r="M451" s="20" t="s">
        <v>59</v>
      </c>
    </row>
    <row r="452" spans="1:13" x14ac:dyDescent="0.3">
      <c r="A452" s="1">
        <v>10</v>
      </c>
      <c r="B452" s="2">
        <f t="shared" si="500"/>
        <v>1000031</v>
      </c>
      <c r="C452" s="18" t="s">
        <v>355</v>
      </c>
      <c r="D452" s="18">
        <v>241</v>
      </c>
      <c r="E452" s="18">
        <v>180</v>
      </c>
      <c r="F452" s="1" t="str">
        <f t="shared" si="498"/>
        <v>241,180</v>
      </c>
      <c r="G452" s="18">
        <v>10</v>
      </c>
      <c r="H452" s="18">
        <v>10</v>
      </c>
      <c r="I452" s="30" t="str">
        <f>"11"&amp;A452&amp;"01"&amp;";"&amp;"11"&amp;A452&amp;"02"&amp;";"&amp;"11"&amp;A452&amp;"03"&amp;";"&amp;"11"&amp;A452&amp;"04"</f>
        <v>111001;111002;111003;111004</v>
      </c>
      <c r="J452" s="19" t="s">
        <v>61</v>
      </c>
      <c r="K452" s="23"/>
      <c r="L452" s="18" t="str">
        <f>A452&amp;"201;1"</f>
        <v>10201;1</v>
      </c>
      <c r="M452" s="22" t="s">
        <v>44</v>
      </c>
    </row>
    <row r="453" spans="1:13" x14ac:dyDescent="0.3">
      <c r="A453" s="1">
        <v>10</v>
      </c>
      <c r="B453" s="2">
        <f t="shared" si="500"/>
        <v>1000040</v>
      </c>
      <c r="C453" s="27" t="s">
        <v>356</v>
      </c>
      <c r="D453" s="20">
        <v>242</v>
      </c>
      <c r="E453" s="20">
        <v>189</v>
      </c>
      <c r="F453" s="1" t="str">
        <f t="shared" si="498"/>
        <v>242,189</v>
      </c>
      <c r="G453" s="20">
        <v>1</v>
      </c>
      <c r="H453" s="20">
        <v>1</v>
      </c>
      <c r="I453" s="29" t="str">
        <f>"11"&amp;A453&amp;"15"</f>
        <v>111015</v>
      </c>
      <c r="J453" s="21" t="s">
        <v>58</v>
      </c>
      <c r="K453" s="21"/>
      <c r="L453" s="20" t="str">
        <f t="shared" ref="L453:L503" si="504">A453&amp;"202;1"</f>
        <v>10202;1</v>
      </c>
      <c r="M453" s="20" t="s">
        <v>59</v>
      </c>
    </row>
    <row r="454" spans="1:13" x14ac:dyDescent="0.3">
      <c r="A454" s="1">
        <v>10</v>
      </c>
      <c r="B454" s="2">
        <f t="shared" si="500"/>
        <v>1000041</v>
      </c>
      <c r="C454" s="18" t="s">
        <v>357</v>
      </c>
      <c r="D454" s="18">
        <v>242</v>
      </c>
      <c r="E454" s="18">
        <v>189</v>
      </c>
      <c r="F454" s="1" t="str">
        <f t="shared" si="498"/>
        <v>242,189</v>
      </c>
      <c r="G454" s="18">
        <v>5</v>
      </c>
      <c r="H454" s="18">
        <v>5</v>
      </c>
      <c r="I454" s="30" t="str">
        <f>"11"&amp;A454&amp;"01"&amp;";"&amp;"11"&amp;A454&amp;"02"&amp;";"&amp;"11"&amp;A454&amp;"03"&amp;";"&amp;"11"&amp;A454&amp;"04"</f>
        <v>111001;111002;111003;111004</v>
      </c>
      <c r="J454" s="19" t="s">
        <v>43</v>
      </c>
      <c r="K454" s="19"/>
      <c r="L454" s="18" t="str">
        <f>A454&amp;"201;1"</f>
        <v>10201;1</v>
      </c>
      <c r="M454" s="18" t="s">
        <v>44</v>
      </c>
    </row>
    <row r="455" spans="1:13" x14ac:dyDescent="0.3">
      <c r="A455" s="1">
        <v>10</v>
      </c>
      <c r="B455" s="2">
        <f t="shared" si="500"/>
        <v>1000050</v>
      </c>
      <c r="C455" s="27" t="s">
        <v>358</v>
      </c>
      <c r="D455" s="20">
        <v>191</v>
      </c>
      <c r="E455" s="20">
        <v>109</v>
      </c>
      <c r="F455" s="1" t="str">
        <f t="shared" si="498"/>
        <v>191,109</v>
      </c>
      <c r="G455" s="20">
        <v>1</v>
      </c>
      <c r="H455" s="20">
        <v>1</v>
      </c>
      <c r="I455" s="29" t="str">
        <f>"11"&amp;A455&amp;"14"</f>
        <v>111014</v>
      </c>
      <c r="J455" s="21" t="s">
        <v>58</v>
      </c>
      <c r="K455" s="21"/>
      <c r="L455" s="20" t="str">
        <f t="shared" ref="L455:L505" si="505">A455&amp;"202;1"</f>
        <v>10202;1</v>
      </c>
      <c r="M455" s="20" t="s">
        <v>55</v>
      </c>
    </row>
    <row r="456" spans="1:13" x14ac:dyDescent="0.3">
      <c r="A456" s="1">
        <v>10</v>
      </c>
      <c r="B456" s="2">
        <f t="shared" si="500"/>
        <v>1000051</v>
      </c>
      <c r="C456" s="18" t="s">
        <v>359</v>
      </c>
      <c r="D456" s="18">
        <v>191</v>
      </c>
      <c r="E456" s="18">
        <v>109</v>
      </c>
      <c r="F456" s="1" t="str">
        <f t="shared" si="498"/>
        <v>191,109</v>
      </c>
      <c r="G456" s="18">
        <v>7</v>
      </c>
      <c r="H456" s="18">
        <v>7</v>
      </c>
      <c r="I456" s="19" t="s">
        <v>71</v>
      </c>
      <c r="J456" s="19" t="s">
        <v>43</v>
      </c>
      <c r="K456" s="19"/>
      <c r="L456" s="18" t="str">
        <f>A456&amp;"201;1"</f>
        <v>10201;1</v>
      </c>
      <c r="M456" s="18" t="s">
        <v>44</v>
      </c>
    </row>
    <row r="457" spans="1:13" x14ac:dyDescent="0.3">
      <c r="A457" s="1">
        <v>10</v>
      </c>
      <c r="B457" s="2">
        <f t="shared" si="500"/>
        <v>1000061</v>
      </c>
      <c r="C457" s="18" t="s">
        <v>362</v>
      </c>
      <c r="D457" s="18">
        <v>173</v>
      </c>
      <c r="E457" s="18">
        <v>94</v>
      </c>
      <c r="F457" s="1" t="str">
        <f t="shared" si="498"/>
        <v>173,94</v>
      </c>
      <c r="G457" s="18">
        <v>9</v>
      </c>
      <c r="H457" s="18">
        <v>7</v>
      </c>
      <c r="I457" s="30" t="str">
        <f>"11"&amp;A457&amp;"01"&amp;";"&amp;"11"&amp;A457&amp;"02"&amp;";"&amp;"11"&amp;A457&amp;"03"&amp;";"&amp;"11"&amp;A457&amp;"04"</f>
        <v>111001;111002;111003;111004</v>
      </c>
      <c r="J457" s="19" t="s">
        <v>43</v>
      </c>
      <c r="K457" s="19"/>
      <c r="L457" s="18" t="str">
        <f>A457&amp;"201;1"</f>
        <v>10201;1</v>
      </c>
      <c r="M457" s="18" t="s">
        <v>44</v>
      </c>
    </row>
    <row r="458" spans="1:13" x14ac:dyDescent="0.3">
      <c r="A458" s="1">
        <v>10</v>
      </c>
      <c r="B458" s="2">
        <f t="shared" si="500"/>
        <v>1000070</v>
      </c>
      <c r="C458" s="27" t="s">
        <v>363</v>
      </c>
      <c r="D458" s="20">
        <v>218</v>
      </c>
      <c r="E458" s="20">
        <v>130</v>
      </c>
      <c r="F458" s="1" t="str">
        <f t="shared" si="498"/>
        <v>218,130</v>
      </c>
      <c r="G458" s="20">
        <v>1</v>
      </c>
      <c r="H458" s="20">
        <v>1</v>
      </c>
      <c r="I458" s="29" t="str">
        <f>"11"&amp;A458&amp;"14"</f>
        <v>111014</v>
      </c>
      <c r="J458" s="21" t="s">
        <v>58</v>
      </c>
      <c r="K458" s="21"/>
      <c r="L458" s="20" t="str">
        <f t="shared" ref="L458:L508" si="506">A458&amp;"202;1"</f>
        <v>10202;1</v>
      </c>
      <c r="M458" s="20" t="s">
        <v>59</v>
      </c>
    </row>
    <row r="459" spans="1:13" x14ac:dyDescent="0.3">
      <c r="A459" s="1">
        <v>10</v>
      </c>
      <c r="B459" s="2">
        <f t="shared" si="500"/>
        <v>1000071</v>
      </c>
      <c r="C459" s="18" t="s">
        <v>364</v>
      </c>
      <c r="D459" s="18">
        <v>218</v>
      </c>
      <c r="E459" s="18">
        <v>130</v>
      </c>
      <c r="F459" s="1" t="str">
        <f t="shared" si="498"/>
        <v>218,130</v>
      </c>
      <c r="G459" s="18">
        <v>3</v>
      </c>
      <c r="H459" s="18">
        <v>6</v>
      </c>
      <c r="I459" s="30" t="str">
        <f>"11"&amp;A459&amp;"01"&amp;";"&amp;"11"&amp;A459&amp;"02"&amp;";"&amp;"11"&amp;A459&amp;"03"&amp;";"&amp;"11"&amp;A459&amp;"04"</f>
        <v>111001;111002;111003;111004</v>
      </c>
      <c r="J459" s="19" t="s">
        <v>43</v>
      </c>
      <c r="K459" s="19"/>
      <c r="L459" s="18" t="str">
        <f>A459&amp;"201;1"</f>
        <v>10201;1</v>
      </c>
      <c r="M459" s="18" t="s">
        <v>44</v>
      </c>
    </row>
    <row r="460" spans="1:13" x14ac:dyDescent="0.3">
      <c r="A460" s="1">
        <v>10</v>
      </c>
      <c r="B460" s="2">
        <f t="shared" si="500"/>
        <v>1000090</v>
      </c>
      <c r="C460" s="27" t="s">
        <v>367</v>
      </c>
      <c r="D460" s="20">
        <v>228</v>
      </c>
      <c r="E460" s="20">
        <v>143</v>
      </c>
      <c r="F460" s="1" t="str">
        <f t="shared" si="498"/>
        <v>228,143</v>
      </c>
      <c r="G460" s="20">
        <v>1</v>
      </c>
      <c r="H460" s="20">
        <v>1</v>
      </c>
      <c r="I460" s="29" t="str">
        <f>"11"&amp;A460&amp;"15"</f>
        <v>111015</v>
      </c>
      <c r="J460" s="21" t="s">
        <v>58</v>
      </c>
      <c r="K460" s="21"/>
      <c r="L460" s="20" t="str">
        <f t="shared" ref="L460:L510" si="507">A460&amp;"202;1"</f>
        <v>10202;1</v>
      </c>
      <c r="M460" s="20" t="s">
        <v>59</v>
      </c>
    </row>
    <row r="461" spans="1:13" x14ac:dyDescent="0.3">
      <c r="A461" s="1">
        <v>10</v>
      </c>
      <c r="B461" s="2">
        <f t="shared" si="500"/>
        <v>1000091</v>
      </c>
      <c r="C461" s="18" t="s">
        <v>368</v>
      </c>
      <c r="D461" s="18">
        <v>228</v>
      </c>
      <c r="E461" s="18">
        <v>143</v>
      </c>
      <c r="F461" s="1" t="str">
        <f t="shared" si="498"/>
        <v>228,143</v>
      </c>
      <c r="G461" s="18">
        <v>8</v>
      </c>
      <c r="H461" s="18">
        <v>8</v>
      </c>
      <c r="I461" s="30" t="str">
        <f>"11"&amp;A461&amp;"01"&amp;";"&amp;"11"&amp;A461&amp;"02"&amp;";"&amp;"11"&amp;A461&amp;"03"&amp;";"&amp;"11"&amp;A461&amp;"04"</f>
        <v>111001;111002;111003;111004</v>
      </c>
      <c r="J461" s="19" t="s">
        <v>43</v>
      </c>
      <c r="K461" s="19"/>
      <c r="L461" s="18" t="str">
        <f>A461&amp;"201;1"</f>
        <v>10201;1</v>
      </c>
      <c r="M461" s="18" t="s">
        <v>44</v>
      </c>
    </row>
    <row r="462" spans="1:13" x14ac:dyDescent="0.3">
      <c r="A462" s="1">
        <v>10</v>
      </c>
      <c r="B462" s="2">
        <f t="shared" si="500"/>
        <v>1000100</v>
      </c>
      <c r="C462" s="27" t="s">
        <v>369</v>
      </c>
      <c r="D462" s="20">
        <v>237</v>
      </c>
      <c r="E462" s="20">
        <v>155</v>
      </c>
      <c r="F462" s="1" t="str">
        <f t="shared" si="498"/>
        <v>237,155</v>
      </c>
      <c r="G462" s="20">
        <v>1</v>
      </c>
      <c r="H462" s="20">
        <v>1</v>
      </c>
      <c r="I462" s="29" t="str">
        <f>"11"&amp;A462&amp;"13"</f>
        <v>111013</v>
      </c>
      <c r="J462" s="21" t="s">
        <v>58</v>
      </c>
      <c r="K462" s="21"/>
      <c r="L462" s="20" t="str">
        <f t="shared" ref="L462:L512" si="508">A462&amp;"202;1"</f>
        <v>10202;1</v>
      </c>
      <c r="M462" s="20" t="s">
        <v>59</v>
      </c>
    </row>
    <row r="463" spans="1:13" x14ac:dyDescent="0.3">
      <c r="A463" s="1">
        <v>10</v>
      </c>
      <c r="B463" s="2">
        <f t="shared" si="500"/>
        <v>1000101</v>
      </c>
      <c r="C463" s="18" t="s">
        <v>370</v>
      </c>
      <c r="D463" s="18">
        <v>237</v>
      </c>
      <c r="E463" s="18">
        <v>155</v>
      </c>
      <c r="F463" s="1" t="str">
        <f t="shared" si="498"/>
        <v>237,155</v>
      </c>
      <c r="G463" s="18">
        <v>8</v>
      </c>
      <c r="H463" s="18">
        <v>8</v>
      </c>
      <c r="I463" s="30" t="str">
        <f>"11"&amp;A463&amp;"01"&amp;";"&amp;"11"&amp;A463&amp;"02"&amp;";"&amp;"11"&amp;A463&amp;"03"&amp;";"&amp;"11"&amp;A463&amp;"04"</f>
        <v>111001;111002;111003;111004</v>
      </c>
      <c r="J463" s="19" t="s">
        <v>43</v>
      </c>
      <c r="K463" s="19"/>
      <c r="L463" s="18" t="str">
        <f>A463&amp;"201;1"</f>
        <v>10201;1</v>
      </c>
      <c r="M463" s="18" t="s">
        <v>44</v>
      </c>
    </row>
    <row r="464" spans="1:13" x14ac:dyDescent="0.3">
      <c r="A464" s="1">
        <v>10</v>
      </c>
      <c r="B464" s="2">
        <f t="shared" si="500"/>
        <v>1000120</v>
      </c>
      <c r="C464" s="27" t="s">
        <v>373</v>
      </c>
      <c r="D464" s="20">
        <v>216</v>
      </c>
      <c r="E464" s="20">
        <v>160</v>
      </c>
      <c r="F464" s="1" t="str">
        <f t="shared" si="498"/>
        <v>216,160</v>
      </c>
      <c r="G464" s="20">
        <v>1</v>
      </c>
      <c r="H464" s="20">
        <v>1</v>
      </c>
      <c r="I464" s="29" t="str">
        <f>"11"&amp;A464&amp;"15"</f>
        <v>111015</v>
      </c>
      <c r="J464" s="21" t="s">
        <v>58</v>
      </c>
      <c r="K464" s="21"/>
      <c r="L464" s="20" t="str">
        <f t="shared" ref="L464:L514" si="509">A464&amp;"202;1"</f>
        <v>10202;1</v>
      </c>
      <c r="M464" s="20" t="s">
        <v>59</v>
      </c>
    </row>
    <row r="465" spans="1:13" x14ac:dyDescent="0.3">
      <c r="A465" s="1">
        <v>10</v>
      </c>
      <c r="B465" s="2">
        <f t="shared" si="500"/>
        <v>1000121</v>
      </c>
      <c r="C465" s="18" t="s">
        <v>374</v>
      </c>
      <c r="D465" s="18">
        <v>216</v>
      </c>
      <c r="E465" s="18">
        <v>160</v>
      </c>
      <c r="F465" s="1" t="str">
        <f t="shared" si="498"/>
        <v>216,160</v>
      </c>
      <c r="G465" s="18">
        <v>10</v>
      </c>
      <c r="H465" s="18">
        <v>10</v>
      </c>
      <c r="I465" s="30" t="str">
        <f>"11"&amp;A465&amp;"01"&amp;";"&amp;"11"&amp;A465&amp;"02"&amp;";"&amp;"11"&amp;A465&amp;"03"&amp;";"&amp;"11"&amp;A465&amp;"04"</f>
        <v>111001;111002;111003;111004</v>
      </c>
      <c r="J465" s="19" t="s">
        <v>43</v>
      </c>
      <c r="K465" s="19"/>
      <c r="L465" s="18" t="str">
        <f>A465&amp;"201;1"</f>
        <v>10201;1</v>
      </c>
      <c r="M465" s="18" t="s">
        <v>44</v>
      </c>
    </row>
    <row r="466" spans="1:13" x14ac:dyDescent="0.3">
      <c r="A466" s="1">
        <v>10</v>
      </c>
      <c r="B466" s="2">
        <f t="shared" si="500"/>
        <v>1000130</v>
      </c>
      <c r="C466" s="27" t="s">
        <v>375</v>
      </c>
      <c r="D466" s="20">
        <v>214</v>
      </c>
      <c r="E466" s="20">
        <v>181</v>
      </c>
      <c r="F466" s="1" t="str">
        <f t="shared" si="498"/>
        <v>214,181</v>
      </c>
      <c r="G466" s="20">
        <v>1</v>
      </c>
      <c r="H466" s="20">
        <v>1</v>
      </c>
      <c r="I466" s="29" t="str">
        <f>"11"&amp;A466&amp;"16"</f>
        <v>111016</v>
      </c>
      <c r="J466" s="21" t="s">
        <v>58</v>
      </c>
      <c r="K466" s="21"/>
      <c r="L466" s="20" t="str">
        <f t="shared" ref="L466:L516" si="510">A466&amp;"202;1"</f>
        <v>10202;1</v>
      </c>
      <c r="M466" s="20" t="s">
        <v>59</v>
      </c>
    </row>
    <row r="467" spans="1:13" x14ac:dyDescent="0.3">
      <c r="A467" s="1">
        <v>10</v>
      </c>
      <c r="B467" s="2">
        <f t="shared" si="500"/>
        <v>1000131</v>
      </c>
      <c r="C467" s="18" t="s">
        <v>376</v>
      </c>
      <c r="D467" s="18">
        <v>214</v>
      </c>
      <c r="E467" s="18">
        <v>181</v>
      </c>
      <c r="F467" s="1" t="str">
        <f t="shared" si="498"/>
        <v>214,181</v>
      </c>
      <c r="G467" s="18">
        <v>10</v>
      </c>
      <c r="H467" s="18">
        <v>10</v>
      </c>
      <c r="I467" s="30" t="str">
        <f>"11"&amp;A467&amp;"01"&amp;";"&amp;"11"&amp;A467&amp;"02"&amp;";"&amp;"11"&amp;A467&amp;"03"&amp;";"&amp;"11"&amp;A467&amp;"04"</f>
        <v>111001;111002;111003;111004</v>
      </c>
      <c r="J467" s="19" t="s">
        <v>43</v>
      </c>
      <c r="K467" s="19"/>
      <c r="L467" s="18" t="str">
        <f>A467&amp;"201;1"</f>
        <v>10201;1</v>
      </c>
      <c r="M467" s="18" t="s">
        <v>44</v>
      </c>
    </row>
    <row r="468" spans="1:13" x14ac:dyDescent="0.3">
      <c r="A468" s="1">
        <v>10</v>
      </c>
      <c r="B468" s="2">
        <f t="shared" si="500"/>
        <v>1000140</v>
      </c>
      <c r="C468" s="27" t="s">
        <v>377</v>
      </c>
      <c r="D468" s="20">
        <v>230</v>
      </c>
      <c r="E468" s="20">
        <v>191</v>
      </c>
      <c r="F468" s="1" t="str">
        <f t="shared" si="498"/>
        <v>230,191</v>
      </c>
      <c r="G468" s="20">
        <v>1</v>
      </c>
      <c r="H468" s="20">
        <v>1</v>
      </c>
      <c r="I468" s="29" t="str">
        <f>"11"&amp;A468&amp;"13"</f>
        <v>111013</v>
      </c>
      <c r="J468" s="21" t="s">
        <v>58</v>
      </c>
      <c r="K468" s="21"/>
      <c r="L468" s="20" t="str">
        <f t="shared" ref="L468:L518" si="511">A468&amp;"202;1"</f>
        <v>10202;1</v>
      </c>
      <c r="M468" s="20" t="s">
        <v>59</v>
      </c>
    </row>
    <row r="469" spans="1:13" x14ac:dyDescent="0.3">
      <c r="A469" s="1">
        <v>10</v>
      </c>
      <c r="B469" s="2">
        <f t="shared" si="500"/>
        <v>1000141</v>
      </c>
      <c r="C469" s="18" t="s">
        <v>378</v>
      </c>
      <c r="D469" s="18">
        <v>230</v>
      </c>
      <c r="E469" s="18">
        <v>191</v>
      </c>
      <c r="F469" s="1" t="str">
        <f t="shared" si="498"/>
        <v>230,191</v>
      </c>
      <c r="G469" s="18">
        <v>4</v>
      </c>
      <c r="H469" s="18">
        <v>10</v>
      </c>
      <c r="I469" s="30" t="str">
        <f>"11"&amp;A469&amp;"01"&amp;";"&amp;"11"&amp;A469&amp;"02"&amp;";"&amp;"11"&amp;A469&amp;"03"&amp;";"&amp;"11"&amp;A469&amp;"04"</f>
        <v>111001;111002;111003;111004</v>
      </c>
      <c r="J469" s="19" t="s">
        <v>43</v>
      </c>
      <c r="K469" s="19"/>
      <c r="L469" s="18" t="str">
        <f>A469&amp;"201;1"</f>
        <v>10201;1</v>
      </c>
      <c r="M469" s="18" t="s">
        <v>44</v>
      </c>
    </row>
    <row r="470" spans="1:13" x14ac:dyDescent="0.3">
      <c r="A470" s="1">
        <v>10</v>
      </c>
      <c r="B470" s="2">
        <f t="shared" si="500"/>
        <v>1000150</v>
      </c>
      <c r="C470" s="27" t="s">
        <v>379</v>
      </c>
      <c r="D470" s="20">
        <v>217</v>
      </c>
      <c r="E470" s="20">
        <v>171</v>
      </c>
      <c r="F470" s="1" t="str">
        <f t="shared" si="498"/>
        <v>217,171</v>
      </c>
      <c r="G470" s="20">
        <v>1</v>
      </c>
      <c r="H470" s="20">
        <v>1</v>
      </c>
      <c r="I470" s="29" t="str">
        <f>"11"&amp;A470&amp;"14"</f>
        <v>111014</v>
      </c>
      <c r="J470" s="21" t="s">
        <v>58</v>
      </c>
      <c r="K470" s="21"/>
      <c r="L470" s="20" t="str">
        <f t="shared" ref="L470:L520" si="512">A470&amp;"202;1"</f>
        <v>10202;1</v>
      </c>
      <c r="M470" s="20" t="s">
        <v>59</v>
      </c>
    </row>
    <row r="471" spans="1:13" x14ac:dyDescent="0.3">
      <c r="A471" s="1">
        <v>10</v>
      </c>
      <c r="B471" s="2">
        <f t="shared" si="500"/>
        <v>1000151</v>
      </c>
      <c r="C471" s="18" t="s">
        <v>380</v>
      </c>
      <c r="D471" s="18">
        <v>217</v>
      </c>
      <c r="E471" s="18">
        <v>171</v>
      </c>
      <c r="F471" s="1" t="str">
        <f t="shared" si="498"/>
        <v>217,171</v>
      </c>
      <c r="G471" s="18">
        <v>5</v>
      </c>
      <c r="H471" s="18">
        <v>5</v>
      </c>
      <c r="I471" s="30" t="str">
        <f>"11"&amp;A471&amp;"01"&amp;";"&amp;"11"&amp;A471&amp;"02"&amp;";"&amp;"11"&amp;A471&amp;"03"&amp;";"&amp;"11"&amp;A471&amp;"04"</f>
        <v>111001;111002;111003;111004</v>
      </c>
      <c r="J471" s="19" t="s">
        <v>43</v>
      </c>
      <c r="K471" s="19"/>
      <c r="L471" s="18" t="str">
        <f t="shared" ref="L471" si="513">A471&amp;"201;1"</f>
        <v>10201;1</v>
      </c>
      <c r="M471" s="18" t="s">
        <v>44</v>
      </c>
    </row>
    <row r="472" spans="1:13" x14ac:dyDescent="0.3">
      <c r="A472" s="1">
        <v>10</v>
      </c>
      <c r="B472" s="2">
        <f t="shared" si="500"/>
        <v>1000160</v>
      </c>
      <c r="C472" s="27" t="s">
        <v>381</v>
      </c>
      <c r="D472" s="20">
        <v>222</v>
      </c>
      <c r="E472" s="20">
        <v>196</v>
      </c>
      <c r="F472" s="1" t="str">
        <f t="shared" si="498"/>
        <v>222,196</v>
      </c>
      <c r="G472" s="20">
        <v>1</v>
      </c>
      <c r="H472" s="20">
        <v>1</v>
      </c>
      <c r="I472" s="29" t="str">
        <f>"11"&amp;A472&amp;"15"</f>
        <v>111015</v>
      </c>
      <c r="J472" s="21" t="s">
        <v>58</v>
      </c>
      <c r="K472" s="21"/>
      <c r="L472" s="20" t="str">
        <f t="shared" ref="L472:L522" si="514">A472&amp;"202;1"</f>
        <v>10202;1</v>
      </c>
      <c r="M472" s="20" t="s">
        <v>59</v>
      </c>
    </row>
    <row r="473" spans="1:13" x14ac:dyDescent="0.3">
      <c r="A473" s="1">
        <v>10</v>
      </c>
      <c r="B473" s="2">
        <f t="shared" si="500"/>
        <v>1000161</v>
      </c>
      <c r="C473" s="18" t="s">
        <v>382</v>
      </c>
      <c r="D473" s="18">
        <v>222</v>
      </c>
      <c r="E473" s="18">
        <v>196</v>
      </c>
      <c r="F473" s="1" t="str">
        <f t="shared" si="498"/>
        <v>222,196</v>
      </c>
      <c r="G473" s="18">
        <v>5</v>
      </c>
      <c r="H473" s="18">
        <v>5</v>
      </c>
      <c r="I473" s="30" t="str">
        <f>"11"&amp;A473&amp;"01"&amp;";"&amp;"11"&amp;A473&amp;"02"&amp;";"&amp;"11"&amp;A473&amp;"03"&amp;";"&amp;"11"&amp;A473&amp;"04"</f>
        <v>111001;111002;111003;111004</v>
      </c>
      <c r="J473" s="19" t="s">
        <v>43</v>
      </c>
      <c r="K473" s="19"/>
      <c r="L473" s="18" t="str">
        <f t="shared" ref="L473:L529" si="515">A473&amp;"201;1"</f>
        <v>10201;1</v>
      </c>
      <c r="M473" s="18" t="s">
        <v>44</v>
      </c>
    </row>
    <row r="474" spans="1:13" x14ac:dyDescent="0.3">
      <c r="A474" s="1">
        <v>10</v>
      </c>
      <c r="B474" s="2">
        <f t="shared" si="500"/>
        <v>1000170</v>
      </c>
      <c r="C474" s="27" t="s">
        <v>383</v>
      </c>
      <c r="D474" s="20">
        <v>217</v>
      </c>
      <c r="E474" s="20">
        <v>224</v>
      </c>
      <c r="F474" s="1" t="str">
        <f t="shared" si="498"/>
        <v>217,224</v>
      </c>
      <c r="G474" s="20">
        <v>1</v>
      </c>
      <c r="H474" s="20">
        <v>1</v>
      </c>
      <c r="I474" s="29" t="str">
        <f>"11"&amp;A474&amp;"16"</f>
        <v>111016</v>
      </c>
      <c r="J474" s="21" t="s">
        <v>58</v>
      </c>
      <c r="K474" s="21"/>
      <c r="L474" s="20" t="str">
        <f t="shared" ref="L474:L524" si="516">A474&amp;"202;1"</f>
        <v>10202;1</v>
      </c>
      <c r="M474" s="20" t="s">
        <v>59</v>
      </c>
    </row>
    <row r="475" spans="1:13" x14ac:dyDescent="0.3">
      <c r="A475" s="1">
        <v>10</v>
      </c>
      <c r="B475" s="2">
        <f t="shared" si="500"/>
        <v>1000171</v>
      </c>
      <c r="C475" s="18" t="s">
        <v>384</v>
      </c>
      <c r="D475" s="18">
        <v>217</v>
      </c>
      <c r="E475" s="18">
        <v>224</v>
      </c>
      <c r="F475" s="1" t="str">
        <f t="shared" si="498"/>
        <v>217,224</v>
      </c>
      <c r="G475" s="18">
        <v>5</v>
      </c>
      <c r="H475" s="18">
        <v>5</v>
      </c>
      <c r="I475" s="30" t="str">
        <f>"11"&amp;A475&amp;"01"&amp;";"&amp;"11"&amp;A475&amp;"02"&amp;";"&amp;"11"&amp;A475&amp;"03"&amp;";"&amp;"11"&amp;A475&amp;"04"</f>
        <v>111001;111002;111003;111004</v>
      </c>
      <c r="J475" s="19" t="s">
        <v>43</v>
      </c>
      <c r="K475" s="19"/>
      <c r="L475" s="18" t="str">
        <f t="shared" ref="L475:L531" si="517">A475&amp;"201;1"</f>
        <v>10201;1</v>
      </c>
      <c r="M475" s="18" t="s">
        <v>44</v>
      </c>
    </row>
    <row r="476" spans="1:13" x14ac:dyDescent="0.3">
      <c r="A476" s="1">
        <v>10</v>
      </c>
      <c r="B476" s="2">
        <f t="shared" si="500"/>
        <v>1000180</v>
      </c>
      <c r="C476" s="27" t="s">
        <v>385</v>
      </c>
      <c r="D476" s="20">
        <v>217</v>
      </c>
      <c r="E476" s="20">
        <v>216</v>
      </c>
      <c r="F476" s="1" t="str">
        <f t="shared" si="498"/>
        <v>217,216</v>
      </c>
      <c r="G476" s="20">
        <v>1</v>
      </c>
      <c r="H476" s="20">
        <v>1</v>
      </c>
      <c r="I476" s="29" t="str">
        <f>"11"&amp;A476&amp;"13"</f>
        <v>111013</v>
      </c>
      <c r="J476" s="21" t="s">
        <v>58</v>
      </c>
      <c r="K476" s="21"/>
      <c r="L476" s="20" t="str">
        <f t="shared" ref="L476:L526" si="518">A476&amp;"202;1"</f>
        <v>10202;1</v>
      </c>
      <c r="M476" s="20" t="s">
        <v>59</v>
      </c>
    </row>
    <row r="477" spans="1:13" x14ac:dyDescent="0.3">
      <c r="A477" s="1">
        <v>10</v>
      </c>
      <c r="B477" s="2">
        <f t="shared" si="500"/>
        <v>1000181</v>
      </c>
      <c r="C477" s="18" t="s">
        <v>386</v>
      </c>
      <c r="D477" s="18">
        <v>217</v>
      </c>
      <c r="E477" s="18">
        <v>216</v>
      </c>
      <c r="F477" s="1" t="str">
        <f t="shared" si="498"/>
        <v>217,216</v>
      </c>
      <c r="G477" s="18">
        <v>5</v>
      </c>
      <c r="H477" s="18">
        <v>5</v>
      </c>
      <c r="I477" s="30" t="str">
        <f>"11"&amp;A477&amp;"01"&amp;";"&amp;"11"&amp;A477&amp;"02"&amp;";"&amp;"11"&amp;A477&amp;"03"&amp;";"&amp;"11"&amp;A477&amp;"04"</f>
        <v>111001;111002;111003;111004</v>
      </c>
      <c r="J477" s="19" t="s">
        <v>43</v>
      </c>
      <c r="K477" s="19"/>
      <c r="L477" s="18" t="str">
        <f t="shared" ref="L477:L533" si="519">A477&amp;"201;1"</f>
        <v>10201;1</v>
      </c>
      <c r="M477" s="18" t="s">
        <v>44</v>
      </c>
    </row>
    <row r="478" spans="1:13" x14ac:dyDescent="0.3">
      <c r="A478" s="1">
        <v>10</v>
      </c>
      <c r="B478" s="2">
        <f t="shared" si="500"/>
        <v>1000190</v>
      </c>
      <c r="C478" s="27" t="s">
        <v>387</v>
      </c>
      <c r="D478" s="20">
        <v>214</v>
      </c>
      <c r="E478" s="20">
        <v>215</v>
      </c>
      <c r="F478" s="1" t="str">
        <f t="shared" si="498"/>
        <v>214,215</v>
      </c>
      <c r="G478" s="20">
        <v>1</v>
      </c>
      <c r="H478" s="20">
        <v>1</v>
      </c>
      <c r="I478" s="29" t="str">
        <f>"11"&amp;A478&amp;"14"</f>
        <v>111014</v>
      </c>
      <c r="J478" s="21" t="s">
        <v>58</v>
      </c>
      <c r="K478" s="21"/>
      <c r="L478" s="20" t="str">
        <f t="shared" ref="L478:L528" si="520">A478&amp;"202;1"</f>
        <v>10202;1</v>
      </c>
      <c r="M478" s="20" t="s">
        <v>59</v>
      </c>
    </row>
    <row r="479" spans="1:13" x14ac:dyDescent="0.3">
      <c r="A479" s="1">
        <v>10</v>
      </c>
      <c r="B479" s="2">
        <f t="shared" si="500"/>
        <v>1000191</v>
      </c>
      <c r="C479" s="18" t="s">
        <v>388</v>
      </c>
      <c r="D479" s="18">
        <v>214</v>
      </c>
      <c r="E479" s="18">
        <v>215</v>
      </c>
      <c r="F479" s="1" t="str">
        <f t="shared" si="498"/>
        <v>214,215</v>
      </c>
      <c r="G479" s="18">
        <v>5</v>
      </c>
      <c r="H479" s="18">
        <v>5</v>
      </c>
      <c r="I479" s="30" t="str">
        <f>"11"&amp;A479&amp;"01"&amp;";"&amp;"11"&amp;A479&amp;"02"&amp;";"&amp;"11"&amp;A479&amp;"03"&amp;";"&amp;"11"&amp;A479&amp;"04"</f>
        <v>111001;111002;111003;111004</v>
      </c>
      <c r="J479" s="19" t="s">
        <v>43</v>
      </c>
      <c r="K479" s="19"/>
      <c r="L479" s="18" t="str">
        <f t="shared" ref="L479:L535" si="521">A479&amp;"201;1"</f>
        <v>10201;1</v>
      </c>
      <c r="M479" s="18" t="s">
        <v>44</v>
      </c>
    </row>
    <row r="480" spans="1:13" x14ac:dyDescent="0.3">
      <c r="A480" s="1">
        <v>10</v>
      </c>
      <c r="B480" s="2">
        <f t="shared" si="500"/>
        <v>1000200</v>
      </c>
      <c r="C480" s="27" t="s">
        <v>389</v>
      </c>
      <c r="D480" s="20">
        <v>213</v>
      </c>
      <c r="E480" s="20">
        <v>228</v>
      </c>
      <c r="F480" s="1" t="str">
        <f t="shared" si="498"/>
        <v>213,228</v>
      </c>
      <c r="G480" s="20">
        <v>1</v>
      </c>
      <c r="H480" s="20">
        <v>1</v>
      </c>
      <c r="I480" s="29" t="str">
        <f>"11"&amp;A480&amp;"15"</f>
        <v>111015</v>
      </c>
      <c r="J480" s="21" t="s">
        <v>58</v>
      </c>
      <c r="K480" s="21"/>
      <c r="L480" s="20" t="str">
        <f t="shared" ref="L480:L530" si="522">A480&amp;"202;1"</f>
        <v>10202;1</v>
      </c>
      <c r="M480" s="20" t="s">
        <v>59</v>
      </c>
    </row>
    <row r="481" spans="1:13" x14ac:dyDescent="0.3">
      <c r="A481" s="1">
        <v>10</v>
      </c>
      <c r="B481" s="2">
        <f t="shared" si="500"/>
        <v>1000201</v>
      </c>
      <c r="C481" s="18" t="s">
        <v>390</v>
      </c>
      <c r="D481" s="18">
        <v>213</v>
      </c>
      <c r="E481" s="18">
        <v>228</v>
      </c>
      <c r="F481" s="1" t="str">
        <f t="shared" si="498"/>
        <v>213,228</v>
      </c>
      <c r="G481" s="18">
        <v>5</v>
      </c>
      <c r="H481" s="18">
        <v>5</v>
      </c>
      <c r="I481" s="30" t="str">
        <f>"11"&amp;A481&amp;"01"&amp;";"&amp;"11"&amp;A481&amp;"02"&amp;";"&amp;"11"&amp;A481&amp;"03"&amp;";"&amp;"11"&amp;A481&amp;"04"</f>
        <v>111001;111002;111003;111004</v>
      </c>
      <c r="J481" s="19" t="s">
        <v>43</v>
      </c>
      <c r="K481" s="19"/>
      <c r="L481" s="18" t="str">
        <f t="shared" ref="L481:L537" si="523">A481&amp;"201;1"</f>
        <v>10201;1</v>
      </c>
      <c r="M481" s="18" t="s">
        <v>44</v>
      </c>
    </row>
    <row r="482" spans="1:13" x14ac:dyDescent="0.3">
      <c r="A482" s="1">
        <v>10</v>
      </c>
      <c r="B482" s="2">
        <f t="shared" si="500"/>
        <v>1000210</v>
      </c>
      <c r="C482" s="27" t="s">
        <v>391</v>
      </c>
      <c r="D482" s="20">
        <v>196</v>
      </c>
      <c r="E482" s="20">
        <v>142</v>
      </c>
      <c r="F482" s="1" t="str">
        <f t="shared" si="498"/>
        <v>196,142</v>
      </c>
      <c r="G482" s="20">
        <v>1</v>
      </c>
      <c r="H482" s="20">
        <v>1</v>
      </c>
      <c r="I482" s="29" t="str">
        <f>"11"&amp;A482&amp;"16"</f>
        <v>111016</v>
      </c>
      <c r="J482" s="21" t="s">
        <v>58</v>
      </c>
      <c r="K482" s="21"/>
      <c r="L482" s="20" t="str">
        <f t="shared" ref="L482:L532" si="524">A482&amp;"202;1"</f>
        <v>10202;1</v>
      </c>
      <c r="M482" s="20" t="s">
        <v>59</v>
      </c>
    </row>
    <row r="483" spans="1:13" x14ac:dyDescent="0.3">
      <c r="A483" s="1">
        <v>10</v>
      </c>
      <c r="B483" s="2">
        <f t="shared" si="500"/>
        <v>1000211</v>
      </c>
      <c r="C483" s="18" t="s">
        <v>392</v>
      </c>
      <c r="D483" s="18">
        <f>D482</f>
        <v>196</v>
      </c>
      <c r="E483" s="18">
        <f>E482</f>
        <v>142</v>
      </c>
      <c r="F483" s="1" t="str">
        <f t="shared" si="498"/>
        <v>196,142</v>
      </c>
      <c r="G483" s="18">
        <v>10</v>
      </c>
      <c r="H483" s="18">
        <v>10</v>
      </c>
      <c r="I483" s="30" t="str">
        <f>"11"&amp;A483&amp;"01"&amp;";"&amp;"11"&amp;A483&amp;"02"&amp;";"&amp;"11"&amp;A483&amp;"03"&amp;";"&amp;"11"&amp;A483&amp;"04"</f>
        <v>111001;111002;111003;111004</v>
      </c>
      <c r="J483" s="19" t="s">
        <v>43</v>
      </c>
      <c r="K483" s="19"/>
      <c r="L483" s="18" t="str">
        <f t="shared" ref="L483:L539" si="525">A483&amp;"201;1"</f>
        <v>10201;1</v>
      </c>
      <c r="M483" s="18" t="s">
        <v>44</v>
      </c>
    </row>
    <row r="484" spans="1:13" x14ac:dyDescent="0.3">
      <c r="A484" s="1">
        <v>10</v>
      </c>
      <c r="B484" s="2">
        <f t="shared" si="500"/>
        <v>1000220</v>
      </c>
      <c r="C484" s="27" t="s">
        <v>393</v>
      </c>
      <c r="D484" s="20">
        <v>201</v>
      </c>
      <c r="E484" s="20">
        <v>110</v>
      </c>
      <c r="F484" s="1" t="str">
        <f t="shared" si="498"/>
        <v>201,110</v>
      </c>
      <c r="G484" s="20">
        <v>1</v>
      </c>
      <c r="H484" s="20">
        <v>1</v>
      </c>
      <c r="I484" s="29" t="str">
        <f>"11"&amp;A484&amp;"13"</f>
        <v>111013</v>
      </c>
      <c r="J484" s="21" t="s">
        <v>58</v>
      </c>
      <c r="K484" s="21"/>
      <c r="L484" s="20" t="str">
        <f t="shared" ref="L484:L534" si="526">A484&amp;"202;1"</f>
        <v>10202;1</v>
      </c>
      <c r="M484" s="20" t="s">
        <v>59</v>
      </c>
    </row>
    <row r="485" spans="1:13" x14ac:dyDescent="0.3">
      <c r="A485" s="1">
        <v>10</v>
      </c>
      <c r="B485" s="2">
        <f t="shared" si="500"/>
        <v>1000221</v>
      </c>
      <c r="C485" s="18" t="s">
        <v>394</v>
      </c>
      <c r="D485" s="18">
        <f>D484</f>
        <v>201</v>
      </c>
      <c r="E485" s="18">
        <f>E484</f>
        <v>110</v>
      </c>
      <c r="F485" s="1" t="str">
        <f t="shared" si="498"/>
        <v>201,110</v>
      </c>
      <c r="G485" s="18">
        <v>10</v>
      </c>
      <c r="H485" s="18">
        <v>10</v>
      </c>
      <c r="I485" s="30" t="str">
        <f>"11"&amp;A485&amp;"01"&amp;";"&amp;"11"&amp;A485&amp;"02"&amp;";"&amp;"11"&amp;A485&amp;"03"&amp;";"&amp;"11"&amp;A485&amp;"04"</f>
        <v>111001;111002;111003;111004</v>
      </c>
      <c r="J485" s="19" t="s">
        <v>43</v>
      </c>
      <c r="K485" s="19"/>
      <c r="L485" s="18" t="str">
        <f t="shared" ref="L485:L541" si="527">A485&amp;"201;1"</f>
        <v>10201;1</v>
      </c>
      <c r="M485" s="18" t="s">
        <v>44</v>
      </c>
    </row>
    <row r="486" spans="1:13" x14ac:dyDescent="0.3">
      <c r="A486" s="1">
        <v>10</v>
      </c>
      <c r="B486" s="2">
        <f t="shared" si="500"/>
        <v>1010010</v>
      </c>
      <c r="C486" s="27" t="s">
        <v>395</v>
      </c>
      <c r="D486" s="20">
        <v>206</v>
      </c>
      <c r="E486" s="20">
        <v>98</v>
      </c>
      <c r="F486" s="1" t="str">
        <f t="shared" si="498"/>
        <v>206,98</v>
      </c>
      <c r="G486" s="20">
        <v>1</v>
      </c>
      <c r="H486" s="20">
        <v>1</v>
      </c>
      <c r="I486" s="29" t="str">
        <f>"11"&amp;A486&amp;"14"</f>
        <v>111014</v>
      </c>
      <c r="J486" s="21" t="s">
        <v>58</v>
      </c>
      <c r="K486" s="21"/>
      <c r="L486" s="20" t="str">
        <f t="shared" ref="L486:L536" si="528">A486&amp;"202;1"</f>
        <v>10202;1</v>
      </c>
      <c r="M486" s="20" t="s">
        <v>55</v>
      </c>
    </row>
    <row r="487" spans="1:13" x14ac:dyDescent="0.3">
      <c r="A487" s="1">
        <v>10</v>
      </c>
      <c r="B487" s="2">
        <f t="shared" si="500"/>
        <v>1010011</v>
      </c>
      <c r="C487" s="18" t="s">
        <v>396</v>
      </c>
      <c r="D487" s="18">
        <v>206</v>
      </c>
      <c r="E487" s="18">
        <v>98</v>
      </c>
      <c r="F487" s="1" t="str">
        <f t="shared" si="498"/>
        <v>206,98</v>
      </c>
      <c r="G487" s="18">
        <v>10</v>
      </c>
      <c r="H487" s="18">
        <v>10</v>
      </c>
      <c r="I487" s="30" t="str">
        <f>"11"&amp;A487&amp;"01"&amp;";"&amp;"11"&amp;A487&amp;"02"&amp;";"&amp;"11"&amp;A487&amp;"03"&amp;";"&amp;"11"&amp;A487&amp;"04"</f>
        <v>111001;111002;111003;111004</v>
      </c>
      <c r="J487" s="19" t="s">
        <v>43</v>
      </c>
      <c r="K487" s="19"/>
      <c r="L487" s="18" t="str">
        <f t="shared" ref="L487:L543" si="529">A487&amp;"201;1"</f>
        <v>10201;1</v>
      </c>
      <c r="M487" s="18" t="s">
        <v>44</v>
      </c>
    </row>
    <row r="488" spans="1:13" x14ac:dyDescent="0.3">
      <c r="A488" s="1">
        <v>10</v>
      </c>
      <c r="B488" s="2">
        <f t="shared" si="500"/>
        <v>1010020</v>
      </c>
      <c r="C488" s="27" t="s">
        <v>397</v>
      </c>
      <c r="D488" s="20">
        <v>205</v>
      </c>
      <c r="E488" s="20">
        <v>123</v>
      </c>
      <c r="F488" s="1" t="str">
        <f t="shared" si="498"/>
        <v>205,123</v>
      </c>
      <c r="G488" s="20">
        <v>1</v>
      </c>
      <c r="H488" s="20">
        <v>1</v>
      </c>
      <c r="I488" s="29" t="str">
        <f>"11"&amp;A488&amp;"15"</f>
        <v>111015</v>
      </c>
      <c r="J488" s="21" t="s">
        <v>58</v>
      </c>
      <c r="K488" s="21"/>
      <c r="L488" s="20" t="str">
        <f t="shared" ref="L488:L538" si="530">A488&amp;"202;1"</f>
        <v>10202;1</v>
      </c>
      <c r="M488" s="20" t="s">
        <v>59</v>
      </c>
    </row>
    <row r="489" spans="1:13" x14ac:dyDescent="0.3">
      <c r="A489" s="1">
        <v>10</v>
      </c>
      <c r="B489" s="2">
        <f t="shared" si="500"/>
        <v>1010021</v>
      </c>
      <c r="C489" s="18" t="s">
        <v>398</v>
      </c>
      <c r="D489" s="18">
        <v>205</v>
      </c>
      <c r="E489" s="18">
        <v>123</v>
      </c>
      <c r="F489" s="1" t="str">
        <f t="shared" si="498"/>
        <v>205,123</v>
      </c>
      <c r="G489" s="18">
        <v>8</v>
      </c>
      <c r="H489" s="18">
        <v>8</v>
      </c>
      <c r="I489" s="30" t="str">
        <f>"11"&amp;A489&amp;"01"&amp;";"&amp;"11"&amp;A489&amp;"02"&amp;";"&amp;"11"&amp;A489&amp;"03"&amp;";"&amp;"11"&amp;A489&amp;"04"</f>
        <v>111001;111002;111003;111004</v>
      </c>
      <c r="J489" s="19" t="s">
        <v>43</v>
      </c>
      <c r="K489" s="19"/>
      <c r="L489" s="18" t="str">
        <f t="shared" ref="L489:L545" si="531">A489&amp;"201;1"</f>
        <v>10201;1</v>
      </c>
      <c r="M489" s="18" t="s">
        <v>44</v>
      </c>
    </row>
    <row r="490" spans="1:13" x14ac:dyDescent="0.3">
      <c r="A490" s="1">
        <v>10</v>
      </c>
      <c r="B490" s="2">
        <f t="shared" si="500"/>
        <v>1010030</v>
      </c>
      <c r="C490" s="27" t="s">
        <v>399</v>
      </c>
      <c r="D490" s="20">
        <v>206</v>
      </c>
      <c r="E490" s="20">
        <v>81</v>
      </c>
      <c r="F490" s="1" t="str">
        <f t="shared" si="498"/>
        <v>206,81</v>
      </c>
      <c r="G490" s="20">
        <v>1</v>
      </c>
      <c r="H490" s="20">
        <v>1</v>
      </c>
      <c r="I490" s="29" t="str">
        <f>"11"&amp;A490&amp;"16"</f>
        <v>111016</v>
      </c>
      <c r="J490" s="21" t="s">
        <v>58</v>
      </c>
      <c r="K490" s="21"/>
      <c r="L490" s="20" t="str">
        <f t="shared" ref="L490:L540" si="532">A490&amp;"202;1"</f>
        <v>10202;1</v>
      </c>
      <c r="M490" s="20" t="s">
        <v>59</v>
      </c>
    </row>
    <row r="491" spans="1:13" x14ac:dyDescent="0.3">
      <c r="A491" s="1">
        <v>10</v>
      </c>
      <c r="B491" s="2">
        <f t="shared" si="500"/>
        <v>1010031</v>
      </c>
      <c r="C491" s="18" t="s">
        <v>400</v>
      </c>
      <c r="D491" s="18">
        <v>206</v>
      </c>
      <c r="E491" s="18">
        <v>81</v>
      </c>
      <c r="F491" s="1" t="str">
        <f t="shared" si="498"/>
        <v>206,81</v>
      </c>
      <c r="G491" s="18">
        <v>7</v>
      </c>
      <c r="H491" s="18">
        <v>12</v>
      </c>
      <c r="I491" s="30" t="str">
        <f>"11"&amp;A491&amp;"01"&amp;";"&amp;"11"&amp;A491&amp;"02"&amp;";"&amp;"11"&amp;A491&amp;"03"&amp;";"&amp;"11"&amp;A491&amp;"04"</f>
        <v>111001;111002;111003;111004</v>
      </c>
      <c r="J491" s="19" t="s">
        <v>43</v>
      </c>
      <c r="K491" s="19"/>
      <c r="L491" s="18" t="str">
        <f t="shared" ref="L491:L547" si="533">A491&amp;"201;1"</f>
        <v>10201;1</v>
      </c>
      <c r="M491" s="18" t="s">
        <v>44</v>
      </c>
    </row>
    <row r="492" spans="1:13" x14ac:dyDescent="0.3">
      <c r="A492" s="1">
        <v>10</v>
      </c>
      <c r="B492" s="2">
        <f t="shared" si="500"/>
        <v>1010041</v>
      </c>
      <c r="C492" s="18" t="s">
        <v>402</v>
      </c>
      <c r="D492" s="18">
        <v>185</v>
      </c>
      <c r="E492" s="18">
        <v>53</v>
      </c>
      <c r="F492" s="1" t="str">
        <f t="shared" si="498"/>
        <v>185,53</v>
      </c>
      <c r="G492" s="18">
        <v>5</v>
      </c>
      <c r="H492" s="18">
        <v>6</v>
      </c>
      <c r="I492" s="30" t="str">
        <f>"11"&amp;A492&amp;"01"&amp;";"&amp;"11"&amp;A492&amp;"02"&amp;";"&amp;"11"&amp;A492&amp;"03"&amp;";"&amp;"11"&amp;A492&amp;"04"</f>
        <v>111001;111002;111003;111004</v>
      </c>
      <c r="J492" s="19" t="s">
        <v>43</v>
      </c>
      <c r="K492" s="19"/>
      <c r="L492" s="18" t="str">
        <f t="shared" si="533"/>
        <v>10201;1</v>
      </c>
      <c r="M492" s="18" t="s">
        <v>44</v>
      </c>
    </row>
    <row r="493" spans="1:13" x14ac:dyDescent="0.3">
      <c r="A493" s="1">
        <v>10</v>
      </c>
      <c r="B493" s="2">
        <f t="shared" si="500"/>
        <v>1010050</v>
      </c>
      <c r="C493" s="27" t="s">
        <v>403</v>
      </c>
      <c r="D493" s="20">
        <v>183</v>
      </c>
      <c r="E493" s="20">
        <v>58</v>
      </c>
      <c r="F493" s="1" t="str">
        <f t="shared" si="498"/>
        <v>183,58</v>
      </c>
      <c r="G493" s="20">
        <v>1</v>
      </c>
      <c r="H493" s="20">
        <v>1</v>
      </c>
      <c r="I493" s="29" t="str">
        <f>"11"&amp;A493&amp;"16"</f>
        <v>111016</v>
      </c>
      <c r="J493" s="21" t="s">
        <v>58</v>
      </c>
      <c r="K493" s="21"/>
      <c r="L493" s="20" t="str">
        <f t="shared" ref="L493:L543" si="534">A493&amp;"202;1"</f>
        <v>10202;1</v>
      </c>
      <c r="M493" s="20" t="s">
        <v>59</v>
      </c>
    </row>
    <row r="494" spans="1:13" x14ac:dyDescent="0.3">
      <c r="A494" s="1">
        <v>10</v>
      </c>
      <c r="B494" s="2">
        <f t="shared" si="500"/>
        <v>1010061</v>
      </c>
      <c r="C494" s="18" t="s">
        <v>406</v>
      </c>
      <c r="D494" s="18">
        <v>179</v>
      </c>
      <c r="E494" s="18">
        <v>74</v>
      </c>
      <c r="F494" s="1" t="str">
        <f t="shared" si="498"/>
        <v>179,74</v>
      </c>
      <c r="G494" s="18">
        <v>10</v>
      </c>
      <c r="H494" s="18">
        <v>10</v>
      </c>
      <c r="I494" s="30" t="str">
        <f>"11"&amp;A494&amp;"01"&amp;";"&amp;"11"&amp;A494&amp;"02"&amp;";"&amp;"11"&amp;A494&amp;"03"&amp;";"&amp;"11"&amp;A494&amp;"04"</f>
        <v>111001;111002;111003;111004</v>
      </c>
      <c r="J494" s="19" t="s">
        <v>43</v>
      </c>
      <c r="K494" s="19"/>
      <c r="L494" s="18" t="str">
        <f t="shared" ref="L494:L550" si="535">A494&amp;"201;1"</f>
        <v>10201;1</v>
      </c>
      <c r="M494" s="18" t="s">
        <v>44</v>
      </c>
    </row>
    <row r="495" spans="1:13" x14ac:dyDescent="0.3">
      <c r="A495" s="1">
        <v>10</v>
      </c>
      <c r="B495" s="2">
        <f t="shared" si="500"/>
        <v>1010070</v>
      </c>
      <c r="C495" s="27" t="s">
        <v>407</v>
      </c>
      <c r="D495" s="20">
        <v>180</v>
      </c>
      <c r="E495" s="20">
        <v>80</v>
      </c>
      <c r="F495" s="1" t="str">
        <f t="shared" si="498"/>
        <v>180,80</v>
      </c>
      <c r="G495" s="20">
        <v>1</v>
      </c>
      <c r="H495" s="20">
        <v>1</v>
      </c>
      <c r="I495" s="29" t="str">
        <f>"11"&amp;A495&amp;"14"</f>
        <v>111014</v>
      </c>
      <c r="J495" s="21" t="s">
        <v>58</v>
      </c>
      <c r="K495" s="21"/>
      <c r="L495" s="20" t="str">
        <f t="shared" ref="L495:L545" si="536">A495&amp;"202;1"</f>
        <v>10202;1</v>
      </c>
      <c r="M495" s="20" t="s">
        <v>59</v>
      </c>
    </row>
    <row r="496" spans="1:13" x14ac:dyDescent="0.3">
      <c r="A496" s="1">
        <v>10</v>
      </c>
      <c r="B496" s="2">
        <f t="shared" si="500"/>
        <v>1010071</v>
      </c>
      <c r="C496" s="18" t="s">
        <v>408</v>
      </c>
      <c r="D496" s="18">
        <v>180</v>
      </c>
      <c r="E496" s="18">
        <v>80</v>
      </c>
      <c r="F496" s="1" t="str">
        <f t="shared" si="498"/>
        <v>180,80</v>
      </c>
      <c r="G496" s="18">
        <v>9</v>
      </c>
      <c r="H496" s="18">
        <v>9</v>
      </c>
      <c r="I496" s="30" t="str">
        <f>"11"&amp;A496&amp;"01"&amp;";"&amp;"11"&amp;A496&amp;"02"&amp;";"&amp;"11"&amp;A496&amp;"03"&amp;";"&amp;"11"&amp;A496&amp;"04"</f>
        <v>111001;111002;111003;111004</v>
      </c>
      <c r="J496" s="19" t="s">
        <v>43</v>
      </c>
      <c r="K496" s="19"/>
      <c r="L496" s="18" t="str">
        <f t="shared" ref="L496:L552" si="537">A496&amp;"201;1"</f>
        <v>10201;1</v>
      </c>
      <c r="M496" s="18" t="s">
        <v>44</v>
      </c>
    </row>
    <row r="497" spans="1:13" x14ac:dyDescent="0.3">
      <c r="A497" s="1">
        <v>10</v>
      </c>
      <c r="B497" s="2">
        <f t="shared" si="500"/>
        <v>1010090</v>
      </c>
      <c r="C497" s="27" t="s">
        <v>411</v>
      </c>
      <c r="D497" s="20">
        <v>173</v>
      </c>
      <c r="E497" s="20">
        <v>94</v>
      </c>
      <c r="F497" s="1" t="str">
        <f t="shared" si="498"/>
        <v>173,94</v>
      </c>
      <c r="G497" s="20">
        <v>1</v>
      </c>
      <c r="H497" s="20">
        <v>1</v>
      </c>
      <c r="I497" s="29" t="str">
        <f>"11"&amp;A497&amp;"14"</f>
        <v>111014</v>
      </c>
      <c r="J497" s="21" t="s">
        <v>58</v>
      </c>
      <c r="K497" s="21"/>
      <c r="L497" s="20" t="str">
        <f t="shared" ref="L497:L555" si="538">A497&amp;"202;1"</f>
        <v>10202;1</v>
      </c>
      <c r="M497" s="20" t="s">
        <v>59</v>
      </c>
    </row>
    <row r="498" spans="1:13" x14ac:dyDescent="0.3">
      <c r="A498" s="1">
        <v>10</v>
      </c>
      <c r="B498" s="2">
        <f t="shared" si="500"/>
        <v>1010091</v>
      </c>
      <c r="C498" s="18" t="s">
        <v>412</v>
      </c>
      <c r="D498" s="18">
        <v>173</v>
      </c>
      <c r="E498" s="18">
        <v>94</v>
      </c>
      <c r="F498" s="1" t="str">
        <f t="shared" si="498"/>
        <v>173,94</v>
      </c>
      <c r="G498" s="18">
        <v>9</v>
      </c>
      <c r="H498" s="18">
        <v>7</v>
      </c>
      <c r="I498" s="30" t="str">
        <f>"11"&amp;A498&amp;"01"&amp;";"&amp;"11"&amp;A498&amp;"02"&amp;";"&amp;"11"&amp;A498&amp;"03"&amp;";"&amp;"11"&amp;A498&amp;"04"</f>
        <v>111001;111002;111003;111004</v>
      </c>
      <c r="J498" s="19" t="s">
        <v>43</v>
      </c>
      <c r="K498" s="19"/>
      <c r="L498" s="18" t="str">
        <f t="shared" ref="L498:L554" si="539">A498&amp;"201;1"</f>
        <v>10201;1</v>
      </c>
      <c r="M498" s="18" t="s">
        <v>44</v>
      </c>
    </row>
    <row r="499" spans="1:13" x14ac:dyDescent="0.3">
      <c r="A499" s="1">
        <v>10</v>
      </c>
      <c r="B499" s="2">
        <f t="shared" si="500"/>
        <v>1010101</v>
      </c>
      <c r="C499" s="18" t="s">
        <v>414</v>
      </c>
      <c r="D499" s="18">
        <v>203</v>
      </c>
      <c r="E499" s="18">
        <v>65</v>
      </c>
      <c r="F499" s="1" t="str">
        <f t="shared" si="498"/>
        <v>203,65</v>
      </c>
      <c r="G499" s="18">
        <v>9</v>
      </c>
      <c r="H499" s="18">
        <v>7</v>
      </c>
      <c r="I499" s="30" t="str">
        <f>"11"&amp;A499&amp;"01"&amp;";"&amp;"11"&amp;A499&amp;"02"&amp;";"&amp;"11"&amp;A499&amp;"03"&amp;";"&amp;"11"&amp;A499&amp;"04"</f>
        <v>111001;111002;111003;111004</v>
      </c>
      <c r="J499" s="19" t="s">
        <v>43</v>
      </c>
      <c r="K499" s="19"/>
      <c r="L499" s="18" t="str">
        <f t="shared" si="539"/>
        <v>10201;1</v>
      </c>
      <c r="M499" s="18" t="s">
        <v>44</v>
      </c>
    </row>
    <row r="500" spans="1:13" x14ac:dyDescent="0.3">
      <c r="A500" s="1">
        <v>10</v>
      </c>
      <c r="B500" s="2">
        <f t="shared" si="500"/>
        <v>1020010</v>
      </c>
      <c r="C500" s="27" t="s">
        <v>415</v>
      </c>
      <c r="D500" s="20">
        <v>193</v>
      </c>
      <c r="E500" s="20">
        <v>128</v>
      </c>
      <c r="F500" s="1" t="str">
        <f t="shared" si="498"/>
        <v>193,128</v>
      </c>
      <c r="G500" s="20">
        <v>1</v>
      </c>
      <c r="H500" s="20">
        <v>1</v>
      </c>
      <c r="I500" s="29" t="str">
        <f>"11"&amp;A500&amp;"16"</f>
        <v>111016</v>
      </c>
      <c r="J500" s="21" t="s">
        <v>58</v>
      </c>
      <c r="K500" s="21"/>
      <c r="L500" s="20" t="str">
        <f t="shared" ref="L500:L558" si="540">A500&amp;"202;1"</f>
        <v>10202;1</v>
      </c>
      <c r="M500" s="20" t="s">
        <v>59</v>
      </c>
    </row>
    <row r="501" spans="1:13" x14ac:dyDescent="0.3">
      <c r="A501" s="1">
        <v>10</v>
      </c>
      <c r="B501" s="2">
        <f t="shared" si="500"/>
        <v>1020011</v>
      </c>
      <c r="C501" s="18" t="s">
        <v>416</v>
      </c>
      <c r="D501" s="18">
        <v>193</v>
      </c>
      <c r="E501" s="18">
        <v>128</v>
      </c>
      <c r="F501" s="1" t="str">
        <f t="shared" si="498"/>
        <v>193,128</v>
      </c>
      <c r="G501" s="18">
        <v>10</v>
      </c>
      <c r="H501" s="18">
        <v>10</v>
      </c>
      <c r="I501" s="30" t="str">
        <f>"11"&amp;A501&amp;"01"&amp;";"&amp;"11"&amp;A501&amp;"02"&amp;";"&amp;"11"&amp;A501&amp;"03"&amp;";"&amp;"11"&amp;A501&amp;"04"</f>
        <v>111001;111002;111003;111004</v>
      </c>
      <c r="J501" s="19" t="s">
        <v>43</v>
      </c>
      <c r="K501" s="19"/>
      <c r="L501" s="18" t="str">
        <f t="shared" ref="L501:L557" si="541">A501&amp;"201;1"</f>
        <v>10201;1</v>
      </c>
      <c r="M501" s="18" t="s">
        <v>44</v>
      </c>
    </row>
    <row r="502" spans="1:13" x14ac:dyDescent="0.3">
      <c r="A502" s="1">
        <v>10</v>
      </c>
      <c r="B502" s="2">
        <f t="shared" si="500"/>
        <v>1020020</v>
      </c>
      <c r="C502" s="27" t="s">
        <v>417</v>
      </c>
      <c r="D502" s="20">
        <v>167</v>
      </c>
      <c r="E502" s="20">
        <v>199</v>
      </c>
      <c r="F502" s="1" t="str">
        <f t="shared" si="498"/>
        <v>167,199</v>
      </c>
      <c r="G502" s="20">
        <v>1</v>
      </c>
      <c r="H502" s="20">
        <v>1</v>
      </c>
      <c r="I502" s="29" t="str">
        <f>"11"&amp;A502&amp;"13"</f>
        <v>111013</v>
      </c>
      <c r="J502" s="21" t="s">
        <v>58</v>
      </c>
      <c r="K502" s="21"/>
      <c r="L502" s="20" t="str">
        <f t="shared" ref="L502:L560" si="542">A502&amp;"202;1"</f>
        <v>10202;1</v>
      </c>
      <c r="M502" s="20" t="s">
        <v>59</v>
      </c>
    </row>
    <row r="503" spans="1:13" x14ac:dyDescent="0.3">
      <c r="A503" s="1">
        <v>10</v>
      </c>
      <c r="B503" s="2">
        <f t="shared" si="500"/>
        <v>1020021</v>
      </c>
      <c r="C503" s="18" t="s">
        <v>418</v>
      </c>
      <c r="D503" s="18">
        <f>D502</f>
        <v>167</v>
      </c>
      <c r="E503" s="18">
        <f>E502</f>
        <v>199</v>
      </c>
      <c r="F503" s="1" t="str">
        <f t="shared" si="498"/>
        <v>167,199</v>
      </c>
      <c r="G503" s="18">
        <v>10</v>
      </c>
      <c r="H503" s="18">
        <v>10</v>
      </c>
      <c r="I503" s="30" t="str">
        <f>"11"&amp;A503&amp;"01"&amp;";"&amp;"11"&amp;A503&amp;"02"&amp;";"&amp;"11"&amp;A503&amp;"03"&amp;";"&amp;"11"&amp;A503&amp;"04"</f>
        <v>111001;111002;111003;111004</v>
      </c>
      <c r="J503" s="19" t="s">
        <v>43</v>
      </c>
      <c r="K503" s="19"/>
      <c r="L503" s="18" t="str">
        <f t="shared" ref="L503:L559" si="543">A503&amp;"201;1"</f>
        <v>10201;1</v>
      </c>
      <c r="M503" s="18" t="s">
        <v>44</v>
      </c>
    </row>
    <row r="504" spans="1:13" x14ac:dyDescent="0.3">
      <c r="A504" s="1">
        <v>10</v>
      </c>
      <c r="B504" s="2">
        <f t="shared" si="500"/>
        <v>1020030</v>
      </c>
      <c r="C504" s="27" t="s">
        <v>419</v>
      </c>
      <c r="D504" s="20">
        <v>169</v>
      </c>
      <c r="E504" s="20">
        <v>199</v>
      </c>
      <c r="F504" s="1" t="str">
        <f t="shared" si="498"/>
        <v>169,199</v>
      </c>
      <c r="G504" s="20">
        <v>1</v>
      </c>
      <c r="H504" s="20">
        <v>1</v>
      </c>
      <c r="I504" s="29" t="str">
        <f>"11"&amp;A504&amp;"14"</f>
        <v>111014</v>
      </c>
      <c r="J504" s="21" t="s">
        <v>58</v>
      </c>
      <c r="K504" s="21"/>
      <c r="L504" s="20" t="str">
        <f t="shared" ref="L504:L562" si="544">A504&amp;"202;1"</f>
        <v>10202;1</v>
      </c>
      <c r="M504" s="20" t="s">
        <v>59</v>
      </c>
    </row>
    <row r="505" spans="1:13" x14ac:dyDescent="0.3">
      <c r="A505" s="1">
        <v>10</v>
      </c>
      <c r="B505" s="2">
        <f t="shared" si="500"/>
        <v>1020031</v>
      </c>
      <c r="C505" s="18" t="s">
        <v>420</v>
      </c>
      <c r="D505" s="18">
        <f>D504</f>
        <v>169</v>
      </c>
      <c r="E505" s="18">
        <f>E504</f>
        <v>199</v>
      </c>
      <c r="F505" s="1" t="str">
        <f t="shared" si="498"/>
        <v>169,199</v>
      </c>
      <c r="G505" s="18">
        <v>10</v>
      </c>
      <c r="H505" s="18">
        <v>10</v>
      </c>
      <c r="I505" s="30" t="str">
        <f>"11"&amp;A505&amp;"01"&amp;";"&amp;"11"&amp;A505&amp;"02"&amp;";"&amp;"11"&amp;A505&amp;"03"&amp;";"&amp;"11"&amp;A505&amp;"04"</f>
        <v>111001;111002;111003;111004</v>
      </c>
      <c r="J505" s="19" t="s">
        <v>43</v>
      </c>
      <c r="K505" s="19"/>
      <c r="L505" s="18" t="str">
        <f t="shared" ref="L505:L561" si="545">A505&amp;"201;1"</f>
        <v>10201;1</v>
      </c>
      <c r="M505" s="18" t="s">
        <v>44</v>
      </c>
    </row>
    <row r="506" spans="1:13" x14ac:dyDescent="0.3">
      <c r="A506" s="1">
        <v>10</v>
      </c>
      <c r="B506" s="2">
        <f t="shared" si="500"/>
        <v>1020040</v>
      </c>
      <c r="C506" s="27" t="s">
        <v>421</v>
      </c>
      <c r="D506" s="20">
        <v>186</v>
      </c>
      <c r="E506" s="20">
        <v>223</v>
      </c>
      <c r="F506" s="1" t="str">
        <f t="shared" si="498"/>
        <v>186,223</v>
      </c>
      <c r="G506" s="20">
        <v>1</v>
      </c>
      <c r="H506" s="20">
        <v>1</v>
      </c>
      <c r="I506" s="29" t="str">
        <f>"11"&amp;A506&amp;"15"</f>
        <v>111015</v>
      </c>
      <c r="J506" s="21" t="s">
        <v>58</v>
      </c>
      <c r="K506" s="21"/>
      <c r="L506" s="20" t="str">
        <f t="shared" ref="L506:L564" si="546">A506&amp;"202;1"</f>
        <v>10202;1</v>
      </c>
      <c r="M506" s="20" t="s">
        <v>59</v>
      </c>
    </row>
    <row r="507" spans="1:13" x14ac:dyDescent="0.3">
      <c r="A507" s="1">
        <v>10</v>
      </c>
      <c r="B507" s="2">
        <f t="shared" si="500"/>
        <v>1020041</v>
      </c>
      <c r="C507" s="18" t="s">
        <v>422</v>
      </c>
      <c r="D507" s="18">
        <f>D506</f>
        <v>186</v>
      </c>
      <c r="E507" s="18">
        <f>E506</f>
        <v>223</v>
      </c>
      <c r="F507" s="1" t="str">
        <f t="shared" si="498"/>
        <v>186,223</v>
      </c>
      <c r="G507" s="18">
        <v>10</v>
      </c>
      <c r="H507" s="18">
        <v>10</v>
      </c>
      <c r="I507" s="30" t="str">
        <f>"11"&amp;A507&amp;"01"&amp;";"&amp;"11"&amp;A507&amp;"02"&amp;";"&amp;"11"&amp;A507&amp;"03"&amp;";"&amp;"11"&amp;A507&amp;"04"</f>
        <v>111001;111002;111003;111004</v>
      </c>
      <c r="J507" s="19" t="s">
        <v>43</v>
      </c>
      <c r="K507" s="19"/>
      <c r="L507" s="18" t="str">
        <f t="shared" ref="L507:L563" si="547">A507&amp;"201;1"</f>
        <v>10201;1</v>
      </c>
      <c r="M507" s="18" t="s">
        <v>44</v>
      </c>
    </row>
    <row r="508" spans="1:13" x14ac:dyDescent="0.3">
      <c r="A508" s="1">
        <v>10</v>
      </c>
      <c r="B508" s="2">
        <f t="shared" si="500"/>
        <v>1020050</v>
      </c>
      <c r="C508" s="27" t="s">
        <v>423</v>
      </c>
      <c r="D508" s="20">
        <v>191</v>
      </c>
      <c r="E508" s="20">
        <v>210</v>
      </c>
      <c r="F508" s="1" t="str">
        <f t="shared" si="498"/>
        <v>191,210</v>
      </c>
      <c r="G508" s="20">
        <v>1</v>
      </c>
      <c r="H508" s="20">
        <v>1</v>
      </c>
      <c r="I508" s="29" t="str">
        <f>"11"&amp;A508&amp;"16"</f>
        <v>111016</v>
      </c>
      <c r="J508" s="21" t="s">
        <v>58</v>
      </c>
      <c r="K508" s="21"/>
      <c r="L508" s="20" t="str">
        <f t="shared" ref="L508:L566" si="548">A508&amp;"202;1"</f>
        <v>10202;1</v>
      </c>
      <c r="M508" s="20" t="s">
        <v>59</v>
      </c>
    </row>
    <row r="509" spans="1:13" x14ac:dyDescent="0.3">
      <c r="A509" s="1">
        <v>10</v>
      </c>
      <c r="B509" s="2">
        <f t="shared" si="500"/>
        <v>1020051</v>
      </c>
      <c r="C509" s="18" t="s">
        <v>424</v>
      </c>
      <c r="D509" s="18">
        <f>D508</f>
        <v>191</v>
      </c>
      <c r="E509" s="18">
        <f>E508</f>
        <v>210</v>
      </c>
      <c r="F509" s="1" t="str">
        <f t="shared" ref="F509:F567" si="549">D509&amp;","&amp;E509</f>
        <v>191,210</v>
      </c>
      <c r="G509" s="18">
        <v>10</v>
      </c>
      <c r="H509" s="18">
        <v>10</v>
      </c>
      <c r="I509" s="30" t="str">
        <f>"11"&amp;A509&amp;"01"&amp;";"&amp;"11"&amp;A509&amp;"02"&amp;";"&amp;"11"&amp;A509&amp;"03"&amp;";"&amp;"11"&amp;A509&amp;"04"</f>
        <v>111001;111002;111003;111004</v>
      </c>
      <c r="J509" s="19" t="s">
        <v>43</v>
      </c>
      <c r="K509" s="19"/>
      <c r="L509" s="18" t="str">
        <f t="shared" ref="L509:L565" si="550">A509&amp;"201;1"</f>
        <v>10201;1</v>
      </c>
      <c r="M509" s="18" t="s">
        <v>44</v>
      </c>
    </row>
    <row r="510" spans="1:13" x14ac:dyDescent="0.3">
      <c r="A510" s="1">
        <v>10</v>
      </c>
      <c r="B510" s="2">
        <f t="shared" si="500"/>
        <v>1020060</v>
      </c>
      <c r="C510" s="27" t="s">
        <v>425</v>
      </c>
      <c r="D510" s="20">
        <v>197</v>
      </c>
      <c r="E510" s="20">
        <v>182</v>
      </c>
      <c r="F510" s="1" t="str">
        <f t="shared" si="549"/>
        <v>197,182</v>
      </c>
      <c r="G510" s="20">
        <v>1</v>
      </c>
      <c r="H510" s="20">
        <v>1</v>
      </c>
      <c r="I510" s="29" t="str">
        <f>"11"&amp;A510&amp;"13"</f>
        <v>111013</v>
      </c>
      <c r="J510" s="21" t="s">
        <v>58</v>
      </c>
      <c r="K510" s="21"/>
      <c r="L510" s="20" t="str">
        <f t="shared" ref="L510:L568" si="551">A510&amp;"202;1"</f>
        <v>10202;1</v>
      </c>
      <c r="M510" s="20" t="s">
        <v>59</v>
      </c>
    </row>
    <row r="511" spans="1:13" x14ac:dyDescent="0.3">
      <c r="A511" s="1">
        <v>10</v>
      </c>
      <c r="B511" s="2">
        <f t="shared" ref="B511:B570" si="552">A511*100000+C511</f>
        <v>1020061</v>
      </c>
      <c r="C511" s="18" t="s">
        <v>426</v>
      </c>
      <c r="D511" s="18">
        <f>D510</f>
        <v>197</v>
      </c>
      <c r="E511" s="18">
        <f>E510</f>
        <v>182</v>
      </c>
      <c r="F511" s="1" t="str">
        <f t="shared" si="549"/>
        <v>197,182</v>
      </c>
      <c r="G511" s="18">
        <v>10</v>
      </c>
      <c r="H511" s="18">
        <v>10</v>
      </c>
      <c r="I511" s="30" t="str">
        <f>"11"&amp;A511&amp;"01"&amp;";"&amp;"11"&amp;A511&amp;"02"&amp;";"&amp;"11"&amp;A511&amp;"03"&amp;";"&amp;"11"&amp;A511&amp;"04"</f>
        <v>111001;111002;111003;111004</v>
      </c>
      <c r="J511" s="19" t="s">
        <v>43</v>
      </c>
      <c r="K511" s="19"/>
      <c r="L511" s="18" t="str">
        <f t="shared" ref="L511:L567" si="553">A511&amp;"201;1"</f>
        <v>10201;1</v>
      </c>
      <c r="M511" s="18" t="s">
        <v>44</v>
      </c>
    </row>
    <row r="512" spans="1:13" x14ac:dyDescent="0.3">
      <c r="A512" s="1">
        <v>10</v>
      </c>
      <c r="B512" s="2">
        <f t="shared" si="552"/>
        <v>1020070</v>
      </c>
      <c r="C512" s="27" t="s">
        <v>427</v>
      </c>
      <c r="D512" s="20">
        <v>208</v>
      </c>
      <c r="E512" s="20">
        <v>182</v>
      </c>
      <c r="F512" s="1" t="str">
        <f t="shared" si="549"/>
        <v>208,182</v>
      </c>
      <c r="G512" s="20">
        <v>1</v>
      </c>
      <c r="H512" s="20">
        <v>1</v>
      </c>
      <c r="I512" s="29" t="str">
        <f>"11"&amp;A512&amp;"14"</f>
        <v>111014</v>
      </c>
      <c r="J512" s="21" t="s">
        <v>58</v>
      </c>
      <c r="K512" s="21"/>
      <c r="L512" s="20" t="str">
        <f t="shared" ref="L512:L570" si="554">A512&amp;"202;1"</f>
        <v>10202;1</v>
      </c>
      <c r="M512" s="20" t="s">
        <v>59</v>
      </c>
    </row>
    <row r="513" spans="1:13" x14ac:dyDescent="0.3">
      <c r="A513" s="1">
        <v>10</v>
      </c>
      <c r="B513" s="2">
        <f t="shared" si="552"/>
        <v>1020071</v>
      </c>
      <c r="C513" s="18" t="s">
        <v>428</v>
      </c>
      <c r="D513" s="18">
        <f>D512</f>
        <v>208</v>
      </c>
      <c r="E513" s="18">
        <f>E512</f>
        <v>182</v>
      </c>
      <c r="F513" s="1" t="str">
        <f t="shared" si="549"/>
        <v>208,182</v>
      </c>
      <c r="G513" s="18">
        <v>10</v>
      </c>
      <c r="H513" s="18">
        <v>10</v>
      </c>
      <c r="I513" s="30" t="str">
        <f>"11"&amp;A513&amp;"01"&amp;";"&amp;"11"&amp;A513&amp;"02"&amp;";"&amp;"11"&amp;A513&amp;"03"&amp;";"&amp;"11"&amp;A513&amp;"04"</f>
        <v>111001;111002;111003;111004</v>
      </c>
      <c r="J513" s="19" t="s">
        <v>43</v>
      </c>
      <c r="K513" s="19"/>
      <c r="L513" s="18" t="str">
        <f t="shared" ref="L513:L569" si="555">A513&amp;"201;1"</f>
        <v>10201;1</v>
      </c>
      <c r="M513" s="18" t="s">
        <v>44</v>
      </c>
    </row>
    <row r="514" spans="1:13" x14ac:dyDescent="0.3">
      <c r="A514" s="1">
        <v>10</v>
      </c>
      <c r="B514" s="2">
        <f t="shared" si="552"/>
        <v>1020080</v>
      </c>
      <c r="C514" s="27" t="s">
        <v>429</v>
      </c>
      <c r="D514" s="20">
        <v>193</v>
      </c>
      <c r="E514" s="20">
        <v>189</v>
      </c>
      <c r="F514" s="1" t="str">
        <f t="shared" si="549"/>
        <v>193,189</v>
      </c>
      <c r="G514" s="20">
        <v>1</v>
      </c>
      <c r="H514" s="20">
        <v>1</v>
      </c>
      <c r="I514" s="29" t="str">
        <f>"11"&amp;A514&amp;"15"</f>
        <v>111015</v>
      </c>
      <c r="J514" s="21" t="s">
        <v>58</v>
      </c>
      <c r="K514" s="21"/>
      <c r="L514" s="20" t="str">
        <f t="shared" ref="L514:L572" si="556">A514&amp;"202;1"</f>
        <v>10202;1</v>
      </c>
      <c r="M514" s="20" t="s">
        <v>59</v>
      </c>
    </row>
    <row r="515" spans="1:13" x14ac:dyDescent="0.3">
      <c r="A515" s="1">
        <v>10</v>
      </c>
      <c r="B515" s="2">
        <f t="shared" si="552"/>
        <v>1020081</v>
      </c>
      <c r="C515" s="18" t="s">
        <v>430</v>
      </c>
      <c r="D515" s="18">
        <f>D514</f>
        <v>193</v>
      </c>
      <c r="E515" s="18">
        <f>E514</f>
        <v>189</v>
      </c>
      <c r="F515" s="1" t="str">
        <f t="shared" si="549"/>
        <v>193,189</v>
      </c>
      <c r="G515" s="18">
        <v>10</v>
      </c>
      <c r="H515" s="18">
        <v>10</v>
      </c>
      <c r="I515" s="30" t="str">
        <f>"11"&amp;A515&amp;"01"&amp;";"&amp;"11"&amp;A515&amp;"02"&amp;";"&amp;"11"&amp;A515&amp;"03"&amp;";"&amp;"11"&amp;A515&amp;"04"</f>
        <v>111001;111002;111003;111004</v>
      </c>
      <c r="J515" s="19" t="s">
        <v>43</v>
      </c>
      <c r="K515" s="19"/>
      <c r="L515" s="18" t="str">
        <f t="shared" ref="L515:L571" si="557">A515&amp;"201;1"</f>
        <v>10201;1</v>
      </c>
      <c r="M515" s="18" t="s">
        <v>44</v>
      </c>
    </row>
    <row r="516" spans="1:13" x14ac:dyDescent="0.3">
      <c r="A516" s="1">
        <v>10</v>
      </c>
      <c r="B516" s="2">
        <f t="shared" si="552"/>
        <v>1020090</v>
      </c>
      <c r="C516" s="27" t="s">
        <v>431</v>
      </c>
      <c r="D516" s="20">
        <v>192</v>
      </c>
      <c r="E516" s="20">
        <v>192</v>
      </c>
      <c r="F516" s="1" t="str">
        <f t="shared" si="549"/>
        <v>192,192</v>
      </c>
      <c r="G516" s="20">
        <v>1</v>
      </c>
      <c r="H516" s="20">
        <v>1</v>
      </c>
      <c r="I516" s="29" t="str">
        <f>"11"&amp;A516&amp;"16"</f>
        <v>111016</v>
      </c>
      <c r="J516" s="21" t="s">
        <v>58</v>
      </c>
      <c r="K516" s="21"/>
      <c r="L516" s="20" t="str">
        <f t="shared" ref="L516:L574" si="558">A516&amp;"202;1"</f>
        <v>10202;1</v>
      </c>
      <c r="M516" s="20" t="s">
        <v>59</v>
      </c>
    </row>
    <row r="517" spans="1:13" x14ac:dyDescent="0.3">
      <c r="A517" s="1">
        <v>10</v>
      </c>
      <c r="B517" s="2">
        <f t="shared" si="552"/>
        <v>1020091</v>
      </c>
      <c r="C517" s="18" t="s">
        <v>432</v>
      </c>
      <c r="D517" s="18">
        <f>D516</f>
        <v>192</v>
      </c>
      <c r="E517" s="18">
        <f>E516</f>
        <v>192</v>
      </c>
      <c r="F517" s="1" t="str">
        <f t="shared" si="549"/>
        <v>192,192</v>
      </c>
      <c r="G517" s="18">
        <v>10</v>
      </c>
      <c r="H517" s="18">
        <v>10</v>
      </c>
      <c r="I517" s="30" t="str">
        <f>"11"&amp;A517&amp;"01"&amp;";"&amp;"11"&amp;A517&amp;"02"&amp;";"&amp;"11"&amp;A517&amp;"03"&amp;";"&amp;"11"&amp;A517&amp;"04"</f>
        <v>111001;111002;111003;111004</v>
      </c>
      <c r="J517" s="19" t="s">
        <v>43</v>
      </c>
      <c r="K517" s="19"/>
      <c r="L517" s="18" t="str">
        <f t="shared" ref="L517:L573" si="559">A517&amp;"201;1"</f>
        <v>10201;1</v>
      </c>
      <c r="M517" s="18" t="s">
        <v>44</v>
      </c>
    </row>
    <row r="518" spans="1:13" x14ac:dyDescent="0.3">
      <c r="A518" s="1">
        <v>10</v>
      </c>
      <c r="B518" s="2">
        <f t="shared" si="552"/>
        <v>1020100</v>
      </c>
      <c r="C518" s="27" t="s">
        <v>433</v>
      </c>
      <c r="D518" s="20">
        <v>194</v>
      </c>
      <c r="E518" s="20">
        <v>202</v>
      </c>
      <c r="F518" s="1" t="str">
        <f t="shared" si="549"/>
        <v>194,202</v>
      </c>
      <c r="G518" s="20">
        <v>1</v>
      </c>
      <c r="H518" s="20">
        <v>1</v>
      </c>
      <c r="I518" s="29" t="str">
        <f>"11"&amp;A518&amp;"13"</f>
        <v>111013</v>
      </c>
      <c r="J518" s="21" t="s">
        <v>58</v>
      </c>
      <c r="K518" s="21"/>
      <c r="L518" s="20" t="str">
        <f t="shared" ref="L518:L576" si="560">A518&amp;"202;1"</f>
        <v>10202;1</v>
      </c>
      <c r="M518" s="20" t="s">
        <v>59</v>
      </c>
    </row>
    <row r="519" spans="1:13" x14ac:dyDescent="0.3">
      <c r="A519" s="1">
        <v>10</v>
      </c>
      <c r="B519" s="2">
        <f t="shared" si="552"/>
        <v>1020101</v>
      </c>
      <c r="C519" s="18" t="s">
        <v>434</v>
      </c>
      <c r="D519" s="18">
        <f>D518</f>
        <v>194</v>
      </c>
      <c r="E519" s="18">
        <f>E518</f>
        <v>202</v>
      </c>
      <c r="F519" s="1" t="str">
        <f t="shared" si="549"/>
        <v>194,202</v>
      </c>
      <c r="G519" s="18">
        <v>10</v>
      </c>
      <c r="H519" s="18">
        <v>10</v>
      </c>
      <c r="I519" s="30" t="str">
        <f>"11"&amp;A519&amp;"01"&amp;";"&amp;"11"&amp;A519&amp;"02"&amp;";"&amp;"11"&amp;A519&amp;"03"&amp;";"&amp;"11"&amp;A519&amp;"04"</f>
        <v>111001;111002;111003;111004</v>
      </c>
      <c r="J519" s="19" t="s">
        <v>43</v>
      </c>
      <c r="K519" s="19"/>
      <c r="L519" s="18" t="str">
        <f t="shared" ref="L519:L575" si="561">A519&amp;"201;1"</f>
        <v>10201;1</v>
      </c>
      <c r="M519" s="18" t="s">
        <v>44</v>
      </c>
    </row>
    <row r="520" spans="1:13" x14ac:dyDescent="0.3">
      <c r="A520" s="1">
        <v>10</v>
      </c>
      <c r="B520" s="2">
        <f t="shared" si="552"/>
        <v>1020110</v>
      </c>
      <c r="C520" s="27" t="s">
        <v>435</v>
      </c>
      <c r="D520" s="20">
        <v>189</v>
      </c>
      <c r="E520" s="20">
        <v>214</v>
      </c>
      <c r="F520" s="1" t="str">
        <f t="shared" si="549"/>
        <v>189,214</v>
      </c>
      <c r="G520" s="20">
        <v>1</v>
      </c>
      <c r="H520" s="20">
        <v>1</v>
      </c>
      <c r="I520" s="29" t="str">
        <f>"11"&amp;A520&amp;"14"</f>
        <v>111014</v>
      </c>
      <c r="J520" s="21" t="s">
        <v>58</v>
      </c>
      <c r="K520" s="21"/>
      <c r="L520" s="20" t="str">
        <f t="shared" ref="L520:L578" si="562">A520&amp;"202;1"</f>
        <v>10202;1</v>
      </c>
      <c r="M520" s="20" t="s">
        <v>59</v>
      </c>
    </row>
    <row r="521" spans="1:13" x14ac:dyDescent="0.3">
      <c r="A521" s="1">
        <v>10</v>
      </c>
      <c r="B521" s="2">
        <f t="shared" si="552"/>
        <v>1020111</v>
      </c>
      <c r="C521" s="18" t="s">
        <v>436</v>
      </c>
      <c r="D521" s="18">
        <f>D520</f>
        <v>189</v>
      </c>
      <c r="E521" s="18">
        <f>E520</f>
        <v>214</v>
      </c>
      <c r="F521" s="1" t="str">
        <f t="shared" si="549"/>
        <v>189,214</v>
      </c>
      <c r="G521" s="18">
        <v>10</v>
      </c>
      <c r="H521" s="18">
        <v>10</v>
      </c>
      <c r="I521" s="30" t="str">
        <f>"11"&amp;A521&amp;"01"&amp;";"&amp;"11"&amp;A521&amp;"02"&amp;";"&amp;"11"&amp;A521&amp;"03"&amp;";"&amp;"11"&amp;A521&amp;"04"</f>
        <v>111001;111002;111003;111004</v>
      </c>
      <c r="J521" s="19" t="s">
        <v>43</v>
      </c>
      <c r="K521" s="19"/>
      <c r="L521" s="18" t="str">
        <f t="shared" ref="L521:L577" si="563">A521&amp;"201;1"</f>
        <v>10201;1</v>
      </c>
      <c r="M521" s="18" t="s">
        <v>44</v>
      </c>
    </row>
    <row r="522" spans="1:13" x14ac:dyDescent="0.3">
      <c r="A522" s="1">
        <v>10</v>
      </c>
      <c r="B522" s="2">
        <f t="shared" si="552"/>
        <v>1020120</v>
      </c>
      <c r="C522" s="27" t="s">
        <v>437</v>
      </c>
      <c r="D522" s="20">
        <v>155</v>
      </c>
      <c r="E522" s="20">
        <v>93</v>
      </c>
      <c r="F522" s="1" t="str">
        <f t="shared" si="549"/>
        <v>155,93</v>
      </c>
      <c r="G522" s="20">
        <v>1</v>
      </c>
      <c r="H522" s="20">
        <v>1</v>
      </c>
      <c r="I522" s="29" t="str">
        <f>"11"&amp;A522&amp;"15"</f>
        <v>111015</v>
      </c>
      <c r="J522" s="21" t="s">
        <v>58</v>
      </c>
      <c r="K522" s="21"/>
      <c r="L522" s="20" t="str">
        <f t="shared" ref="L522:L580" si="564">A522&amp;"202;1"</f>
        <v>10202;1</v>
      </c>
      <c r="M522" s="20" t="s">
        <v>59</v>
      </c>
    </row>
    <row r="523" spans="1:13" x14ac:dyDescent="0.3">
      <c r="A523" s="1">
        <v>10</v>
      </c>
      <c r="B523" s="2">
        <f t="shared" si="552"/>
        <v>1020121</v>
      </c>
      <c r="C523" s="18" t="s">
        <v>438</v>
      </c>
      <c r="D523" s="18">
        <f>D522</f>
        <v>155</v>
      </c>
      <c r="E523" s="18">
        <f>E522</f>
        <v>93</v>
      </c>
      <c r="F523" s="1" t="str">
        <f t="shared" si="549"/>
        <v>155,93</v>
      </c>
      <c r="G523" s="18">
        <v>10</v>
      </c>
      <c r="H523" s="18">
        <v>10</v>
      </c>
      <c r="I523" s="30" t="str">
        <f>"11"&amp;A523&amp;"01"&amp;";"&amp;"11"&amp;A523&amp;"02"&amp;";"&amp;"11"&amp;A523&amp;"03"&amp;";"&amp;"11"&amp;A523&amp;"04"</f>
        <v>111001;111002;111003;111004</v>
      </c>
      <c r="J523" s="19" t="s">
        <v>43</v>
      </c>
      <c r="K523" s="19"/>
      <c r="L523" s="18" t="str">
        <f t="shared" ref="L523:L579" si="565">A523&amp;"201;1"</f>
        <v>10201;1</v>
      </c>
      <c r="M523" s="18" t="s">
        <v>44</v>
      </c>
    </row>
    <row r="524" spans="1:13" x14ac:dyDescent="0.3">
      <c r="A524" s="1">
        <v>10</v>
      </c>
      <c r="B524" s="2">
        <f t="shared" si="552"/>
        <v>1020130</v>
      </c>
      <c r="C524" s="27" t="s">
        <v>439</v>
      </c>
      <c r="D524" s="20">
        <v>147</v>
      </c>
      <c r="E524" s="20">
        <v>83</v>
      </c>
      <c r="F524" s="1" t="str">
        <f t="shared" si="549"/>
        <v>147,83</v>
      </c>
      <c r="G524" s="20">
        <v>1</v>
      </c>
      <c r="H524" s="20">
        <v>1</v>
      </c>
      <c r="I524" s="29" t="str">
        <f>"11"&amp;A524&amp;"16"</f>
        <v>111016</v>
      </c>
      <c r="J524" s="21" t="s">
        <v>58</v>
      </c>
      <c r="K524" s="21"/>
      <c r="L524" s="20" t="str">
        <f t="shared" ref="L524:L582" si="566">A524&amp;"202;1"</f>
        <v>10202;1</v>
      </c>
      <c r="M524" s="20" t="s">
        <v>59</v>
      </c>
    </row>
    <row r="525" spans="1:13" x14ac:dyDescent="0.3">
      <c r="A525" s="1">
        <v>10</v>
      </c>
      <c r="B525" s="2">
        <f t="shared" si="552"/>
        <v>1020131</v>
      </c>
      <c r="C525" s="18" t="s">
        <v>440</v>
      </c>
      <c r="D525" s="18">
        <f>D524</f>
        <v>147</v>
      </c>
      <c r="E525" s="18">
        <f>E524</f>
        <v>83</v>
      </c>
      <c r="F525" s="1" t="str">
        <f t="shared" si="549"/>
        <v>147,83</v>
      </c>
      <c r="G525" s="18">
        <v>10</v>
      </c>
      <c r="H525" s="18">
        <v>10</v>
      </c>
      <c r="I525" s="30" t="str">
        <f>"11"&amp;A525&amp;"01"&amp;";"&amp;"11"&amp;A525&amp;"02"&amp;";"&amp;"11"&amp;A525&amp;"03"&amp;";"&amp;"11"&amp;A525&amp;"04"</f>
        <v>111001;111002;111003;111004</v>
      </c>
      <c r="J525" s="19" t="s">
        <v>43</v>
      </c>
      <c r="K525" s="19"/>
      <c r="L525" s="18" t="str">
        <f t="shared" ref="L525:L581" si="567">A525&amp;"201;1"</f>
        <v>10201;1</v>
      </c>
      <c r="M525" s="18" t="s">
        <v>44</v>
      </c>
    </row>
    <row r="526" spans="1:13" x14ac:dyDescent="0.3">
      <c r="A526" s="1">
        <v>10</v>
      </c>
      <c r="B526" s="2">
        <f t="shared" si="552"/>
        <v>1020140</v>
      </c>
      <c r="C526" s="27" t="s">
        <v>441</v>
      </c>
      <c r="D526" s="20">
        <v>140</v>
      </c>
      <c r="E526" s="20">
        <v>73</v>
      </c>
      <c r="F526" s="1" t="str">
        <f t="shared" si="549"/>
        <v>140,73</v>
      </c>
      <c r="G526" s="20">
        <v>1</v>
      </c>
      <c r="H526" s="20">
        <v>1</v>
      </c>
      <c r="I526" s="29" t="str">
        <f>"11"&amp;A526&amp;"13"</f>
        <v>111013</v>
      </c>
      <c r="J526" s="21" t="s">
        <v>58</v>
      </c>
      <c r="K526" s="21"/>
      <c r="L526" s="20" t="str">
        <f t="shared" ref="L526:L584" si="568">A526&amp;"202;1"</f>
        <v>10202;1</v>
      </c>
      <c r="M526" s="20" t="s">
        <v>59</v>
      </c>
    </row>
    <row r="527" spans="1:13" x14ac:dyDescent="0.3">
      <c r="A527" s="1">
        <v>10</v>
      </c>
      <c r="B527" s="2">
        <f t="shared" si="552"/>
        <v>1020141</v>
      </c>
      <c r="C527" s="18" t="s">
        <v>442</v>
      </c>
      <c r="D527" s="18">
        <f>D526</f>
        <v>140</v>
      </c>
      <c r="E527" s="18">
        <f>E526</f>
        <v>73</v>
      </c>
      <c r="F527" s="1" t="str">
        <f t="shared" si="549"/>
        <v>140,73</v>
      </c>
      <c r="G527" s="18">
        <v>10</v>
      </c>
      <c r="H527" s="18">
        <v>10</v>
      </c>
      <c r="I527" s="30" t="str">
        <f>"11"&amp;A527&amp;"01"&amp;";"&amp;"11"&amp;A527&amp;"02"&amp;";"&amp;"11"&amp;A527&amp;"03"&amp;";"&amp;"11"&amp;A527&amp;"04"</f>
        <v>111001;111002;111003;111004</v>
      </c>
      <c r="J527" s="19" t="s">
        <v>43</v>
      </c>
      <c r="K527" s="19"/>
      <c r="L527" s="18" t="str">
        <f t="shared" ref="L527:L583" si="569">A527&amp;"201;1"</f>
        <v>10201;1</v>
      </c>
      <c r="M527" s="18" t="s">
        <v>44</v>
      </c>
    </row>
    <row r="528" spans="1:13" x14ac:dyDescent="0.3">
      <c r="A528" s="1">
        <v>10</v>
      </c>
      <c r="B528" s="2">
        <f t="shared" si="552"/>
        <v>1020150</v>
      </c>
      <c r="C528" s="27" t="s">
        <v>443</v>
      </c>
      <c r="D528" s="20">
        <v>124</v>
      </c>
      <c r="E528" s="20">
        <v>76</v>
      </c>
      <c r="F528" s="1" t="str">
        <f t="shared" si="549"/>
        <v>124,76</v>
      </c>
      <c r="G528" s="20">
        <v>1</v>
      </c>
      <c r="H528" s="20">
        <v>1</v>
      </c>
      <c r="I528" s="29" t="str">
        <f>"11"&amp;A528&amp;"14"</f>
        <v>111014</v>
      </c>
      <c r="J528" s="21" t="s">
        <v>58</v>
      </c>
      <c r="K528" s="21"/>
      <c r="L528" s="20" t="str">
        <f t="shared" ref="L528:L586" si="570">A528&amp;"202;1"</f>
        <v>10202;1</v>
      </c>
      <c r="M528" s="20" t="s">
        <v>59</v>
      </c>
    </row>
    <row r="529" spans="1:13" x14ac:dyDescent="0.3">
      <c r="A529" s="1">
        <v>10</v>
      </c>
      <c r="B529" s="2">
        <f t="shared" si="552"/>
        <v>1020151</v>
      </c>
      <c r="C529" s="18" t="s">
        <v>444</v>
      </c>
      <c r="D529" s="18">
        <f>D528</f>
        <v>124</v>
      </c>
      <c r="E529" s="18">
        <f>E528</f>
        <v>76</v>
      </c>
      <c r="F529" s="1" t="str">
        <f t="shared" si="549"/>
        <v>124,76</v>
      </c>
      <c r="G529" s="18">
        <v>10</v>
      </c>
      <c r="H529" s="18">
        <v>10</v>
      </c>
      <c r="I529" s="30" t="str">
        <f>"11"&amp;A529&amp;"01"&amp;";"&amp;"11"&amp;A529&amp;"02"&amp;";"&amp;"11"&amp;A529&amp;"03"&amp;";"&amp;"11"&amp;A529&amp;"04"</f>
        <v>111001;111002;111003;111004</v>
      </c>
      <c r="J529" s="19" t="s">
        <v>43</v>
      </c>
      <c r="K529" s="19"/>
      <c r="L529" s="18" t="str">
        <f t="shared" ref="L529:L585" si="571">A529&amp;"201;1"</f>
        <v>10201;1</v>
      </c>
      <c r="M529" s="18" t="s">
        <v>44</v>
      </c>
    </row>
    <row r="530" spans="1:13" x14ac:dyDescent="0.3">
      <c r="A530" s="1">
        <v>10</v>
      </c>
      <c r="B530" s="2">
        <f t="shared" si="552"/>
        <v>1020160</v>
      </c>
      <c r="C530" s="27" t="s">
        <v>445</v>
      </c>
      <c r="D530" s="20">
        <v>106</v>
      </c>
      <c r="E530" s="20">
        <v>71</v>
      </c>
      <c r="F530" s="1" t="str">
        <f t="shared" si="549"/>
        <v>106,71</v>
      </c>
      <c r="G530" s="20">
        <v>1</v>
      </c>
      <c r="H530" s="20">
        <v>1</v>
      </c>
      <c r="I530" s="29" t="str">
        <f>"11"&amp;A530&amp;"15"</f>
        <v>111015</v>
      </c>
      <c r="J530" s="21" t="s">
        <v>58</v>
      </c>
      <c r="K530" s="21"/>
      <c r="L530" s="20" t="str">
        <f t="shared" ref="L530:L588" si="572">A530&amp;"202;1"</f>
        <v>10202;1</v>
      </c>
      <c r="M530" s="20" t="s">
        <v>59</v>
      </c>
    </row>
    <row r="531" spans="1:13" x14ac:dyDescent="0.3">
      <c r="A531" s="1">
        <v>10</v>
      </c>
      <c r="B531" s="2">
        <f t="shared" si="552"/>
        <v>1020161</v>
      </c>
      <c r="C531" s="18" t="s">
        <v>446</v>
      </c>
      <c r="D531" s="18">
        <f>D530</f>
        <v>106</v>
      </c>
      <c r="E531" s="18">
        <f>E530</f>
        <v>71</v>
      </c>
      <c r="F531" s="1" t="str">
        <f t="shared" si="549"/>
        <v>106,71</v>
      </c>
      <c r="G531" s="18">
        <v>10</v>
      </c>
      <c r="H531" s="18">
        <v>10</v>
      </c>
      <c r="I531" s="30" t="str">
        <f>"11"&amp;A531&amp;"01"&amp;";"&amp;"11"&amp;A531&amp;"02"&amp;";"&amp;"11"&amp;A531&amp;"03"&amp;";"&amp;"11"&amp;A531&amp;"04"</f>
        <v>111001;111002;111003;111004</v>
      </c>
      <c r="J531" s="19" t="s">
        <v>43</v>
      </c>
      <c r="K531" s="19"/>
      <c r="L531" s="18" t="str">
        <f t="shared" ref="L531:L558" si="573">A531&amp;"201;1"</f>
        <v>10201;1</v>
      </c>
      <c r="M531" s="18" t="s">
        <v>44</v>
      </c>
    </row>
    <row r="532" spans="1:13" x14ac:dyDescent="0.3">
      <c r="A532" s="1">
        <v>10</v>
      </c>
      <c r="B532" s="2">
        <f t="shared" si="552"/>
        <v>1020170</v>
      </c>
      <c r="C532" s="27" t="s">
        <v>447</v>
      </c>
      <c r="D532" s="20">
        <v>139</v>
      </c>
      <c r="E532" s="20">
        <v>109</v>
      </c>
      <c r="F532" s="1" t="str">
        <f t="shared" si="549"/>
        <v>139,109</v>
      </c>
      <c r="G532" s="20">
        <v>1</v>
      </c>
      <c r="H532" s="20">
        <v>1</v>
      </c>
      <c r="I532" s="29" t="str">
        <f>"11"&amp;A532&amp;"16"</f>
        <v>111016</v>
      </c>
      <c r="J532" s="21" t="s">
        <v>58</v>
      </c>
      <c r="K532" s="21"/>
      <c r="L532" s="20" t="str">
        <f t="shared" ref="L532:L590" si="574">A532&amp;"202;1"</f>
        <v>10202;1</v>
      </c>
      <c r="M532" s="20" t="s">
        <v>59</v>
      </c>
    </row>
    <row r="533" spans="1:13" x14ac:dyDescent="0.3">
      <c r="A533" s="1">
        <v>10</v>
      </c>
      <c r="B533" s="2">
        <f t="shared" si="552"/>
        <v>1020171</v>
      </c>
      <c r="C533" s="18" t="s">
        <v>448</v>
      </c>
      <c r="D533" s="18">
        <f>D532</f>
        <v>139</v>
      </c>
      <c r="E533" s="18">
        <f>E532</f>
        <v>109</v>
      </c>
      <c r="F533" s="1" t="str">
        <f t="shared" si="549"/>
        <v>139,109</v>
      </c>
      <c r="G533" s="18">
        <v>10</v>
      </c>
      <c r="H533" s="18">
        <v>10</v>
      </c>
      <c r="I533" s="30" t="str">
        <f>"11"&amp;A533&amp;"01"&amp;";"&amp;"11"&amp;A533&amp;"02"&amp;";"&amp;"11"&amp;A533&amp;"03"&amp;";"&amp;"11"&amp;A533&amp;"04"</f>
        <v>111001;111002;111003;111004</v>
      </c>
      <c r="J533" s="19" t="s">
        <v>43</v>
      </c>
      <c r="K533" s="19"/>
      <c r="L533" s="18" t="str">
        <f t="shared" ref="L533:L560" si="575">A533&amp;"201;1"</f>
        <v>10201;1</v>
      </c>
      <c r="M533" s="18" t="s">
        <v>44</v>
      </c>
    </row>
    <row r="534" spans="1:13" x14ac:dyDescent="0.3">
      <c r="A534" s="1">
        <v>10</v>
      </c>
      <c r="B534" s="2">
        <f t="shared" si="552"/>
        <v>1020180</v>
      </c>
      <c r="C534" s="27" t="s">
        <v>449</v>
      </c>
      <c r="D534" s="20">
        <v>158</v>
      </c>
      <c r="E534" s="20">
        <v>113</v>
      </c>
      <c r="F534" s="1" t="str">
        <f t="shared" si="549"/>
        <v>158,113</v>
      </c>
      <c r="G534" s="20">
        <v>1</v>
      </c>
      <c r="H534" s="20">
        <v>1</v>
      </c>
      <c r="I534" s="29" t="str">
        <f>"11"&amp;A534&amp;"13"</f>
        <v>111013</v>
      </c>
      <c r="J534" s="21" t="s">
        <v>58</v>
      </c>
      <c r="K534" s="21"/>
      <c r="L534" s="20" t="str">
        <f t="shared" ref="L534:L590" si="576">A534&amp;"202;1"</f>
        <v>10202;1</v>
      </c>
      <c r="M534" s="20" t="s">
        <v>59</v>
      </c>
    </row>
    <row r="535" spans="1:13" x14ac:dyDescent="0.3">
      <c r="A535" s="1">
        <v>10</v>
      </c>
      <c r="B535" s="2">
        <f t="shared" si="552"/>
        <v>1020181</v>
      </c>
      <c r="C535" s="18" t="s">
        <v>450</v>
      </c>
      <c r="D535" s="18">
        <f>D534</f>
        <v>158</v>
      </c>
      <c r="E535" s="18">
        <f>E534</f>
        <v>113</v>
      </c>
      <c r="F535" s="1" t="str">
        <f t="shared" si="549"/>
        <v>158,113</v>
      </c>
      <c r="G535" s="18">
        <v>10</v>
      </c>
      <c r="H535" s="18">
        <v>10</v>
      </c>
      <c r="I535" s="30" t="str">
        <f>"11"&amp;A535&amp;"01"&amp;";"&amp;"11"&amp;A535&amp;"02"&amp;";"&amp;"11"&amp;A535&amp;"03"&amp;";"&amp;"11"&amp;A535&amp;"04"</f>
        <v>111001;111002;111003;111004</v>
      </c>
      <c r="J535" s="19" t="s">
        <v>43</v>
      </c>
      <c r="K535" s="19"/>
      <c r="L535" s="18" t="str">
        <f t="shared" ref="L535:L562" si="577">A535&amp;"201;1"</f>
        <v>10201;1</v>
      </c>
      <c r="M535" s="18" t="s">
        <v>44</v>
      </c>
    </row>
    <row r="536" spans="1:13" x14ac:dyDescent="0.3">
      <c r="A536" s="1">
        <v>10</v>
      </c>
      <c r="B536" s="2">
        <f t="shared" si="552"/>
        <v>1020190</v>
      </c>
      <c r="C536" s="27" t="s">
        <v>451</v>
      </c>
      <c r="D536" s="20">
        <v>169</v>
      </c>
      <c r="E536" s="20">
        <v>116</v>
      </c>
      <c r="F536" s="1" t="str">
        <f t="shared" si="549"/>
        <v>169,116</v>
      </c>
      <c r="G536" s="20">
        <v>1</v>
      </c>
      <c r="H536" s="20">
        <v>1</v>
      </c>
      <c r="I536" s="29" t="str">
        <f>"11"&amp;A536&amp;"14"</f>
        <v>111014</v>
      </c>
      <c r="J536" s="21" t="s">
        <v>58</v>
      </c>
      <c r="K536" s="21"/>
      <c r="L536" s="20" t="str">
        <f t="shared" ref="L536:L590" si="578">A536&amp;"202;1"</f>
        <v>10202;1</v>
      </c>
      <c r="M536" s="20" t="s">
        <v>59</v>
      </c>
    </row>
    <row r="537" spans="1:13" x14ac:dyDescent="0.3">
      <c r="A537" s="1">
        <v>10</v>
      </c>
      <c r="B537" s="2">
        <f t="shared" si="552"/>
        <v>1020191</v>
      </c>
      <c r="C537" s="18" t="s">
        <v>452</v>
      </c>
      <c r="D537" s="18">
        <f>D536</f>
        <v>169</v>
      </c>
      <c r="E537" s="18">
        <f>E536</f>
        <v>116</v>
      </c>
      <c r="F537" s="1" t="str">
        <f t="shared" si="549"/>
        <v>169,116</v>
      </c>
      <c r="G537" s="18">
        <v>10</v>
      </c>
      <c r="H537" s="18">
        <v>10</v>
      </c>
      <c r="I537" s="30" t="str">
        <f>"11"&amp;A537&amp;"01"&amp;";"&amp;"11"&amp;A537&amp;"02"&amp;";"&amp;"11"&amp;A537&amp;"03"&amp;";"&amp;"11"&amp;A537&amp;"04"</f>
        <v>111001;111002;111003;111004</v>
      </c>
      <c r="J537" s="19" t="s">
        <v>43</v>
      </c>
      <c r="K537" s="19"/>
      <c r="L537" s="18" t="str">
        <f t="shared" ref="L537:L564" si="579">A537&amp;"201;1"</f>
        <v>10201;1</v>
      </c>
      <c r="M537" s="18" t="s">
        <v>44</v>
      </c>
    </row>
    <row r="538" spans="1:13" x14ac:dyDescent="0.3">
      <c r="A538" s="1">
        <v>10</v>
      </c>
      <c r="B538" s="2">
        <f t="shared" si="552"/>
        <v>1020200</v>
      </c>
      <c r="C538" s="27" t="s">
        <v>453</v>
      </c>
      <c r="D538" s="20">
        <v>177</v>
      </c>
      <c r="E538" s="20">
        <v>121</v>
      </c>
      <c r="F538" s="1" t="str">
        <f t="shared" si="549"/>
        <v>177,121</v>
      </c>
      <c r="G538" s="20">
        <v>1</v>
      </c>
      <c r="H538" s="20">
        <v>1</v>
      </c>
      <c r="I538" s="29" t="str">
        <f>"11"&amp;A538&amp;"15"</f>
        <v>111015</v>
      </c>
      <c r="J538" s="21" t="s">
        <v>58</v>
      </c>
      <c r="K538" s="21"/>
      <c r="L538" s="20" t="str">
        <f t="shared" ref="L538:L590" si="580">A538&amp;"202;1"</f>
        <v>10202;1</v>
      </c>
      <c r="M538" s="20" t="s">
        <v>59</v>
      </c>
    </row>
    <row r="539" spans="1:13" x14ac:dyDescent="0.3">
      <c r="A539" s="1">
        <v>10</v>
      </c>
      <c r="B539" s="2">
        <f t="shared" si="552"/>
        <v>1020201</v>
      </c>
      <c r="C539" s="18" t="s">
        <v>454</v>
      </c>
      <c r="D539" s="18">
        <f>D538</f>
        <v>177</v>
      </c>
      <c r="E539" s="18">
        <f>E538</f>
        <v>121</v>
      </c>
      <c r="F539" s="1" t="str">
        <f t="shared" si="549"/>
        <v>177,121</v>
      </c>
      <c r="G539" s="18">
        <v>8</v>
      </c>
      <c r="H539" s="18">
        <v>8</v>
      </c>
      <c r="I539" s="30" t="str">
        <f>"11"&amp;A539&amp;"01"&amp;";"&amp;"11"&amp;A539&amp;"02"&amp;";"&amp;"11"&amp;A539&amp;"03"&amp;";"&amp;"11"&amp;A539&amp;"04"</f>
        <v>111001;111002;111003;111004</v>
      </c>
      <c r="J539" s="19" t="s">
        <v>43</v>
      </c>
      <c r="K539" s="19"/>
      <c r="L539" s="18" t="str">
        <f t="shared" ref="L539:L566" si="581">A539&amp;"201;1"</f>
        <v>10201;1</v>
      </c>
      <c r="M539" s="18" t="s">
        <v>44</v>
      </c>
    </row>
    <row r="540" spans="1:13" x14ac:dyDescent="0.3">
      <c r="A540" s="1">
        <v>10</v>
      </c>
      <c r="B540" s="2">
        <f t="shared" si="552"/>
        <v>1020210</v>
      </c>
      <c r="C540" s="27" t="s">
        <v>455</v>
      </c>
      <c r="D540" s="20">
        <v>83</v>
      </c>
      <c r="E540" s="20">
        <v>135</v>
      </c>
      <c r="F540" s="1" t="str">
        <f t="shared" si="549"/>
        <v>83,135</v>
      </c>
      <c r="G540" s="20">
        <v>1</v>
      </c>
      <c r="H540" s="20">
        <v>1</v>
      </c>
      <c r="I540" s="29" t="str">
        <f>"11"&amp;A540&amp;"16"</f>
        <v>111016</v>
      </c>
      <c r="J540" s="21" t="s">
        <v>58</v>
      </c>
      <c r="K540" s="21"/>
      <c r="L540" s="20" t="str">
        <f t="shared" ref="L540:L590" si="582">A540&amp;"202;1"</f>
        <v>10202;1</v>
      </c>
      <c r="M540" s="20" t="s">
        <v>59</v>
      </c>
    </row>
    <row r="541" spans="1:13" x14ac:dyDescent="0.3">
      <c r="A541" s="1">
        <v>10</v>
      </c>
      <c r="B541" s="2">
        <f t="shared" si="552"/>
        <v>1020211</v>
      </c>
      <c r="C541" s="18" t="s">
        <v>456</v>
      </c>
      <c r="D541" s="18">
        <v>80</v>
      </c>
      <c r="E541" s="18">
        <v>137</v>
      </c>
      <c r="F541" s="1" t="str">
        <f t="shared" si="549"/>
        <v>80,137</v>
      </c>
      <c r="G541" s="18">
        <v>8</v>
      </c>
      <c r="H541" s="18">
        <v>8</v>
      </c>
      <c r="I541" s="30" t="str">
        <f>"11"&amp;A541&amp;"01"&amp;";"&amp;"11"&amp;A541&amp;"02"&amp;";"&amp;"11"&amp;A541&amp;"03"&amp;";"&amp;"11"&amp;A541&amp;"04"</f>
        <v>111001;111002;111003;111004</v>
      </c>
      <c r="J541" s="19" t="s">
        <v>43</v>
      </c>
      <c r="K541" s="19"/>
      <c r="L541" s="18" t="str">
        <f t="shared" ref="L541:L568" si="583">A541&amp;"201;1"</f>
        <v>10201;1</v>
      </c>
      <c r="M541" s="18" t="s">
        <v>44</v>
      </c>
    </row>
    <row r="542" spans="1:13" x14ac:dyDescent="0.3">
      <c r="A542" s="1">
        <v>10</v>
      </c>
      <c r="B542" s="2">
        <f t="shared" si="552"/>
        <v>1020220</v>
      </c>
      <c r="C542" s="27" t="s">
        <v>457</v>
      </c>
      <c r="D542" s="20">
        <v>83</v>
      </c>
      <c r="E542" s="20">
        <v>117</v>
      </c>
      <c r="F542" s="1" t="str">
        <f t="shared" si="549"/>
        <v>83,117</v>
      </c>
      <c r="G542" s="20">
        <v>1</v>
      </c>
      <c r="H542" s="20">
        <v>1</v>
      </c>
      <c r="I542" s="29" t="str">
        <f>"11"&amp;A542&amp;"13"</f>
        <v>111013</v>
      </c>
      <c r="J542" s="21" t="s">
        <v>61</v>
      </c>
      <c r="K542" s="21"/>
      <c r="L542" s="20" t="str">
        <f t="shared" ref="L542:L590" si="584">A542&amp;"202;1"</f>
        <v>10202;1</v>
      </c>
      <c r="M542" s="20" t="s">
        <v>59</v>
      </c>
    </row>
    <row r="543" spans="1:13" x14ac:dyDescent="0.3">
      <c r="A543" s="1">
        <v>10</v>
      </c>
      <c r="B543" s="2">
        <f t="shared" si="552"/>
        <v>1020221</v>
      </c>
      <c r="C543" s="18" t="s">
        <v>458</v>
      </c>
      <c r="D543" s="18">
        <f>D542</f>
        <v>83</v>
      </c>
      <c r="E543" s="18">
        <f>E542</f>
        <v>117</v>
      </c>
      <c r="F543" s="1" t="str">
        <f t="shared" si="549"/>
        <v>83,117</v>
      </c>
      <c r="G543" s="18">
        <v>10</v>
      </c>
      <c r="H543" s="18">
        <v>10</v>
      </c>
      <c r="I543" s="30" t="str">
        <f>"11"&amp;A543&amp;"01"&amp;";"&amp;"11"&amp;A543&amp;"02"&amp;";"&amp;"11"&amp;A543&amp;"03"&amp;";"&amp;"11"&amp;A543&amp;"04"</f>
        <v>111001;111002;111003;111004</v>
      </c>
      <c r="J543" s="19" t="s">
        <v>61</v>
      </c>
      <c r="K543" s="19"/>
      <c r="L543" s="18" t="str">
        <f t="shared" ref="L543:L570" si="585">A543&amp;"201;1"</f>
        <v>10201;1</v>
      </c>
      <c r="M543" s="18" t="s">
        <v>44</v>
      </c>
    </row>
    <row r="544" spans="1:13" x14ac:dyDescent="0.3">
      <c r="A544" s="1">
        <v>10</v>
      </c>
      <c r="B544" s="2">
        <f t="shared" si="552"/>
        <v>1020230</v>
      </c>
      <c r="C544" s="27" t="s">
        <v>459</v>
      </c>
      <c r="D544" s="20">
        <v>83</v>
      </c>
      <c r="E544" s="20">
        <v>112</v>
      </c>
      <c r="F544" s="1" t="str">
        <f t="shared" si="549"/>
        <v>83,112</v>
      </c>
      <c r="G544" s="20">
        <v>1</v>
      </c>
      <c r="H544" s="20">
        <v>1</v>
      </c>
      <c r="I544" s="29" t="str">
        <f>"11"&amp;A544&amp;"14"</f>
        <v>111014</v>
      </c>
      <c r="J544" s="21" t="s">
        <v>58</v>
      </c>
      <c r="K544" s="21"/>
      <c r="L544" s="20" t="str">
        <f t="shared" ref="L544:L590" si="586">A544&amp;"202;1"</f>
        <v>10202;1</v>
      </c>
      <c r="M544" s="20" t="s">
        <v>59</v>
      </c>
    </row>
    <row r="545" spans="1:13" x14ac:dyDescent="0.3">
      <c r="A545" s="1">
        <v>10</v>
      </c>
      <c r="B545" s="2">
        <f t="shared" si="552"/>
        <v>1020231</v>
      </c>
      <c r="C545" s="18" t="s">
        <v>460</v>
      </c>
      <c r="D545" s="18">
        <f>D544</f>
        <v>83</v>
      </c>
      <c r="E545" s="18">
        <f>E544</f>
        <v>112</v>
      </c>
      <c r="F545" s="1" t="str">
        <f t="shared" si="549"/>
        <v>83,112</v>
      </c>
      <c r="G545" s="18">
        <v>10</v>
      </c>
      <c r="H545" s="18">
        <v>10</v>
      </c>
      <c r="I545" s="30" t="str">
        <f>"11"&amp;A545&amp;"01"&amp;";"&amp;"11"&amp;A545&amp;"02"&amp;";"&amp;"11"&amp;A545&amp;"03"&amp;";"&amp;"11"&amp;A545&amp;"04"</f>
        <v>111001;111002;111003;111004</v>
      </c>
      <c r="J545" s="19" t="s">
        <v>43</v>
      </c>
      <c r="K545" s="19"/>
      <c r="L545" s="18" t="str">
        <f t="shared" ref="L545:L572" si="587">A545&amp;"201;1"</f>
        <v>10201;1</v>
      </c>
      <c r="M545" s="18" t="s">
        <v>44</v>
      </c>
    </row>
    <row r="546" spans="1:13" x14ac:dyDescent="0.3">
      <c r="A546" s="1">
        <v>10</v>
      </c>
      <c r="B546" s="2">
        <f t="shared" si="552"/>
        <v>1020240</v>
      </c>
      <c r="C546" s="27" t="s">
        <v>461</v>
      </c>
      <c r="D546" s="20">
        <v>73</v>
      </c>
      <c r="E546" s="20">
        <v>107</v>
      </c>
      <c r="F546" s="1" t="str">
        <f t="shared" si="549"/>
        <v>73,107</v>
      </c>
      <c r="G546" s="20">
        <v>1</v>
      </c>
      <c r="H546" s="20">
        <v>1</v>
      </c>
      <c r="I546" s="29" t="str">
        <f>"11"&amp;A546&amp;"15"</f>
        <v>111015</v>
      </c>
      <c r="J546" s="21" t="s">
        <v>58</v>
      </c>
      <c r="K546" s="21"/>
      <c r="L546" s="20" t="str">
        <f t="shared" ref="L546:L590" si="588">A546&amp;"202;1"</f>
        <v>10202;1</v>
      </c>
      <c r="M546" s="20" t="s">
        <v>59</v>
      </c>
    </row>
    <row r="547" spans="1:13" x14ac:dyDescent="0.3">
      <c r="A547" s="1">
        <v>10</v>
      </c>
      <c r="B547" s="2">
        <f t="shared" si="552"/>
        <v>1020241</v>
      </c>
      <c r="C547" s="18" t="s">
        <v>462</v>
      </c>
      <c r="D547" s="18">
        <f>D546</f>
        <v>73</v>
      </c>
      <c r="E547" s="18">
        <f>E546</f>
        <v>107</v>
      </c>
      <c r="F547" s="1" t="str">
        <f t="shared" si="549"/>
        <v>73,107</v>
      </c>
      <c r="G547" s="18">
        <v>10</v>
      </c>
      <c r="H547" s="18">
        <v>10</v>
      </c>
      <c r="I547" s="30" t="str">
        <f>"11"&amp;A547&amp;"01"&amp;";"&amp;"11"&amp;A547&amp;"02"&amp;";"&amp;"11"&amp;A547&amp;"03"&amp;";"&amp;"11"&amp;A547&amp;"04"</f>
        <v>111001;111002;111003;111004</v>
      </c>
      <c r="J547" s="19" t="s">
        <v>43</v>
      </c>
      <c r="K547" s="19"/>
      <c r="L547" s="18" t="str">
        <f t="shared" ref="L547:L574" si="589">A547&amp;"201;1"</f>
        <v>10201;1</v>
      </c>
      <c r="M547" s="18" t="s">
        <v>44</v>
      </c>
    </row>
    <row r="548" spans="1:13" x14ac:dyDescent="0.3">
      <c r="A548" s="1">
        <v>10</v>
      </c>
      <c r="B548" s="2">
        <f t="shared" si="552"/>
        <v>1020260</v>
      </c>
      <c r="C548" s="27" t="s">
        <v>465</v>
      </c>
      <c r="D548" s="20">
        <v>64</v>
      </c>
      <c r="E548" s="20">
        <v>117</v>
      </c>
      <c r="F548" s="1" t="str">
        <f t="shared" si="549"/>
        <v>64,117</v>
      </c>
      <c r="G548" s="20">
        <v>1</v>
      </c>
      <c r="H548" s="20">
        <v>1</v>
      </c>
      <c r="I548" s="29" t="str">
        <f>"11"&amp;A548&amp;"13"</f>
        <v>111013</v>
      </c>
      <c r="J548" s="21" t="s">
        <v>58</v>
      </c>
      <c r="K548" s="21"/>
      <c r="L548" s="20" t="str">
        <f t="shared" ref="L548:L590" si="590">A548&amp;"202;1"</f>
        <v>10202;1</v>
      </c>
      <c r="M548" s="20" t="s">
        <v>59</v>
      </c>
    </row>
    <row r="549" spans="1:13" x14ac:dyDescent="0.3">
      <c r="A549" s="1">
        <v>10</v>
      </c>
      <c r="B549" s="2">
        <f t="shared" si="552"/>
        <v>1020261</v>
      </c>
      <c r="C549" s="18" t="s">
        <v>466</v>
      </c>
      <c r="D549" s="18">
        <f>D548</f>
        <v>64</v>
      </c>
      <c r="E549" s="18">
        <f>E548</f>
        <v>117</v>
      </c>
      <c r="F549" s="1" t="str">
        <f t="shared" si="549"/>
        <v>64,117</v>
      </c>
      <c r="G549" s="18">
        <v>10</v>
      </c>
      <c r="H549" s="18">
        <v>10</v>
      </c>
      <c r="I549" s="30" t="str">
        <f>"11"&amp;A549&amp;"01"&amp;";"&amp;"11"&amp;A549&amp;"02"&amp;";"&amp;"11"&amp;A549&amp;"03"&amp;";"&amp;"11"&amp;A549&amp;"04"</f>
        <v>111001;111002;111003;111004</v>
      </c>
      <c r="J549" s="19" t="s">
        <v>43</v>
      </c>
      <c r="K549" s="19"/>
      <c r="L549" s="18" t="str">
        <f t="shared" ref="L549:L576" si="591">A549&amp;"201;1"</f>
        <v>10201;1</v>
      </c>
      <c r="M549" s="18" t="s">
        <v>44</v>
      </c>
    </row>
    <row r="550" spans="1:13" x14ac:dyDescent="0.3">
      <c r="A550" s="1">
        <v>10</v>
      </c>
      <c r="B550" s="2">
        <f t="shared" si="552"/>
        <v>1020270</v>
      </c>
      <c r="C550" s="27" t="s">
        <v>467</v>
      </c>
      <c r="D550" s="20">
        <v>66</v>
      </c>
      <c r="E550" s="20">
        <v>126</v>
      </c>
      <c r="F550" s="1" t="str">
        <f t="shared" si="549"/>
        <v>66,126</v>
      </c>
      <c r="G550" s="20">
        <v>1</v>
      </c>
      <c r="H550" s="20">
        <v>1</v>
      </c>
      <c r="I550" s="29" t="str">
        <f>"11"&amp;A550&amp;"14"</f>
        <v>111014</v>
      </c>
      <c r="J550" s="21" t="s">
        <v>58</v>
      </c>
      <c r="K550" s="21"/>
      <c r="L550" s="20" t="str">
        <f t="shared" ref="L550:L590" si="592">A550&amp;"202;1"</f>
        <v>10202;1</v>
      </c>
      <c r="M550" s="20" t="s">
        <v>59</v>
      </c>
    </row>
    <row r="551" spans="1:13" x14ac:dyDescent="0.3">
      <c r="A551" s="1">
        <v>10</v>
      </c>
      <c r="B551" s="2">
        <f t="shared" si="552"/>
        <v>1020271</v>
      </c>
      <c r="C551" s="18" t="s">
        <v>468</v>
      </c>
      <c r="D551" s="18">
        <f>D550</f>
        <v>66</v>
      </c>
      <c r="E551" s="18">
        <f>E550</f>
        <v>126</v>
      </c>
      <c r="F551" s="1" t="str">
        <f t="shared" si="549"/>
        <v>66,126</v>
      </c>
      <c r="G551" s="18">
        <v>10</v>
      </c>
      <c r="H551" s="18">
        <v>10</v>
      </c>
      <c r="I551" s="30" t="str">
        <f>"11"&amp;A551&amp;"01"&amp;";"&amp;"11"&amp;A551&amp;"02"&amp;";"&amp;"11"&amp;A551&amp;"03"&amp;";"&amp;"11"&amp;A551&amp;"04"</f>
        <v>111001;111002;111003;111004</v>
      </c>
      <c r="J551" s="19" t="s">
        <v>43</v>
      </c>
      <c r="K551" s="19"/>
      <c r="L551" s="18" t="str">
        <f t="shared" ref="L551:L578" si="593">A551&amp;"201;1"</f>
        <v>10201;1</v>
      </c>
      <c r="M551" s="18" t="s">
        <v>44</v>
      </c>
    </row>
    <row r="552" spans="1:13" x14ac:dyDescent="0.3">
      <c r="A552" s="1">
        <v>10</v>
      </c>
      <c r="B552" s="2">
        <f t="shared" si="552"/>
        <v>1020280</v>
      </c>
      <c r="C552" s="27" t="s">
        <v>469</v>
      </c>
      <c r="D552" s="20">
        <v>99</v>
      </c>
      <c r="E552" s="20">
        <v>56</v>
      </c>
      <c r="F552" s="1" t="str">
        <f t="shared" si="549"/>
        <v>99,56</v>
      </c>
      <c r="G552" s="20">
        <v>1</v>
      </c>
      <c r="H552" s="20">
        <v>1</v>
      </c>
      <c r="I552" s="29" t="str">
        <f>"11"&amp;A552&amp;"15"</f>
        <v>111015</v>
      </c>
      <c r="J552" s="21" t="s">
        <v>58</v>
      </c>
      <c r="K552" s="21"/>
      <c r="L552" s="20" t="str">
        <f t="shared" ref="L552:L590" si="594">A552&amp;"202;1"</f>
        <v>10202;1</v>
      </c>
      <c r="M552" s="20" t="s">
        <v>59</v>
      </c>
    </row>
    <row r="553" spans="1:13" x14ac:dyDescent="0.3">
      <c r="A553" s="1">
        <v>10</v>
      </c>
      <c r="B553" s="2">
        <f t="shared" si="552"/>
        <v>1020281</v>
      </c>
      <c r="C553" s="18" t="s">
        <v>470</v>
      </c>
      <c r="D553" s="18">
        <f>D552</f>
        <v>99</v>
      </c>
      <c r="E553" s="18">
        <f>E552</f>
        <v>56</v>
      </c>
      <c r="F553" s="1" t="str">
        <f t="shared" si="549"/>
        <v>99,56</v>
      </c>
      <c r="G553" s="18">
        <v>10</v>
      </c>
      <c r="H553" s="18">
        <v>10</v>
      </c>
      <c r="I553" s="30" t="str">
        <f>"11"&amp;A553&amp;"01"&amp;";"&amp;"11"&amp;A553&amp;"02"&amp;";"&amp;"11"&amp;A553&amp;"03"&amp;";"&amp;"11"&amp;A553&amp;"04"</f>
        <v>111001;111002;111003;111004</v>
      </c>
      <c r="J553" s="19" t="s">
        <v>43</v>
      </c>
      <c r="K553" s="19"/>
      <c r="L553" s="18" t="str">
        <f t="shared" ref="L553:L580" si="595">A553&amp;"201;1"</f>
        <v>10201;1</v>
      </c>
      <c r="M553" s="18" t="s">
        <v>44</v>
      </c>
    </row>
    <row r="554" spans="1:13" x14ac:dyDescent="0.3">
      <c r="A554" s="1">
        <v>10</v>
      </c>
      <c r="B554" s="2">
        <f t="shared" si="552"/>
        <v>1020290</v>
      </c>
      <c r="C554" s="27" t="s">
        <v>471</v>
      </c>
      <c r="D554" s="20">
        <v>124</v>
      </c>
      <c r="E554" s="20">
        <v>56</v>
      </c>
      <c r="F554" s="1" t="str">
        <f t="shared" si="549"/>
        <v>124,56</v>
      </c>
      <c r="G554" s="20">
        <v>1</v>
      </c>
      <c r="H554" s="20">
        <v>1</v>
      </c>
      <c r="I554" s="29" t="str">
        <f>"11"&amp;A554&amp;"16"</f>
        <v>111016</v>
      </c>
      <c r="J554" s="21" t="s">
        <v>58</v>
      </c>
      <c r="K554" s="21"/>
      <c r="L554" s="20" t="str">
        <f t="shared" ref="L554:L590" si="596">A554&amp;"202;1"</f>
        <v>10202;1</v>
      </c>
      <c r="M554" s="20" t="s">
        <v>59</v>
      </c>
    </row>
    <row r="555" spans="1:13" x14ac:dyDescent="0.3">
      <c r="A555" s="1">
        <v>10</v>
      </c>
      <c r="B555" s="2">
        <f t="shared" si="552"/>
        <v>1020300</v>
      </c>
      <c r="C555" s="27" t="s">
        <v>473</v>
      </c>
      <c r="D555" s="20">
        <v>86</v>
      </c>
      <c r="E555" s="20">
        <v>95</v>
      </c>
      <c r="F555" s="1" t="str">
        <f t="shared" si="549"/>
        <v>86,95</v>
      </c>
      <c r="G555" s="20">
        <v>1</v>
      </c>
      <c r="H555" s="20">
        <v>1</v>
      </c>
      <c r="I555" s="29" t="str">
        <f>"11"&amp;A555&amp;"13"</f>
        <v>111013</v>
      </c>
      <c r="J555" s="21" t="s">
        <v>58</v>
      </c>
      <c r="K555" s="21"/>
      <c r="L555" s="20" t="str">
        <f t="shared" si="596"/>
        <v>10202;1</v>
      </c>
      <c r="M555" s="20" t="s">
        <v>59</v>
      </c>
    </row>
    <row r="556" spans="1:13" x14ac:dyDescent="0.3">
      <c r="A556" s="1">
        <v>10</v>
      </c>
      <c r="B556" s="2">
        <f t="shared" si="552"/>
        <v>1020301</v>
      </c>
      <c r="C556" s="18" t="s">
        <v>474</v>
      </c>
      <c r="D556" s="18">
        <f>D555</f>
        <v>86</v>
      </c>
      <c r="E556" s="18">
        <f>E555</f>
        <v>95</v>
      </c>
      <c r="F556" s="1" t="str">
        <f t="shared" si="549"/>
        <v>86,95</v>
      </c>
      <c r="G556" s="18">
        <v>10</v>
      </c>
      <c r="H556" s="18">
        <v>10</v>
      </c>
      <c r="I556" s="30" t="str">
        <f>"11"&amp;A556&amp;"01"&amp;";"&amp;"11"&amp;A556&amp;"02"&amp;";"&amp;"11"&amp;A556&amp;"03"&amp;";"&amp;"11"&amp;A556&amp;"04"</f>
        <v>111001;111002;111003;111004</v>
      </c>
      <c r="J556" s="19" t="s">
        <v>43</v>
      </c>
      <c r="K556" s="19"/>
      <c r="L556" s="18" t="str">
        <f t="shared" ref="L556:L583" si="597">A556&amp;"201;1"</f>
        <v>10201;1</v>
      </c>
      <c r="M556" s="18" t="s">
        <v>44</v>
      </c>
    </row>
    <row r="557" spans="1:13" x14ac:dyDescent="0.3">
      <c r="A557" s="1">
        <v>10</v>
      </c>
      <c r="B557" s="2">
        <f t="shared" si="552"/>
        <v>1020310</v>
      </c>
      <c r="C557" s="27" t="s">
        <v>475</v>
      </c>
      <c r="D557" s="20">
        <v>94</v>
      </c>
      <c r="E557" s="20">
        <v>96</v>
      </c>
      <c r="F557" s="1" t="str">
        <f t="shared" si="549"/>
        <v>94,96</v>
      </c>
      <c r="G557" s="20">
        <v>1</v>
      </c>
      <c r="H557" s="20">
        <v>1</v>
      </c>
      <c r="I557" s="29" t="str">
        <f>"11"&amp;A557&amp;"14"</f>
        <v>111014</v>
      </c>
      <c r="J557" s="21" t="s">
        <v>58</v>
      </c>
      <c r="K557" s="21"/>
      <c r="L557" s="20" t="str">
        <f t="shared" ref="L557" si="598">A557&amp;"202;1"</f>
        <v>10202;1</v>
      </c>
      <c r="M557" s="20" t="s">
        <v>59</v>
      </c>
    </row>
    <row r="558" spans="1:13" x14ac:dyDescent="0.3">
      <c r="A558" s="1">
        <v>10</v>
      </c>
      <c r="B558" s="2">
        <f t="shared" si="552"/>
        <v>1020311</v>
      </c>
      <c r="C558" s="18" t="s">
        <v>476</v>
      </c>
      <c r="D558" s="18">
        <f>D557</f>
        <v>94</v>
      </c>
      <c r="E558" s="18">
        <f>E557</f>
        <v>96</v>
      </c>
      <c r="F558" s="1" t="str">
        <f t="shared" si="549"/>
        <v>94,96</v>
      </c>
      <c r="G558" s="18">
        <v>10</v>
      </c>
      <c r="H558" s="18">
        <v>10</v>
      </c>
      <c r="I558" s="30" t="str">
        <f>"11"&amp;A558&amp;"01"&amp;";"&amp;"11"&amp;A558&amp;"02"&amp;";"&amp;"11"&amp;A558&amp;"03"&amp;";"&amp;"11"&amp;A558&amp;"04"</f>
        <v>111001;111002;111003;111004</v>
      </c>
      <c r="J558" s="19" t="s">
        <v>43</v>
      </c>
      <c r="K558" s="19"/>
      <c r="L558" s="18" t="str">
        <f t="shared" ref="L558:L585" si="599">A558&amp;"201;1"</f>
        <v>10201;1</v>
      </c>
      <c r="M558" s="18" t="s">
        <v>44</v>
      </c>
    </row>
    <row r="559" spans="1:13" x14ac:dyDescent="0.3">
      <c r="A559" s="1">
        <v>10</v>
      </c>
      <c r="B559" s="2">
        <f>A559*100000+C559</f>
        <v>1020320</v>
      </c>
      <c r="C559" s="27" t="s">
        <v>542</v>
      </c>
      <c r="D559" s="20">
        <v>164</v>
      </c>
      <c r="E559" s="20">
        <v>58</v>
      </c>
      <c r="F559" s="1" t="str">
        <f>D559&amp;","&amp;E559</f>
        <v>164,58</v>
      </c>
      <c r="G559" s="18">
        <v>10</v>
      </c>
      <c r="H559" s="18">
        <v>10</v>
      </c>
      <c r="I559" s="29" t="str">
        <f>"11"&amp;A559&amp;"15"</f>
        <v>111015</v>
      </c>
      <c r="J559" s="19" t="s">
        <v>43</v>
      </c>
      <c r="K559" s="19"/>
      <c r="L559" s="18" t="str">
        <f>A559&amp;"201;1"</f>
        <v>10201;1</v>
      </c>
      <c r="M559" s="18" t="s">
        <v>44</v>
      </c>
    </row>
    <row r="560" spans="1:13" x14ac:dyDescent="0.3">
      <c r="A560" s="1">
        <v>10</v>
      </c>
      <c r="B560" s="2">
        <f>A560*100000+C560</f>
        <v>1020330</v>
      </c>
      <c r="C560" s="27" t="s">
        <v>543</v>
      </c>
      <c r="D560" s="20">
        <v>169</v>
      </c>
      <c r="E560" s="20">
        <v>59</v>
      </c>
      <c r="F560" s="1" t="str">
        <f>D560&amp;","&amp;E560</f>
        <v>169,59</v>
      </c>
      <c r="G560" s="18">
        <v>10</v>
      </c>
      <c r="H560" s="18">
        <v>10</v>
      </c>
      <c r="I560" s="29" t="str">
        <f>"11"&amp;A560&amp;"13"</f>
        <v>111013</v>
      </c>
      <c r="J560" s="19" t="s">
        <v>43</v>
      </c>
      <c r="K560" s="19"/>
      <c r="L560" s="18" t="str">
        <f>A560&amp;"201;1"</f>
        <v>10201;1</v>
      </c>
      <c r="M560" s="18" t="s">
        <v>44</v>
      </c>
    </row>
    <row r="561" spans="1:13" x14ac:dyDescent="0.3">
      <c r="A561" s="1">
        <v>10</v>
      </c>
      <c r="B561" s="2">
        <f t="shared" ref="B561:B590" si="600">A561*100000+C561</f>
        <v>1090001</v>
      </c>
      <c r="C561" s="18" t="s">
        <v>477</v>
      </c>
      <c r="D561" s="18">
        <v>219</v>
      </c>
      <c r="E561" s="18">
        <v>207</v>
      </c>
      <c r="F561" s="1" t="str">
        <f t="shared" ref="F561:F590" si="601">D561&amp;","&amp;E561</f>
        <v>219,207</v>
      </c>
      <c r="G561" s="18">
        <v>9</v>
      </c>
      <c r="H561" s="18">
        <v>9</v>
      </c>
      <c r="I561" s="30" t="str">
        <f>"11"&amp;A561&amp;"05"&amp;";"&amp;"11"&amp;A561&amp;"06"&amp;";"&amp;"11"&amp;A561&amp;"07"&amp;";"&amp;"11"&amp;A561&amp;"08"</f>
        <v>111005;111006;111007;111008</v>
      </c>
      <c r="J561" s="19" t="s">
        <v>43</v>
      </c>
      <c r="K561" s="19"/>
      <c r="L561" s="18" t="str">
        <f>A561&amp;"205;1"</f>
        <v>10205;1</v>
      </c>
      <c r="M561" s="18" t="s">
        <v>44</v>
      </c>
    </row>
    <row r="562" spans="1:13" x14ac:dyDescent="0.3">
      <c r="A562" s="1">
        <v>10</v>
      </c>
      <c r="B562" s="2">
        <f t="shared" si="600"/>
        <v>1090002</v>
      </c>
      <c r="C562" s="18" t="s">
        <v>478</v>
      </c>
      <c r="D562" s="18">
        <v>211</v>
      </c>
      <c r="E562" s="18">
        <v>225</v>
      </c>
      <c r="F562" s="1" t="str">
        <f t="shared" si="601"/>
        <v>211,225</v>
      </c>
      <c r="G562" s="18">
        <v>9</v>
      </c>
      <c r="H562" s="18">
        <v>9</v>
      </c>
      <c r="I562" s="30" t="str">
        <f>"11"&amp;A562&amp;"05"&amp;";"&amp;"11"&amp;A562&amp;"06"&amp;";"&amp;"11"&amp;A562&amp;"07"&amp;";"&amp;"11"&amp;A562&amp;"08"</f>
        <v>111005;111006;111007;111008</v>
      </c>
      <c r="J562" s="19" t="s">
        <v>43</v>
      </c>
      <c r="K562" s="19"/>
      <c r="L562" s="18" t="str">
        <f t="shared" ref="L562:L573" si="602">A562&amp;"205;1"</f>
        <v>10205;1</v>
      </c>
      <c r="M562" s="18" t="s">
        <v>44</v>
      </c>
    </row>
    <row r="563" spans="1:13" x14ac:dyDescent="0.3">
      <c r="A563" s="1">
        <v>10</v>
      </c>
      <c r="B563" s="2">
        <f t="shared" si="600"/>
        <v>1090003</v>
      </c>
      <c r="C563" s="18" t="s">
        <v>479</v>
      </c>
      <c r="D563" s="18">
        <v>195</v>
      </c>
      <c r="E563" s="18">
        <v>140</v>
      </c>
      <c r="F563" s="1" t="str">
        <f t="shared" si="601"/>
        <v>195,140</v>
      </c>
      <c r="G563" s="18">
        <v>9</v>
      </c>
      <c r="H563" s="18">
        <v>9</v>
      </c>
      <c r="I563" s="30" t="str">
        <f>"11"&amp;A563&amp;"05"&amp;";"&amp;"11"&amp;A563&amp;"06"&amp;";"&amp;"11"&amp;A563&amp;"07"&amp;";"&amp;"11"&amp;A563&amp;"08"</f>
        <v>111005;111006;111007;111008</v>
      </c>
      <c r="J563" s="19" t="s">
        <v>43</v>
      </c>
      <c r="K563" s="19"/>
      <c r="L563" s="18" t="str">
        <f t="shared" si="602"/>
        <v>10205;1</v>
      </c>
      <c r="M563" s="18" t="s">
        <v>44</v>
      </c>
    </row>
    <row r="564" spans="1:13" x14ac:dyDescent="0.3">
      <c r="A564" s="1">
        <v>10</v>
      </c>
      <c r="B564" s="2">
        <f t="shared" si="600"/>
        <v>1090004</v>
      </c>
      <c r="C564" s="18" t="s">
        <v>480</v>
      </c>
      <c r="D564" s="18">
        <v>203</v>
      </c>
      <c r="E564" s="18">
        <v>137</v>
      </c>
      <c r="F564" s="1" t="str">
        <f t="shared" si="601"/>
        <v>203,137</v>
      </c>
      <c r="G564" s="18">
        <v>5</v>
      </c>
      <c r="H564" s="18">
        <v>5</v>
      </c>
      <c r="I564" s="30" t="str">
        <f>"11"&amp;A564&amp;"05"&amp;";"&amp;"11"&amp;A564&amp;"06"&amp;";"&amp;"11"&amp;A564&amp;"07"&amp;";"&amp;"11"&amp;A564&amp;"08"</f>
        <v>111005;111006;111007;111008</v>
      </c>
      <c r="J564" s="19" t="s">
        <v>43</v>
      </c>
      <c r="K564" s="19"/>
      <c r="L564" s="18" t="str">
        <f t="shared" si="602"/>
        <v>10205;1</v>
      </c>
      <c r="M564" s="18" t="s">
        <v>44</v>
      </c>
    </row>
    <row r="565" spans="1:13" x14ac:dyDescent="0.3">
      <c r="A565" s="1">
        <v>10</v>
      </c>
      <c r="B565" s="2">
        <f t="shared" si="600"/>
        <v>1090005</v>
      </c>
      <c r="C565" s="18" t="s">
        <v>481</v>
      </c>
      <c r="D565" s="18">
        <v>198</v>
      </c>
      <c r="E565" s="18">
        <v>149</v>
      </c>
      <c r="F565" s="1" t="str">
        <f t="shared" si="601"/>
        <v>198,149</v>
      </c>
      <c r="G565" s="18">
        <v>5</v>
      </c>
      <c r="H565" s="18">
        <v>5</v>
      </c>
      <c r="I565" s="30" t="str">
        <f>"11"&amp;A565&amp;"05"&amp;";"&amp;"11"&amp;A565&amp;"06"&amp;";"&amp;"11"&amp;A565&amp;"07"&amp;";"&amp;"11"&amp;A565&amp;"08"</f>
        <v>111005;111006;111007;111008</v>
      </c>
      <c r="J565" s="19" t="s">
        <v>43</v>
      </c>
      <c r="K565" s="19"/>
      <c r="L565" s="18" t="str">
        <f t="shared" si="602"/>
        <v>10205;1</v>
      </c>
      <c r="M565" s="18" t="s">
        <v>44</v>
      </c>
    </row>
    <row r="566" spans="1:13" x14ac:dyDescent="0.3">
      <c r="A566" s="1">
        <v>10</v>
      </c>
      <c r="B566" s="2">
        <f t="shared" si="600"/>
        <v>1090006</v>
      </c>
      <c r="C566" s="18" t="s">
        <v>482</v>
      </c>
      <c r="D566" s="18">
        <v>207</v>
      </c>
      <c r="E566" s="18">
        <v>105</v>
      </c>
      <c r="F566" s="1" t="str">
        <f t="shared" si="601"/>
        <v>207,105</v>
      </c>
      <c r="G566" s="18">
        <v>5</v>
      </c>
      <c r="H566" s="18">
        <v>5</v>
      </c>
      <c r="I566" s="30" t="str">
        <f>"11"&amp;A566&amp;"05"&amp;";"&amp;"11"&amp;A566&amp;"06"&amp;";"&amp;"11"&amp;A566&amp;"07"&amp;";"&amp;"11"&amp;A566&amp;"08"</f>
        <v>111005;111006;111007;111008</v>
      </c>
      <c r="J566" s="19" t="s">
        <v>43</v>
      </c>
      <c r="K566" s="19"/>
      <c r="L566" s="18" t="str">
        <f t="shared" si="602"/>
        <v>10205;1</v>
      </c>
      <c r="M566" s="18" t="s">
        <v>44</v>
      </c>
    </row>
    <row r="567" spans="1:13" x14ac:dyDescent="0.3">
      <c r="A567" s="1">
        <v>10</v>
      </c>
      <c r="B567" s="2">
        <f t="shared" si="600"/>
        <v>1090007</v>
      </c>
      <c r="C567" s="18" t="s">
        <v>483</v>
      </c>
      <c r="D567" s="18">
        <v>224</v>
      </c>
      <c r="E567" s="18">
        <v>188</v>
      </c>
      <c r="F567" s="1" t="str">
        <f t="shared" si="601"/>
        <v>224,188</v>
      </c>
      <c r="G567" s="18">
        <v>5</v>
      </c>
      <c r="H567" s="18">
        <v>5</v>
      </c>
      <c r="I567" s="30" t="str">
        <f>"11"&amp;A567&amp;"05"&amp;";"&amp;"11"&amp;A567&amp;"06"&amp;";"&amp;"11"&amp;A567&amp;"07"&amp;";"&amp;"11"&amp;A567&amp;"08"</f>
        <v>111005;111006;111007;111008</v>
      </c>
      <c r="J567" s="19" t="s">
        <v>43</v>
      </c>
      <c r="K567" s="19"/>
      <c r="L567" s="18" t="str">
        <f t="shared" si="602"/>
        <v>10205;1</v>
      </c>
      <c r="M567" s="18" t="s">
        <v>44</v>
      </c>
    </row>
    <row r="568" spans="1:13" x14ac:dyDescent="0.3">
      <c r="A568" s="1">
        <v>10</v>
      </c>
      <c r="B568" s="2">
        <f t="shared" si="600"/>
        <v>1090008</v>
      </c>
      <c r="C568" s="18" t="s">
        <v>484</v>
      </c>
      <c r="D568" s="18">
        <v>220</v>
      </c>
      <c r="E568" s="18">
        <v>197</v>
      </c>
      <c r="F568" s="1" t="str">
        <f t="shared" si="601"/>
        <v>220,197</v>
      </c>
      <c r="G568" s="18">
        <v>5</v>
      </c>
      <c r="H568" s="18">
        <v>5</v>
      </c>
      <c r="I568" s="30" t="str">
        <f>"11"&amp;A568&amp;"05"&amp;";"&amp;"11"&amp;A568&amp;"06"&amp;";"&amp;"11"&amp;A568&amp;"07"&amp;";"&amp;"11"&amp;A568&amp;"08"</f>
        <v>111005;111006;111007;111008</v>
      </c>
      <c r="J568" s="19" t="s">
        <v>43</v>
      </c>
      <c r="K568" s="19"/>
      <c r="L568" s="18" t="str">
        <f t="shared" si="602"/>
        <v>10205;1</v>
      </c>
      <c r="M568" s="18" t="s">
        <v>44</v>
      </c>
    </row>
    <row r="569" spans="1:13" x14ac:dyDescent="0.3">
      <c r="A569" s="1">
        <v>10</v>
      </c>
      <c r="B569" s="2">
        <f t="shared" si="600"/>
        <v>1090009</v>
      </c>
      <c r="C569" s="18" t="s">
        <v>485</v>
      </c>
      <c r="D569" s="18">
        <v>193</v>
      </c>
      <c r="E569" s="18">
        <v>155</v>
      </c>
      <c r="F569" s="1" t="str">
        <f t="shared" si="601"/>
        <v>193,155</v>
      </c>
      <c r="G569" s="18">
        <v>5</v>
      </c>
      <c r="H569" s="18">
        <v>5</v>
      </c>
      <c r="I569" s="30" t="str">
        <f>"11"&amp;A569&amp;"05"&amp;";"&amp;"11"&amp;A569&amp;"06"&amp;";"&amp;"11"&amp;A569&amp;"07"&amp;";"&amp;"11"&amp;A569&amp;"08"</f>
        <v>111005;111006;111007;111008</v>
      </c>
      <c r="J569" s="19" t="s">
        <v>43</v>
      </c>
      <c r="K569" s="19"/>
      <c r="L569" s="18" t="str">
        <f t="shared" si="602"/>
        <v>10205;1</v>
      </c>
      <c r="M569" s="18" t="s">
        <v>44</v>
      </c>
    </row>
    <row r="570" spans="1:13" x14ac:dyDescent="0.3">
      <c r="A570" s="1">
        <v>10</v>
      </c>
      <c r="B570" s="2">
        <f t="shared" si="600"/>
        <v>1090010</v>
      </c>
      <c r="C570" s="18" t="s">
        <v>486</v>
      </c>
      <c r="D570" s="18">
        <v>169</v>
      </c>
      <c r="E570" s="18">
        <v>204</v>
      </c>
      <c r="F570" s="1" t="str">
        <f t="shared" si="601"/>
        <v>169,204</v>
      </c>
      <c r="G570" s="18">
        <v>5</v>
      </c>
      <c r="H570" s="18">
        <v>5</v>
      </c>
      <c r="I570" s="30" t="str">
        <f>"11"&amp;A570&amp;"05"&amp;";"&amp;"11"&amp;A570&amp;"06"&amp;";"&amp;"11"&amp;A570&amp;"07"&amp;";"&amp;"11"&amp;A570&amp;"08"</f>
        <v>111005;111006;111007;111008</v>
      </c>
      <c r="J570" s="19" t="s">
        <v>43</v>
      </c>
      <c r="K570" s="19"/>
      <c r="L570" s="18" t="str">
        <f t="shared" si="602"/>
        <v>10205;1</v>
      </c>
      <c r="M570" s="18" t="s">
        <v>44</v>
      </c>
    </row>
    <row r="571" spans="1:13" x14ac:dyDescent="0.3">
      <c r="A571" s="1">
        <v>10</v>
      </c>
      <c r="B571" s="2">
        <f t="shared" si="600"/>
        <v>1090011</v>
      </c>
      <c r="C571" s="18" t="s">
        <v>487</v>
      </c>
      <c r="D571" s="18">
        <v>175</v>
      </c>
      <c r="E571" s="18">
        <v>214</v>
      </c>
      <c r="F571" s="1" t="str">
        <f t="shared" si="601"/>
        <v>175,214</v>
      </c>
      <c r="G571" s="18">
        <v>9</v>
      </c>
      <c r="H571" s="18">
        <v>9</v>
      </c>
      <c r="I571" s="30" t="str">
        <f>"11"&amp;A571&amp;"05"&amp;";"&amp;"11"&amp;A571&amp;"06"&amp;";"&amp;"11"&amp;A571&amp;"07"&amp;";"&amp;"11"&amp;A571&amp;"08"</f>
        <v>111005;111006;111007;111008</v>
      </c>
      <c r="J571" s="19" t="s">
        <v>43</v>
      </c>
      <c r="K571" s="19"/>
      <c r="L571" s="18" t="str">
        <f t="shared" si="602"/>
        <v>10205;1</v>
      </c>
      <c r="M571" s="18" t="s">
        <v>44</v>
      </c>
    </row>
    <row r="572" spans="1:13" x14ac:dyDescent="0.3">
      <c r="A572" s="1">
        <v>10</v>
      </c>
      <c r="B572" s="2">
        <f t="shared" si="600"/>
        <v>1090012</v>
      </c>
      <c r="C572" s="18" t="s">
        <v>488</v>
      </c>
      <c r="D572" s="18">
        <v>180</v>
      </c>
      <c r="E572" s="18">
        <v>221</v>
      </c>
      <c r="F572" s="1" t="str">
        <f t="shared" si="601"/>
        <v>180,221</v>
      </c>
      <c r="G572" s="18">
        <v>9</v>
      </c>
      <c r="H572" s="18">
        <v>9</v>
      </c>
      <c r="I572" s="30" t="str">
        <f>"11"&amp;A572&amp;"05"&amp;";"&amp;"11"&amp;A572&amp;"06"&amp;";"&amp;"11"&amp;A572&amp;"07"&amp;";"&amp;"11"&amp;A572&amp;"08"</f>
        <v>111005;111006;111007;111008</v>
      </c>
      <c r="J572" s="19" t="s">
        <v>43</v>
      </c>
      <c r="K572" s="19"/>
      <c r="L572" s="18" t="str">
        <f t="shared" si="602"/>
        <v>10205;1</v>
      </c>
      <c r="M572" s="18" t="s">
        <v>44</v>
      </c>
    </row>
    <row r="573" spans="1:13" x14ac:dyDescent="0.3">
      <c r="A573" s="1">
        <v>10</v>
      </c>
      <c r="B573" s="2">
        <f t="shared" si="600"/>
        <v>1090013</v>
      </c>
      <c r="C573" s="18" t="s">
        <v>489</v>
      </c>
      <c r="D573" s="18">
        <v>192</v>
      </c>
      <c r="E573" s="18">
        <v>183</v>
      </c>
      <c r="F573" s="1" t="str">
        <f t="shared" si="601"/>
        <v>192,183</v>
      </c>
      <c r="G573" s="18">
        <v>9</v>
      </c>
      <c r="H573" s="18">
        <v>9</v>
      </c>
      <c r="I573" s="30" t="str">
        <f>"11"&amp;A573&amp;"05"&amp;";"&amp;"11"&amp;A573&amp;"06"&amp;";"&amp;"11"&amp;A573&amp;"07"&amp;";"&amp;"11"&amp;A573&amp;"08"</f>
        <v>111005;111006;111007;111008</v>
      </c>
      <c r="J573" s="19" t="s">
        <v>43</v>
      </c>
      <c r="K573" s="19"/>
      <c r="L573" s="18" t="str">
        <f t="shared" si="602"/>
        <v>10205;1</v>
      </c>
      <c r="M573" s="18" t="s">
        <v>44</v>
      </c>
    </row>
    <row r="574" spans="1:13" x14ac:dyDescent="0.3">
      <c r="A574" s="1">
        <v>10</v>
      </c>
      <c r="B574" s="2">
        <f t="shared" si="600"/>
        <v>1090016</v>
      </c>
      <c r="C574" s="20" t="s">
        <v>517</v>
      </c>
      <c r="D574" s="20">
        <v>64</v>
      </c>
      <c r="E574" s="20">
        <v>180</v>
      </c>
      <c r="F574" s="1" t="str">
        <f t="shared" si="601"/>
        <v>64,180</v>
      </c>
      <c r="G574" s="20">
        <v>5</v>
      </c>
      <c r="H574" s="20">
        <v>5</v>
      </c>
      <c r="I574" s="29" t="str">
        <f>"11"&amp;A574&amp;"13"&amp;";"&amp;"11"&amp;A574&amp;"02"&amp;";"&amp;"11"&amp;A574&amp;"03"&amp;";"&amp;"11"&amp;A574&amp;"04"</f>
        <v>111013;111002;111003;111004</v>
      </c>
      <c r="J574" s="21" t="s">
        <v>58</v>
      </c>
      <c r="K574" s="21"/>
      <c r="L574" s="20" t="str">
        <f>"0;15|"&amp;A574&amp;"203;85"</f>
        <v>0;15|10203;85</v>
      </c>
      <c r="M574" s="20" t="s">
        <v>540</v>
      </c>
    </row>
    <row r="575" spans="1:13" x14ac:dyDescent="0.3">
      <c r="A575" s="1">
        <v>10</v>
      </c>
      <c r="B575" s="2">
        <f t="shared" si="600"/>
        <v>1090017</v>
      </c>
      <c r="C575" s="20" t="s">
        <v>518</v>
      </c>
      <c r="D575" s="20">
        <v>61</v>
      </c>
      <c r="E575" s="20">
        <v>156</v>
      </c>
      <c r="F575" s="1" t="str">
        <f t="shared" si="601"/>
        <v>61,156</v>
      </c>
      <c r="G575" s="20">
        <v>5</v>
      </c>
      <c r="H575" s="20">
        <v>5</v>
      </c>
      <c r="I575" s="29" t="str">
        <f>"11"&amp;A575&amp;"01"&amp;";"&amp;"11"&amp;A575&amp;"14"&amp;";"&amp;"11"&amp;A575&amp;"03"&amp;";"&amp;"11"&amp;A575&amp;"04"</f>
        <v>111001;111014;111003;111004</v>
      </c>
      <c r="J575" s="21" t="s">
        <v>58</v>
      </c>
      <c r="K575" s="21"/>
      <c r="L575" s="20" t="str">
        <f t="shared" ref="L575:L577" si="603">"0;15|"&amp;A575&amp;"203;85"</f>
        <v>0;15|10203;85</v>
      </c>
      <c r="M575" s="20" t="s">
        <v>540</v>
      </c>
    </row>
    <row r="576" spans="1:13" x14ac:dyDescent="0.3">
      <c r="A576" s="1">
        <v>10</v>
      </c>
      <c r="B576" s="2">
        <f t="shared" si="600"/>
        <v>1090018</v>
      </c>
      <c r="C576" s="20" t="s">
        <v>519</v>
      </c>
      <c r="D576" s="20">
        <v>57</v>
      </c>
      <c r="E576" s="20">
        <v>202</v>
      </c>
      <c r="F576" s="1" t="str">
        <f t="shared" si="601"/>
        <v>57,202</v>
      </c>
      <c r="G576" s="20">
        <v>5</v>
      </c>
      <c r="H576" s="20">
        <v>5</v>
      </c>
      <c r="I576" s="29" t="str">
        <f>"11"&amp;A576&amp;"01"&amp;";"&amp;"11"&amp;A576&amp;"02"&amp;";"&amp;"11"&amp;A576&amp;"04"</f>
        <v>111001;111002;111004</v>
      </c>
      <c r="J576" s="21" t="s">
        <v>58</v>
      </c>
      <c r="K576" s="21"/>
      <c r="L576" s="20" t="str">
        <f t="shared" si="603"/>
        <v>0;15|10203;85</v>
      </c>
      <c r="M576" s="20" t="s">
        <v>540</v>
      </c>
    </row>
    <row r="577" spans="1:13" x14ac:dyDescent="0.3">
      <c r="A577" s="1">
        <v>10</v>
      </c>
      <c r="B577" s="2">
        <f t="shared" si="600"/>
        <v>1090019</v>
      </c>
      <c r="C577" s="20" t="s">
        <v>520</v>
      </c>
      <c r="D577" s="20">
        <v>58</v>
      </c>
      <c r="E577" s="20">
        <v>196</v>
      </c>
      <c r="F577" s="1" t="str">
        <f t="shared" si="601"/>
        <v>58,196</v>
      </c>
      <c r="G577" s="20">
        <v>5</v>
      </c>
      <c r="H577" s="20">
        <v>5</v>
      </c>
      <c r="I577" s="29" t="str">
        <f>"11"&amp;A577&amp;"16"</f>
        <v>111016</v>
      </c>
      <c r="J577" s="21" t="s">
        <v>58</v>
      </c>
      <c r="K577" s="21"/>
      <c r="L577" s="20" t="str">
        <f t="shared" si="603"/>
        <v>0;15|10203;85</v>
      </c>
      <c r="M577" s="20" t="s">
        <v>541</v>
      </c>
    </row>
    <row r="578" spans="1:13" x14ac:dyDescent="0.3">
      <c r="A578" s="1">
        <v>10</v>
      </c>
      <c r="B578" s="2">
        <f t="shared" si="600"/>
        <v>1091001</v>
      </c>
      <c r="C578" s="18" t="s">
        <v>492</v>
      </c>
      <c r="D578" s="18">
        <v>56</v>
      </c>
      <c r="E578" s="18">
        <v>183</v>
      </c>
      <c r="F578" s="1" t="str">
        <f t="shared" si="601"/>
        <v>56,183</v>
      </c>
      <c r="G578" s="18">
        <v>9</v>
      </c>
      <c r="H578" s="18">
        <v>9</v>
      </c>
      <c r="I578" s="30" t="str">
        <f>"11"&amp;A578&amp;"01"&amp;";"&amp;"11"&amp;A578&amp;"02"&amp;";"&amp;"11"&amp;A578&amp;"03"&amp;";"&amp;"11"&amp;A578&amp;"04"</f>
        <v>111001;111002;111003;111004</v>
      </c>
      <c r="J578" s="19" t="s">
        <v>43</v>
      </c>
      <c r="K578" s="19"/>
      <c r="L578" s="18" t="str">
        <f t="shared" ref="L578:L590" si="604">A578&amp;"201;1"</f>
        <v>10201;1</v>
      </c>
      <c r="M578" s="18" t="s">
        <v>44</v>
      </c>
    </row>
    <row r="579" spans="1:13" x14ac:dyDescent="0.3">
      <c r="A579" s="1">
        <v>10</v>
      </c>
      <c r="B579" s="2">
        <f t="shared" si="600"/>
        <v>1091002</v>
      </c>
      <c r="C579" s="18" t="s">
        <v>493</v>
      </c>
      <c r="D579" s="18">
        <v>57</v>
      </c>
      <c r="E579" s="18">
        <v>188</v>
      </c>
      <c r="F579" s="1" t="str">
        <f t="shared" si="601"/>
        <v>57,188</v>
      </c>
      <c r="G579" s="18">
        <v>9</v>
      </c>
      <c r="H579" s="18">
        <v>9</v>
      </c>
      <c r="I579" s="30" t="str">
        <f>"11"&amp;A579&amp;"01"&amp;";"&amp;"11"&amp;A579&amp;"02"&amp;";"&amp;"11"&amp;A579&amp;"03"&amp;";"&amp;"11"&amp;A579&amp;"04"</f>
        <v>111001;111002;111003;111004</v>
      </c>
      <c r="J579" s="19" t="s">
        <v>43</v>
      </c>
      <c r="K579" s="19"/>
      <c r="L579" s="18" t="str">
        <f t="shared" si="604"/>
        <v>10201;1</v>
      </c>
      <c r="M579" s="18" t="s">
        <v>44</v>
      </c>
    </row>
    <row r="580" spans="1:13" x14ac:dyDescent="0.3">
      <c r="A580" s="1">
        <v>10</v>
      </c>
      <c r="B580" s="2">
        <f t="shared" si="600"/>
        <v>1091003</v>
      </c>
      <c r="C580" s="18" t="s">
        <v>494</v>
      </c>
      <c r="D580" s="18">
        <v>56</v>
      </c>
      <c r="E580" s="18">
        <v>177</v>
      </c>
      <c r="F580" s="1" t="str">
        <f t="shared" si="601"/>
        <v>56,177</v>
      </c>
      <c r="G580" s="18">
        <v>9</v>
      </c>
      <c r="H580" s="18">
        <v>9</v>
      </c>
      <c r="I580" s="30" t="str">
        <f>"11"&amp;A580&amp;"01"&amp;";"&amp;"11"&amp;A580&amp;"02"&amp;";"&amp;"11"&amp;A580&amp;"03"&amp;";"&amp;"11"&amp;A580&amp;"04"</f>
        <v>111001;111002;111003;111004</v>
      </c>
      <c r="J580" s="19" t="s">
        <v>43</v>
      </c>
      <c r="K580" s="19"/>
      <c r="L580" s="18" t="str">
        <f t="shared" si="604"/>
        <v>10201;1</v>
      </c>
      <c r="M580" s="18" t="s">
        <v>44</v>
      </c>
    </row>
    <row r="581" spans="1:13" x14ac:dyDescent="0.3">
      <c r="A581" s="1">
        <v>10</v>
      </c>
      <c r="B581" s="2">
        <f t="shared" si="600"/>
        <v>1091004</v>
      </c>
      <c r="C581" s="18" t="s">
        <v>495</v>
      </c>
      <c r="D581" s="18">
        <v>57</v>
      </c>
      <c r="E581" s="18">
        <v>173</v>
      </c>
      <c r="F581" s="1" t="str">
        <f t="shared" si="601"/>
        <v>57,173</v>
      </c>
      <c r="G581" s="18">
        <v>9</v>
      </c>
      <c r="H581" s="18">
        <v>9</v>
      </c>
      <c r="I581" s="30" t="str">
        <f>"11"&amp;A581&amp;"01"&amp;";"&amp;"11"&amp;A581&amp;"02"&amp;";"&amp;"11"&amp;A581&amp;"03"&amp;";"&amp;"11"&amp;A581&amp;"04"</f>
        <v>111001;111002;111003;111004</v>
      </c>
      <c r="J581" s="19" t="s">
        <v>43</v>
      </c>
      <c r="K581" s="19"/>
      <c r="L581" s="18" t="str">
        <f t="shared" si="604"/>
        <v>10201;1</v>
      </c>
      <c r="M581" s="18" t="s">
        <v>44</v>
      </c>
    </row>
    <row r="582" spans="1:13" x14ac:dyDescent="0.3">
      <c r="A582" s="1">
        <v>10</v>
      </c>
      <c r="B582" s="2">
        <f t="shared" si="600"/>
        <v>1091005</v>
      </c>
      <c r="C582" s="18" t="s">
        <v>496</v>
      </c>
      <c r="D582" s="18">
        <v>60</v>
      </c>
      <c r="E582" s="18">
        <v>166</v>
      </c>
      <c r="F582" s="1" t="str">
        <f t="shared" si="601"/>
        <v>60,166</v>
      </c>
      <c r="G582" s="18">
        <v>9</v>
      </c>
      <c r="H582" s="18">
        <v>9</v>
      </c>
      <c r="I582" s="30" t="str">
        <f>"11"&amp;A582&amp;"01"&amp;";"&amp;"11"&amp;A582&amp;"02"&amp;";"&amp;"11"&amp;A582&amp;"03"&amp;";"&amp;"11"&amp;A582&amp;"04"</f>
        <v>111001;111002;111003;111004</v>
      </c>
      <c r="J582" s="19" t="s">
        <v>43</v>
      </c>
      <c r="K582" s="19"/>
      <c r="L582" s="18" t="str">
        <f t="shared" si="604"/>
        <v>10201;1</v>
      </c>
      <c r="M582" s="18" t="s">
        <v>44</v>
      </c>
    </row>
    <row r="583" spans="1:13" x14ac:dyDescent="0.3">
      <c r="A583" s="1">
        <v>10</v>
      </c>
      <c r="B583" s="2">
        <f t="shared" si="600"/>
        <v>1091006</v>
      </c>
      <c r="C583" s="18" t="s">
        <v>497</v>
      </c>
      <c r="D583" s="18">
        <v>91</v>
      </c>
      <c r="E583" s="18">
        <v>60</v>
      </c>
      <c r="F583" s="1" t="str">
        <f t="shared" si="601"/>
        <v>91,60</v>
      </c>
      <c r="G583" s="18">
        <v>9</v>
      </c>
      <c r="H583" s="18">
        <v>9</v>
      </c>
      <c r="I583" s="30" t="str">
        <f>"11"&amp;A583&amp;"01"&amp;";"&amp;"11"&amp;A583&amp;"02"&amp;";"&amp;"11"&amp;A583&amp;"03"&amp;";"&amp;"11"&amp;A583&amp;"04"</f>
        <v>111001;111002;111003;111004</v>
      </c>
      <c r="J583" s="19" t="s">
        <v>43</v>
      </c>
      <c r="K583" s="19"/>
      <c r="L583" s="18" t="str">
        <f t="shared" si="604"/>
        <v>10201;1</v>
      </c>
      <c r="M583" s="18" t="s">
        <v>44</v>
      </c>
    </row>
    <row r="584" spans="1:13" x14ac:dyDescent="0.3">
      <c r="A584" s="1">
        <v>10</v>
      </c>
      <c r="B584" s="2">
        <f t="shared" si="600"/>
        <v>1091007</v>
      </c>
      <c r="C584" s="18" t="s">
        <v>498</v>
      </c>
      <c r="D584" s="18">
        <v>98</v>
      </c>
      <c r="E584" s="18">
        <v>61</v>
      </c>
      <c r="F584" s="1" t="str">
        <f t="shared" si="601"/>
        <v>98,61</v>
      </c>
      <c r="G584" s="18">
        <v>9</v>
      </c>
      <c r="H584" s="18">
        <v>9</v>
      </c>
      <c r="I584" s="30" t="str">
        <f>"11"&amp;A584&amp;"01"&amp;";"&amp;"11"&amp;A584&amp;"02"&amp;";"&amp;"11"&amp;A584&amp;"03"&amp;";"&amp;"11"&amp;A584&amp;"04"</f>
        <v>111001;111002;111003;111004</v>
      </c>
      <c r="J584" s="19" t="s">
        <v>43</v>
      </c>
      <c r="K584" s="19"/>
      <c r="L584" s="18" t="str">
        <f t="shared" si="604"/>
        <v>10201;1</v>
      </c>
      <c r="M584" s="18" t="s">
        <v>44</v>
      </c>
    </row>
    <row r="585" spans="1:13" x14ac:dyDescent="0.3">
      <c r="A585" s="1">
        <v>10</v>
      </c>
      <c r="B585" s="2">
        <f t="shared" si="600"/>
        <v>1091008</v>
      </c>
      <c r="C585" s="18" t="s">
        <v>499</v>
      </c>
      <c r="D585" s="18">
        <v>107</v>
      </c>
      <c r="E585" s="18">
        <v>60</v>
      </c>
      <c r="F585" s="1" t="str">
        <f t="shared" si="601"/>
        <v>107,60</v>
      </c>
      <c r="G585" s="18">
        <v>5</v>
      </c>
      <c r="H585" s="18">
        <v>5</v>
      </c>
      <c r="I585" s="30" t="str">
        <f>"11"&amp;A585&amp;"01"&amp;";"&amp;"11"&amp;A585&amp;"02"&amp;";"&amp;"11"&amp;A585&amp;"03"&amp;";"&amp;"11"&amp;A585&amp;"04"</f>
        <v>111001;111002;111003;111004</v>
      </c>
      <c r="J585" s="19" t="s">
        <v>43</v>
      </c>
      <c r="K585" s="19"/>
      <c r="L585" s="18" t="str">
        <f t="shared" si="604"/>
        <v>10201;1</v>
      </c>
      <c r="M585" s="18" t="s">
        <v>44</v>
      </c>
    </row>
    <row r="586" spans="1:13" x14ac:dyDescent="0.3">
      <c r="A586" s="1">
        <v>10</v>
      </c>
      <c r="B586" s="2">
        <f t="shared" si="600"/>
        <v>1091009</v>
      </c>
      <c r="C586" s="18" t="s">
        <v>500</v>
      </c>
      <c r="D586" s="18">
        <v>117</v>
      </c>
      <c r="E586" s="18">
        <v>58</v>
      </c>
      <c r="F586" s="1" t="str">
        <f t="shared" si="601"/>
        <v>117,58</v>
      </c>
      <c r="G586" s="18">
        <v>5</v>
      </c>
      <c r="H586" s="18">
        <v>5</v>
      </c>
      <c r="I586" s="30" t="str">
        <f>"11"&amp;A586&amp;"01"&amp;";"&amp;"11"&amp;A586&amp;"02"&amp;";"&amp;"11"&amp;A586&amp;"03"&amp;";"&amp;"11"&amp;A586&amp;"04"</f>
        <v>111001;111002;111003;111004</v>
      </c>
      <c r="J586" s="19" t="s">
        <v>43</v>
      </c>
      <c r="K586" s="19"/>
      <c r="L586" s="18" t="str">
        <f t="shared" si="604"/>
        <v>10201;1</v>
      </c>
      <c r="M586" s="18" t="s">
        <v>44</v>
      </c>
    </row>
    <row r="587" spans="1:13" x14ac:dyDescent="0.3">
      <c r="A587" s="1">
        <v>10</v>
      </c>
      <c r="B587" s="2">
        <f t="shared" si="600"/>
        <v>1091010</v>
      </c>
      <c r="C587" s="18" t="s">
        <v>501</v>
      </c>
      <c r="D587" s="18">
        <v>137</v>
      </c>
      <c r="E587" s="18">
        <v>58</v>
      </c>
      <c r="F587" s="1" t="str">
        <f t="shared" si="601"/>
        <v>137,58</v>
      </c>
      <c r="G587" s="18">
        <v>5</v>
      </c>
      <c r="H587" s="18">
        <v>5</v>
      </c>
      <c r="I587" s="30" t="str">
        <f>"11"&amp;A587&amp;"01"&amp;";"&amp;"11"&amp;A587&amp;"02"&amp;";"&amp;"11"&amp;A587&amp;"03"&amp;";"&amp;"11"&amp;A587&amp;"04"</f>
        <v>111001;111002;111003;111004</v>
      </c>
      <c r="J587" s="19" t="s">
        <v>43</v>
      </c>
      <c r="K587" s="19"/>
      <c r="L587" s="18" t="str">
        <f t="shared" si="604"/>
        <v>10201;1</v>
      </c>
      <c r="M587" s="18" t="s">
        <v>44</v>
      </c>
    </row>
    <row r="588" spans="1:13" x14ac:dyDescent="0.3">
      <c r="A588" s="1">
        <v>10</v>
      </c>
      <c r="B588" s="2">
        <f t="shared" si="600"/>
        <v>1091011</v>
      </c>
      <c r="C588" s="18" t="s">
        <v>502</v>
      </c>
      <c r="D588" s="18">
        <v>153</v>
      </c>
      <c r="E588" s="18">
        <v>58</v>
      </c>
      <c r="F588" s="1" t="str">
        <f t="shared" si="601"/>
        <v>153,58</v>
      </c>
      <c r="G588" s="18">
        <v>5</v>
      </c>
      <c r="H588" s="18">
        <v>5</v>
      </c>
      <c r="I588" s="30" t="str">
        <f>"11"&amp;A588&amp;"01"&amp;";"&amp;"11"&amp;A588&amp;"02"&amp;";"&amp;"11"&amp;A588&amp;"03"&amp;";"&amp;"11"&amp;A588&amp;"04"</f>
        <v>111001;111002;111003;111004</v>
      </c>
      <c r="J588" s="19" t="s">
        <v>43</v>
      </c>
      <c r="K588" s="19"/>
      <c r="L588" s="18" t="str">
        <f t="shared" si="604"/>
        <v>10201;1</v>
      </c>
      <c r="M588" s="18" t="s">
        <v>44</v>
      </c>
    </row>
    <row r="589" spans="1:13" x14ac:dyDescent="0.3">
      <c r="A589" s="1">
        <v>10</v>
      </c>
      <c r="B589" s="2">
        <f t="shared" si="600"/>
        <v>1091012</v>
      </c>
      <c r="C589" s="18" t="s">
        <v>503</v>
      </c>
      <c r="D589" s="18">
        <v>165</v>
      </c>
      <c r="E589" s="18">
        <v>58</v>
      </c>
      <c r="F589" s="1" t="str">
        <f t="shared" si="601"/>
        <v>165,58</v>
      </c>
      <c r="G589" s="18">
        <v>5</v>
      </c>
      <c r="H589" s="18">
        <v>5</v>
      </c>
      <c r="I589" s="30" t="str">
        <f>"11"&amp;A589&amp;"01"&amp;";"&amp;"11"&amp;A589&amp;"02"&amp;";"&amp;"11"&amp;A589&amp;"03"&amp;";"&amp;"11"&amp;A589&amp;"04"</f>
        <v>111001;111002;111003;111004</v>
      </c>
      <c r="J589" s="19" t="s">
        <v>43</v>
      </c>
      <c r="K589" s="19"/>
      <c r="L589" s="18" t="str">
        <f t="shared" si="604"/>
        <v>10201;1</v>
      </c>
      <c r="M589" s="18" t="s">
        <v>44</v>
      </c>
    </row>
    <row r="590" spans="1:13" x14ac:dyDescent="0.3">
      <c r="A590" s="1">
        <v>10</v>
      </c>
      <c r="B590" s="2">
        <f t="shared" si="600"/>
        <v>1091013</v>
      </c>
      <c r="C590" s="18" t="s">
        <v>504</v>
      </c>
      <c r="D590" s="18">
        <v>173</v>
      </c>
      <c r="E590" s="18">
        <v>58</v>
      </c>
      <c r="F590" s="1" t="str">
        <f t="shared" si="601"/>
        <v>173,58</v>
      </c>
      <c r="G590" s="18">
        <v>5</v>
      </c>
      <c r="H590" s="18">
        <v>5</v>
      </c>
      <c r="I590" s="30" t="str">
        <f>"11"&amp;A590&amp;"01"&amp;";"&amp;"11"&amp;A590&amp;"02"&amp;";"&amp;"11"&amp;A590&amp;"03"&amp;";"&amp;"11"&amp;A590&amp;"04"</f>
        <v>111001;111002;111003;111004</v>
      </c>
      <c r="J590" s="19" t="s">
        <v>43</v>
      </c>
      <c r="K590" s="19"/>
      <c r="L590" s="18" t="str">
        <f t="shared" si="604"/>
        <v>10201;1</v>
      </c>
      <c r="M590" s="18" t="s">
        <v>44</v>
      </c>
    </row>
  </sheetData>
  <autoFilter ref="A3:M3" xr:uid="{00000000-0001-0000-0000-000000000000}"/>
  <phoneticPr fontId="4" type="noConversion"/>
  <conditionalFormatting sqref="F4:F149">
    <cfRule type="duplicateValues" dxfId="3" priority="104"/>
  </conditionalFormatting>
  <conditionalFormatting sqref="F151:F296">
    <cfRule type="duplicateValues" dxfId="2" priority="3"/>
  </conditionalFormatting>
  <conditionalFormatting sqref="F298:F443">
    <cfRule type="duplicateValues" dxfId="1" priority="2"/>
  </conditionalFormatting>
  <conditionalFormatting sqref="F445:F59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C1AA-843E-4008-87F1-385DE53BF1D4}">
  <dimension ref="A1:L30"/>
  <sheetViews>
    <sheetView workbookViewId="0">
      <selection activeCell="C29" sqref="C29"/>
    </sheetView>
  </sheetViews>
  <sheetFormatPr defaultColWidth="9" defaultRowHeight="16.5" x14ac:dyDescent="0.3"/>
  <cols>
    <col min="1" max="2" width="9" style="1"/>
    <col min="3" max="3" width="25.83203125" style="2" customWidth="1"/>
    <col min="4" max="4" width="34" style="1" customWidth="1"/>
    <col min="5" max="16384" width="9" style="1"/>
  </cols>
  <sheetData>
    <row r="1" spans="1:12" x14ac:dyDescent="0.3">
      <c r="A1" s="15" t="s">
        <v>40</v>
      </c>
      <c r="B1" s="16" t="s">
        <v>38</v>
      </c>
      <c r="C1" s="4"/>
      <c r="D1" s="3"/>
    </row>
    <row r="2" spans="1:12" x14ac:dyDescent="0.3">
      <c r="A2" s="5" t="s">
        <v>11</v>
      </c>
      <c r="B2" s="5" t="s">
        <v>12</v>
      </c>
      <c r="C2" s="6" t="s">
        <v>13</v>
      </c>
      <c r="D2" s="5" t="s">
        <v>14</v>
      </c>
    </row>
    <row r="3" spans="1:12" x14ac:dyDescent="0.3">
      <c r="A3" s="5" t="s">
        <v>0</v>
      </c>
      <c r="B3" s="5" t="s">
        <v>15</v>
      </c>
      <c r="C3" s="6" t="s">
        <v>25</v>
      </c>
      <c r="D3" s="5" t="s">
        <v>22</v>
      </c>
    </row>
    <row r="4" spans="1:12" x14ac:dyDescent="0.3">
      <c r="A4" s="13">
        <v>8</v>
      </c>
      <c r="B4" s="13">
        <v>8001</v>
      </c>
      <c r="C4" s="12" t="s">
        <v>537</v>
      </c>
      <c r="D4" s="13" t="s">
        <v>77</v>
      </c>
      <c r="E4" s="14" t="s">
        <v>42</v>
      </c>
      <c r="F4" s="17"/>
      <c r="G4" s="17"/>
      <c r="H4" s="17"/>
      <c r="I4" s="17"/>
      <c r="J4" s="17"/>
    </row>
    <row r="5" spans="1:12" s="11" customFormat="1" x14ac:dyDescent="0.3">
      <c r="B5" s="11">
        <v>8002</v>
      </c>
      <c r="C5" s="25" t="s">
        <v>79</v>
      </c>
      <c r="D5" s="17" t="s">
        <v>74</v>
      </c>
      <c r="K5" s="17"/>
      <c r="L5" s="17"/>
    </row>
    <row r="6" spans="1:12" s="11" customFormat="1" x14ac:dyDescent="0.3">
      <c r="B6" s="11">
        <v>8003</v>
      </c>
      <c r="C6" s="25" t="s">
        <v>80</v>
      </c>
      <c r="D6" s="17" t="s">
        <v>74</v>
      </c>
      <c r="K6" s="17"/>
      <c r="L6" s="17"/>
    </row>
    <row r="7" spans="1:12" x14ac:dyDescent="0.3">
      <c r="B7" s="1">
        <v>8004</v>
      </c>
      <c r="C7" s="24" t="s">
        <v>76</v>
      </c>
      <c r="D7" s="17" t="s">
        <v>74</v>
      </c>
    </row>
    <row r="8" spans="1:12" x14ac:dyDescent="0.3">
      <c r="B8" s="1">
        <v>8005</v>
      </c>
      <c r="C8" s="24" t="s">
        <v>78</v>
      </c>
      <c r="D8" s="17" t="s">
        <v>74</v>
      </c>
    </row>
    <row r="9" spans="1:12" x14ac:dyDescent="0.3">
      <c r="B9" s="1">
        <v>8006</v>
      </c>
      <c r="C9" s="24" t="s">
        <v>78</v>
      </c>
      <c r="D9" s="17" t="s">
        <v>74</v>
      </c>
    </row>
    <row r="11" spans="1:12" x14ac:dyDescent="0.3">
      <c r="A11" s="13">
        <v>4</v>
      </c>
      <c r="B11" s="13">
        <v>8001</v>
      </c>
      <c r="C11" s="12" t="s">
        <v>536</v>
      </c>
      <c r="D11" s="13" t="s">
        <v>77</v>
      </c>
    </row>
    <row r="12" spans="1:12" x14ac:dyDescent="0.3">
      <c r="A12" s="11"/>
      <c r="B12" s="11">
        <v>8002</v>
      </c>
      <c r="C12" s="25" t="s">
        <v>506</v>
      </c>
      <c r="D12" s="17" t="s">
        <v>74</v>
      </c>
    </row>
    <row r="13" spans="1:12" x14ac:dyDescent="0.3">
      <c r="A13" s="11"/>
      <c r="B13" s="11">
        <v>8003</v>
      </c>
      <c r="C13" s="25" t="s">
        <v>507</v>
      </c>
      <c r="D13" s="17" t="s">
        <v>74</v>
      </c>
    </row>
    <row r="14" spans="1:12" x14ac:dyDescent="0.3">
      <c r="B14" s="1">
        <v>8004</v>
      </c>
      <c r="C14" s="24" t="s">
        <v>505</v>
      </c>
      <c r="D14" s="17" t="s">
        <v>74</v>
      </c>
    </row>
    <row r="15" spans="1:12" x14ac:dyDescent="0.3">
      <c r="B15" s="1">
        <v>8005</v>
      </c>
      <c r="C15" s="24" t="s">
        <v>508</v>
      </c>
      <c r="D15" s="17" t="s">
        <v>74</v>
      </c>
    </row>
    <row r="16" spans="1:12" x14ac:dyDescent="0.3">
      <c r="B16" s="1">
        <v>8006</v>
      </c>
      <c r="C16" s="24" t="s">
        <v>508</v>
      </c>
      <c r="D16" s="17" t="s">
        <v>74</v>
      </c>
    </row>
    <row r="18" spans="1:4" x14ac:dyDescent="0.3">
      <c r="A18" s="13">
        <v>6</v>
      </c>
      <c r="B18" s="13">
        <v>8001</v>
      </c>
      <c r="C18" s="12" t="s">
        <v>538</v>
      </c>
      <c r="D18" s="13" t="s">
        <v>77</v>
      </c>
    </row>
    <row r="19" spans="1:4" x14ac:dyDescent="0.3">
      <c r="A19" s="11"/>
      <c r="B19" s="11">
        <v>8002</v>
      </c>
      <c r="C19" s="25" t="s">
        <v>509</v>
      </c>
      <c r="D19" s="17" t="s">
        <v>74</v>
      </c>
    </row>
    <row r="20" spans="1:4" x14ac:dyDescent="0.3">
      <c r="A20" s="11"/>
      <c r="B20" s="11">
        <v>8003</v>
      </c>
      <c r="C20" s="25" t="s">
        <v>510</v>
      </c>
      <c r="D20" s="17" t="s">
        <v>74</v>
      </c>
    </row>
    <row r="21" spans="1:4" x14ac:dyDescent="0.3">
      <c r="B21" s="1">
        <v>8004</v>
      </c>
      <c r="C21" s="24" t="s">
        <v>511</v>
      </c>
      <c r="D21" s="17" t="s">
        <v>74</v>
      </c>
    </row>
    <row r="22" spans="1:4" x14ac:dyDescent="0.3">
      <c r="B22" s="1">
        <v>8005</v>
      </c>
      <c r="C22" s="24" t="s">
        <v>512</v>
      </c>
      <c r="D22" s="17" t="s">
        <v>74</v>
      </c>
    </row>
    <row r="23" spans="1:4" x14ac:dyDescent="0.3">
      <c r="B23" s="1">
        <v>8006</v>
      </c>
      <c r="C23" s="24" t="s">
        <v>512</v>
      </c>
      <c r="D23" s="17" t="s">
        <v>74</v>
      </c>
    </row>
    <row r="25" spans="1:4" x14ac:dyDescent="0.3">
      <c r="A25" s="13">
        <v>10</v>
      </c>
      <c r="B25" s="13">
        <v>8001</v>
      </c>
      <c r="C25" s="12" t="s">
        <v>539</v>
      </c>
      <c r="D25" s="13" t="s">
        <v>77</v>
      </c>
    </row>
    <row r="26" spans="1:4" x14ac:dyDescent="0.3">
      <c r="A26" s="11"/>
      <c r="B26" s="11">
        <v>8002</v>
      </c>
      <c r="C26" s="25" t="s">
        <v>513</v>
      </c>
      <c r="D26" s="17" t="s">
        <v>74</v>
      </c>
    </row>
    <row r="27" spans="1:4" x14ac:dyDescent="0.3">
      <c r="A27" s="11"/>
      <c r="B27" s="11">
        <v>8003</v>
      </c>
      <c r="C27" s="25" t="s">
        <v>514</v>
      </c>
      <c r="D27" s="17" t="s">
        <v>74</v>
      </c>
    </row>
    <row r="28" spans="1:4" x14ac:dyDescent="0.3">
      <c r="B28" s="1">
        <v>8004</v>
      </c>
      <c r="C28" s="24" t="s">
        <v>515</v>
      </c>
      <c r="D28" s="17" t="s">
        <v>74</v>
      </c>
    </row>
    <row r="29" spans="1:4" x14ac:dyDescent="0.3">
      <c r="B29" s="1">
        <v>8005</v>
      </c>
      <c r="C29" s="24" t="s">
        <v>516</v>
      </c>
      <c r="D29" s="17" t="s">
        <v>74</v>
      </c>
    </row>
    <row r="30" spans="1:4" x14ac:dyDescent="0.3">
      <c r="B30" s="1">
        <v>8006</v>
      </c>
      <c r="C30" s="24" t="s">
        <v>516</v>
      </c>
      <c r="D30" s="17" t="s">
        <v>74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1172-9DBA-480D-BBE7-D019AAA7DDE2}">
  <dimension ref="A1:G22"/>
  <sheetViews>
    <sheetView workbookViewId="0">
      <selection activeCell="F26" sqref="F26"/>
    </sheetView>
  </sheetViews>
  <sheetFormatPr defaultRowHeight="14" x14ac:dyDescent="0.3"/>
  <cols>
    <col min="3" max="5" width="18.08203125" customWidth="1"/>
    <col min="6" max="6" width="43" customWidth="1"/>
    <col min="7" max="7" width="17.5" customWidth="1"/>
  </cols>
  <sheetData>
    <row r="1" spans="1:7" ht="16.5" x14ac:dyDescent="0.3">
      <c r="A1" t="s">
        <v>41</v>
      </c>
      <c r="B1" s="16" t="s">
        <v>38</v>
      </c>
    </row>
    <row r="2" spans="1:7" x14ac:dyDescent="0.3">
      <c r="A2" t="s">
        <v>11</v>
      </c>
      <c r="B2" t="s">
        <v>26</v>
      </c>
      <c r="C2" t="s">
        <v>33</v>
      </c>
      <c r="D2" t="s">
        <v>34</v>
      </c>
      <c r="E2" t="s">
        <v>29</v>
      </c>
      <c r="F2" t="s">
        <v>27</v>
      </c>
      <c r="G2" t="s">
        <v>28</v>
      </c>
    </row>
    <row r="3" spans="1:7" x14ac:dyDescent="0.3">
      <c r="A3" t="s">
        <v>0</v>
      </c>
      <c r="B3" t="s">
        <v>30</v>
      </c>
      <c r="C3" t="s">
        <v>35</v>
      </c>
      <c r="D3" t="s">
        <v>36</v>
      </c>
      <c r="E3" t="s">
        <v>31</v>
      </c>
      <c r="F3" t="s">
        <v>23</v>
      </c>
      <c r="G3" t="s">
        <v>32</v>
      </c>
    </row>
    <row r="4" spans="1:7" x14ac:dyDescent="0.3">
      <c r="A4" s="9">
        <v>4</v>
      </c>
      <c r="B4" s="9">
        <v>1</v>
      </c>
      <c r="C4" s="9">
        <v>6</v>
      </c>
      <c r="D4" s="9">
        <v>9</v>
      </c>
      <c r="E4" s="9">
        <v>3000</v>
      </c>
      <c r="F4" s="10" t="s">
        <v>533</v>
      </c>
      <c r="G4" s="9">
        <v>2</v>
      </c>
    </row>
    <row r="5" spans="1:7" x14ac:dyDescent="0.3">
      <c r="A5" s="9">
        <v>4</v>
      </c>
      <c r="B5" s="9">
        <v>2</v>
      </c>
      <c r="C5" s="9">
        <v>7</v>
      </c>
      <c r="D5" s="9">
        <v>9</v>
      </c>
      <c r="E5" s="9">
        <v>10000</v>
      </c>
      <c r="F5" s="10" t="s">
        <v>533</v>
      </c>
      <c r="G5" s="9">
        <v>3</v>
      </c>
    </row>
    <row r="6" spans="1:7" x14ac:dyDescent="0.3">
      <c r="A6" s="9">
        <v>4</v>
      </c>
      <c r="B6" s="9">
        <v>3</v>
      </c>
      <c r="C6" s="9">
        <v>8</v>
      </c>
      <c r="D6" s="9">
        <v>10</v>
      </c>
      <c r="E6" s="9">
        <v>15000</v>
      </c>
      <c r="F6" s="10" t="s">
        <v>534</v>
      </c>
      <c r="G6" s="9">
        <v>3</v>
      </c>
    </row>
    <row r="7" spans="1:7" x14ac:dyDescent="0.3">
      <c r="A7" s="9">
        <v>4</v>
      </c>
      <c r="B7" s="9">
        <v>4</v>
      </c>
      <c r="C7" s="9">
        <v>9</v>
      </c>
      <c r="D7" s="9">
        <v>11</v>
      </c>
      <c r="E7" s="9">
        <v>15000</v>
      </c>
      <c r="F7" s="10" t="s">
        <v>534</v>
      </c>
      <c r="G7" s="9">
        <v>4</v>
      </c>
    </row>
    <row r="8" spans="1:7" x14ac:dyDescent="0.3">
      <c r="F8" s="7"/>
    </row>
    <row r="9" spans="1:7" x14ac:dyDescent="0.3">
      <c r="A9" s="9">
        <v>6</v>
      </c>
      <c r="B9" s="9">
        <v>1</v>
      </c>
      <c r="C9" s="9">
        <v>6</v>
      </c>
      <c r="D9" s="9">
        <v>9</v>
      </c>
      <c r="E9" s="9">
        <v>3000</v>
      </c>
      <c r="F9" s="10" t="s">
        <v>528</v>
      </c>
      <c r="G9" s="9">
        <v>2</v>
      </c>
    </row>
    <row r="10" spans="1:7" x14ac:dyDescent="0.3">
      <c r="A10" s="9">
        <v>6</v>
      </c>
      <c r="B10" s="9">
        <v>2</v>
      </c>
      <c r="C10" s="9">
        <v>7</v>
      </c>
      <c r="D10" s="9">
        <v>9</v>
      </c>
      <c r="E10" s="9">
        <v>10000</v>
      </c>
      <c r="F10" s="10" t="s">
        <v>529</v>
      </c>
      <c r="G10" s="9">
        <v>3</v>
      </c>
    </row>
    <row r="11" spans="1:7" x14ac:dyDescent="0.3">
      <c r="A11" s="9">
        <v>6</v>
      </c>
      <c r="B11" s="9">
        <v>3</v>
      </c>
      <c r="C11" s="9">
        <v>8</v>
      </c>
      <c r="D11" s="9">
        <v>10</v>
      </c>
      <c r="E11" s="9">
        <v>15000</v>
      </c>
      <c r="F11" s="10" t="s">
        <v>529</v>
      </c>
      <c r="G11" s="9">
        <v>3</v>
      </c>
    </row>
    <row r="12" spans="1:7" x14ac:dyDescent="0.3">
      <c r="A12" s="9">
        <v>6</v>
      </c>
      <c r="B12" s="9">
        <v>4</v>
      </c>
      <c r="C12" s="9">
        <v>9</v>
      </c>
      <c r="D12" s="9">
        <v>11</v>
      </c>
      <c r="E12" s="9">
        <v>15000</v>
      </c>
      <c r="F12" s="10" t="s">
        <v>530</v>
      </c>
      <c r="G12" s="9">
        <v>4</v>
      </c>
    </row>
    <row r="14" spans="1:7" x14ac:dyDescent="0.3">
      <c r="A14" s="9">
        <v>8</v>
      </c>
      <c r="B14" s="9">
        <v>1</v>
      </c>
      <c r="C14" s="9">
        <v>6</v>
      </c>
      <c r="D14" s="9">
        <v>9</v>
      </c>
      <c r="E14" s="9">
        <v>3000</v>
      </c>
      <c r="F14" s="10" t="s">
        <v>531</v>
      </c>
      <c r="G14" s="9">
        <v>3</v>
      </c>
    </row>
    <row r="15" spans="1:7" x14ac:dyDescent="0.3">
      <c r="A15" s="9">
        <v>8</v>
      </c>
      <c r="B15" s="9">
        <v>2</v>
      </c>
      <c r="C15" s="9">
        <v>7</v>
      </c>
      <c r="D15" s="9">
        <v>9</v>
      </c>
      <c r="E15" s="9">
        <v>10000</v>
      </c>
      <c r="F15" s="10" t="s">
        <v>527</v>
      </c>
      <c r="G15" s="9">
        <v>3</v>
      </c>
    </row>
    <row r="16" spans="1:7" x14ac:dyDescent="0.3">
      <c r="A16" s="9">
        <v>8</v>
      </c>
      <c r="B16" s="9">
        <v>3</v>
      </c>
      <c r="C16" s="9">
        <v>8</v>
      </c>
      <c r="D16" s="9">
        <v>10</v>
      </c>
      <c r="E16" s="9">
        <v>15000</v>
      </c>
      <c r="F16" s="10" t="s">
        <v>527</v>
      </c>
      <c r="G16" s="9">
        <v>5</v>
      </c>
    </row>
    <row r="17" spans="1:7" x14ac:dyDescent="0.3">
      <c r="A17" s="9">
        <v>8</v>
      </c>
      <c r="B17" s="9">
        <v>4</v>
      </c>
      <c r="C17" s="9">
        <v>9</v>
      </c>
      <c r="D17" s="9">
        <v>11</v>
      </c>
      <c r="E17" s="9">
        <v>15000</v>
      </c>
      <c r="F17" s="10" t="s">
        <v>532</v>
      </c>
      <c r="G17" s="9">
        <v>3</v>
      </c>
    </row>
    <row r="19" spans="1:7" x14ac:dyDescent="0.3">
      <c r="A19" s="9">
        <v>10</v>
      </c>
      <c r="B19" s="9">
        <v>1</v>
      </c>
      <c r="C19" s="9">
        <v>6</v>
      </c>
      <c r="D19" s="9">
        <v>9</v>
      </c>
      <c r="E19" s="9">
        <v>3000</v>
      </c>
      <c r="F19" s="10" t="s">
        <v>526</v>
      </c>
      <c r="G19" s="9">
        <v>3</v>
      </c>
    </row>
    <row r="20" spans="1:7" x14ac:dyDescent="0.3">
      <c r="A20" s="9">
        <v>10</v>
      </c>
      <c r="B20" s="9">
        <v>2</v>
      </c>
      <c r="C20" s="9">
        <v>7</v>
      </c>
      <c r="D20" s="9">
        <v>9</v>
      </c>
      <c r="E20" s="9">
        <v>10000</v>
      </c>
      <c r="F20" s="10" t="s">
        <v>526</v>
      </c>
      <c r="G20" s="9">
        <v>3</v>
      </c>
    </row>
    <row r="21" spans="1:7" x14ac:dyDescent="0.3">
      <c r="A21" s="9">
        <v>10</v>
      </c>
      <c r="B21" s="9">
        <v>3</v>
      </c>
      <c r="C21" s="9">
        <v>8</v>
      </c>
      <c r="D21" s="9">
        <v>10</v>
      </c>
      <c r="E21" s="9">
        <v>15000</v>
      </c>
      <c r="F21" s="10" t="s">
        <v>535</v>
      </c>
      <c r="G21" s="9">
        <v>5</v>
      </c>
    </row>
    <row r="22" spans="1:7" x14ac:dyDescent="0.3">
      <c r="A22" s="9">
        <v>10</v>
      </c>
      <c r="B22" s="9">
        <v>4</v>
      </c>
      <c r="C22" s="9">
        <v>9</v>
      </c>
      <c r="D22" s="9">
        <v>11</v>
      </c>
      <c r="E22" s="9">
        <v>15000</v>
      </c>
      <c r="F22" s="10" t="s">
        <v>535</v>
      </c>
      <c r="G22" s="9">
        <v>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956-CC1D-4BFB-AD6E-C44EFCCBF16E}">
  <dimension ref="A1:M427"/>
  <sheetViews>
    <sheetView topLeftCell="A382" workbookViewId="0">
      <selection sqref="A1:M429"/>
    </sheetView>
  </sheetViews>
  <sheetFormatPr defaultRowHeight="14" x14ac:dyDescent="0.3"/>
  <cols>
    <col min="8" max="8" width="32.33203125" bestFit="1" customWidth="1"/>
    <col min="11" max="11" width="17.25" bestFit="1" customWidth="1"/>
    <col min="12" max="12" width="21.9140625" customWidth="1"/>
    <col min="13" max="13" width="25.4140625" customWidth="1"/>
  </cols>
  <sheetData>
    <row r="1" spans="1:13" s="1" customFormat="1" ht="16.5" x14ac:dyDescent="0.3">
      <c r="A1" s="1">
        <v>4</v>
      </c>
      <c r="B1" s="1">
        <f>A1*1000+C1</f>
        <v>4002</v>
      </c>
      <c r="C1" s="26" t="s">
        <v>82</v>
      </c>
      <c r="D1" s="1">
        <v>231</v>
      </c>
      <c r="E1" s="1">
        <v>97</v>
      </c>
      <c r="F1" s="1">
        <v>1</v>
      </c>
      <c r="G1" s="1">
        <v>1</v>
      </c>
      <c r="H1" s="28" t="str">
        <f>"110"&amp;A1&amp;"01"</f>
        <v>110401</v>
      </c>
      <c r="I1" s="2" t="s">
        <v>43</v>
      </c>
      <c r="J1" s="2"/>
      <c r="K1" s="1" t="str">
        <f>"0;75|"&amp;A1&amp;"201;25"</f>
        <v>0;75|4201;25</v>
      </c>
      <c r="L1" s="1" t="s">
        <v>44</v>
      </c>
      <c r="M1" s="8"/>
    </row>
    <row r="2" spans="1:13" s="1" customFormat="1" ht="16.5" x14ac:dyDescent="0.3">
      <c r="A2" s="1">
        <v>4</v>
      </c>
      <c r="B2" s="1">
        <f>A2*1000+C2</f>
        <v>4003</v>
      </c>
      <c r="C2" s="26" t="s">
        <v>106</v>
      </c>
      <c r="D2" s="1">
        <v>222</v>
      </c>
      <c r="E2" s="1">
        <v>103</v>
      </c>
      <c r="F2" s="1">
        <v>1</v>
      </c>
      <c r="G2" s="1">
        <v>1</v>
      </c>
      <c r="H2" s="28" t="str">
        <f>"110"&amp;A1&amp;"02"</f>
        <v>110402</v>
      </c>
      <c r="I2" s="2" t="s">
        <v>43</v>
      </c>
      <c r="J2" s="2"/>
      <c r="K2" s="1" t="str">
        <f t="shared" ref="K2:K65" si="0">"0;75|"&amp;A2&amp;"201;25"</f>
        <v>0;75|4201;25</v>
      </c>
      <c r="L2" s="1" t="s">
        <v>44</v>
      </c>
      <c r="M2" s="8"/>
    </row>
    <row r="3" spans="1:13" s="1" customFormat="1" ht="16.5" x14ac:dyDescent="0.3">
      <c r="A3" s="1">
        <v>4</v>
      </c>
      <c r="B3" s="1">
        <f t="shared" ref="B3:B66" si="1">A3*1000+C3</f>
        <v>4004</v>
      </c>
      <c r="C3" s="26" t="s">
        <v>83</v>
      </c>
      <c r="D3" s="1">
        <v>229</v>
      </c>
      <c r="E3" s="1">
        <v>102</v>
      </c>
      <c r="F3" s="1">
        <v>1</v>
      </c>
      <c r="G3" s="1">
        <v>1</v>
      </c>
      <c r="H3" s="28" t="str">
        <f>"110"&amp;A1&amp;"03"</f>
        <v>110403</v>
      </c>
      <c r="I3" s="2" t="s">
        <v>43</v>
      </c>
      <c r="J3" s="2"/>
      <c r="K3" s="1" t="str">
        <f t="shared" si="0"/>
        <v>0;75|4201;25</v>
      </c>
      <c r="L3" s="1" t="s">
        <v>44</v>
      </c>
      <c r="M3" s="8"/>
    </row>
    <row r="4" spans="1:13" s="1" customFormat="1" ht="16.5" x14ac:dyDescent="0.3">
      <c r="A4" s="1">
        <v>4</v>
      </c>
      <c r="B4" s="1">
        <f t="shared" si="1"/>
        <v>4005</v>
      </c>
      <c r="C4" s="26" t="s">
        <v>84</v>
      </c>
      <c r="D4" s="1">
        <v>225</v>
      </c>
      <c r="E4" s="1">
        <v>102</v>
      </c>
      <c r="F4" s="1">
        <v>1</v>
      </c>
      <c r="G4" s="1">
        <v>1</v>
      </c>
      <c r="H4" s="28" t="str">
        <f>"110"&amp;A1&amp;"04"</f>
        <v>110404</v>
      </c>
      <c r="I4" s="2" t="s">
        <v>43</v>
      </c>
      <c r="J4" s="2"/>
      <c r="K4" s="1" t="str">
        <f t="shared" si="0"/>
        <v>0;75|4201;25</v>
      </c>
      <c r="L4" s="1" t="s">
        <v>44</v>
      </c>
      <c r="M4" s="8"/>
    </row>
    <row r="5" spans="1:13" s="1" customFormat="1" ht="16.5" x14ac:dyDescent="0.3">
      <c r="A5" s="1">
        <v>4</v>
      </c>
      <c r="B5" s="1">
        <f t="shared" si="1"/>
        <v>4006</v>
      </c>
      <c r="C5" s="26" t="s">
        <v>85</v>
      </c>
      <c r="D5" s="1">
        <v>218</v>
      </c>
      <c r="E5" s="1">
        <v>107</v>
      </c>
      <c r="F5" s="1">
        <v>1</v>
      </c>
      <c r="G5" s="1">
        <v>1</v>
      </c>
      <c r="H5" s="28" t="str">
        <f>"110"&amp;A5&amp;"01"</f>
        <v>110401</v>
      </c>
      <c r="I5" s="2" t="s">
        <v>43</v>
      </c>
      <c r="J5" s="2"/>
      <c r="K5" s="1" t="str">
        <f t="shared" si="0"/>
        <v>0;75|4201;25</v>
      </c>
      <c r="L5" s="1" t="s">
        <v>44</v>
      </c>
      <c r="M5" s="8"/>
    </row>
    <row r="6" spans="1:13" s="1" customFormat="1" ht="16.5" x14ac:dyDescent="0.3">
      <c r="A6" s="1">
        <v>4</v>
      </c>
      <c r="B6" s="1">
        <f t="shared" si="1"/>
        <v>4007</v>
      </c>
      <c r="C6" s="26" t="s">
        <v>86</v>
      </c>
      <c r="D6" s="1">
        <v>213</v>
      </c>
      <c r="E6" s="1">
        <v>107</v>
      </c>
      <c r="F6" s="1">
        <v>1</v>
      </c>
      <c r="G6" s="1">
        <v>1</v>
      </c>
      <c r="H6" s="28" t="str">
        <f>"110"&amp;A5&amp;"02"</f>
        <v>110402</v>
      </c>
      <c r="I6" s="2" t="s">
        <v>43</v>
      </c>
      <c r="J6" s="2"/>
      <c r="K6" s="1" t="str">
        <f t="shared" si="0"/>
        <v>0;75|4201;25</v>
      </c>
      <c r="L6" s="1" t="s">
        <v>44</v>
      </c>
      <c r="M6" s="8"/>
    </row>
    <row r="7" spans="1:13" s="1" customFormat="1" ht="16.5" x14ac:dyDescent="0.3">
      <c r="A7" s="1">
        <v>4</v>
      </c>
      <c r="B7" s="1">
        <f t="shared" si="1"/>
        <v>4008</v>
      </c>
      <c r="C7" s="26" t="s">
        <v>87</v>
      </c>
      <c r="D7" s="1">
        <v>211</v>
      </c>
      <c r="E7" s="1">
        <v>103</v>
      </c>
      <c r="F7" s="1">
        <v>1</v>
      </c>
      <c r="G7" s="1">
        <v>1</v>
      </c>
      <c r="H7" s="28" t="str">
        <f>"110"&amp;A5&amp;"03"</f>
        <v>110403</v>
      </c>
      <c r="I7" s="2" t="s">
        <v>43</v>
      </c>
      <c r="J7" s="2"/>
      <c r="K7" s="1" t="str">
        <f t="shared" si="0"/>
        <v>0;75|4201;25</v>
      </c>
      <c r="L7" s="1" t="s">
        <v>44</v>
      </c>
      <c r="M7" s="8"/>
    </row>
    <row r="8" spans="1:13" s="1" customFormat="1" ht="16.5" x14ac:dyDescent="0.3">
      <c r="A8" s="1">
        <v>4</v>
      </c>
      <c r="B8" s="1">
        <f t="shared" si="1"/>
        <v>4009</v>
      </c>
      <c r="C8" s="26" t="s">
        <v>88</v>
      </c>
      <c r="D8" s="1">
        <v>210</v>
      </c>
      <c r="E8" s="1">
        <v>110</v>
      </c>
      <c r="F8" s="1">
        <v>1</v>
      </c>
      <c r="G8" s="1">
        <v>1</v>
      </c>
      <c r="H8" s="28" t="str">
        <f>"110"&amp;A5&amp;"04"</f>
        <v>110404</v>
      </c>
      <c r="I8" s="2" t="s">
        <v>43</v>
      </c>
      <c r="J8" s="2"/>
      <c r="K8" s="1" t="str">
        <f t="shared" si="0"/>
        <v>0;75|4201;25</v>
      </c>
      <c r="L8" s="1" t="s">
        <v>44</v>
      </c>
      <c r="M8" s="8"/>
    </row>
    <row r="9" spans="1:13" s="1" customFormat="1" ht="16.5" x14ac:dyDescent="0.3">
      <c r="A9" s="1">
        <v>4</v>
      </c>
      <c r="B9" s="1">
        <f t="shared" si="1"/>
        <v>4010</v>
      </c>
      <c r="C9" s="26" t="s">
        <v>89</v>
      </c>
      <c r="D9" s="1">
        <v>208</v>
      </c>
      <c r="E9" s="1">
        <v>112</v>
      </c>
      <c r="F9" s="1">
        <v>1</v>
      </c>
      <c r="G9" s="1">
        <v>1</v>
      </c>
      <c r="H9" s="28" t="str">
        <f t="shared" ref="H9" si="2">"110"&amp;A9&amp;"01"</f>
        <v>110401</v>
      </c>
      <c r="I9" s="2" t="s">
        <v>43</v>
      </c>
      <c r="J9" s="2"/>
      <c r="K9" s="1" t="str">
        <f t="shared" si="0"/>
        <v>0;75|4201;25</v>
      </c>
      <c r="L9" s="1" t="s">
        <v>44</v>
      </c>
      <c r="M9" s="8"/>
    </row>
    <row r="10" spans="1:13" s="1" customFormat="1" ht="16.5" x14ac:dyDescent="0.3">
      <c r="A10" s="1">
        <v>4</v>
      </c>
      <c r="B10" s="1">
        <f t="shared" si="1"/>
        <v>4012</v>
      </c>
      <c r="C10" s="26" t="s">
        <v>310</v>
      </c>
      <c r="D10" s="1">
        <v>203</v>
      </c>
      <c r="E10" s="1">
        <v>115</v>
      </c>
      <c r="F10" s="1">
        <v>1</v>
      </c>
      <c r="G10" s="1">
        <v>1</v>
      </c>
      <c r="H10" s="28" t="str">
        <f t="shared" ref="H10" si="3">"110"&amp;A9&amp;"02"</f>
        <v>110402</v>
      </c>
      <c r="I10" s="2" t="s">
        <v>43</v>
      </c>
      <c r="J10" s="2"/>
      <c r="K10" s="1" t="str">
        <f t="shared" si="0"/>
        <v>0;75|4201;25</v>
      </c>
      <c r="L10" s="1" t="s">
        <v>44</v>
      </c>
      <c r="M10" s="8"/>
    </row>
    <row r="11" spans="1:13" s="1" customFormat="1" ht="16.5" x14ac:dyDescent="0.3">
      <c r="A11" s="1">
        <v>4</v>
      </c>
      <c r="B11" s="1">
        <f t="shared" si="1"/>
        <v>4013</v>
      </c>
      <c r="C11" s="26" t="s">
        <v>311</v>
      </c>
      <c r="D11" s="1">
        <v>199</v>
      </c>
      <c r="E11" s="1">
        <v>116</v>
      </c>
      <c r="F11" s="1">
        <v>1</v>
      </c>
      <c r="G11" s="1">
        <v>1</v>
      </c>
      <c r="H11" s="28" t="str">
        <f t="shared" ref="H11" si="4">"110"&amp;A9&amp;"03"</f>
        <v>110403</v>
      </c>
      <c r="I11" s="2" t="s">
        <v>43</v>
      </c>
      <c r="J11" s="2"/>
      <c r="K11" s="1" t="str">
        <f t="shared" si="0"/>
        <v>0;75|4201;25</v>
      </c>
      <c r="L11" s="1" t="s">
        <v>44</v>
      </c>
      <c r="M11" s="8"/>
    </row>
    <row r="12" spans="1:13" s="1" customFormat="1" ht="16.5" x14ac:dyDescent="0.3">
      <c r="A12" s="1">
        <v>4</v>
      </c>
      <c r="B12" s="1">
        <f t="shared" si="1"/>
        <v>4014</v>
      </c>
      <c r="C12" s="26" t="s">
        <v>90</v>
      </c>
      <c r="D12" s="1">
        <v>210</v>
      </c>
      <c r="E12" s="1">
        <v>118</v>
      </c>
      <c r="F12" s="1">
        <v>1</v>
      </c>
      <c r="G12" s="1">
        <v>1</v>
      </c>
      <c r="H12" s="28" t="str">
        <f t="shared" ref="H12" si="5">"110"&amp;A9&amp;"04"</f>
        <v>110404</v>
      </c>
      <c r="I12" s="2" t="s">
        <v>43</v>
      </c>
      <c r="J12" s="2"/>
      <c r="K12" s="1" t="str">
        <f t="shared" si="0"/>
        <v>0;75|4201;25</v>
      </c>
      <c r="L12" s="1" t="s">
        <v>44</v>
      </c>
      <c r="M12" s="8"/>
    </row>
    <row r="13" spans="1:13" s="1" customFormat="1" ht="16.5" x14ac:dyDescent="0.3">
      <c r="A13" s="1">
        <v>4</v>
      </c>
      <c r="B13" s="1">
        <f t="shared" si="1"/>
        <v>4015</v>
      </c>
      <c r="C13" s="26" t="s">
        <v>91</v>
      </c>
      <c r="D13" s="1">
        <v>214</v>
      </c>
      <c r="E13" s="1">
        <v>127</v>
      </c>
      <c r="F13" s="1">
        <v>1</v>
      </c>
      <c r="G13" s="1">
        <v>1</v>
      </c>
      <c r="H13" s="28" t="str">
        <f t="shared" ref="H13" si="6">"110"&amp;A13&amp;"01"</f>
        <v>110401</v>
      </c>
      <c r="I13" s="2" t="s">
        <v>43</v>
      </c>
      <c r="J13" s="2"/>
      <c r="K13" s="1" t="str">
        <f t="shared" si="0"/>
        <v>0;75|4201;25</v>
      </c>
      <c r="L13" s="1" t="s">
        <v>44</v>
      </c>
      <c r="M13" s="8"/>
    </row>
    <row r="14" spans="1:13" s="1" customFormat="1" ht="16.5" x14ac:dyDescent="0.3">
      <c r="A14" s="1">
        <v>4</v>
      </c>
      <c r="B14" s="1">
        <f t="shared" si="1"/>
        <v>4016</v>
      </c>
      <c r="C14" s="26" t="s">
        <v>92</v>
      </c>
      <c r="D14" s="1">
        <v>220</v>
      </c>
      <c r="E14" s="1">
        <v>134</v>
      </c>
      <c r="F14" s="1">
        <v>1</v>
      </c>
      <c r="G14" s="1">
        <v>1</v>
      </c>
      <c r="H14" s="28" t="str">
        <f t="shared" ref="H14" si="7">"110"&amp;A13&amp;"02"</f>
        <v>110402</v>
      </c>
      <c r="I14" s="2" t="s">
        <v>43</v>
      </c>
      <c r="J14" s="2"/>
      <c r="K14" s="1" t="str">
        <f t="shared" si="0"/>
        <v>0;75|4201;25</v>
      </c>
      <c r="L14" s="1" t="s">
        <v>44</v>
      </c>
      <c r="M14" s="8"/>
    </row>
    <row r="15" spans="1:13" s="1" customFormat="1" ht="16.5" x14ac:dyDescent="0.3">
      <c r="A15" s="1">
        <v>4</v>
      </c>
      <c r="B15" s="1">
        <f t="shared" si="1"/>
        <v>4017</v>
      </c>
      <c r="C15" s="26" t="s">
        <v>93</v>
      </c>
      <c r="D15" s="1">
        <v>228</v>
      </c>
      <c r="E15" s="1">
        <v>141</v>
      </c>
      <c r="F15" s="1">
        <v>1</v>
      </c>
      <c r="G15" s="1">
        <v>1</v>
      </c>
      <c r="H15" s="28" t="str">
        <f t="shared" ref="H15" si="8">"110"&amp;A13&amp;"03"</f>
        <v>110403</v>
      </c>
      <c r="I15" s="2" t="s">
        <v>43</v>
      </c>
      <c r="J15" s="2"/>
      <c r="K15" s="1" t="str">
        <f t="shared" si="0"/>
        <v>0;75|4201;25</v>
      </c>
      <c r="L15" s="1" t="s">
        <v>44</v>
      </c>
      <c r="M15" s="8"/>
    </row>
    <row r="16" spans="1:13" s="1" customFormat="1" ht="16.5" x14ac:dyDescent="0.3">
      <c r="A16" s="1">
        <v>4</v>
      </c>
      <c r="B16" s="1">
        <f t="shared" si="1"/>
        <v>4018</v>
      </c>
      <c r="C16" s="26" t="s">
        <v>94</v>
      </c>
      <c r="D16" s="1">
        <v>237</v>
      </c>
      <c r="E16" s="1">
        <v>158</v>
      </c>
      <c r="F16" s="1">
        <v>1</v>
      </c>
      <c r="G16" s="1">
        <v>1</v>
      </c>
      <c r="H16" s="28" t="str">
        <f t="shared" ref="H16" si="9">"110"&amp;A13&amp;"04"</f>
        <v>110404</v>
      </c>
      <c r="I16" s="2" t="s">
        <v>43</v>
      </c>
      <c r="J16" s="2"/>
      <c r="K16" s="1" t="str">
        <f t="shared" si="0"/>
        <v>0;75|4201;25</v>
      </c>
      <c r="L16" s="1" t="s">
        <v>44</v>
      </c>
      <c r="M16" s="8"/>
    </row>
    <row r="17" spans="1:13" s="1" customFormat="1" ht="16.5" x14ac:dyDescent="0.3">
      <c r="A17" s="1">
        <v>4</v>
      </c>
      <c r="B17" s="1">
        <f t="shared" si="1"/>
        <v>4019</v>
      </c>
      <c r="C17" s="26" t="s">
        <v>95</v>
      </c>
      <c r="D17" s="1">
        <v>237</v>
      </c>
      <c r="E17" s="1">
        <v>167</v>
      </c>
      <c r="F17" s="1">
        <v>1</v>
      </c>
      <c r="G17" s="1">
        <v>1</v>
      </c>
      <c r="H17" s="28" t="str">
        <f t="shared" ref="H17" si="10">"110"&amp;A17&amp;"01"</f>
        <v>110401</v>
      </c>
      <c r="I17" s="2" t="s">
        <v>43</v>
      </c>
      <c r="J17" s="2"/>
      <c r="K17" s="1" t="str">
        <f t="shared" si="0"/>
        <v>0;75|4201;25</v>
      </c>
      <c r="L17" s="1" t="s">
        <v>44</v>
      </c>
      <c r="M17" s="8"/>
    </row>
    <row r="18" spans="1:13" s="1" customFormat="1" ht="16.5" x14ac:dyDescent="0.3">
      <c r="A18" s="1">
        <v>4</v>
      </c>
      <c r="B18" s="1">
        <f t="shared" si="1"/>
        <v>4020</v>
      </c>
      <c r="C18" s="26" t="s">
        <v>96</v>
      </c>
      <c r="D18" s="1">
        <v>240</v>
      </c>
      <c r="E18" s="1">
        <v>183</v>
      </c>
      <c r="F18" s="1">
        <v>1</v>
      </c>
      <c r="G18" s="1">
        <v>1</v>
      </c>
      <c r="H18" s="28" t="str">
        <f t="shared" ref="H18" si="11">"110"&amp;A17&amp;"02"</f>
        <v>110402</v>
      </c>
      <c r="I18" s="2" t="s">
        <v>43</v>
      </c>
      <c r="J18" s="2"/>
      <c r="K18" s="1" t="str">
        <f t="shared" si="0"/>
        <v>0;75|4201;25</v>
      </c>
      <c r="L18" s="1" t="s">
        <v>44</v>
      </c>
      <c r="M18" s="8"/>
    </row>
    <row r="19" spans="1:13" s="1" customFormat="1" ht="16.5" x14ac:dyDescent="0.3">
      <c r="A19" s="1">
        <v>4</v>
      </c>
      <c r="B19" s="1">
        <f t="shared" si="1"/>
        <v>4021</v>
      </c>
      <c r="C19" s="26" t="s">
        <v>97</v>
      </c>
      <c r="D19" s="1">
        <v>226</v>
      </c>
      <c r="E19" s="1">
        <v>194</v>
      </c>
      <c r="F19" s="1">
        <v>1</v>
      </c>
      <c r="G19" s="1">
        <v>1</v>
      </c>
      <c r="H19" s="28" t="str">
        <f t="shared" ref="H19" si="12">"110"&amp;A17&amp;"03"</f>
        <v>110403</v>
      </c>
      <c r="I19" s="2" t="s">
        <v>43</v>
      </c>
      <c r="J19" s="2"/>
      <c r="K19" s="1" t="str">
        <f t="shared" si="0"/>
        <v>0;75|4201;25</v>
      </c>
      <c r="L19" s="1" t="s">
        <v>44</v>
      </c>
      <c r="M19" s="8"/>
    </row>
    <row r="20" spans="1:13" s="1" customFormat="1" ht="16.5" x14ac:dyDescent="0.3">
      <c r="A20" s="1">
        <v>4</v>
      </c>
      <c r="B20" s="1">
        <f t="shared" si="1"/>
        <v>4022</v>
      </c>
      <c r="C20" s="26" t="s">
        <v>98</v>
      </c>
      <c r="D20" s="1">
        <v>206</v>
      </c>
      <c r="E20" s="1">
        <v>231</v>
      </c>
      <c r="F20" s="1">
        <v>1</v>
      </c>
      <c r="G20" s="1">
        <v>1</v>
      </c>
      <c r="H20" s="28" t="str">
        <f t="shared" ref="H20" si="13">"110"&amp;A17&amp;"04"</f>
        <v>110404</v>
      </c>
      <c r="I20" s="2" t="s">
        <v>43</v>
      </c>
      <c r="J20" s="2"/>
      <c r="K20" s="1" t="str">
        <f t="shared" si="0"/>
        <v>0;75|4201;25</v>
      </c>
      <c r="L20" s="1" t="s">
        <v>44</v>
      </c>
      <c r="M20" s="8"/>
    </row>
    <row r="21" spans="1:13" s="1" customFormat="1" ht="16.5" x14ac:dyDescent="0.3">
      <c r="A21" s="1">
        <v>4</v>
      </c>
      <c r="B21" s="1">
        <f t="shared" si="1"/>
        <v>4023</v>
      </c>
      <c r="C21" s="26" t="s">
        <v>99</v>
      </c>
      <c r="D21" s="1">
        <v>197</v>
      </c>
      <c r="E21" s="1">
        <v>237</v>
      </c>
      <c r="F21" s="1">
        <v>1</v>
      </c>
      <c r="G21" s="1">
        <v>1</v>
      </c>
      <c r="H21" s="28" t="str">
        <f t="shared" ref="H21" si="14">"110"&amp;A21&amp;"01"</f>
        <v>110401</v>
      </c>
      <c r="I21" s="2" t="s">
        <v>43</v>
      </c>
      <c r="J21" s="2"/>
      <c r="K21" s="1" t="str">
        <f t="shared" si="0"/>
        <v>0;75|4201;25</v>
      </c>
      <c r="L21" s="1" t="s">
        <v>44</v>
      </c>
      <c r="M21" s="8"/>
    </row>
    <row r="22" spans="1:13" s="1" customFormat="1" ht="16.5" x14ac:dyDescent="0.3">
      <c r="A22" s="1">
        <v>4</v>
      </c>
      <c r="B22" s="1">
        <f t="shared" si="1"/>
        <v>4024</v>
      </c>
      <c r="C22" s="26" t="s">
        <v>100</v>
      </c>
      <c r="D22" s="1">
        <v>188</v>
      </c>
      <c r="E22" s="1">
        <v>239</v>
      </c>
      <c r="F22" s="1">
        <v>1</v>
      </c>
      <c r="G22" s="1">
        <v>1</v>
      </c>
      <c r="H22" s="28" t="str">
        <f t="shared" ref="H22" si="15">"110"&amp;A21&amp;"02"</f>
        <v>110402</v>
      </c>
      <c r="I22" s="2" t="s">
        <v>43</v>
      </c>
      <c r="J22" s="2"/>
      <c r="K22" s="1" t="str">
        <f t="shared" si="0"/>
        <v>0;75|4201;25</v>
      </c>
      <c r="L22" s="1" t="s">
        <v>44</v>
      </c>
      <c r="M22" s="8"/>
    </row>
    <row r="23" spans="1:13" s="1" customFormat="1" ht="16.5" x14ac:dyDescent="0.3">
      <c r="A23" s="1">
        <v>4</v>
      </c>
      <c r="B23" s="1">
        <f t="shared" si="1"/>
        <v>4025</v>
      </c>
      <c r="C23" s="26" t="s">
        <v>101</v>
      </c>
      <c r="D23" s="1">
        <v>182</v>
      </c>
      <c r="E23" s="1">
        <v>242</v>
      </c>
      <c r="F23" s="1">
        <v>1</v>
      </c>
      <c r="G23" s="1">
        <v>1</v>
      </c>
      <c r="H23" s="28" t="str">
        <f t="shared" ref="H23" si="16">"110"&amp;A21&amp;"03"</f>
        <v>110403</v>
      </c>
      <c r="I23" s="2" t="s">
        <v>43</v>
      </c>
      <c r="J23" s="2"/>
      <c r="K23" s="1" t="str">
        <f t="shared" si="0"/>
        <v>0;75|4201;25</v>
      </c>
      <c r="L23" s="1" t="s">
        <v>44</v>
      </c>
      <c r="M23" s="8"/>
    </row>
    <row r="24" spans="1:13" s="1" customFormat="1" ht="16.5" x14ac:dyDescent="0.3">
      <c r="A24" s="1">
        <v>4</v>
      </c>
      <c r="B24" s="1">
        <f t="shared" si="1"/>
        <v>4026</v>
      </c>
      <c r="C24" s="26" t="s">
        <v>102</v>
      </c>
      <c r="D24" s="1">
        <v>172</v>
      </c>
      <c r="E24" s="1">
        <v>242</v>
      </c>
      <c r="F24" s="1">
        <v>1</v>
      </c>
      <c r="G24" s="1">
        <v>1</v>
      </c>
      <c r="H24" s="28" t="str">
        <f t="shared" ref="H24" si="17">"110"&amp;A21&amp;"04"</f>
        <v>110404</v>
      </c>
      <c r="I24" s="2" t="s">
        <v>43</v>
      </c>
      <c r="J24" s="2"/>
      <c r="K24" s="1" t="str">
        <f t="shared" si="0"/>
        <v>0;75|4201;25</v>
      </c>
      <c r="L24" s="1" t="s">
        <v>44</v>
      </c>
      <c r="M24" s="8"/>
    </row>
    <row r="25" spans="1:13" s="1" customFormat="1" ht="16.5" x14ac:dyDescent="0.3">
      <c r="A25" s="1">
        <v>4</v>
      </c>
      <c r="B25" s="1">
        <f t="shared" si="1"/>
        <v>4027</v>
      </c>
      <c r="C25" s="26" t="s">
        <v>103</v>
      </c>
      <c r="D25" s="1">
        <v>164</v>
      </c>
      <c r="E25" s="1">
        <v>241</v>
      </c>
      <c r="F25" s="1">
        <v>1</v>
      </c>
      <c r="G25" s="1">
        <v>1</v>
      </c>
      <c r="H25" s="28" t="str">
        <f t="shared" ref="H25" si="18">"110"&amp;A25&amp;"01"</f>
        <v>110401</v>
      </c>
      <c r="I25" s="2" t="s">
        <v>43</v>
      </c>
      <c r="J25" s="2"/>
      <c r="K25" s="1" t="str">
        <f t="shared" si="0"/>
        <v>0;75|4201;25</v>
      </c>
      <c r="L25" s="1" t="s">
        <v>44</v>
      </c>
      <c r="M25" s="8"/>
    </row>
    <row r="26" spans="1:13" s="1" customFormat="1" ht="16.5" x14ac:dyDescent="0.3">
      <c r="A26" s="1">
        <v>4</v>
      </c>
      <c r="B26" s="1">
        <f t="shared" si="1"/>
        <v>4028</v>
      </c>
      <c r="C26" s="26" t="s">
        <v>104</v>
      </c>
      <c r="D26" s="1">
        <v>158</v>
      </c>
      <c r="E26" s="1">
        <v>238</v>
      </c>
      <c r="F26" s="1">
        <v>1</v>
      </c>
      <c r="G26" s="1">
        <v>1</v>
      </c>
      <c r="H26" s="28" t="str">
        <f t="shared" ref="H26" si="19">"110"&amp;A25&amp;"02"</f>
        <v>110402</v>
      </c>
      <c r="I26" s="2" t="s">
        <v>43</v>
      </c>
      <c r="J26" s="2"/>
      <c r="K26" s="1" t="str">
        <f t="shared" si="0"/>
        <v>0;75|4201;25</v>
      </c>
      <c r="L26" s="1" t="s">
        <v>44</v>
      </c>
      <c r="M26" s="8"/>
    </row>
    <row r="27" spans="1:13" s="1" customFormat="1" ht="16.5" x14ac:dyDescent="0.3">
      <c r="A27" s="1">
        <v>4</v>
      </c>
      <c r="B27" s="1">
        <f t="shared" si="1"/>
        <v>4029</v>
      </c>
      <c r="C27" s="26" t="s">
        <v>105</v>
      </c>
      <c r="D27" s="1">
        <v>100</v>
      </c>
      <c r="E27" s="1">
        <v>179</v>
      </c>
      <c r="F27" s="1">
        <v>1</v>
      </c>
      <c r="G27" s="1">
        <v>1</v>
      </c>
      <c r="H27" s="28" t="str">
        <f t="shared" ref="H27" si="20">"110"&amp;A25&amp;"03"</f>
        <v>110403</v>
      </c>
      <c r="I27" s="2" t="s">
        <v>43</v>
      </c>
      <c r="J27" s="2"/>
      <c r="K27" s="1" t="str">
        <f>"0;6250|"&amp;A27&amp;"205;3750"</f>
        <v>0;6250|4205;3750</v>
      </c>
      <c r="L27" s="1" t="s">
        <v>57</v>
      </c>
      <c r="M27" s="8"/>
    </row>
    <row r="28" spans="1:13" s="1" customFormat="1" ht="16.5" x14ac:dyDescent="0.3">
      <c r="A28" s="1">
        <v>4</v>
      </c>
      <c r="B28" s="1">
        <f t="shared" si="1"/>
        <v>4032</v>
      </c>
      <c r="C28" s="26" t="s">
        <v>313</v>
      </c>
      <c r="D28" s="1">
        <v>233</v>
      </c>
      <c r="E28" s="1">
        <v>191</v>
      </c>
      <c r="F28" s="1">
        <v>1</v>
      </c>
      <c r="G28" s="1">
        <v>1</v>
      </c>
      <c r="H28" s="28" t="str">
        <f t="shared" ref="H28" si="21">"110"&amp;A25&amp;"04"</f>
        <v>110404</v>
      </c>
      <c r="I28" s="2" t="s">
        <v>43</v>
      </c>
      <c r="J28" s="2"/>
      <c r="K28" s="1" t="str">
        <f t="shared" si="0"/>
        <v>0;75|4201;25</v>
      </c>
      <c r="L28" s="1" t="s">
        <v>44</v>
      </c>
      <c r="M28" s="8"/>
    </row>
    <row r="29" spans="1:13" s="1" customFormat="1" ht="16.5" x14ac:dyDescent="0.3">
      <c r="A29" s="1">
        <v>4</v>
      </c>
      <c r="B29" s="1">
        <f t="shared" si="1"/>
        <v>4040</v>
      </c>
      <c r="C29" s="26" t="s">
        <v>314</v>
      </c>
      <c r="D29" s="1">
        <v>158</v>
      </c>
      <c r="E29" s="1">
        <v>238</v>
      </c>
      <c r="F29" s="1">
        <v>1</v>
      </c>
      <c r="G29" s="1">
        <v>1</v>
      </c>
      <c r="H29" s="28" t="str">
        <f t="shared" ref="H29" si="22">"110"&amp;A29&amp;"01"</f>
        <v>110401</v>
      </c>
      <c r="I29" s="2" t="s">
        <v>43</v>
      </c>
      <c r="J29" s="2"/>
      <c r="K29" s="1" t="str">
        <f t="shared" si="0"/>
        <v>0;75|4201;25</v>
      </c>
      <c r="L29" s="1" t="s">
        <v>44</v>
      </c>
      <c r="M29" s="8"/>
    </row>
    <row r="30" spans="1:13" s="1" customFormat="1" ht="16.5" x14ac:dyDescent="0.3">
      <c r="A30" s="1">
        <v>4</v>
      </c>
      <c r="B30" s="1">
        <f t="shared" si="1"/>
        <v>4043</v>
      </c>
      <c r="C30" s="26" t="s">
        <v>315</v>
      </c>
      <c r="D30" s="1">
        <v>232</v>
      </c>
      <c r="E30" s="1">
        <v>109</v>
      </c>
      <c r="F30" s="1">
        <v>1</v>
      </c>
      <c r="G30" s="1">
        <v>1</v>
      </c>
      <c r="H30" s="28" t="str">
        <f t="shared" ref="H30" si="23">"110"&amp;A29&amp;"02"</f>
        <v>110402</v>
      </c>
      <c r="I30" s="2" t="s">
        <v>43</v>
      </c>
      <c r="J30" s="2"/>
      <c r="K30" s="1" t="str">
        <f t="shared" si="0"/>
        <v>0;75|4201;25</v>
      </c>
      <c r="L30" s="1" t="s">
        <v>44</v>
      </c>
      <c r="M30" s="8"/>
    </row>
    <row r="31" spans="1:13" s="1" customFormat="1" ht="16.5" x14ac:dyDescent="0.3">
      <c r="A31" s="1">
        <v>4</v>
      </c>
      <c r="B31" s="1">
        <f t="shared" si="1"/>
        <v>4044</v>
      </c>
      <c r="C31" s="26" t="s">
        <v>316</v>
      </c>
      <c r="D31" s="1">
        <v>231</v>
      </c>
      <c r="E31" s="1">
        <v>113</v>
      </c>
      <c r="F31" s="1">
        <v>1</v>
      </c>
      <c r="G31" s="1">
        <v>1</v>
      </c>
      <c r="H31" s="28" t="str">
        <f t="shared" ref="H31" si="24">"110"&amp;A29&amp;"03"</f>
        <v>110403</v>
      </c>
      <c r="I31" s="2" t="s">
        <v>43</v>
      </c>
      <c r="J31" s="2"/>
      <c r="K31" s="1" t="str">
        <f t="shared" si="0"/>
        <v>0;75|4201;25</v>
      </c>
      <c r="L31" s="1" t="s">
        <v>44</v>
      </c>
      <c r="M31" s="8"/>
    </row>
    <row r="32" spans="1:13" s="1" customFormat="1" ht="16.5" x14ac:dyDescent="0.3">
      <c r="A32" s="1">
        <v>4</v>
      </c>
      <c r="B32" s="1">
        <f t="shared" si="1"/>
        <v>4045</v>
      </c>
      <c r="C32" s="26" t="s">
        <v>107</v>
      </c>
      <c r="D32" s="1">
        <v>226</v>
      </c>
      <c r="E32" s="1">
        <v>112</v>
      </c>
      <c r="F32" s="1">
        <v>1</v>
      </c>
      <c r="G32" s="1">
        <v>1</v>
      </c>
      <c r="H32" s="28" t="str">
        <f t="shared" ref="H32" si="25">"110"&amp;A29&amp;"04"</f>
        <v>110404</v>
      </c>
      <c r="I32" s="2" t="s">
        <v>43</v>
      </c>
      <c r="J32" s="2"/>
      <c r="K32" s="1" t="str">
        <f t="shared" si="0"/>
        <v>0;75|4201;25</v>
      </c>
      <c r="L32" s="1" t="s">
        <v>44</v>
      </c>
      <c r="M32" s="8"/>
    </row>
    <row r="33" spans="1:13" s="1" customFormat="1" ht="16.5" x14ac:dyDescent="0.3">
      <c r="A33" s="1">
        <v>4</v>
      </c>
      <c r="B33" s="1">
        <f t="shared" si="1"/>
        <v>4046</v>
      </c>
      <c r="C33" s="26" t="s">
        <v>108</v>
      </c>
      <c r="D33" s="1">
        <v>236</v>
      </c>
      <c r="E33" s="1">
        <v>103</v>
      </c>
      <c r="F33" s="1">
        <v>1</v>
      </c>
      <c r="G33" s="1">
        <v>1</v>
      </c>
      <c r="H33" s="28" t="str">
        <f t="shared" ref="H33" si="26">"110"&amp;A33&amp;"01"</f>
        <v>110401</v>
      </c>
      <c r="I33" s="2" t="s">
        <v>43</v>
      </c>
      <c r="J33" s="2"/>
      <c r="K33" s="1" t="str">
        <f t="shared" si="0"/>
        <v>0;75|4201;25</v>
      </c>
      <c r="L33" s="1" t="s">
        <v>44</v>
      </c>
      <c r="M33" s="8"/>
    </row>
    <row r="34" spans="1:13" s="1" customFormat="1" ht="16.5" x14ac:dyDescent="0.3">
      <c r="A34" s="1">
        <v>4</v>
      </c>
      <c r="B34" s="1">
        <f t="shared" si="1"/>
        <v>4047</v>
      </c>
      <c r="C34" s="26" t="s">
        <v>109</v>
      </c>
      <c r="D34" s="1">
        <v>236</v>
      </c>
      <c r="E34" s="1">
        <v>98</v>
      </c>
      <c r="F34" s="1">
        <v>1</v>
      </c>
      <c r="G34" s="1">
        <v>1</v>
      </c>
      <c r="H34" s="28" t="str">
        <f t="shared" ref="H34" si="27">"110"&amp;A33&amp;"02"</f>
        <v>110402</v>
      </c>
      <c r="I34" s="2" t="s">
        <v>43</v>
      </c>
      <c r="J34" s="2"/>
      <c r="K34" s="1" t="str">
        <f t="shared" si="0"/>
        <v>0;75|4201;25</v>
      </c>
      <c r="L34" s="1" t="s">
        <v>44</v>
      </c>
      <c r="M34" s="8"/>
    </row>
    <row r="35" spans="1:13" s="1" customFormat="1" ht="16.5" x14ac:dyDescent="0.3">
      <c r="A35" s="1">
        <v>4</v>
      </c>
      <c r="B35" s="1">
        <f t="shared" si="1"/>
        <v>4050</v>
      </c>
      <c r="C35" s="26" t="s">
        <v>327</v>
      </c>
      <c r="D35" s="1">
        <v>236</v>
      </c>
      <c r="E35" s="1">
        <v>151</v>
      </c>
      <c r="F35" s="1">
        <v>1</v>
      </c>
      <c r="G35" s="1">
        <v>1</v>
      </c>
      <c r="H35" s="28" t="str">
        <f t="shared" ref="H35" si="28">"110"&amp;A33&amp;"03"</f>
        <v>110403</v>
      </c>
      <c r="I35" s="2" t="s">
        <v>43</v>
      </c>
      <c r="J35" s="2"/>
      <c r="K35" s="1" t="str">
        <f t="shared" si="0"/>
        <v>0;75|4201;25</v>
      </c>
      <c r="L35" s="1" t="s">
        <v>44</v>
      </c>
      <c r="M35" s="8"/>
    </row>
    <row r="36" spans="1:13" s="1" customFormat="1" ht="16.5" x14ac:dyDescent="0.3">
      <c r="A36" s="1">
        <v>4</v>
      </c>
      <c r="B36" s="1">
        <f t="shared" si="1"/>
        <v>4056</v>
      </c>
      <c r="C36" s="26" t="s">
        <v>328</v>
      </c>
      <c r="D36" s="1">
        <v>220</v>
      </c>
      <c r="E36" s="1">
        <v>203</v>
      </c>
      <c r="F36" s="1">
        <v>1</v>
      </c>
      <c r="G36" s="1">
        <v>1</v>
      </c>
      <c r="H36" s="28" t="str">
        <f t="shared" ref="H36" si="29">"110"&amp;A33&amp;"04"</f>
        <v>110404</v>
      </c>
      <c r="I36" s="2" t="s">
        <v>43</v>
      </c>
      <c r="J36" s="2"/>
      <c r="K36" s="1" t="str">
        <f t="shared" si="0"/>
        <v>0;75|4201;25</v>
      </c>
      <c r="L36" s="1" t="s">
        <v>44</v>
      </c>
      <c r="M36" s="8"/>
    </row>
    <row r="37" spans="1:13" s="1" customFormat="1" ht="16.5" x14ac:dyDescent="0.3">
      <c r="A37" s="1">
        <v>4</v>
      </c>
      <c r="B37" s="1">
        <f t="shared" si="1"/>
        <v>4057</v>
      </c>
      <c r="C37" s="26" t="s">
        <v>329</v>
      </c>
      <c r="D37" s="1">
        <v>220</v>
      </c>
      <c r="E37" s="1">
        <v>207</v>
      </c>
      <c r="F37" s="1">
        <v>1</v>
      </c>
      <c r="G37" s="1">
        <v>1</v>
      </c>
      <c r="H37" s="28" t="str">
        <f t="shared" ref="H37" si="30">"110"&amp;A37&amp;"01"</f>
        <v>110401</v>
      </c>
      <c r="I37" s="2" t="s">
        <v>43</v>
      </c>
      <c r="J37" s="2"/>
      <c r="K37" s="1" t="str">
        <f t="shared" si="0"/>
        <v>0;75|4201;25</v>
      </c>
      <c r="L37" s="1" t="s">
        <v>44</v>
      </c>
      <c r="M37" s="8"/>
    </row>
    <row r="38" spans="1:13" s="1" customFormat="1" ht="16.5" x14ac:dyDescent="0.3">
      <c r="A38" s="1">
        <v>4</v>
      </c>
      <c r="B38" s="1">
        <f t="shared" si="1"/>
        <v>4058</v>
      </c>
      <c r="C38" s="26" t="s">
        <v>110</v>
      </c>
      <c r="D38" s="1">
        <v>220</v>
      </c>
      <c r="E38" s="1">
        <v>213</v>
      </c>
      <c r="F38" s="1">
        <v>1</v>
      </c>
      <c r="G38" s="1">
        <v>1</v>
      </c>
      <c r="H38" s="28" t="str">
        <f t="shared" ref="H38" si="31">"110"&amp;A37&amp;"02"</f>
        <v>110402</v>
      </c>
      <c r="I38" s="2" t="s">
        <v>43</v>
      </c>
      <c r="J38" s="2"/>
      <c r="K38" s="1" t="str">
        <f t="shared" si="0"/>
        <v>0;75|4201;25</v>
      </c>
      <c r="L38" s="1" t="s">
        <v>44</v>
      </c>
      <c r="M38" s="8"/>
    </row>
    <row r="39" spans="1:13" s="1" customFormat="1" ht="16.5" x14ac:dyDescent="0.3">
      <c r="A39" s="1">
        <v>4</v>
      </c>
      <c r="B39" s="1">
        <f t="shared" si="1"/>
        <v>4060</v>
      </c>
      <c r="C39" s="26" t="s">
        <v>330</v>
      </c>
      <c r="D39" s="1">
        <v>213</v>
      </c>
      <c r="E39" s="1">
        <v>218</v>
      </c>
      <c r="F39" s="1">
        <v>1</v>
      </c>
      <c r="G39" s="1">
        <v>1</v>
      </c>
      <c r="H39" s="28" t="str">
        <f t="shared" ref="H39" si="32">"110"&amp;A37&amp;"03"</f>
        <v>110403</v>
      </c>
      <c r="I39" s="2" t="s">
        <v>43</v>
      </c>
      <c r="J39" s="2"/>
      <c r="K39" s="1" t="str">
        <f t="shared" si="0"/>
        <v>0;75|4201;25</v>
      </c>
      <c r="L39" s="1" t="s">
        <v>44</v>
      </c>
      <c r="M39" s="8"/>
    </row>
    <row r="40" spans="1:13" s="1" customFormat="1" ht="16.5" x14ac:dyDescent="0.3">
      <c r="A40" s="1">
        <v>4</v>
      </c>
      <c r="B40" s="1">
        <f t="shared" si="1"/>
        <v>4061</v>
      </c>
      <c r="C40" s="26" t="s">
        <v>331</v>
      </c>
      <c r="D40" s="1">
        <v>223</v>
      </c>
      <c r="E40" s="1">
        <v>147</v>
      </c>
      <c r="F40" s="1">
        <v>1</v>
      </c>
      <c r="G40" s="1">
        <v>1</v>
      </c>
      <c r="H40" s="28" t="str">
        <f t="shared" ref="H40" si="33">"110"&amp;A37&amp;"04"</f>
        <v>110404</v>
      </c>
      <c r="I40" s="2" t="s">
        <v>43</v>
      </c>
      <c r="J40" s="2"/>
      <c r="K40" s="1" t="str">
        <f t="shared" si="0"/>
        <v>0;75|4201;25</v>
      </c>
      <c r="L40" s="1" t="s">
        <v>44</v>
      </c>
      <c r="M40" s="8"/>
    </row>
    <row r="41" spans="1:13" s="1" customFormat="1" ht="16.5" x14ac:dyDescent="0.3">
      <c r="A41" s="1">
        <v>4</v>
      </c>
      <c r="B41" s="1">
        <f t="shared" si="1"/>
        <v>4062</v>
      </c>
      <c r="C41" s="26" t="s">
        <v>111</v>
      </c>
      <c r="D41" s="1">
        <v>219</v>
      </c>
      <c r="E41" s="1">
        <v>156</v>
      </c>
      <c r="F41" s="1">
        <v>1</v>
      </c>
      <c r="G41" s="1">
        <v>1</v>
      </c>
      <c r="H41" s="28" t="str">
        <f t="shared" ref="H41" si="34">"110"&amp;A41&amp;"01"</f>
        <v>110401</v>
      </c>
      <c r="I41" s="2" t="s">
        <v>43</v>
      </c>
      <c r="J41" s="2"/>
      <c r="K41" s="1" t="str">
        <f t="shared" si="0"/>
        <v>0;75|4201;25</v>
      </c>
      <c r="L41" s="1" t="s">
        <v>44</v>
      </c>
      <c r="M41" s="8"/>
    </row>
    <row r="42" spans="1:13" s="1" customFormat="1" ht="16.5" x14ac:dyDescent="0.3">
      <c r="A42" s="1">
        <v>4</v>
      </c>
      <c r="B42" s="1">
        <f t="shared" si="1"/>
        <v>4063</v>
      </c>
      <c r="C42" s="26" t="s">
        <v>112</v>
      </c>
      <c r="D42" s="1">
        <v>140</v>
      </c>
      <c r="E42" s="1">
        <v>236</v>
      </c>
      <c r="F42" s="1">
        <v>1</v>
      </c>
      <c r="G42" s="1">
        <v>1</v>
      </c>
      <c r="H42" s="28" t="str">
        <f t="shared" ref="H42" si="35">"110"&amp;A41&amp;"02"</f>
        <v>110402</v>
      </c>
      <c r="I42" s="2" t="s">
        <v>43</v>
      </c>
      <c r="J42" s="2"/>
      <c r="K42" s="1" t="str">
        <f t="shared" si="0"/>
        <v>0;75|4201;25</v>
      </c>
      <c r="L42" s="1" t="s">
        <v>44</v>
      </c>
      <c r="M42" s="8"/>
    </row>
    <row r="43" spans="1:13" s="1" customFormat="1" ht="16.5" x14ac:dyDescent="0.3">
      <c r="A43" s="1">
        <v>4</v>
      </c>
      <c r="B43" s="1">
        <f t="shared" si="1"/>
        <v>4065</v>
      </c>
      <c r="C43" s="26" t="s">
        <v>339</v>
      </c>
      <c r="D43" s="1">
        <v>125</v>
      </c>
      <c r="E43" s="1">
        <v>241</v>
      </c>
      <c r="F43" s="1">
        <v>1</v>
      </c>
      <c r="G43" s="1">
        <v>1</v>
      </c>
      <c r="H43" s="28" t="str">
        <f t="shared" ref="H43" si="36">"110"&amp;A41&amp;"03"</f>
        <v>110403</v>
      </c>
      <c r="I43" s="2" t="s">
        <v>43</v>
      </c>
      <c r="J43" s="2"/>
      <c r="K43" s="1" t="str">
        <f t="shared" si="0"/>
        <v>0;75|4201;25</v>
      </c>
      <c r="L43" s="1" t="s">
        <v>44</v>
      </c>
      <c r="M43" s="8"/>
    </row>
    <row r="44" spans="1:13" s="1" customFormat="1" ht="16.5" x14ac:dyDescent="0.3">
      <c r="A44" s="1">
        <v>4</v>
      </c>
      <c r="B44" s="1">
        <f t="shared" si="1"/>
        <v>4066</v>
      </c>
      <c r="C44" s="26" t="s">
        <v>113</v>
      </c>
      <c r="D44" s="1">
        <v>140</v>
      </c>
      <c r="E44" s="1">
        <v>221</v>
      </c>
      <c r="F44" s="1">
        <v>1</v>
      </c>
      <c r="G44" s="1">
        <v>1</v>
      </c>
      <c r="H44" s="28" t="str">
        <f t="shared" ref="H44" si="37">"110"&amp;A41&amp;"04"</f>
        <v>110404</v>
      </c>
      <c r="I44" s="2" t="s">
        <v>43</v>
      </c>
      <c r="J44" s="2"/>
      <c r="K44" s="1" t="str">
        <f t="shared" si="0"/>
        <v>0;75|4201;25</v>
      </c>
      <c r="L44" s="1" t="s">
        <v>44</v>
      </c>
      <c r="M44" s="8"/>
    </row>
    <row r="45" spans="1:13" s="1" customFormat="1" ht="16.5" x14ac:dyDescent="0.3">
      <c r="A45" s="1">
        <v>4</v>
      </c>
      <c r="B45" s="1">
        <f t="shared" si="1"/>
        <v>4067</v>
      </c>
      <c r="C45" s="26" t="s">
        <v>338</v>
      </c>
      <c r="D45" s="1">
        <v>117</v>
      </c>
      <c r="E45" s="1">
        <v>241</v>
      </c>
      <c r="F45" s="1">
        <v>1</v>
      </c>
      <c r="G45" s="1">
        <v>1</v>
      </c>
      <c r="H45" s="28" t="str">
        <f t="shared" ref="H45" si="38">"110"&amp;A45&amp;"01"</f>
        <v>110401</v>
      </c>
      <c r="I45" s="2" t="s">
        <v>43</v>
      </c>
      <c r="J45" s="2"/>
      <c r="K45" s="1" t="str">
        <f t="shared" si="0"/>
        <v>0;75|4201;25</v>
      </c>
      <c r="L45" s="1" t="s">
        <v>44</v>
      </c>
      <c r="M45" s="8"/>
    </row>
    <row r="46" spans="1:13" s="1" customFormat="1" ht="16.5" x14ac:dyDescent="0.3">
      <c r="A46" s="1">
        <v>4</v>
      </c>
      <c r="B46" s="1">
        <f t="shared" si="1"/>
        <v>4068</v>
      </c>
      <c r="C46" s="26" t="s">
        <v>114</v>
      </c>
      <c r="D46" s="1">
        <v>127</v>
      </c>
      <c r="E46" s="1">
        <v>212</v>
      </c>
      <c r="F46" s="1">
        <v>1</v>
      </c>
      <c r="G46" s="1">
        <v>1</v>
      </c>
      <c r="H46" s="28" t="str">
        <f t="shared" ref="H46" si="39">"110"&amp;A45&amp;"02"</f>
        <v>110402</v>
      </c>
      <c r="I46" s="2" t="s">
        <v>43</v>
      </c>
      <c r="J46" s="2"/>
      <c r="K46" s="1" t="str">
        <f t="shared" si="0"/>
        <v>0;75|4201;25</v>
      </c>
      <c r="L46" s="1" t="s">
        <v>44</v>
      </c>
      <c r="M46" s="8"/>
    </row>
    <row r="47" spans="1:13" s="1" customFormat="1" ht="16.5" x14ac:dyDescent="0.3">
      <c r="A47" s="1">
        <v>4</v>
      </c>
      <c r="B47" s="1">
        <f t="shared" si="1"/>
        <v>4069</v>
      </c>
      <c r="C47" s="26" t="s">
        <v>115</v>
      </c>
      <c r="D47" s="1">
        <v>147</v>
      </c>
      <c r="E47" s="1">
        <v>211</v>
      </c>
      <c r="F47" s="1">
        <v>1</v>
      </c>
      <c r="G47" s="1">
        <v>1</v>
      </c>
      <c r="H47" s="28" t="str">
        <f t="shared" ref="H47" si="40">"110"&amp;A45&amp;"03"</f>
        <v>110403</v>
      </c>
      <c r="I47" s="2" t="s">
        <v>43</v>
      </c>
      <c r="J47" s="2"/>
      <c r="K47" s="1" t="str">
        <f t="shared" si="0"/>
        <v>0;75|4201;25</v>
      </c>
      <c r="L47" s="1" t="s">
        <v>44</v>
      </c>
      <c r="M47" s="8"/>
    </row>
    <row r="48" spans="1:13" s="1" customFormat="1" ht="16.5" x14ac:dyDescent="0.3">
      <c r="A48" s="1">
        <v>4</v>
      </c>
      <c r="B48" s="1">
        <f t="shared" si="1"/>
        <v>4070</v>
      </c>
      <c r="C48" s="26" t="s">
        <v>116</v>
      </c>
      <c r="D48" s="1">
        <v>133</v>
      </c>
      <c r="E48" s="1">
        <v>216</v>
      </c>
      <c r="F48" s="1">
        <v>1</v>
      </c>
      <c r="G48" s="1">
        <v>1</v>
      </c>
      <c r="H48" s="28" t="str">
        <f t="shared" ref="H48" si="41">"110"&amp;A45&amp;"04"</f>
        <v>110404</v>
      </c>
      <c r="I48" s="2" t="s">
        <v>43</v>
      </c>
      <c r="J48" s="2"/>
      <c r="K48" s="1" t="str">
        <f t="shared" si="0"/>
        <v>0;75|4201;25</v>
      </c>
      <c r="L48" s="1" t="s">
        <v>44</v>
      </c>
      <c r="M48" s="8"/>
    </row>
    <row r="49" spans="1:13" s="1" customFormat="1" ht="16.5" x14ac:dyDescent="0.3">
      <c r="A49" s="1">
        <v>4</v>
      </c>
      <c r="B49" s="1">
        <f t="shared" si="1"/>
        <v>4071</v>
      </c>
      <c r="C49" s="26" t="s">
        <v>117</v>
      </c>
      <c r="D49" s="1">
        <v>153</v>
      </c>
      <c r="E49" s="1">
        <v>207</v>
      </c>
      <c r="F49" s="1">
        <v>1</v>
      </c>
      <c r="G49" s="1">
        <v>1</v>
      </c>
      <c r="H49" s="28" t="str">
        <f t="shared" ref="H49" si="42">"110"&amp;A49&amp;"01"</f>
        <v>110401</v>
      </c>
      <c r="I49" s="2" t="s">
        <v>43</v>
      </c>
      <c r="J49" s="2"/>
      <c r="K49" s="1" t="str">
        <f t="shared" si="0"/>
        <v>0;75|4201;25</v>
      </c>
      <c r="L49" s="1" t="s">
        <v>44</v>
      </c>
      <c r="M49" s="8"/>
    </row>
    <row r="50" spans="1:13" s="1" customFormat="1" ht="16.5" x14ac:dyDescent="0.3">
      <c r="A50" s="1">
        <v>4</v>
      </c>
      <c r="B50" s="1">
        <f t="shared" si="1"/>
        <v>4072</v>
      </c>
      <c r="C50" s="26" t="s">
        <v>118</v>
      </c>
      <c r="D50" s="1">
        <v>171</v>
      </c>
      <c r="E50" s="1">
        <v>211</v>
      </c>
      <c r="F50" s="1">
        <v>1</v>
      </c>
      <c r="G50" s="1">
        <v>1</v>
      </c>
      <c r="H50" s="28" t="str">
        <f t="shared" ref="H50" si="43">"110"&amp;A49&amp;"02"</f>
        <v>110402</v>
      </c>
      <c r="I50" s="2" t="s">
        <v>43</v>
      </c>
      <c r="J50" s="2"/>
      <c r="K50" s="1" t="str">
        <f t="shared" si="0"/>
        <v>0;75|4201;25</v>
      </c>
      <c r="L50" s="1" t="s">
        <v>44</v>
      </c>
      <c r="M50" s="8"/>
    </row>
    <row r="51" spans="1:13" s="1" customFormat="1" ht="16.5" x14ac:dyDescent="0.3">
      <c r="A51" s="1">
        <v>4</v>
      </c>
      <c r="B51" s="1">
        <f t="shared" si="1"/>
        <v>4073</v>
      </c>
      <c r="C51" s="26" t="s">
        <v>119</v>
      </c>
      <c r="D51" s="1">
        <v>177</v>
      </c>
      <c r="E51" s="1">
        <v>217</v>
      </c>
      <c r="F51" s="1">
        <v>1</v>
      </c>
      <c r="G51" s="1">
        <v>1</v>
      </c>
      <c r="H51" s="28" t="str">
        <f t="shared" ref="H51" si="44">"110"&amp;A49&amp;"03"</f>
        <v>110403</v>
      </c>
      <c r="I51" s="2" t="s">
        <v>43</v>
      </c>
      <c r="J51" s="2"/>
      <c r="K51" s="1" t="str">
        <f t="shared" si="0"/>
        <v>0;75|4201;25</v>
      </c>
      <c r="L51" s="1" t="s">
        <v>44</v>
      </c>
      <c r="M51" s="8"/>
    </row>
    <row r="52" spans="1:13" s="1" customFormat="1" ht="16.5" x14ac:dyDescent="0.3">
      <c r="A52" s="1">
        <v>4</v>
      </c>
      <c r="B52" s="1">
        <f t="shared" si="1"/>
        <v>4074</v>
      </c>
      <c r="C52" s="26" t="s">
        <v>120</v>
      </c>
      <c r="D52" s="1">
        <v>182</v>
      </c>
      <c r="E52" s="1">
        <v>222</v>
      </c>
      <c r="F52" s="1">
        <v>1</v>
      </c>
      <c r="G52" s="1">
        <v>1</v>
      </c>
      <c r="H52" s="28" t="str">
        <f t="shared" ref="H52" si="45">"110"&amp;A49&amp;"04"</f>
        <v>110404</v>
      </c>
      <c r="I52" s="2" t="s">
        <v>43</v>
      </c>
      <c r="J52" s="2"/>
      <c r="K52" s="1" t="str">
        <f t="shared" si="0"/>
        <v>0;75|4201;25</v>
      </c>
      <c r="L52" s="1" t="s">
        <v>44</v>
      </c>
      <c r="M52" s="8"/>
    </row>
    <row r="53" spans="1:13" s="1" customFormat="1" ht="16.5" x14ac:dyDescent="0.3">
      <c r="A53" s="1">
        <v>4</v>
      </c>
      <c r="B53" s="1">
        <f t="shared" si="1"/>
        <v>4075</v>
      </c>
      <c r="C53" s="26" t="s">
        <v>121</v>
      </c>
      <c r="D53" s="1">
        <v>189</v>
      </c>
      <c r="E53" s="1">
        <v>222</v>
      </c>
      <c r="F53" s="1">
        <v>1</v>
      </c>
      <c r="G53" s="1">
        <v>1</v>
      </c>
      <c r="H53" s="28" t="str">
        <f t="shared" ref="H53" si="46">"110"&amp;A53&amp;"01"</f>
        <v>110401</v>
      </c>
      <c r="I53" s="2" t="s">
        <v>43</v>
      </c>
      <c r="J53" s="2"/>
      <c r="K53" s="1" t="str">
        <f t="shared" si="0"/>
        <v>0;75|4201;25</v>
      </c>
      <c r="L53" s="1" t="s">
        <v>44</v>
      </c>
      <c r="M53" s="8"/>
    </row>
    <row r="54" spans="1:13" s="1" customFormat="1" ht="16.5" x14ac:dyDescent="0.3">
      <c r="A54" s="1">
        <v>4</v>
      </c>
      <c r="B54" s="1">
        <f t="shared" si="1"/>
        <v>4076</v>
      </c>
      <c r="C54" s="26" t="s">
        <v>122</v>
      </c>
      <c r="D54" s="1">
        <v>192</v>
      </c>
      <c r="E54" s="1">
        <v>217</v>
      </c>
      <c r="F54" s="1">
        <v>1</v>
      </c>
      <c r="G54" s="1">
        <v>1</v>
      </c>
      <c r="H54" s="28" t="str">
        <f t="shared" ref="H54" si="47">"110"&amp;A53&amp;"02"</f>
        <v>110402</v>
      </c>
      <c r="I54" s="2" t="s">
        <v>43</v>
      </c>
      <c r="J54" s="2"/>
      <c r="K54" s="1" t="str">
        <f t="shared" si="0"/>
        <v>0;75|4201;25</v>
      </c>
      <c r="L54" s="1" t="s">
        <v>44</v>
      </c>
      <c r="M54" s="8"/>
    </row>
    <row r="55" spans="1:13" s="1" customFormat="1" ht="16.5" x14ac:dyDescent="0.3">
      <c r="A55" s="1">
        <v>4</v>
      </c>
      <c r="B55" s="1">
        <f t="shared" si="1"/>
        <v>4077</v>
      </c>
      <c r="C55" s="26" t="s">
        <v>123</v>
      </c>
      <c r="D55" s="1">
        <v>192</v>
      </c>
      <c r="E55" s="1">
        <v>210</v>
      </c>
      <c r="F55" s="1">
        <v>1</v>
      </c>
      <c r="G55" s="1">
        <v>1</v>
      </c>
      <c r="H55" s="28" t="str">
        <f t="shared" ref="H55" si="48">"110"&amp;A53&amp;"03"</f>
        <v>110403</v>
      </c>
      <c r="I55" s="2" t="s">
        <v>43</v>
      </c>
      <c r="J55" s="2"/>
      <c r="K55" s="1" t="str">
        <f t="shared" si="0"/>
        <v>0;75|4201;25</v>
      </c>
      <c r="L55" s="1" t="s">
        <v>44</v>
      </c>
      <c r="M55" s="8"/>
    </row>
    <row r="56" spans="1:13" s="1" customFormat="1" ht="16.5" x14ac:dyDescent="0.3">
      <c r="A56" s="1">
        <v>4</v>
      </c>
      <c r="B56" s="1">
        <f t="shared" si="1"/>
        <v>4078</v>
      </c>
      <c r="C56" s="26" t="s">
        <v>124</v>
      </c>
      <c r="D56" s="1">
        <v>192</v>
      </c>
      <c r="E56" s="1">
        <v>202</v>
      </c>
      <c r="F56" s="1">
        <v>1</v>
      </c>
      <c r="G56" s="1">
        <v>1</v>
      </c>
      <c r="H56" s="28" t="str">
        <f t="shared" ref="H56" si="49">"110"&amp;A53&amp;"04"</f>
        <v>110404</v>
      </c>
      <c r="I56" s="2" t="s">
        <v>43</v>
      </c>
      <c r="J56" s="2"/>
      <c r="K56" s="1" t="str">
        <f t="shared" si="0"/>
        <v>0;75|4201;25</v>
      </c>
      <c r="L56" s="1" t="s">
        <v>44</v>
      </c>
      <c r="M56" s="8"/>
    </row>
    <row r="57" spans="1:13" s="1" customFormat="1" ht="16.5" x14ac:dyDescent="0.3">
      <c r="A57" s="1">
        <v>4</v>
      </c>
      <c r="B57" s="1">
        <f t="shared" si="1"/>
        <v>4079</v>
      </c>
      <c r="C57" s="26" t="s">
        <v>125</v>
      </c>
      <c r="D57" s="1">
        <v>192</v>
      </c>
      <c r="E57" s="1">
        <v>192</v>
      </c>
      <c r="F57" s="1">
        <v>1</v>
      </c>
      <c r="G57" s="1">
        <v>1</v>
      </c>
      <c r="H57" s="28" t="str">
        <f t="shared" ref="H57" si="50">"110"&amp;A57&amp;"01"</f>
        <v>110401</v>
      </c>
      <c r="I57" s="2" t="s">
        <v>43</v>
      </c>
      <c r="J57" s="2"/>
      <c r="K57" s="1" t="str">
        <f t="shared" si="0"/>
        <v>0;75|4201;25</v>
      </c>
      <c r="L57" s="1" t="s">
        <v>44</v>
      </c>
      <c r="M57" s="8"/>
    </row>
    <row r="58" spans="1:13" s="1" customFormat="1" ht="16.5" x14ac:dyDescent="0.3">
      <c r="A58" s="1">
        <v>4</v>
      </c>
      <c r="B58" s="1">
        <f t="shared" si="1"/>
        <v>4080</v>
      </c>
      <c r="C58" s="26" t="s">
        <v>126</v>
      </c>
      <c r="D58" s="1">
        <v>200</v>
      </c>
      <c r="E58" s="1">
        <v>181</v>
      </c>
      <c r="F58" s="1">
        <v>1</v>
      </c>
      <c r="G58" s="1">
        <v>1</v>
      </c>
      <c r="H58" s="28" t="str">
        <f t="shared" ref="H58" si="51">"110"&amp;A57&amp;"02"</f>
        <v>110402</v>
      </c>
      <c r="I58" s="2" t="s">
        <v>43</v>
      </c>
      <c r="J58" s="2"/>
      <c r="K58" s="1" t="str">
        <f t="shared" si="0"/>
        <v>0;75|4201;25</v>
      </c>
      <c r="L58" s="1" t="s">
        <v>44</v>
      </c>
      <c r="M58" s="8"/>
    </row>
    <row r="59" spans="1:13" s="1" customFormat="1" ht="16.5" x14ac:dyDescent="0.3">
      <c r="A59" s="1">
        <v>4</v>
      </c>
      <c r="B59" s="1">
        <f t="shared" si="1"/>
        <v>4081</v>
      </c>
      <c r="C59" s="26" t="s">
        <v>127</v>
      </c>
      <c r="D59" s="1">
        <v>208</v>
      </c>
      <c r="E59" s="1">
        <v>181</v>
      </c>
      <c r="F59" s="1">
        <v>1</v>
      </c>
      <c r="G59" s="1">
        <v>1</v>
      </c>
      <c r="H59" s="28" t="str">
        <f t="shared" ref="H59" si="52">"110"&amp;A57&amp;"03"</f>
        <v>110403</v>
      </c>
      <c r="I59" s="2" t="s">
        <v>43</v>
      </c>
      <c r="J59" s="2"/>
      <c r="K59" s="1" t="str">
        <f t="shared" si="0"/>
        <v>0;75|4201;25</v>
      </c>
      <c r="L59" s="1" t="s">
        <v>44</v>
      </c>
      <c r="M59" s="8"/>
    </row>
    <row r="60" spans="1:13" s="1" customFormat="1" ht="16.5" x14ac:dyDescent="0.3">
      <c r="A60" s="1">
        <v>4</v>
      </c>
      <c r="B60" s="1">
        <f t="shared" si="1"/>
        <v>4082</v>
      </c>
      <c r="C60" s="26" t="s">
        <v>128</v>
      </c>
      <c r="D60" s="1">
        <v>216</v>
      </c>
      <c r="E60" s="1">
        <v>173</v>
      </c>
      <c r="F60" s="1">
        <v>1</v>
      </c>
      <c r="G60" s="1">
        <v>1</v>
      </c>
      <c r="H60" s="28" t="str">
        <f t="shared" ref="H60" si="53">"110"&amp;A57&amp;"04"</f>
        <v>110404</v>
      </c>
      <c r="I60" s="2" t="s">
        <v>43</v>
      </c>
      <c r="J60" s="2"/>
      <c r="K60" s="1" t="str">
        <f t="shared" si="0"/>
        <v>0;75|4201;25</v>
      </c>
      <c r="L60" s="1" t="s">
        <v>44</v>
      </c>
      <c r="M60" s="8"/>
    </row>
    <row r="61" spans="1:13" s="1" customFormat="1" ht="16.5" x14ac:dyDescent="0.3">
      <c r="A61" s="1">
        <v>4</v>
      </c>
      <c r="B61" s="1">
        <f t="shared" si="1"/>
        <v>4083</v>
      </c>
      <c r="C61" s="26" t="s">
        <v>129</v>
      </c>
      <c r="D61" s="1">
        <v>203</v>
      </c>
      <c r="E61" s="1">
        <v>162</v>
      </c>
      <c r="F61" s="1">
        <v>1</v>
      </c>
      <c r="G61" s="1">
        <v>1</v>
      </c>
      <c r="H61" s="28" t="str">
        <f t="shared" ref="H61" si="54">"110"&amp;A61&amp;"01"</f>
        <v>110401</v>
      </c>
      <c r="I61" s="2" t="s">
        <v>43</v>
      </c>
      <c r="J61" s="2"/>
      <c r="K61" s="1" t="str">
        <f t="shared" si="0"/>
        <v>0;75|4201;25</v>
      </c>
      <c r="L61" s="1" t="s">
        <v>44</v>
      </c>
      <c r="M61" s="8"/>
    </row>
    <row r="62" spans="1:13" s="1" customFormat="1" ht="16.5" x14ac:dyDescent="0.3">
      <c r="A62" s="1">
        <v>4</v>
      </c>
      <c r="B62" s="1">
        <f t="shared" si="1"/>
        <v>4084</v>
      </c>
      <c r="C62" s="26" t="s">
        <v>130</v>
      </c>
      <c r="D62" s="1">
        <v>209</v>
      </c>
      <c r="E62" s="1">
        <v>160</v>
      </c>
      <c r="F62" s="1">
        <v>1</v>
      </c>
      <c r="G62" s="1">
        <v>1</v>
      </c>
      <c r="H62" s="28" t="str">
        <f t="shared" ref="H62" si="55">"110"&amp;A61&amp;"02"</f>
        <v>110402</v>
      </c>
      <c r="I62" s="2" t="s">
        <v>43</v>
      </c>
      <c r="J62" s="2"/>
      <c r="K62" s="1" t="str">
        <f t="shared" si="0"/>
        <v>0;75|4201;25</v>
      </c>
      <c r="L62" s="1" t="s">
        <v>44</v>
      </c>
      <c r="M62" s="8"/>
    </row>
    <row r="63" spans="1:13" s="1" customFormat="1" ht="16.5" x14ac:dyDescent="0.3">
      <c r="A63" s="1">
        <v>4</v>
      </c>
      <c r="B63" s="1">
        <f t="shared" si="1"/>
        <v>4085</v>
      </c>
      <c r="C63" s="26" t="s">
        <v>131</v>
      </c>
      <c r="D63" s="1">
        <v>180</v>
      </c>
      <c r="E63" s="1">
        <v>169</v>
      </c>
      <c r="F63" s="1">
        <v>1</v>
      </c>
      <c r="G63" s="1">
        <v>1</v>
      </c>
      <c r="H63" s="28" t="str">
        <f t="shared" ref="H63" si="56">"110"&amp;A61&amp;"03"</f>
        <v>110403</v>
      </c>
      <c r="I63" s="2" t="s">
        <v>43</v>
      </c>
      <c r="J63" s="2"/>
      <c r="K63" s="1" t="str">
        <f t="shared" si="0"/>
        <v>0;75|4201;25</v>
      </c>
      <c r="L63" s="1" t="s">
        <v>44</v>
      </c>
      <c r="M63" s="8"/>
    </row>
    <row r="64" spans="1:13" s="1" customFormat="1" ht="16.5" x14ac:dyDescent="0.3">
      <c r="A64" s="1">
        <v>4</v>
      </c>
      <c r="B64" s="1">
        <f t="shared" si="1"/>
        <v>4086</v>
      </c>
      <c r="C64" s="26" t="s">
        <v>132</v>
      </c>
      <c r="D64" s="1">
        <v>183</v>
      </c>
      <c r="E64" s="1">
        <v>163</v>
      </c>
      <c r="F64" s="1">
        <v>1</v>
      </c>
      <c r="G64" s="1">
        <v>1</v>
      </c>
      <c r="H64" s="28" t="str">
        <f t="shared" ref="H64" si="57">"110"&amp;A61&amp;"04"</f>
        <v>110404</v>
      </c>
      <c r="I64" s="2" t="s">
        <v>43</v>
      </c>
      <c r="J64" s="2"/>
      <c r="K64" s="1" t="str">
        <f t="shared" si="0"/>
        <v>0;75|4201;25</v>
      </c>
      <c r="L64" s="1" t="s">
        <v>44</v>
      </c>
      <c r="M64" s="8"/>
    </row>
    <row r="65" spans="1:13" s="1" customFormat="1" ht="16.5" x14ac:dyDescent="0.3">
      <c r="A65" s="1">
        <v>4</v>
      </c>
      <c r="B65" s="1">
        <f t="shared" si="1"/>
        <v>4087</v>
      </c>
      <c r="C65" s="26" t="s">
        <v>133</v>
      </c>
      <c r="D65" s="1">
        <v>187</v>
      </c>
      <c r="E65" s="1">
        <v>157</v>
      </c>
      <c r="F65" s="1">
        <v>1</v>
      </c>
      <c r="G65" s="1">
        <v>1</v>
      </c>
      <c r="H65" s="28" t="str">
        <f t="shared" ref="H65" si="58">"110"&amp;A65&amp;"01"</f>
        <v>110401</v>
      </c>
      <c r="I65" s="2" t="s">
        <v>43</v>
      </c>
      <c r="J65" s="2"/>
      <c r="K65" s="1" t="str">
        <f t="shared" si="0"/>
        <v>0;75|4201;25</v>
      </c>
      <c r="L65" s="1" t="s">
        <v>44</v>
      </c>
      <c r="M65" s="8"/>
    </row>
    <row r="66" spans="1:13" s="1" customFormat="1" ht="16.5" x14ac:dyDescent="0.3">
      <c r="A66" s="1">
        <v>4</v>
      </c>
      <c r="B66" s="1">
        <f t="shared" si="1"/>
        <v>4088</v>
      </c>
      <c r="C66" s="26" t="s">
        <v>134</v>
      </c>
      <c r="D66" s="1">
        <v>192</v>
      </c>
      <c r="E66" s="1">
        <v>150</v>
      </c>
      <c r="F66" s="1">
        <v>1</v>
      </c>
      <c r="G66" s="1">
        <v>1</v>
      </c>
      <c r="H66" s="28" t="str">
        <f t="shared" ref="H66" si="59">"110"&amp;A65&amp;"02"</f>
        <v>110402</v>
      </c>
      <c r="I66" s="2" t="s">
        <v>43</v>
      </c>
      <c r="J66" s="2"/>
      <c r="K66" s="1" t="str">
        <f t="shared" ref="K66:K129" si="60">"0;75|"&amp;A66&amp;"201;25"</f>
        <v>0;75|4201;25</v>
      </c>
      <c r="L66" s="1" t="s">
        <v>44</v>
      </c>
      <c r="M66" s="8"/>
    </row>
    <row r="67" spans="1:13" s="1" customFormat="1" ht="16.5" x14ac:dyDescent="0.3">
      <c r="A67" s="1">
        <v>4</v>
      </c>
      <c r="B67" s="1">
        <f t="shared" ref="B67:B130" si="61">A67*1000+C67</f>
        <v>4089</v>
      </c>
      <c r="C67" s="26" t="s">
        <v>135</v>
      </c>
      <c r="D67" s="1">
        <v>100</v>
      </c>
      <c r="E67" s="1">
        <v>234</v>
      </c>
      <c r="F67" s="1">
        <v>1</v>
      </c>
      <c r="G67" s="1">
        <v>1</v>
      </c>
      <c r="H67" s="28" t="str">
        <f t="shared" ref="H67" si="62">"110"&amp;A65&amp;"03"</f>
        <v>110403</v>
      </c>
      <c r="I67" s="2" t="s">
        <v>43</v>
      </c>
      <c r="J67" s="2"/>
      <c r="K67" s="1" t="str">
        <f t="shared" si="60"/>
        <v>0;75|4201;25</v>
      </c>
      <c r="L67" s="1" t="s">
        <v>44</v>
      </c>
      <c r="M67" s="8"/>
    </row>
    <row r="68" spans="1:13" s="1" customFormat="1" ht="16.5" x14ac:dyDescent="0.3">
      <c r="A68" s="1">
        <v>4</v>
      </c>
      <c r="B68" s="1">
        <f t="shared" si="61"/>
        <v>4090</v>
      </c>
      <c r="C68" s="26" t="s">
        <v>136</v>
      </c>
      <c r="D68" s="1">
        <v>93</v>
      </c>
      <c r="E68" s="1">
        <v>227</v>
      </c>
      <c r="F68" s="1">
        <v>1</v>
      </c>
      <c r="G68" s="1">
        <v>1</v>
      </c>
      <c r="H68" s="28" t="str">
        <f t="shared" ref="H68" si="63">"110"&amp;A65&amp;"04"</f>
        <v>110404</v>
      </c>
      <c r="I68" s="2" t="s">
        <v>43</v>
      </c>
      <c r="J68" s="2"/>
      <c r="K68" s="1" t="str">
        <f t="shared" si="60"/>
        <v>0;75|4201;25</v>
      </c>
      <c r="L68" s="1" t="s">
        <v>44</v>
      </c>
      <c r="M68" s="8"/>
    </row>
    <row r="69" spans="1:13" s="1" customFormat="1" ht="16.5" x14ac:dyDescent="0.3">
      <c r="A69" s="1">
        <v>4</v>
      </c>
      <c r="B69" s="1">
        <f t="shared" si="61"/>
        <v>4091</v>
      </c>
      <c r="C69" s="26" t="s">
        <v>137</v>
      </c>
      <c r="D69" s="1">
        <v>101</v>
      </c>
      <c r="E69" s="1">
        <v>225</v>
      </c>
      <c r="F69" s="1">
        <v>1</v>
      </c>
      <c r="G69" s="1">
        <v>1</v>
      </c>
      <c r="H69" s="28" t="str">
        <f t="shared" ref="H69" si="64">"110"&amp;A69&amp;"01"</f>
        <v>110401</v>
      </c>
      <c r="I69" s="2" t="s">
        <v>43</v>
      </c>
      <c r="J69" s="2"/>
      <c r="K69" s="1" t="str">
        <f t="shared" si="60"/>
        <v>0;75|4201;25</v>
      </c>
      <c r="L69" s="1" t="s">
        <v>44</v>
      </c>
      <c r="M69" s="8"/>
    </row>
    <row r="70" spans="1:13" s="1" customFormat="1" ht="16.5" x14ac:dyDescent="0.3">
      <c r="A70" s="1">
        <v>4</v>
      </c>
      <c r="B70" s="1">
        <f t="shared" si="61"/>
        <v>4092</v>
      </c>
      <c r="C70" s="26" t="s">
        <v>138</v>
      </c>
      <c r="D70" s="1">
        <v>88</v>
      </c>
      <c r="E70" s="1">
        <v>221</v>
      </c>
      <c r="F70" s="1">
        <v>1</v>
      </c>
      <c r="G70" s="1">
        <v>1</v>
      </c>
      <c r="H70" s="28" t="str">
        <f t="shared" ref="H70" si="65">"110"&amp;A69&amp;"02"</f>
        <v>110402</v>
      </c>
      <c r="I70" s="2" t="s">
        <v>43</v>
      </c>
      <c r="J70" s="2"/>
      <c r="K70" s="1" t="str">
        <f t="shared" si="60"/>
        <v>0;75|4201;25</v>
      </c>
      <c r="L70" s="1" t="s">
        <v>44</v>
      </c>
      <c r="M70" s="8"/>
    </row>
    <row r="71" spans="1:13" s="1" customFormat="1" ht="16.5" x14ac:dyDescent="0.3">
      <c r="A71" s="1">
        <v>4</v>
      </c>
      <c r="B71" s="1">
        <f t="shared" si="61"/>
        <v>4093</v>
      </c>
      <c r="C71" s="26" t="s">
        <v>139</v>
      </c>
      <c r="D71" s="1">
        <v>81</v>
      </c>
      <c r="E71" s="1">
        <v>215</v>
      </c>
      <c r="F71" s="1">
        <v>1</v>
      </c>
      <c r="G71" s="1">
        <v>1</v>
      </c>
      <c r="H71" s="28" t="str">
        <f t="shared" ref="H71" si="66">"110"&amp;A69&amp;"03"</f>
        <v>110403</v>
      </c>
      <c r="I71" s="2" t="s">
        <v>43</v>
      </c>
      <c r="J71" s="2"/>
      <c r="K71" s="1" t="str">
        <f t="shared" si="60"/>
        <v>0;75|4201;25</v>
      </c>
      <c r="L71" s="1" t="s">
        <v>44</v>
      </c>
      <c r="M71" s="8"/>
    </row>
    <row r="72" spans="1:13" s="1" customFormat="1" ht="16.5" x14ac:dyDescent="0.3">
      <c r="A72" s="1">
        <v>4</v>
      </c>
      <c r="B72" s="1">
        <f t="shared" si="61"/>
        <v>4094</v>
      </c>
      <c r="C72" s="26" t="s">
        <v>140</v>
      </c>
      <c r="D72" s="1">
        <v>75</v>
      </c>
      <c r="E72" s="1">
        <v>205</v>
      </c>
      <c r="F72" s="1">
        <v>1</v>
      </c>
      <c r="G72" s="1">
        <v>1</v>
      </c>
      <c r="H72" s="28" t="str">
        <f t="shared" ref="H72" si="67">"110"&amp;A69&amp;"04"</f>
        <v>110404</v>
      </c>
      <c r="I72" s="2" t="s">
        <v>43</v>
      </c>
      <c r="J72" s="2"/>
      <c r="K72" s="1" t="str">
        <f t="shared" si="60"/>
        <v>0;75|4201;25</v>
      </c>
      <c r="L72" s="1" t="s">
        <v>44</v>
      </c>
      <c r="M72" s="8"/>
    </row>
    <row r="73" spans="1:13" s="1" customFormat="1" ht="16.5" x14ac:dyDescent="0.3">
      <c r="A73" s="1">
        <v>4</v>
      </c>
      <c r="B73" s="1">
        <f t="shared" si="61"/>
        <v>4095</v>
      </c>
      <c r="C73" s="26" t="s">
        <v>141</v>
      </c>
      <c r="D73" s="1">
        <v>100</v>
      </c>
      <c r="E73" s="1">
        <v>213</v>
      </c>
      <c r="F73" s="1">
        <v>1</v>
      </c>
      <c r="G73" s="1">
        <v>1</v>
      </c>
      <c r="H73" s="28" t="str">
        <f t="shared" ref="H73" si="68">"110"&amp;A73&amp;"01"</f>
        <v>110401</v>
      </c>
      <c r="I73" s="2" t="s">
        <v>43</v>
      </c>
      <c r="J73" s="2"/>
      <c r="K73" s="1" t="str">
        <f t="shared" si="60"/>
        <v>0;75|4201;25</v>
      </c>
      <c r="L73" s="1" t="s">
        <v>44</v>
      </c>
      <c r="M73" s="8"/>
    </row>
    <row r="74" spans="1:13" s="1" customFormat="1" ht="16.5" x14ac:dyDescent="0.3">
      <c r="A74" s="1">
        <v>4</v>
      </c>
      <c r="B74" s="1">
        <f t="shared" si="61"/>
        <v>4096</v>
      </c>
      <c r="C74" s="26" t="s">
        <v>142</v>
      </c>
      <c r="D74" s="1">
        <v>97</v>
      </c>
      <c r="E74" s="1">
        <v>198</v>
      </c>
      <c r="F74" s="1">
        <v>1</v>
      </c>
      <c r="G74" s="1">
        <v>1</v>
      </c>
      <c r="H74" s="28" t="str">
        <f t="shared" ref="H74" si="69">"110"&amp;A73&amp;"02"</f>
        <v>110402</v>
      </c>
      <c r="I74" s="2" t="s">
        <v>43</v>
      </c>
      <c r="J74" s="2"/>
      <c r="K74" s="1" t="str">
        <f t="shared" si="60"/>
        <v>0;75|4201;25</v>
      </c>
      <c r="L74" s="1" t="s">
        <v>44</v>
      </c>
      <c r="M74" s="8"/>
    </row>
    <row r="75" spans="1:13" s="1" customFormat="1" ht="16.5" x14ac:dyDescent="0.3">
      <c r="A75" s="1">
        <v>4</v>
      </c>
      <c r="B75" s="1">
        <f t="shared" si="61"/>
        <v>4097</v>
      </c>
      <c r="C75" s="26" t="s">
        <v>143</v>
      </c>
      <c r="D75" s="1">
        <v>99</v>
      </c>
      <c r="E75" s="1">
        <v>190</v>
      </c>
      <c r="F75" s="1">
        <v>1</v>
      </c>
      <c r="G75" s="1">
        <v>1</v>
      </c>
      <c r="H75" s="28" t="str">
        <f t="shared" ref="H75" si="70">"110"&amp;A73&amp;"03"</f>
        <v>110403</v>
      </c>
      <c r="I75" s="2" t="s">
        <v>43</v>
      </c>
      <c r="J75" s="2"/>
      <c r="K75" s="1" t="str">
        <f t="shared" si="60"/>
        <v>0;75|4201;25</v>
      </c>
      <c r="L75" s="1" t="s">
        <v>44</v>
      </c>
      <c r="M75" s="8"/>
    </row>
    <row r="76" spans="1:13" s="1" customFormat="1" ht="16.5" x14ac:dyDescent="0.3">
      <c r="A76" s="1">
        <v>4</v>
      </c>
      <c r="B76" s="1">
        <f t="shared" si="61"/>
        <v>4098</v>
      </c>
      <c r="C76" s="26" t="s">
        <v>144</v>
      </c>
      <c r="D76" s="1">
        <v>107</v>
      </c>
      <c r="E76" s="1">
        <v>176</v>
      </c>
      <c r="F76" s="1">
        <v>1</v>
      </c>
      <c r="G76" s="1">
        <v>1</v>
      </c>
      <c r="H76" s="28" t="str">
        <f t="shared" ref="H76" si="71">"110"&amp;A73&amp;"04"</f>
        <v>110404</v>
      </c>
      <c r="I76" s="2" t="s">
        <v>43</v>
      </c>
      <c r="J76" s="2"/>
      <c r="K76" s="1" t="str">
        <f t="shared" si="60"/>
        <v>0;75|4201;25</v>
      </c>
      <c r="L76" s="1" t="s">
        <v>44</v>
      </c>
      <c r="M76" s="8"/>
    </row>
    <row r="77" spans="1:13" s="1" customFormat="1" ht="16.5" x14ac:dyDescent="0.3">
      <c r="A77" s="1">
        <v>4</v>
      </c>
      <c r="B77" s="1">
        <f t="shared" si="61"/>
        <v>4099</v>
      </c>
      <c r="C77" s="26" t="s">
        <v>145</v>
      </c>
      <c r="D77" s="1">
        <v>112</v>
      </c>
      <c r="E77" s="1">
        <v>170</v>
      </c>
      <c r="F77" s="1">
        <v>1</v>
      </c>
      <c r="G77" s="1">
        <v>1</v>
      </c>
      <c r="H77" s="28" t="str">
        <f t="shared" ref="H77" si="72">"110"&amp;A77&amp;"01"</f>
        <v>110401</v>
      </c>
      <c r="I77" s="2" t="s">
        <v>43</v>
      </c>
      <c r="J77" s="2"/>
      <c r="K77" s="1" t="str">
        <f t="shared" si="60"/>
        <v>0;75|4201;25</v>
      </c>
      <c r="L77" s="1" t="s">
        <v>44</v>
      </c>
      <c r="M77" s="8"/>
    </row>
    <row r="78" spans="1:13" s="1" customFormat="1" ht="16.5" x14ac:dyDescent="0.3">
      <c r="A78" s="1">
        <v>4</v>
      </c>
      <c r="B78" s="1">
        <f t="shared" si="61"/>
        <v>4100</v>
      </c>
      <c r="C78" s="26" t="s">
        <v>146</v>
      </c>
      <c r="D78" s="1">
        <v>121</v>
      </c>
      <c r="E78" s="1">
        <v>170</v>
      </c>
      <c r="F78" s="1">
        <v>1</v>
      </c>
      <c r="G78" s="1">
        <v>1</v>
      </c>
      <c r="H78" s="28" t="str">
        <f t="shared" ref="H78" si="73">"110"&amp;A77&amp;"02"</f>
        <v>110402</v>
      </c>
      <c r="I78" s="2" t="s">
        <v>43</v>
      </c>
      <c r="J78" s="2"/>
      <c r="K78" s="1" t="str">
        <f t="shared" si="60"/>
        <v>0;75|4201;25</v>
      </c>
      <c r="L78" s="1" t="s">
        <v>44</v>
      </c>
      <c r="M78" s="8"/>
    </row>
    <row r="79" spans="1:13" s="1" customFormat="1" ht="16.5" x14ac:dyDescent="0.3">
      <c r="A79" s="1">
        <v>4</v>
      </c>
      <c r="B79" s="1">
        <f t="shared" si="61"/>
        <v>4101</v>
      </c>
      <c r="C79" s="26" t="s">
        <v>147</v>
      </c>
      <c r="D79" s="1">
        <v>129</v>
      </c>
      <c r="E79" s="1">
        <v>176</v>
      </c>
      <c r="F79" s="1">
        <v>1</v>
      </c>
      <c r="G79" s="1">
        <v>1</v>
      </c>
      <c r="H79" s="28" t="str">
        <f t="shared" ref="H79" si="74">"110"&amp;A77&amp;"03"</f>
        <v>110403</v>
      </c>
      <c r="I79" s="2" t="s">
        <v>43</v>
      </c>
      <c r="J79" s="2"/>
      <c r="K79" s="1" t="str">
        <f t="shared" si="60"/>
        <v>0;75|4201;25</v>
      </c>
      <c r="L79" s="1" t="s">
        <v>44</v>
      </c>
      <c r="M79" s="8"/>
    </row>
    <row r="80" spans="1:13" s="1" customFormat="1" ht="16.5" x14ac:dyDescent="0.3">
      <c r="A80" s="1">
        <v>4</v>
      </c>
      <c r="B80" s="1">
        <f t="shared" si="61"/>
        <v>4102</v>
      </c>
      <c r="C80" s="26" t="s">
        <v>148</v>
      </c>
      <c r="D80" s="1">
        <v>136</v>
      </c>
      <c r="E80" s="1">
        <v>182</v>
      </c>
      <c r="F80" s="1">
        <v>1</v>
      </c>
      <c r="G80" s="1">
        <v>1</v>
      </c>
      <c r="H80" s="28" t="str">
        <f t="shared" ref="H80" si="75">"110"&amp;A77&amp;"04"</f>
        <v>110404</v>
      </c>
      <c r="I80" s="2" t="s">
        <v>43</v>
      </c>
      <c r="J80" s="2"/>
      <c r="K80" s="1" t="str">
        <f t="shared" si="60"/>
        <v>0;75|4201;25</v>
      </c>
      <c r="L80" s="1" t="s">
        <v>44</v>
      </c>
      <c r="M80" s="8"/>
    </row>
    <row r="81" spans="1:13" s="1" customFormat="1" ht="16.5" x14ac:dyDescent="0.3">
      <c r="A81" s="1">
        <v>4</v>
      </c>
      <c r="B81" s="1">
        <f t="shared" si="61"/>
        <v>4103</v>
      </c>
      <c r="C81" s="26" t="s">
        <v>149</v>
      </c>
      <c r="D81" s="1">
        <v>140</v>
      </c>
      <c r="E81" s="1">
        <v>184</v>
      </c>
      <c r="F81" s="1">
        <v>1</v>
      </c>
      <c r="G81" s="1">
        <v>1</v>
      </c>
      <c r="H81" s="28" t="str">
        <f t="shared" ref="H81" si="76">"110"&amp;A81&amp;"01"</f>
        <v>110401</v>
      </c>
      <c r="I81" s="2" t="s">
        <v>43</v>
      </c>
      <c r="J81" s="2"/>
      <c r="K81" s="1" t="str">
        <f t="shared" si="60"/>
        <v>0;75|4201;25</v>
      </c>
      <c r="L81" s="1" t="s">
        <v>44</v>
      </c>
      <c r="M81" s="8"/>
    </row>
    <row r="82" spans="1:13" s="1" customFormat="1" ht="16.5" x14ac:dyDescent="0.3">
      <c r="A82" s="1">
        <v>4</v>
      </c>
      <c r="B82" s="1">
        <f t="shared" si="61"/>
        <v>4104</v>
      </c>
      <c r="C82" s="26" t="s">
        <v>150</v>
      </c>
      <c r="D82" s="1">
        <v>149</v>
      </c>
      <c r="E82" s="1">
        <v>181</v>
      </c>
      <c r="F82" s="1">
        <v>1</v>
      </c>
      <c r="G82" s="1">
        <v>1</v>
      </c>
      <c r="H82" s="28" t="str">
        <f t="shared" ref="H82" si="77">"110"&amp;A81&amp;"02"</f>
        <v>110402</v>
      </c>
      <c r="I82" s="2" t="s">
        <v>43</v>
      </c>
      <c r="J82" s="2"/>
      <c r="K82" s="1" t="str">
        <f t="shared" si="60"/>
        <v>0;75|4201;25</v>
      </c>
      <c r="L82" s="1" t="s">
        <v>44</v>
      </c>
      <c r="M82" s="8"/>
    </row>
    <row r="83" spans="1:13" s="1" customFormat="1" ht="16.5" x14ac:dyDescent="0.3">
      <c r="A83" s="1">
        <v>4</v>
      </c>
      <c r="B83" s="1">
        <f t="shared" si="61"/>
        <v>4105</v>
      </c>
      <c r="C83" s="26" t="s">
        <v>151</v>
      </c>
      <c r="D83" s="1">
        <v>154</v>
      </c>
      <c r="E83" s="1">
        <v>196</v>
      </c>
      <c r="F83" s="1">
        <v>1</v>
      </c>
      <c r="G83" s="1">
        <v>1</v>
      </c>
      <c r="H83" s="28" t="str">
        <f t="shared" ref="H83" si="78">"110"&amp;A81&amp;"03"</f>
        <v>110403</v>
      </c>
      <c r="I83" s="2" t="s">
        <v>43</v>
      </c>
      <c r="J83" s="2"/>
      <c r="K83" s="1" t="str">
        <f t="shared" si="60"/>
        <v>0;75|4201;25</v>
      </c>
      <c r="L83" s="1" t="s">
        <v>44</v>
      </c>
      <c r="M83" s="8"/>
    </row>
    <row r="84" spans="1:13" s="1" customFormat="1" ht="16.5" x14ac:dyDescent="0.3">
      <c r="A84" s="1">
        <v>4</v>
      </c>
      <c r="B84" s="1">
        <f t="shared" si="61"/>
        <v>4106</v>
      </c>
      <c r="C84" s="26" t="s">
        <v>152</v>
      </c>
      <c r="D84" s="1">
        <v>166</v>
      </c>
      <c r="E84" s="1">
        <v>186</v>
      </c>
      <c r="F84" s="1">
        <v>1</v>
      </c>
      <c r="G84" s="1">
        <v>1</v>
      </c>
      <c r="H84" s="28" t="str">
        <f t="shared" ref="H84" si="79">"110"&amp;A81&amp;"04"</f>
        <v>110404</v>
      </c>
      <c r="I84" s="2" t="s">
        <v>43</v>
      </c>
      <c r="J84" s="2"/>
      <c r="K84" s="1" t="str">
        <f t="shared" si="60"/>
        <v>0;75|4201;25</v>
      </c>
      <c r="L84" s="1" t="s">
        <v>44</v>
      </c>
      <c r="M84" s="8"/>
    </row>
    <row r="85" spans="1:13" s="1" customFormat="1" ht="16.5" x14ac:dyDescent="0.3">
      <c r="A85" s="1">
        <v>4</v>
      </c>
      <c r="B85" s="1">
        <f t="shared" si="61"/>
        <v>4107</v>
      </c>
      <c r="C85" s="26" t="s">
        <v>153</v>
      </c>
      <c r="D85" s="1">
        <v>167</v>
      </c>
      <c r="E85" s="1">
        <v>181</v>
      </c>
      <c r="F85" s="1">
        <v>1</v>
      </c>
      <c r="G85" s="1">
        <v>1</v>
      </c>
      <c r="H85" s="28" t="str">
        <f t="shared" ref="H85" si="80">"110"&amp;A85&amp;"01"</f>
        <v>110401</v>
      </c>
      <c r="I85" s="2" t="s">
        <v>43</v>
      </c>
      <c r="J85" s="2"/>
      <c r="K85" s="1" t="str">
        <f t="shared" si="60"/>
        <v>0;75|4201;25</v>
      </c>
      <c r="L85" s="1" t="s">
        <v>44</v>
      </c>
      <c r="M85" s="8"/>
    </row>
    <row r="86" spans="1:13" s="1" customFormat="1" ht="16.5" x14ac:dyDescent="0.3">
      <c r="A86" s="1">
        <v>4</v>
      </c>
      <c r="B86" s="1">
        <f t="shared" si="61"/>
        <v>4108</v>
      </c>
      <c r="C86" s="26" t="s">
        <v>154</v>
      </c>
      <c r="D86" s="1">
        <v>141</v>
      </c>
      <c r="E86" s="1">
        <v>171</v>
      </c>
      <c r="F86" s="1">
        <v>1</v>
      </c>
      <c r="G86" s="1">
        <v>1</v>
      </c>
      <c r="H86" s="28" t="str">
        <f t="shared" ref="H86" si="81">"110"&amp;A85&amp;"02"</f>
        <v>110402</v>
      </c>
      <c r="I86" s="2" t="s">
        <v>43</v>
      </c>
      <c r="J86" s="2"/>
      <c r="K86" s="1" t="str">
        <f t="shared" si="60"/>
        <v>0;75|4201;25</v>
      </c>
      <c r="L86" s="1" t="s">
        <v>44</v>
      </c>
      <c r="M86" s="8"/>
    </row>
    <row r="87" spans="1:13" s="1" customFormat="1" ht="16.5" x14ac:dyDescent="0.3">
      <c r="A87" s="1">
        <v>4</v>
      </c>
      <c r="B87" s="1">
        <f t="shared" si="61"/>
        <v>4109</v>
      </c>
      <c r="C87" s="26" t="s">
        <v>155</v>
      </c>
      <c r="D87" s="1">
        <v>151</v>
      </c>
      <c r="E87" s="1">
        <v>159</v>
      </c>
      <c r="F87" s="1">
        <v>1</v>
      </c>
      <c r="G87" s="1">
        <v>1</v>
      </c>
      <c r="H87" s="28" t="str">
        <f t="shared" ref="H87" si="82">"110"&amp;A85&amp;"03"</f>
        <v>110403</v>
      </c>
      <c r="I87" s="2" t="s">
        <v>43</v>
      </c>
      <c r="J87" s="2"/>
      <c r="K87" s="1" t="str">
        <f t="shared" si="60"/>
        <v>0;75|4201;25</v>
      </c>
      <c r="L87" s="1" t="s">
        <v>44</v>
      </c>
      <c r="M87" s="8"/>
    </row>
    <row r="88" spans="1:13" s="1" customFormat="1" ht="16.5" x14ac:dyDescent="0.3">
      <c r="A88" s="1">
        <v>4</v>
      </c>
      <c r="B88" s="1">
        <f t="shared" si="61"/>
        <v>4110</v>
      </c>
      <c r="C88" s="26" t="s">
        <v>156</v>
      </c>
      <c r="D88" s="1">
        <v>118</v>
      </c>
      <c r="E88" s="1">
        <v>148</v>
      </c>
      <c r="F88" s="1">
        <v>1</v>
      </c>
      <c r="G88" s="1">
        <v>1</v>
      </c>
      <c r="H88" s="28" t="str">
        <f t="shared" ref="H88" si="83">"110"&amp;A85&amp;"04"</f>
        <v>110404</v>
      </c>
      <c r="I88" s="2" t="s">
        <v>43</v>
      </c>
      <c r="J88" s="2"/>
      <c r="K88" s="1" t="str">
        <f t="shared" si="60"/>
        <v>0;75|4201;25</v>
      </c>
      <c r="L88" s="1" t="s">
        <v>44</v>
      </c>
      <c r="M88" s="8"/>
    </row>
    <row r="89" spans="1:13" s="1" customFormat="1" ht="16.5" x14ac:dyDescent="0.3">
      <c r="A89" s="1">
        <v>4</v>
      </c>
      <c r="B89" s="1">
        <f t="shared" si="61"/>
        <v>4111</v>
      </c>
      <c r="C89" s="26" t="s">
        <v>157</v>
      </c>
      <c r="D89" s="1">
        <v>126</v>
      </c>
      <c r="E89" s="1">
        <v>146</v>
      </c>
      <c r="F89" s="1">
        <v>1</v>
      </c>
      <c r="G89" s="1">
        <v>1</v>
      </c>
      <c r="H89" s="28" t="str">
        <f t="shared" ref="H89" si="84">"110"&amp;A89&amp;"01"</f>
        <v>110401</v>
      </c>
      <c r="I89" s="2" t="s">
        <v>43</v>
      </c>
      <c r="J89" s="2"/>
      <c r="K89" s="1" t="str">
        <f t="shared" si="60"/>
        <v>0;75|4201;25</v>
      </c>
      <c r="L89" s="1" t="s">
        <v>44</v>
      </c>
      <c r="M89" s="8"/>
    </row>
    <row r="90" spans="1:13" s="1" customFormat="1" ht="16.5" x14ac:dyDescent="0.3">
      <c r="A90" s="1">
        <v>4</v>
      </c>
      <c r="B90" s="1">
        <f t="shared" si="61"/>
        <v>4112</v>
      </c>
      <c r="C90" s="26" t="s">
        <v>158</v>
      </c>
      <c r="D90" s="1">
        <v>133</v>
      </c>
      <c r="E90" s="1">
        <v>147</v>
      </c>
      <c r="F90" s="1">
        <v>1</v>
      </c>
      <c r="G90" s="1">
        <v>1</v>
      </c>
      <c r="H90" s="28" t="str">
        <f t="shared" ref="H90" si="85">"110"&amp;A89&amp;"02"</f>
        <v>110402</v>
      </c>
      <c r="I90" s="2" t="s">
        <v>43</v>
      </c>
      <c r="J90" s="2"/>
      <c r="K90" s="1" t="str">
        <f t="shared" si="60"/>
        <v>0;75|4201;25</v>
      </c>
      <c r="L90" s="1" t="s">
        <v>44</v>
      </c>
      <c r="M90" s="8"/>
    </row>
    <row r="91" spans="1:13" s="1" customFormat="1" ht="16.5" x14ac:dyDescent="0.3">
      <c r="A91" s="1">
        <v>4</v>
      </c>
      <c r="B91" s="1">
        <f t="shared" si="61"/>
        <v>4113</v>
      </c>
      <c r="C91" s="26" t="s">
        <v>159</v>
      </c>
      <c r="D91" s="1">
        <v>160</v>
      </c>
      <c r="E91" s="1">
        <v>160</v>
      </c>
      <c r="F91" s="1">
        <v>1</v>
      </c>
      <c r="G91" s="1">
        <v>1</v>
      </c>
      <c r="H91" s="28" t="str">
        <f t="shared" ref="H91" si="86">"110"&amp;A89&amp;"03"</f>
        <v>110403</v>
      </c>
      <c r="I91" s="2" t="s">
        <v>43</v>
      </c>
      <c r="J91" s="2"/>
      <c r="K91" s="1" t="str">
        <f t="shared" si="60"/>
        <v>0;75|4201;25</v>
      </c>
      <c r="L91" s="1" t="s">
        <v>44</v>
      </c>
      <c r="M91" s="8"/>
    </row>
    <row r="92" spans="1:13" s="1" customFormat="1" ht="16.5" x14ac:dyDescent="0.3">
      <c r="A92" s="1">
        <v>4</v>
      </c>
      <c r="B92" s="1">
        <f t="shared" si="61"/>
        <v>4114</v>
      </c>
      <c r="C92" s="26" t="s">
        <v>160</v>
      </c>
      <c r="D92" s="1">
        <v>163</v>
      </c>
      <c r="E92" s="1">
        <v>165</v>
      </c>
      <c r="F92" s="1">
        <v>1</v>
      </c>
      <c r="G92" s="1">
        <v>1</v>
      </c>
      <c r="H92" s="28" t="str">
        <f t="shared" ref="H92" si="87">"110"&amp;A89&amp;"04"</f>
        <v>110404</v>
      </c>
      <c r="I92" s="2" t="s">
        <v>43</v>
      </c>
      <c r="J92" s="2"/>
      <c r="K92" s="1" t="str">
        <f t="shared" si="60"/>
        <v>0;75|4201;25</v>
      </c>
      <c r="L92" s="1" t="s">
        <v>44</v>
      </c>
      <c r="M92" s="8"/>
    </row>
    <row r="93" spans="1:13" s="1" customFormat="1" ht="16.5" x14ac:dyDescent="0.3">
      <c r="A93" s="1">
        <v>4</v>
      </c>
      <c r="B93" s="1">
        <f t="shared" si="61"/>
        <v>4115</v>
      </c>
      <c r="C93" s="26" t="s">
        <v>161</v>
      </c>
      <c r="D93" s="1">
        <v>166</v>
      </c>
      <c r="E93" s="1">
        <v>173</v>
      </c>
      <c r="F93" s="1">
        <v>1</v>
      </c>
      <c r="G93" s="1">
        <v>1</v>
      </c>
      <c r="H93" s="28" t="str">
        <f t="shared" ref="H93" si="88">"110"&amp;A93&amp;"01"</f>
        <v>110401</v>
      </c>
      <c r="I93" s="2" t="s">
        <v>43</v>
      </c>
      <c r="J93" s="2"/>
      <c r="K93" s="1" t="str">
        <f t="shared" si="60"/>
        <v>0;75|4201;25</v>
      </c>
      <c r="L93" s="1" t="s">
        <v>44</v>
      </c>
      <c r="M93" s="8"/>
    </row>
    <row r="94" spans="1:13" s="1" customFormat="1" ht="16.5" x14ac:dyDescent="0.3">
      <c r="A94" s="1">
        <v>4</v>
      </c>
      <c r="B94" s="1">
        <f t="shared" si="61"/>
        <v>4116</v>
      </c>
      <c r="C94" s="26" t="s">
        <v>162</v>
      </c>
      <c r="D94" s="1">
        <v>168</v>
      </c>
      <c r="E94" s="1">
        <v>143</v>
      </c>
      <c r="F94" s="1">
        <v>1</v>
      </c>
      <c r="G94" s="1">
        <v>1</v>
      </c>
      <c r="H94" s="28" t="str">
        <f t="shared" ref="H94" si="89">"110"&amp;A93&amp;"02"</f>
        <v>110402</v>
      </c>
      <c r="I94" s="2" t="s">
        <v>43</v>
      </c>
      <c r="J94" s="2"/>
      <c r="K94" s="1" t="str">
        <f t="shared" si="60"/>
        <v>0;75|4201;25</v>
      </c>
      <c r="L94" s="1" t="s">
        <v>44</v>
      </c>
      <c r="M94" s="8"/>
    </row>
    <row r="95" spans="1:13" s="1" customFormat="1" ht="16.5" x14ac:dyDescent="0.3">
      <c r="A95" s="1">
        <v>4</v>
      </c>
      <c r="B95" s="1">
        <f t="shared" si="61"/>
        <v>4117</v>
      </c>
      <c r="C95" s="26" t="s">
        <v>163</v>
      </c>
      <c r="D95" s="1">
        <v>174</v>
      </c>
      <c r="E95" s="1">
        <v>144</v>
      </c>
      <c r="F95" s="1">
        <v>1</v>
      </c>
      <c r="G95" s="1">
        <v>1</v>
      </c>
      <c r="H95" s="28" t="str">
        <f t="shared" ref="H95" si="90">"110"&amp;A93&amp;"03"</f>
        <v>110403</v>
      </c>
      <c r="I95" s="2" t="s">
        <v>43</v>
      </c>
      <c r="J95" s="2"/>
      <c r="K95" s="1" t="str">
        <f t="shared" si="60"/>
        <v>0;75|4201;25</v>
      </c>
      <c r="L95" s="1" t="s">
        <v>44</v>
      </c>
      <c r="M95" s="8"/>
    </row>
    <row r="96" spans="1:13" s="1" customFormat="1" ht="16.5" x14ac:dyDescent="0.3">
      <c r="A96" s="1">
        <v>4</v>
      </c>
      <c r="B96" s="1">
        <f t="shared" si="61"/>
        <v>4118</v>
      </c>
      <c r="C96" s="26" t="s">
        <v>164</v>
      </c>
      <c r="D96" s="1">
        <v>179</v>
      </c>
      <c r="E96" s="1">
        <v>144</v>
      </c>
      <c r="F96" s="1">
        <v>1</v>
      </c>
      <c r="G96" s="1">
        <v>1</v>
      </c>
      <c r="H96" s="28" t="str">
        <f t="shared" ref="H96" si="91">"110"&amp;A93&amp;"04"</f>
        <v>110404</v>
      </c>
      <c r="I96" s="2" t="s">
        <v>43</v>
      </c>
      <c r="J96" s="2"/>
      <c r="K96" s="1" t="str">
        <f t="shared" si="60"/>
        <v>0;75|4201;25</v>
      </c>
      <c r="L96" s="1" t="s">
        <v>44</v>
      </c>
      <c r="M96" s="8"/>
    </row>
    <row r="97" spans="1:13" s="1" customFormat="1" ht="16.5" x14ac:dyDescent="0.3">
      <c r="A97" s="1">
        <v>4</v>
      </c>
      <c r="B97" s="1">
        <f t="shared" si="61"/>
        <v>4119</v>
      </c>
      <c r="C97" s="26" t="s">
        <v>165</v>
      </c>
      <c r="D97" s="1">
        <v>187</v>
      </c>
      <c r="E97" s="1">
        <v>143</v>
      </c>
      <c r="F97" s="1">
        <v>1</v>
      </c>
      <c r="G97" s="1">
        <v>1</v>
      </c>
      <c r="H97" s="28" t="str">
        <f t="shared" ref="H97" si="92">"110"&amp;A97&amp;"01"</f>
        <v>110401</v>
      </c>
      <c r="I97" s="2" t="s">
        <v>43</v>
      </c>
      <c r="J97" s="2"/>
      <c r="K97" s="1" t="str">
        <f t="shared" si="60"/>
        <v>0;75|4201;25</v>
      </c>
      <c r="L97" s="1" t="s">
        <v>44</v>
      </c>
      <c r="M97" s="8"/>
    </row>
    <row r="98" spans="1:13" s="1" customFormat="1" ht="16.5" x14ac:dyDescent="0.3">
      <c r="A98" s="1">
        <v>4</v>
      </c>
      <c r="B98" s="1">
        <f t="shared" si="61"/>
        <v>4120</v>
      </c>
      <c r="C98" s="26" t="s">
        <v>166</v>
      </c>
      <c r="D98" s="1">
        <v>154</v>
      </c>
      <c r="E98" s="1">
        <v>130</v>
      </c>
      <c r="F98" s="1">
        <v>1</v>
      </c>
      <c r="G98" s="1">
        <v>1</v>
      </c>
      <c r="H98" s="28" t="str">
        <f t="shared" ref="H98" si="93">"110"&amp;A97&amp;"02"</f>
        <v>110402</v>
      </c>
      <c r="I98" s="2" t="s">
        <v>43</v>
      </c>
      <c r="J98" s="2"/>
      <c r="K98" s="1" t="str">
        <f t="shared" si="60"/>
        <v>0;75|4201;25</v>
      </c>
      <c r="L98" s="1" t="s">
        <v>44</v>
      </c>
      <c r="M98" s="8"/>
    </row>
    <row r="99" spans="1:13" s="1" customFormat="1" ht="16.5" x14ac:dyDescent="0.3">
      <c r="A99" s="1">
        <v>4</v>
      </c>
      <c r="B99" s="1">
        <f t="shared" si="61"/>
        <v>4121</v>
      </c>
      <c r="C99" s="26" t="s">
        <v>167</v>
      </c>
      <c r="D99" s="1">
        <v>154</v>
      </c>
      <c r="E99" s="1">
        <v>124</v>
      </c>
      <c r="F99" s="1">
        <v>1</v>
      </c>
      <c r="G99" s="1">
        <v>1</v>
      </c>
      <c r="H99" s="28" t="str">
        <f t="shared" ref="H99" si="94">"110"&amp;A97&amp;"03"</f>
        <v>110403</v>
      </c>
      <c r="I99" s="2" t="s">
        <v>43</v>
      </c>
      <c r="J99" s="2"/>
      <c r="K99" s="1" t="str">
        <f t="shared" si="60"/>
        <v>0;75|4201;25</v>
      </c>
      <c r="L99" s="1" t="s">
        <v>44</v>
      </c>
      <c r="M99" s="8"/>
    </row>
    <row r="100" spans="1:13" s="1" customFormat="1" ht="16.5" x14ac:dyDescent="0.3">
      <c r="A100" s="1">
        <v>4</v>
      </c>
      <c r="B100" s="1">
        <f t="shared" si="61"/>
        <v>4122</v>
      </c>
      <c r="C100" s="26" t="s">
        <v>168</v>
      </c>
      <c r="D100" s="1">
        <v>155</v>
      </c>
      <c r="E100" s="1">
        <v>116</v>
      </c>
      <c r="F100" s="1">
        <v>1</v>
      </c>
      <c r="G100" s="1">
        <v>1</v>
      </c>
      <c r="H100" s="28" t="str">
        <f t="shared" ref="H100" si="95">"110"&amp;A97&amp;"04"</f>
        <v>110404</v>
      </c>
      <c r="I100" s="2" t="s">
        <v>43</v>
      </c>
      <c r="J100" s="2"/>
      <c r="K100" s="1" t="str">
        <f t="shared" si="60"/>
        <v>0;75|4201;25</v>
      </c>
      <c r="L100" s="1" t="s">
        <v>44</v>
      </c>
      <c r="M100" s="8"/>
    </row>
    <row r="101" spans="1:13" s="1" customFormat="1" ht="16.5" x14ac:dyDescent="0.3">
      <c r="A101" s="1">
        <v>4</v>
      </c>
      <c r="B101" s="1">
        <f t="shared" si="61"/>
        <v>4123</v>
      </c>
      <c r="C101" s="26" t="s">
        <v>169</v>
      </c>
      <c r="D101" s="1">
        <v>163</v>
      </c>
      <c r="E101" s="1">
        <v>115</v>
      </c>
      <c r="F101" s="1">
        <v>1</v>
      </c>
      <c r="G101" s="1">
        <v>1</v>
      </c>
      <c r="H101" s="28" t="str">
        <f t="shared" ref="H101" si="96">"110"&amp;A101&amp;"01"</f>
        <v>110401</v>
      </c>
      <c r="I101" s="2" t="s">
        <v>43</v>
      </c>
      <c r="J101" s="2"/>
      <c r="K101" s="1" t="str">
        <f t="shared" si="60"/>
        <v>0;75|4201;25</v>
      </c>
      <c r="L101" s="1" t="s">
        <v>44</v>
      </c>
      <c r="M101" s="8"/>
    </row>
    <row r="102" spans="1:13" s="1" customFormat="1" ht="16.5" x14ac:dyDescent="0.3">
      <c r="A102" s="1">
        <v>4</v>
      </c>
      <c r="B102" s="1">
        <f t="shared" si="61"/>
        <v>4124</v>
      </c>
      <c r="C102" s="26" t="s">
        <v>170</v>
      </c>
      <c r="D102" s="1">
        <v>169</v>
      </c>
      <c r="E102" s="1">
        <v>118</v>
      </c>
      <c r="F102" s="1">
        <v>1</v>
      </c>
      <c r="G102" s="1">
        <v>1</v>
      </c>
      <c r="H102" s="28" t="str">
        <f t="shared" ref="H102" si="97">"110"&amp;A101&amp;"02"</f>
        <v>110402</v>
      </c>
      <c r="I102" s="2" t="s">
        <v>43</v>
      </c>
      <c r="J102" s="2"/>
      <c r="K102" s="1" t="str">
        <f t="shared" si="60"/>
        <v>0;75|4201;25</v>
      </c>
      <c r="L102" s="1" t="s">
        <v>44</v>
      </c>
      <c r="M102" s="8"/>
    </row>
    <row r="103" spans="1:13" s="1" customFormat="1" ht="16.5" x14ac:dyDescent="0.3">
      <c r="A103" s="1">
        <v>4</v>
      </c>
      <c r="B103" s="1">
        <f t="shared" si="61"/>
        <v>4125</v>
      </c>
      <c r="C103" s="26" t="s">
        <v>171</v>
      </c>
      <c r="D103" s="1">
        <v>179</v>
      </c>
      <c r="E103" s="1">
        <v>123</v>
      </c>
      <c r="F103" s="1">
        <v>1</v>
      </c>
      <c r="G103" s="1">
        <v>1</v>
      </c>
      <c r="H103" s="28" t="str">
        <f t="shared" ref="H103" si="98">"110"&amp;A101&amp;"03"</f>
        <v>110403</v>
      </c>
      <c r="I103" s="2" t="s">
        <v>43</v>
      </c>
      <c r="J103" s="2"/>
      <c r="K103" s="1" t="str">
        <f t="shared" si="60"/>
        <v>0;75|4201;25</v>
      </c>
      <c r="L103" s="1" t="s">
        <v>44</v>
      </c>
      <c r="M103" s="8"/>
    </row>
    <row r="104" spans="1:13" s="1" customFormat="1" ht="16.5" x14ac:dyDescent="0.3">
      <c r="A104" s="1">
        <v>4</v>
      </c>
      <c r="B104" s="1">
        <f t="shared" si="61"/>
        <v>4126</v>
      </c>
      <c r="C104" s="26" t="s">
        <v>172</v>
      </c>
      <c r="D104" s="1">
        <v>189</v>
      </c>
      <c r="E104" s="1">
        <v>128</v>
      </c>
      <c r="F104" s="1">
        <v>1</v>
      </c>
      <c r="G104" s="1">
        <v>1</v>
      </c>
      <c r="H104" s="28" t="str">
        <f t="shared" ref="H104" si="99">"110"&amp;A101&amp;"04"</f>
        <v>110404</v>
      </c>
      <c r="I104" s="2" t="s">
        <v>43</v>
      </c>
      <c r="J104" s="2"/>
      <c r="K104" s="1" t="str">
        <f t="shared" si="60"/>
        <v>0;75|4201;25</v>
      </c>
      <c r="L104" s="1" t="s">
        <v>44</v>
      </c>
      <c r="M104" s="8"/>
    </row>
    <row r="105" spans="1:13" s="1" customFormat="1" ht="16.5" x14ac:dyDescent="0.3">
      <c r="A105" s="1">
        <v>4</v>
      </c>
      <c r="B105" s="1">
        <f t="shared" si="61"/>
        <v>4127</v>
      </c>
      <c r="C105" s="26" t="s">
        <v>173</v>
      </c>
      <c r="D105" s="1">
        <v>196</v>
      </c>
      <c r="E105" s="1">
        <v>131</v>
      </c>
      <c r="F105" s="1">
        <v>1</v>
      </c>
      <c r="G105" s="1">
        <v>1</v>
      </c>
      <c r="H105" s="28" t="str">
        <f t="shared" ref="H105" si="100">"110"&amp;A105&amp;"01"</f>
        <v>110401</v>
      </c>
      <c r="I105" s="2" t="s">
        <v>43</v>
      </c>
      <c r="J105" s="2"/>
      <c r="K105" s="1" t="str">
        <f t="shared" si="60"/>
        <v>0;75|4201;25</v>
      </c>
      <c r="L105" s="1" t="s">
        <v>44</v>
      </c>
      <c r="M105" s="8"/>
    </row>
    <row r="106" spans="1:13" s="1" customFormat="1" ht="16.5" x14ac:dyDescent="0.3">
      <c r="A106" s="1">
        <v>4</v>
      </c>
      <c r="B106" s="1">
        <f t="shared" si="61"/>
        <v>4128</v>
      </c>
      <c r="C106" s="26" t="s">
        <v>174</v>
      </c>
      <c r="D106" s="1">
        <v>205</v>
      </c>
      <c r="E106" s="1">
        <v>88</v>
      </c>
      <c r="F106" s="1">
        <v>1</v>
      </c>
      <c r="G106" s="1">
        <v>1</v>
      </c>
      <c r="H106" s="28" t="str">
        <f t="shared" ref="H106" si="101">"110"&amp;A105&amp;"02"</f>
        <v>110402</v>
      </c>
      <c r="I106" s="2" t="s">
        <v>43</v>
      </c>
      <c r="J106" s="2"/>
      <c r="K106" s="1" t="str">
        <f t="shared" si="60"/>
        <v>0;75|4201;25</v>
      </c>
      <c r="L106" s="1" t="s">
        <v>44</v>
      </c>
      <c r="M106" s="8"/>
    </row>
    <row r="107" spans="1:13" s="1" customFormat="1" ht="16.5" x14ac:dyDescent="0.3">
      <c r="A107" s="1">
        <v>4</v>
      </c>
      <c r="B107" s="1">
        <f t="shared" si="61"/>
        <v>4129</v>
      </c>
      <c r="C107" s="26" t="s">
        <v>175</v>
      </c>
      <c r="D107" s="1">
        <v>207</v>
      </c>
      <c r="E107" s="1">
        <v>73</v>
      </c>
      <c r="F107" s="1">
        <v>1</v>
      </c>
      <c r="G107" s="1">
        <v>1</v>
      </c>
      <c r="H107" s="28" t="str">
        <f t="shared" ref="H107" si="102">"110"&amp;A105&amp;"03"</f>
        <v>110403</v>
      </c>
      <c r="I107" s="2" t="s">
        <v>43</v>
      </c>
      <c r="J107" s="2"/>
      <c r="K107" s="1" t="str">
        <f t="shared" si="60"/>
        <v>0;75|4201;25</v>
      </c>
      <c r="L107" s="1" t="s">
        <v>44</v>
      </c>
      <c r="M107" s="8"/>
    </row>
    <row r="108" spans="1:13" s="1" customFormat="1" ht="16.5" x14ac:dyDescent="0.3">
      <c r="A108" s="1">
        <v>4</v>
      </c>
      <c r="B108" s="1">
        <f t="shared" si="61"/>
        <v>4130</v>
      </c>
      <c r="C108" s="26" t="s">
        <v>176</v>
      </c>
      <c r="D108" s="1">
        <v>204</v>
      </c>
      <c r="E108" s="1">
        <v>68</v>
      </c>
      <c r="F108" s="1">
        <v>1</v>
      </c>
      <c r="G108" s="1">
        <v>1</v>
      </c>
      <c r="H108" s="28" t="str">
        <f t="shared" ref="H108" si="103">"110"&amp;A105&amp;"04"</f>
        <v>110404</v>
      </c>
      <c r="I108" s="2" t="s">
        <v>43</v>
      </c>
      <c r="J108" s="2"/>
      <c r="K108" s="1" t="str">
        <f t="shared" si="60"/>
        <v>0;75|4201;25</v>
      </c>
      <c r="L108" s="1" t="s">
        <v>44</v>
      </c>
      <c r="M108" s="8"/>
    </row>
    <row r="109" spans="1:13" s="1" customFormat="1" ht="16.5" x14ac:dyDescent="0.3">
      <c r="A109" s="1">
        <v>4</v>
      </c>
      <c r="B109" s="1">
        <f t="shared" si="61"/>
        <v>4131</v>
      </c>
      <c r="C109" s="26" t="s">
        <v>177</v>
      </c>
      <c r="D109" s="1">
        <v>200</v>
      </c>
      <c r="E109" s="1">
        <v>64</v>
      </c>
      <c r="F109" s="1">
        <v>1</v>
      </c>
      <c r="G109" s="1">
        <v>1</v>
      </c>
      <c r="H109" s="28" t="str">
        <f t="shared" ref="H109" si="104">"110"&amp;A109&amp;"01"</f>
        <v>110401</v>
      </c>
      <c r="I109" s="2" t="s">
        <v>43</v>
      </c>
      <c r="J109" s="2"/>
      <c r="K109" s="1" t="str">
        <f t="shared" si="60"/>
        <v>0;75|4201;25</v>
      </c>
      <c r="L109" s="1" t="s">
        <v>44</v>
      </c>
      <c r="M109" s="8"/>
    </row>
    <row r="110" spans="1:13" s="1" customFormat="1" ht="16.5" x14ac:dyDescent="0.3">
      <c r="A110" s="1">
        <v>4</v>
      </c>
      <c r="B110" s="1">
        <f t="shared" si="61"/>
        <v>4132</v>
      </c>
      <c r="C110" s="26" t="s">
        <v>178</v>
      </c>
      <c r="D110" s="1">
        <v>192</v>
      </c>
      <c r="E110" s="1">
        <v>59</v>
      </c>
      <c r="F110" s="1">
        <v>1</v>
      </c>
      <c r="G110" s="1">
        <v>1</v>
      </c>
      <c r="H110" s="28" t="str">
        <f t="shared" ref="H110" si="105">"110"&amp;A109&amp;"02"</f>
        <v>110402</v>
      </c>
      <c r="I110" s="2" t="s">
        <v>43</v>
      </c>
      <c r="J110" s="2"/>
      <c r="K110" s="1" t="str">
        <f t="shared" si="60"/>
        <v>0;75|4201;25</v>
      </c>
      <c r="L110" s="1" t="s">
        <v>44</v>
      </c>
      <c r="M110" s="8"/>
    </row>
    <row r="111" spans="1:13" s="1" customFormat="1" ht="16.5" x14ac:dyDescent="0.3">
      <c r="A111" s="1">
        <v>4</v>
      </c>
      <c r="B111" s="1">
        <f t="shared" si="61"/>
        <v>4133</v>
      </c>
      <c r="C111" s="26" t="s">
        <v>179</v>
      </c>
      <c r="D111" s="1">
        <v>186</v>
      </c>
      <c r="E111" s="1">
        <v>57</v>
      </c>
      <c r="F111" s="1">
        <v>1</v>
      </c>
      <c r="G111" s="1">
        <v>1</v>
      </c>
      <c r="H111" s="28" t="str">
        <f t="shared" ref="H111" si="106">"110"&amp;A109&amp;"03"</f>
        <v>110403</v>
      </c>
      <c r="I111" s="2" t="s">
        <v>43</v>
      </c>
      <c r="J111" s="2"/>
      <c r="K111" s="1" t="str">
        <f t="shared" si="60"/>
        <v>0;75|4201;25</v>
      </c>
      <c r="L111" s="1" t="s">
        <v>44</v>
      </c>
      <c r="M111" s="8"/>
    </row>
    <row r="112" spans="1:13" s="1" customFormat="1" ht="16.5" x14ac:dyDescent="0.3">
      <c r="A112" s="1">
        <v>4</v>
      </c>
      <c r="B112" s="1">
        <f t="shared" si="61"/>
        <v>4134</v>
      </c>
      <c r="C112" s="26" t="s">
        <v>180</v>
      </c>
      <c r="D112" s="1">
        <v>180</v>
      </c>
      <c r="E112" s="1">
        <v>56</v>
      </c>
      <c r="F112" s="1">
        <v>1</v>
      </c>
      <c r="G112" s="1">
        <v>1</v>
      </c>
      <c r="H112" s="28" t="str">
        <f t="shared" ref="H112" si="107">"110"&amp;A109&amp;"04"</f>
        <v>110404</v>
      </c>
      <c r="I112" s="2" t="s">
        <v>43</v>
      </c>
      <c r="J112" s="2"/>
      <c r="K112" s="1" t="str">
        <f t="shared" si="60"/>
        <v>0;75|4201;25</v>
      </c>
      <c r="L112" s="1" t="s">
        <v>44</v>
      </c>
      <c r="M112" s="8"/>
    </row>
    <row r="113" spans="1:13" s="1" customFormat="1" ht="16.5" x14ac:dyDescent="0.3">
      <c r="A113" s="1">
        <v>4</v>
      </c>
      <c r="B113" s="1">
        <f t="shared" si="61"/>
        <v>4135</v>
      </c>
      <c r="C113" s="26" t="s">
        <v>181</v>
      </c>
      <c r="D113" s="1">
        <v>180</v>
      </c>
      <c r="E113" s="1">
        <v>62</v>
      </c>
      <c r="F113" s="1">
        <v>1</v>
      </c>
      <c r="G113" s="1">
        <v>1</v>
      </c>
      <c r="H113" s="28" t="str">
        <f t="shared" ref="H113" si="108">"110"&amp;A113&amp;"01"</f>
        <v>110401</v>
      </c>
      <c r="I113" s="2" t="s">
        <v>43</v>
      </c>
      <c r="J113" s="2"/>
      <c r="K113" s="1" t="str">
        <f t="shared" si="60"/>
        <v>0;75|4201;25</v>
      </c>
      <c r="L113" s="1" t="s">
        <v>44</v>
      </c>
      <c r="M113" s="8"/>
    </row>
    <row r="114" spans="1:13" s="1" customFormat="1" ht="16.5" x14ac:dyDescent="0.3">
      <c r="A114" s="1">
        <v>4</v>
      </c>
      <c r="B114" s="1">
        <f t="shared" si="61"/>
        <v>4136</v>
      </c>
      <c r="C114" s="26" t="s">
        <v>182</v>
      </c>
      <c r="D114" s="1">
        <v>179</v>
      </c>
      <c r="E114" s="1">
        <v>67</v>
      </c>
      <c r="F114" s="1">
        <v>1</v>
      </c>
      <c r="G114" s="1">
        <v>1</v>
      </c>
      <c r="H114" s="28" t="str">
        <f t="shared" ref="H114" si="109">"110"&amp;A113&amp;"02"</f>
        <v>110402</v>
      </c>
      <c r="I114" s="2" t="s">
        <v>43</v>
      </c>
      <c r="J114" s="2"/>
      <c r="K114" s="1" t="str">
        <f t="shared" si="60"/>
        <v>0;75|4201;25</v>
      </c>
      <c r="L114" s="1" t="s">
        <v>44</v>
      </c>
      <c r="M114" s="8"/>
    </row>
    <row r="115" spans="1:13" s="1" customFormat="1" ht="16.5" x14ac:dyDescent="0.3">
      <c r="A115" s="1">
        <v>4</v>
      </c>
      <c r="B115" s="1">
        <f t="shared" si="61"/>
        <v>4138</v>
      </c>
      <c r="C115" s="26" t="s">
        <v>183</v>
      </c>
      <c r="D115" s="1">
        <v>177</v>
      </c>
      <c r="E115" s="1">
        <v>82</v>
      </c>
      <c r="F115" s="1">
        <v>1</v>
      </c>
      <c r="G115" s="1">
        <v>1</v>
      </c>
      <c r="H115" s="28" t="str">
        <f t="shared" ref="H115" si="110">"110"&amp;A113&amp;"03"</f>
        <v>110403</v>
      </c>
      <c r="I115" s="2" t="s">
        <v>43</v>
      </c>
      <c r="J115" s="2"/>
      <c r="K115" s="1" t="str">
        <f t="shared" si="60"/>
        <v>0;75|4201;25</v>
      </c>
      <c r="L115" s="1" t="s">
        <v>44</v>
      </c>
      <c r="M115" s="8"/>
    </row>
    <row r="116" spans="1:13" s="1" customFormat="1" ht="16.5" x14ac:dyDescent="0.3">
      <c r="A116" s="1">
        <v>4</v>
      </c>
      <c r="B116" s="1">
        <f t="shared" si="61"/>
        <v>4139</v>
      </c>
      <c r="C116" s="26" t="s">
        <v>184</v>
      </c>
      <c r="D116" s="1">
        <v>177</v>
      </c>
      <c r="E116" s="1">
        <v>90</v>
      </c>
      <c r="F116" s="1">
        <v>1</v>
      </c>
      <c r="G116" s="1">
        <v>1</v>
      </c>
      <c r="H116" s="28" t="str">
        <f t="shared" ref="H116" si="111">"110"&amp;A113&amp;"04"</f>
        <v>110404</v>
      </c>
      <c r="I116" s="2" t="s">
        <v>43</v>
      </c>
      <c r="J116" s="2"/>
      <c r="K116" s="1" t="str">
        <f t="shared" si="60"/>
        <v>0;75|4201;25</v>
      </c>
      <c r="L116" s="1" t="s">
        <v>44</v>
      </c>
      <c r="M116" s="8"/>
    </row>
    <row r="117" spans="1:13" s="1" customFormat="1" ht="16.5" x14ac:dyDescent="0.3">
      <c r="A117" s="1">
        <v>4</v>
      </c>
      <c r="B117" s="1">
        <f t="shared" si="61"/>
        <v>4140</v>
      </c>
      <c r="C117" s="26" t="s">
        <v>185</v>
      </c>
      <c r="D117" s="1">
        <v>177</v>
      </c>
      <c r="E117" s="1">
        <v>97</v>
      </c>
      <c r="F117" s="1">
        <v>1</v>
      </c>
      <c r="G117" s="1">
        <v>1</v>
      </c>
      <c r="H117" s="28" t="str">
        <f t="shared" ref="H117" si="112">"110"&amp;A117&amp;"01"</f>
        <v>110401</v>
      </c>
      <c r="I117" s="2" t="s">
        <v>43</v>
      </c>
      <c r="J117" s="2"/>
      <c r="K117" s="1" t="str">
        <f t="shared" si="60"/>
        <v>0;75|4201;25</v>
      </c>
      <c r="L117" s="1" t="s">
        <v>44</v>
      </c>
      <c r="M117" s="8"/>
    </row>
    <row r="118" spans="1:13" s="1" customFormat="1" ht="16.5" x14ac:dyDescent="0.3">
      <c r="A118" s="1">
        <v>4</v>
      </c>
      <c r="B118" s="1">
        <f t="shared" si="61"/>
        <v>4141</v>
      </c>
      <c r="C118" s="26" t="s">
        <v>186</v>
      </c>
      <c r="D118" s="1">
        <v>167</v>
      </c>
      <c r="E118" s="1">
        <v>101</v>
      </c>
      <c r="F118" s="1">
        <v>1</v>
      </c>
      <c r="G118" s="1">
        <v>1</v>
      </c>
      <c r="H118" s="28" t="str">
        <f t="shared" ref="H118" si="113">"110"&amp;A117&amp;"02"</f>
        <v>110402</v>
      </c>
      <c r="I118" s="2" t="s">
        <v>43</v>
      </c>
      <c r="J118" s="2"/>
      <c r="K118" s="1" t="str">
        <f t="shared" si="60"/>
        <v>0;75|4201;25</v>
      </c>
      <c r="L118" s="1" t="s">
        <v>44</v>
      </c>
      <c r="M118" s="8"/>
    </row>
    <row r="119" spans="1:13" s="1" customFormat="1" ht="16.5" x14ac:dyDescent="0.3">
      <c r="A119" s="1">
        <v>4</v>
      </c>
      <c r="B119" s="1">
        <f t="shared" si="61"/>
        <v>4142</v>
      </c>
      <c r="C119" s="26" t="s">
        <v>187</v>
      </c>
      <c r="D119" s="1">
        <v>160</v>
      </c>
      <c r="E119" s="1">
        <v>95</v>
      </c>
      <c r="F119" s="1">
        <v>1</v>
      </c>
      <c r="G119" s="1">
        <v>1</v>
      </c>
      <c r="H119" s="28" t="str">
        <f t="shared" ref="H119" si="114">"110"&amp;A117&amp;"03"</f>
        <v>110403</v>
      </c>
      <c r="I119" s="2" t="s">
        <v>43</v>
      </c>
      <c r="J119" s="2"/>
      <c r="K119" s="1" t="str">
        <f t="shared" si="60"/>
        <v>0;75|4201;25</v>
      </c>
      <c r="L119" s="1" t="s">
        <v>44</v>
      </c>
      <c r="M119" s="8"/>
    </row>
    <row r="120" spans="1:13" s="1" customFormat="1" ht="16.5" x14ac:dyDescent="0.3">
      <c r="A120" s="1">
        <v>4</v>
      </c>
      <c r="B120" s="1">
        <f t="shared" si="61"/>
        <v>4143</v>
      </c>
      <c r="C120" s="26" t="s">
        <v>188</v>
      </c>
      <c r="D120" s="1">
        <v>156</v>
      </c>
      <c r="E120" s="1">
        <v>86</v>
      </c>
      <c r="F120" s="1">
        <v>1</v>
      </c>
      <c r="G120" s="1">
        <v>1</v>
      </c>
      <c r="H120" s="28" t="str">
        <f t="shared" ref="H120" si="115">"110"&amp;A117&amp;"04"</f>
        <v>110404</v>
      </c>
      <c r="I120" s="2" t="s">
        <v>43</v>
      </c>
      <c r="J120" s="2"/>
      <c r="K120" s="1" t="str">
        <f t="shared" si="60"/>
        <v>0;75|4201;25</v>
      </c>
      <c r="L120" s="1" t="s">
        <v>44</v>
      </c>
      <c r="M120" s="8"/>
    </row>
    <row r="121" spans="1:13" s="1" customFormat="1" ht="16.5" x14ac:dyDescent="0.3">
      <c r="A121" s="1">
        <v>4</v>
      </c>
      <c r="B121" s="1">
        <f t="shared" si="61"/>
        <v>4144</v>
      </c>
      <c r="C121" s="26" t="s">
        <v>189</v>
      </c>
      <c r="D121" s="1">
        <v>146</v>
      </c>
      <c r="E121" s="1">
        <v>76</v>
      </c>
      <c r="F121" s="1">
        <v>1</v>
      </c>
      <c r="G121" s="1">
        <v>1</v>
      </c>
      <c r="H121" s="28" t="str">
        <f t="shared" ref="H121" si="116">"110"&amp;A121&amp;"01"</f>
        <v>110401</v>
      </c>
      <c r="I121" s="2" t="s">
        <v>43</v>
      </c>
      <c r="J121" s="2"/>
      <c r="K121" s="1" t="str">
        <f t="shared" si="60"/>
        <v>0;75|4201;25</v>
      </c>
      <c r="L121" s="1" t="s">
        <v>44</v>
      </c>
      <c r="M121" s="8"/>
    </row>
    <row r="122" spans="1:13" s="1" customFormat="1" ht="16.5" x14ac:dyDescent="0.3">
      <c r="A122" s="1">
        <v>4</v>
      </c>
      <c r="B122" s="1">
        <f t="shared" si="61"/>
        <v>4145</v>
      </c>
      <c r="C122" s="26" t="s">
        <v>190</v>
      </c>
      <c r="D122" s="1">
        <v>147</v>
      </c>
      <c r="E122" s="1">
        <v>88</v>
      </c>
      <c r="F122" s="1">
        <v>1</v>
      </c>
      <c r="G122" s="1">
        <v>1</v>
      </c>
      <c r="H122" s="28" t="str">
        <f t="shared" ref="H122" si="117">"110"&amp;A121&amp;"02"</f>
        <v>110402</v>
      </c>
      <c r="I122" s="2" t="s">
        <v>43</v>
      </c>
      <c r="J122" s="2"/>
      <c r="K122" s="1" t="str">
        <f t="shared" si="60"/>
        <v>0;75|4201;25</v>
      </c>
      <c r="L122" s="1" t="s">
        <v>44</v>
      </c>
      <c r="M122" s="8"/>
    </row>
    <row r="123" spans="1:13" s="1" customFormat="1" ht="16.5" x14ac:dyDescent="0.3">
      <c r="A123" s="1">
        <v>4</v>
      </c>
      <c r="B123" s="1">
        <f t="shared" si="61"/>
        <v>4146</v>
      </c>
      <c r="C123" s="26" t="s">
        <v>191</v>
      </c>
      <c r="D123" s="1">
        <v>109</v>
      </c>
      <c r="E123" s="1">
        <v>166</v>
      </c>
      <c r="F123" s="1">
        <v>1</v>
      </c>
      <c r="G123" s="1">
        <v>1</v>
      </c>
      <c r="H123" s="28" t="str">
        <f t="shared" ref="H123" si="118">"110"&amp;A121&amp;"03"</f>
        <v>110403</v>
      </c>
      <c r="I123" s="2" t="s">
        <v>43</v>
      </c>
      <c r="J123" s="2"/>
      <c r="K123" s="1" t="str">
        <f t="shared" si="60"/>
        <v>0;75|4201;25</v>
      </c>
      <c r="L123" s="1" t="s">
        <v>44</v>
      </c>
      <c r="M123" s="8"/>
    </row>
    <row r="124" spans="1:13" s="1" customFormat="1" ht="16.5" x14ac:dyDescent="0.3">
      <c r="A124" s="1">
        <v>4</v>
      </c>
      <c r="B124" s="1">
        <f t="shared" si="61"/>
        <v>4147</v>
      </c>
      <c r="C124" s="26" t="s">
        <v>192</v>
      </c>
      <c r="D124" s="1">
        <v>106</v>
      </c>
      <c r="E124" s="1">
        <v>159</v>
      </c>
      <c r="F124" s="1">
        <v>1</v>
      </c>
      <c r="G124" s="1">
        <v>1</v>
      </c>
      <c r="H124" s="28" t="str">
        <f t="shared" ref="H124" si="119">"110"&amp;A121&amp;"04"</f>
        <v>110404</v>
      </c>
      <c r="I124" s="2" t="s">
        <v>43</v>
      </c>
      <c r="J124" s="2"/>
      <c r="K124" s="1" t="str">
        <f t="shared" si="60"/>
        <v>0;75|4201;25</v>
      </c>
      <c r="L124" s="1" t="s">
        <v>44</v>
      </c>
      <c r="M124" s="8"/>
    </row>
    <row r="125" spans="1:13" s="1" customFormat="1" ht="16.5" x14ac:dyDescent="0.3">
      <c r="A125" s="1">
        <v>4</v>
      </c>
      <c r="B125" s="1">
        <f t="shared" si="61"/>
        <v>4148</v>
      </c>
      <c r="C125" s="26" t="s">
        <v>193</v>
      </c>
      <c r="D125" s="1">
        <v>100</v>
      </c>
      <c r="E125" s="1">
        <v>161</v>
      </c>
      <c r="F125" s="1">
        <v>1</v>
      </c>
      <c r="G125" s="1">
        <v>1</v>
      </c>
      <c r="H125" s="28" t="str">
        <f t="shared" ref="H125" si="120">"110"&amp;A125&amp;"01"</f>
        <v>110401</v>
      </c>
      <c r="I125" s="2" t="s">
        <v>43</v>
      </c>
      <c r="J125" s="2"/>
      <c r="K125" s="1" t="str">
        <f t="shared" si="60"/>
        <v>0;75|4201;25</v>
      </c>
      <c r="L125" s="1" t="s">
        <v>44</v>
      </c>
      <c r="M125" s="8"/>
    </row>
    <row r="126" spans="1:13" s="1" customFormat="1" ht="16.5" x14ac:dyDescent="0.3">
      <c r="A126" s="1">
        <v>4</v>
      </c>
      <c r="B126" s="1">
        <f t="shared" si="61"/>
        <v>4149</v>
      </c>
      <c r="C126" s="26" t="s">
        <v>194</v>
      </c>
      <c r="D126" s="1">
        <v>98</v>
      </c>
      <c r="E126" s="1">
        <v>168</v>
      </c>
      <c r="F126" s="1">
        <v>1</v>
      </c>
      <c r="G126" s="1">
        <v>1</v>
      </c>
      <c r="H126" s="28" t="str">
        <f t="shared" ref="H126" si="121">"110"&amp;A125&amp;"02"</f>
        <v>110402</v>
      </c>
      <c r="I126" s="2" t="s">
        <v>43</v>
      </c>
      <c r="J126" s="2"/>
      <c r="K126" s="1" t="str">
        <f t="shared" si="60"/>
        <v>0;75|4201;25</v>
      </c>
      <c r="L126" s="1" t="s">
        <v>44</v>
      </c>
      <c r="M126" s="8"/>
    </row>
    <row r="127" spans="1:13" s="1" customFormat="1" ht="16.5" x14ac:dyDescent="0.3">
      <c r="A127" s="1">
        <v>4</v>
      </c>
      <c r="B127" s="1">
        <f t="shared" si="61"/>
        <v>4150</v>
      </c>
      <c r="C127" s="26" t="s">
        <v>195</v>
      </c>
      <c r="D127" s="1">
        <v>92</v>
      </c>
      <c r="E127" s="1">
        <v>169</v>
      </c>
      <c r="F127" s="1">
        <v>1</v>
      </c>
      <c r="G127" s="1">
        <v>1</v>
      </c>
      <c r="H127" s="28" t="str">
        <f t="shared" ref="H127" si="122">"110"&amp;A125&amp;"03"</f>
        <v>110403</v>
      </c>
      <c r="I127" s="2" t="s">
        <v>43</v>
      </c>
      <c r="J127" s="2"/>
      <c r="K127" s="1" t="str">
        <f t="shared" si="60"/>
        <v>0;75|4201;25</v>
      </c>
      <c r="L127" s="1" t="s">
        <v>44</v>
      </c>
      <c r="M127" s="8"/>
    </row>
    <row r="128" spans="1:13" s="1" customFormat="1" ht="16.5" x14ac:dyDescent="0.3">
      <c r="A128" s="1">
        <v>4</v>
      </c>
      <c r="B128" s="1">
        <f t="shared" si="61"/>
        <v>4151</v>
      </c>
      <c r="C128" s="26" t="s">
        <v>196</v>
      </c>
      <c r="D128" s="1">
        <v>86</v>
      </c>
      <c r="E128" s="1">
        <v>171</v>
      </c>
      <c r="F128" s="1">
        <v>1</v>
      </c>
      <c r="G128" s="1">
        <v>1</v>
      </c>
      <c r="H128" s="28" t="str">
        <f t="shared" ref="H128" si="123">"110"&amp;A125&amp;"04"</f>
        <v>110404</v>
      </c>
      <c r="I128" s="2" t="s">
        <v>43</v>
      </c>
      <c r="J128" s="2"/>
      <c r="K128" s="1" t="str">
        <f t="shared" si="60"/>
        <v>0;75|4201;25</v>
      </c>
      <c r="L128" s="1" t="s">
        <v>44</v>
      </c>
      <c r="M128" s="8"/>
    </row>
    <row r="129" spans="1:13" s="1" customFormat="1" ht="16.5" x14ac:dyDescent="0.3">
      <c r="A129" s="1">
        <v>4</v>
      </c>
      <c r="B129" s="1">
        <f t="shared" si="61"/>
        <v>4152</v>
      </c>
      <c r="C129" s="26" t="s">
        <v>197</v>
      </c>
      <c r="D129" s="1">
        <v>83</v>
      </c>
      <c r="E129" s="1">
        <v>176</v>
      </c>
      <c r="F129" s="1">
        <v>1</v>
      </c>
      <c r="G129" s="1">
        <v>1</v>
      </c>
      <c r="H129" s="28" t="str">
        <f t="shared" ref="H129" si="124">"110"&amp;A129&amp;"01"</f>
        <v>110401</v>
      </c>
      <c r="I129" s="2" t="s">
        <v>43</v>
      </c>
      <c r="J129" s="2"/>
      <c r="K129" s="1" t="str">
        <f t="shared" si="60"/>
        <v>0;75|4201;25</v>
      </c>
      <c r="L129" s="1" t="s">
        <v>44</v>
      </c>
      <c r="M129" s="8"/>
    </row>
    <row r="130" spans="1:13" s="1" customFormat="1" ht="16.5" x14ac:dyDescent="0.3">
      <c r="A130" s="1">
        <v>4</v>
      </c>
      <c r="B130" s="1">
        <f t="shared" si="61"/>
        <v>4153</v>
      </c>
      <c r="C130" s="26" t="s">
        <v>198</v>
      </c>
      <c r="D130" s="1">
        <v>83</v>
      </c>
      <c r="E130" s="1">
        <v>171</v>
      </c>
      <c r="F130" s="1">
        <v>1</v>
      </c>
      <c r="G130" s="1">
        <v>1</v>
      </c>
      <c r="H130" s="28" t="str">
        <f t="shared" ref="H130" si="125">"110"&amp;A129&amp;"02"</f>
        <v>110402</v>
      </c>
      <c r="I130" s="2" t="s">
        <v>43</v>
      </c>
      <c r="J130" s="2"/>
      <c r="K130" s="1" t="str">
        <f t="shared" ref="K130:K193" si="126">"0;75|"&amp;A130&amp;"201;25"</f>
        <v>0;75|4201;25</v>
      </c>
      <c r="L130" s="1" t="s">
        <v>44</v>
      </c>
      <c r="M130" s="8"/>
    </row>
    <row r="131" spans="1:13" s="1" customFormat="1" ht="16.5" x14ac:dyDescent="0.3">
      <c r="A131" s="1">
        <v>4</v>
      </c>
      <c r="B131" s="1">
        <f t="shared" ref="B131:B194" si="127">A131*1000+C131</f>
        <v>4154</v>
      </c>
      <c r="C131" s="26" t="s">
        <v>199</v>
      </c>
      <c r="D131" s="1">
        <v>81</v>
      </c>
      <c r="E131" s="1">
        <v>187</v>
      </c>
      <c r="F131" s="1">
        <v>1</v>
      </c>
      <c r="G131" s="1">
        <v>1</v>
      </c>
      <c r="H131" s="28" t="str">
        <f t="shared" ref="H131" si="128">"110"&amp;A129&amp;"03"</f>
        <v>110403</v>
      </c>
      <c r="I131" s="2" t="s">
        <v>43</v>
      </c>
      <c r="J131" s="2"/>
      <c r="K131" s="1" t="str">
        <f t="shared" si="126"/>
        <v>0;75|4201;25</v>
      </c>
      <c r="L131" s="1" t="s">
        <v>44</v>
      </c>
      <c r="M131" s="8"/>
    </row>
    <row r="132" spans="1:13" s="1" customFormat="1" ht="16.5" x14ac:dyDescent="0.3">
      <c r="A132" s="1">
        <v>4</v>
      </c>
      <c r="B132" s="1">
        <f t="shared" si="127"/>
        <v>4155</v>
      </c>
      <c r="C132" s="26" t="s">
        <v>200</v>
      </c>
      <c r="D132" s="1">
        <v>78</v>
      </c>
      <c r="E132" s="1">
        <v>190</v>
      </c>
      <c r="F132" s="1">
        <v>1</v>
      </c>
      <c r="G132" s="1">
        <v>1</v>
      </c>
      <c r="H132" s="28" t="str">
        <f t="shared" ref="H132" si="129">"110"&amp;A129&amp;"04"</f>
        <v>110404</v>
      </c>
      <c r="I132" s="2" t="s">
        <v>43</v>
      </c>
      <c r="J132" s="2"/>
      <c r="K132" s="1" t="str">
        <f t="shared" si="126"/>
        <v>0;75|4201;25</v>
      </c>
      <c r="L132" s="1" t="s">
        <v>44</v>
      </c>
      <c r="M132" s="8"/>
    </row>
    <row r="133" spans="1:13" s="1" customFormat="1" ht="16.5" x14ac:dyDescent="0.3">
      <c r="A133" s="1">
        <v>4</v>
      </c>
      <c r="B133" s="1">
        <f t="shared" si="127"/>
        <v>4156</v>
      </c>
      <c r="C133" s="26" t="s">
        <v>201</v>
      </c>
      <c r="D133" s="1">
        <v>75</v>
      </c>
      <c r="E133" s="1">
        <v>198</v>
      </c>
      <c r="F133" s="1">
        <v>1</v>
      </c>
      <c r="G133" s="1">
        <v>1</v>
      </c>
      <c r="H133" s="28" t="str">
        <f t="shared" ref="H133" si="130">"110"&amp;A133&amp;"01"</f>
        <v>110401</v>
      </c>
      <c r="I133" s="2" t="s">
        <v>43</v>
      </c>
      <c r="J133" s="2"/>
      <c r="K133" s="1" t="str">
        <f t="shared" si="126"/>
        <v>0;75|4201;25</v>
      </c>
      <c r="L133" s="1" t="s">
        <v>44</v>
      </c>
      <c r="M133" s="8"/>
    </row>
    <row r="134" spans="1:13" s="1" customFormat="1" ht="16.5" x14ac:dyDescent="0.3">
      <c r="A134" s="1">
        <v>4</v>
      </c>
      <c r="B134" s="1">
        <f t="shared" si="127"/>
        <v>4157</v>
      </c>
      <c r="C134" s="26" t="s">
        <v>202</v>
      </c>
      <c r="D134" s="1">
        <v>73</v>
      </c>
      <c r="E134" s="1">
        <v>193</v>
      </c>
      <c r="F134" s="1">
        <v>1</v>
      </c>
      <c r="G134" s="1">
        <v>1</v>
      </c>
      <c r="H134" s="28" t="str">
        <f t="shared" ref="H134" si="131">"110"&amp;A133&amp;"02"</f>
        <v>110402</v>
      </c>
      <c r="I134" s="2" t="s">
        <v>43</v>
      </c>
      <c r="J134" s="2"/>
      <c r="K134" s="1" t="str">
        <f t="shared" si="126"/>
        <v>0;75|4201;25</v>
      </c>
      <c r="L134" s="1" t="s">
        <v>44</v>
      </c>
      <c r="M134" s="8"/>
    </row>
    <row r="135" spans="1:13" s="1" customFormat="1" ht="16.5" x14ac:dyDescent="0.3">
      <c r="A135" s="1">
        <v>4</v>
      </c>
      <c r="B135" s="1">
        <f t="shared" si="127"/>
        <v>4158</v>
      </c>
      <c r="C135" s="26" t="s">
        <v>203</v>
      </c>
      <c r="D135" s="1">
        <v>73</v>
      </c>
      <c r="E135" s="1">
        <v>187</v>
      </c>
      <c r="F135" s="1">
        <v>1</v>
      </c>
      <c r="G135" s="1">
        <v>1</v>
      </c>
      <c r="H135" s="28" t="str">
        <f t="shared" ref="H135" si="132">"110"&amp;A133&amp;"03"</f>
        <v>110403</v>
      </c>
      <c r="I135" s="2" t="s">
        <v>43</v>
      </c>
      <c r="J135" s="2"/>
      <c r="K135" s="1" t="str">
        <f t="shared" si="126"/>
        <v>0;75|4201;25</v>
      </c>
      <c r="L135" s="1" t="s">
        <v>44</v>
      </c>
      <c r="M135" s="8"/>
    </row>
    <row r="136" spans="1:13" s="1" customFormat="1" ht="16.5" x14ac:dyDescent="0.3">
      <c r="A136" s="1">
        <v>4</v>
      </c>
      <c r="B136" s="1">
        <f t="shared" si="127"/>
        <v>4159</v>
      </c>
      <c r="C136" s="26" t="s">
        <v>204</v>
      </c>
      <c r="D136" s="1">
        <v>74</v>
      </c>
      <c r="E136" s="1">
        <v>182</v>
      </c>
      <c r="F136" s="1">
        <v>1</v>
      </c>
      <c r="G136" s="1">
        <v>1</v>
      </c>
      <c r="H136" s="28" t="str">
        <f t="shared" ref="H136" si="133">"110"&amp;A133&amp;"04"</f>
        <v>110404</v>
      </c>
      <c r="I136" s="2" t="s">
        <v>43</v>
      </c>
      <c r="J136" s="2"/>
      <c r="K136" s="1" t="str">
        <f t="shared" si="126"/>
        <v>0;75|4201;25</v>
      </c>
      <c r="L136" s="1" t="s">
        <v>44</v>
      </c>
      <c r="M136" s="8"/>
    </row>
    <row r="137" spans="1:13" s="1" customFormat="1" ht="16.5" x14ac:dyDescent="0.3">
      <c r="A137" s="1">
        <v>4</v>
      </c>
      <c r="B137" s="1">
        <f t="shared" si="127"/>
        <v>4160</v>
      </c>
      <c r="C137" s="26" t="s">
        <v>205</v>
      </c>
      <c r="D137" s="1">
        <v>74</v>
      </c>
      <c r="E137" s="1">
        <v>173</v>
      </c>
      <c r="F137" s="1">
        <v>1</v>
      </c>
      <c r="G137" s="1">
        <v>1</v>
      </c>
      <c r="H137" s="28" t="str">
        <f t="shared" ref="H137" si="134">"110"&amp;A137&amp;"01"</f>
        <v>110401</v>
      </c>
      <c r="I137" s="2" t="s">
        <v>43</v>
      </c>
      <c r="J137" s="2"/>
      <c r="K137" s="1" t="str">
        <f t="shared" si="126"/>
        <v>0;75|4201;25</v>
      </c>
      <c r="L137" s="1" t="s">
        <v>44</v>
      </c>
      <c r="M137" s="8"/>
    </row>
    <row r="138" spans="1:13" s="1" customFormat="1" ht="16.5" x14ac:dyDescent="0.3">
      <c r="A138" s="1">
        <v>4</v>
      </c>
      <c r="B138" s="1">
        <f t="shared" si="127"/>
        <v>4161</v>
      </c>
      <c r="C138" s="26" t="s">
        <v>206</v>
      </c>
      <c r="D138" s="1">
        <v>72</v>
      </c>
      <c r="E138" s="1">
        <v>168</v>
      </c>
      <c r="F138" s="1">
        <v>1</v>
      </c>
      <c r="G138" s="1">
        <v>1</v>
      </c>
      <c r="H138" s="28" t="str">
        <f t="shared" ref="H138" si="135">"110"&amp;A137&amp;"02"</f>
        <v>110402</v>
      </c>
      <c r="I138" s="2" t="s">
        <v>43</v>
      </c>
      <c r="J138" s="2"/>
      <c r="K138" s="1" t="str">
        <f t="shared" si="126"/>
        <v>0;75|4201;25</v>
      </c>
      <c r="L138" s="1" t="s">
        <v>44</v>
      </c>
      <c r="M138" s="8"/>
    </row>
    <row r="139" spans="1:13" s="1" customFormat="1" ht="16.5" x14ac:dyDescent="0.3">
      <c r="A139" s="1">
        <v>4</v>
      </c>
      <c r="B139" s="1">
        <f t="shared" si="127"/>
        <v>4162</v>
      </c>
      <c r="C139" s="26" t="s">
        <v>207</v>
      </c>
      <c r="D139" s="1">
        <v>69</v>
      </c>
      <c r="E139" s="1">
        <v>163</v>
      </c>
      <c r="F139" s="1">
        <v>1</v>
      </c>
      <c r="G139" s="1">
        <v>1</v>
      </c>
      <c r="H139" s="28" t="str">
        <f t="shared" ref="H139" si="136">"110"&amp;A137&amp;"03"</f>
        <v>110403</v>
      </c>
      <c r="I139" s="2" t="s">
        <v>43</v>
      </c>
      <c r="J139" s="2"/>
      <c r="K139" s="1" t="str">
        <f t="shared" si="126"/>
        <v>0;75|4201;25</v>
      </c>
      <c r="L139" s="1" t="s">
        <v>44</v>
      </c>
      <c r="M139" s="8"/>
    </row>
    <row r="140" spans="1:13" s="1" customFormat="1" ht="16.5" x14ac:dyDescent="0.3">
      <c r="A140" s="1">
        <v>4</v>
      </c>
      <c r="B140" s="1">
        <f t="shared" si="127"/>
        <v>4163</v>
      </c>
      <c r="C140" s="26" t="s">
        <v>208</v>
      </c>
      <c r="D140" s="1">
        <v>65</v>
      </c>
      <c r="E140" s="1">
        <v>158</v>
      </c>
      <c r="F140" s="1">
        <v>1</v>
      </c>
      <c r="G140" s="1">
        <v>1</v>
      </c>
      <c r="H140" s="28" t="str">
        <f t="shared" ref="H140" si="137">"110"&amp;A137&amp;"04"</f>
        <v>110404</v>
      </c>
      <c r="I140" s="2" t="s">
        <v>43</v>
      </c>
      <c r="J140" s="2"/>
      <c r="K140" s="1" t="str">
        <f t="shared" si="126"/>
        <v>0;75|4201;25</v>
      </c>
      <c r="L140" s="1" t="s">
        <v>44</v>
      </c>
      <c r="M140" s="8"/>
    </row>
    <row r="141" spans="1:13" s="1" customFormat="1" ht="16.5" x14ac:dyDescent="0.3">
      <c r="A141" s="1">
        <v>4</v>
      </c>
      <c r="B141" s="1">
        <f t="shared" si="127"/>
        <v>4164</v>
      </c>
      <c r="C141" s="26" t="s">
        <v>209</v>
      </c>
      <c r="D141" s="1">
        <v>65</v>
      </c>
      <c r="E141" s="1">
        <v>162</v>
      </c>
      <c r="F141" s="1">
        <v>1</v>
      </c>
      <c r="G141" s="1">
        <v>1</v>
      </c>
      <c r="H141" s="28" t="str">
        <f t="shared" ref="H141" si="138">"110"&amp;A141&amp;"01"</f>
        <v>110401</v>
      </c>
      <c r="I141" s="2" t="s">
        <v>43</v>
      </c>
      <c r="J141" s="2"/>
      <c r="K141" s="1" t="str">
        <f t="shared" si="126"/>
        <v>0;75|4201;25</v>
      </c>
      <c r="L141" s="1" t="s">
        <v>44</v>
      </c>
      <c r="M141" s="8"/>
    </row>
    <row r="142" spans="1:13" s="1" customFormat="1" ht="16.5" x14ac:dyDescent="0.3">
      <c r="A142" s="1">
        <v>4</v>
      </c>
      <c r="B142" s="1">
        <f t="shared" si="127"/>
        <v>4165</v>
      </c>
      <c r="C142" s="26" t="s">
        <v>210</v>
      </c>
      <c r="D142" s="1">
        <v>61</v>
      </c>
      <c r="E142" s="1">
        <v>161</v>
      </c>
      <c r="F142" s="1">
        <v>1</v>
      </c>
      <c r="G142" s="1">
        <v>1</v>
      </c>
      <c r="H142" s="28" t="str">
        <f t="shared" ref="H142" si="139">"110"&amp;A141&amp;"02"</f>
        <v>110402</v>
      </c>
      <c r="I142" s="2" t="s">
        <v>43</v>
      </c>
      <c r="J142" s="2"/>
      <c r="K142" s="1" t="str">
        <f t="shared" si="126"/>
        <v>0;75|4201;25</v>
      </c>
      <c r="L142" s="1" t="s">
        <v>44</v>
      </c>
      <c r="M142" s="8"/>
    </row>
    <row r="143" spans="1:13" s="1" customFormat="1" ht="16.5" x14ac:dyDescent="0.3">
      <c r="A143" s="1">
        <v>4</v>
      </c>
      <c r="B143" s="1">
        <f t="shared" si="127"/>
        <v>4166</v>
      </c>
      <c r="C143" s="26" t="s">
        <v>211</v>
      </c>
      <c r="D143" s="1">
        <v>60</v>
      </c>
      <c r="E143" s="1">
        <v>166</v>
      </c>
      <c r="F143" s="1">
        <v>1</v>
      </c>
      <c r="G143" s="1">
        <v>1</v>
      </c>
      <c r="H143" s="28" t="str">
        <f t="shared" ref="H143" si="140">"110"&amp;A141&amp;"03"</f>
        <v>110403</v>
      </c>
      <c r="I143" s="2" t="s">
        <v>43</v>
      </c>
      <c r="J143" s="2"/>
      <c r="K143" s="1" t="str">
        <f t="shared" si="126"/>
        <v>0;75|4201;25</v>
      </c>
      <c r="L143" s="1" t="s">
        <v>44</v>
      </c>
      <c r="M143" s="8"/>
    </row>
    <row r="144" spans="1:13" s="1" customFormat="1" ht="16.5" x14ac:dyDescent="0.3">
      <c r="A144" s="1">
        <v>4</v>
      </c>
      <c r="B144" s="1">
        <f t="shared" si="127"/>
        <v>4167</v>
      </c>
      <c r="C144" s="26" t="s">
        <v>212</v>
      </c>
      <c r="D144" s="1">
        <v>58</v>
      </c>
      <c r="E144" s="1">
        <v>170</v>
      </c>
      <c r="F144" s="1">
        <v>1</v>
      </c>
      <c r="G144" s="1">
        <v>1</v>
      </c>
      <c r="H144" s="28" t="str">
        <f t="shared" ref="H144" si="141">"110"&amp;A141&amp;"04"</f>
        <v>110404</v>
      </c>
      <c r="I144" s="2" t="s">
        <v>43</v>
      </c>
      <c r="J144" s="2"/>
      <c r="K144" s="1" t="str">
        <f t="shared" si="126"/>
        <v>0;75|4201;25</v>
      </c>
      <c r="L144" s="1" t="s">
        <v>44</v>
      </c>
      <c r="M144" s="8"/>
    </row>
    <row r="145" spans="1:13" s="1" customFormat="1" ht="16.5" x14ac:dyDescent="0.3">
      <c r="A145" s="1">
        <v>4</v>
      </c>
      <c r="B145" s="1">
        <f t="shared" si="127"/>
        <v>4168</v>
      </c>
      <c r="C145" s="26" t="s">
        <v>213</v>
      </c>
      <c r="D145" s="1">
        <v>57</v>
      </c>
      <c r="E145" s="1">
        <v>173</v>
      </c>
      <c r="F145" s="1">
        <v>1</v>
      </c>
      <c r="G145" s="1">
        <v>1</v>
      </c>
      <c r="H145" s="28" t="str">
        <f t="shared" ref="H145" si="142">"110"&amp;A145&amp;"01"</f>
        <v>110401</v>
      </c>
      <c r="I145" s="2" t="s">
        <v>43</v>
      </c>
      <c r="J145" s="2"/>
      <c r="K145" s="1" t="str">
        <f t="shared" si="126"/>
        <v>0;75|4201;25</v>
      </c>
      <c r="L145" s="1" t="s">
        <v>44</v>
      </c>
      <c r="M145" s="8"/>
    </row>
    <row r="146" spans="1:13" s="1" customFormat="1" ht="16.5" x14ac:dyDescent="0.3">
      <c r="A146" s="1">
        <v>4</v>
      </c>
      <c r="B146" s="1">
        <f t="shared" si="127"/>
        <v>4169</v>
      </c>
      <c r="C146" s="26" t="s">
        <v>214</v>
      </c>
      <c r="D146" s="1">
        <v>56</v>
      </c>
      <c r="E146" s="1">
        <v>177</v>
      </c>
      <c r="F146" s="1">
        <v>1</v>
      </c>
      <c r="G146" s="1">
        <v>1</v>
      </c>
      <c r="H146" s="28" t="str">
        <f t="shared" ref="H146" si="143">"110"&amp;A145&amp;"02"</f>
        <v>110402</v>
      </c>
      <c r="I146" s="2" t="s">
        <v>43</v>
      </c>
      <c r="J146" s="2"/>
      <c r="K146" s="1" t="str">
        <f t="shared" si="126"/>
        <v>0;75|4201;25</v>
      </c>
      <c r="L146" s="1" t="s">
        <v>44</v>
      </c>
      <c r="M146" s="8"/>
    </row>
    <row r="147" spans="1:13" s="1" customFormat="1" ht="16.5" x14ac:dyDescent="0.3">
      <c r="A147" s="1">
        <v>4</v>
      </c>
      <c r="B147" s="1">
        <f t="shared" si="127"/>
        <v>4170</v>
      </c>
      <c r="C147" s="26" t="s">
        <v>215</v>
      </c>
      <c r="D147" s="1">
        <v>56</v>
      </c>
      <c r="E147" s="1">
        <v>183</v>
      </c>
      <c r="F147" s="1">
        <v>1</v>
      </c>
      <c r="G147" s="1">
        <v>1</v>
      </c>
      <c r="H147" s="28" t="str">
        <f t="shared" ref="H147" si="144">"110"&amp;A145&amp;"03"</f>
        <v>110403</v>
      </c>
      <c r="I147" s="2" t="s">
        <v>43</v>
      </c>
      <c r="J147" s="2"/>
      <c r="K147" s="1" t="str">
        <f t="shared" si="126"/>
        <v>0;75|4201;25</v>
      </c>
      <c r="L147" s="1" t="s">
        <v>44</v>
      </c>
      <c r="M147" s="8"/>
    </row>
    <row r="148" spans="1:13" s="1" customFormat="1" ht="16.5" x14ac:dyDescent="0.3">
      <c r="A148" s="1">
        <v>4</v>
      </c>
      <c r="B148" s="1">
        <f t="shared" si="127"/>
        <v>4171</v>
      </c>
      <c r="C148" s="26" t="s">
        <v>216</v>
      </c>
      <c r="D148" s="1">
        <v>57</v>
      </c>
      <c r="E148" s="1">
        <v>188</v>
      </c>
      <c r="F148" s="1">
        <v>1</v>
      </c>
      <c r="G148" s="1">
        <v>1</v>
      </c>
      <c r="H148" s="28" t="str">
        <f t="shared" ref="H148" si="145">"110"&amp;A145&amp;"04"</f>
        <v>110404</v>
      </c>
      <c r="I148" s="2" t="s">
        <v>43</v>
      </c>
      <c r="J148" s="2"/>
      <c r="K148" s="1" t="str">
        <f t="shared" si="126"/>
        <v>0;75|4201;25</v>
      </c>
      <c r="L148" s="1" t="s">
        <v>44</v>
      </c>
      <c r="M148" s="8"/>
    </row>
    <row r="149" spans="1:13" s="1" customFormat="1" ht="16.5" x14ac:dyDescent="0.3">
      <c r="A149" s="1">
        <v>4</v>
      </c>
      <c r="B149" s="1">
        <f t="shared" si="127"/>
        <v>4173</v>
      </c>
      <c r="C149" s="26" t="s">
        <v>217</v>
      </c>
      <c r="D149" s="1">
        <v>57</v>
      </c>
      <c r="E149" s="1">
        <v>199</v>
      </c>
      <c r="F149" s="1">
        <v>1</v>
      </c>
      <c r="G149" s="1">
        <v>1</v>
      </c>
      <c r="H149" s="28" t="str">
        <f t="shared" ref="H149" si="146">"110"&amp;A149&amp;"01"</f>
        <v>110401</v>
      </c>
      <c r="I149" s="2" t="s">
        <v>43</v>
      </c>
      <c r="J149" s="2"/>
      <c r="K149" s="1" t="str">
        <f t="shared" si="126"/>
        <v>0;75|4201;25</v>
      </c>
      <c r="L149" s="1" t="s">
        <v>44</v>
      </c>
      <c r="M149" s="8"/>
    </row>
    <row r="150" spans="1:13" s="1" customFormat="1" ht="16.5" x14ac:dyDescent="0.3">
      <c r="A150" s="1">
        <v>4</v>
      </c>
      <c r="B150" s="1">
        <f t="shared" si="127"/>
        <v>4174</v>
      </c>
      <c r="C150" s="26" t="s">
        <v>218</v>
      </c>
      <c r="D150" s="1">
        <v>59</v>
      </c>
      <c r="E150" s="1">
        <v>159</v>
      </c>
      <c r="F150" s="1">
        <v>1</v>
      </c>
      <c r="G150" s="1">
        <v>1</v>
      </c>
      <c r="H150" s="28" t="str">
        <f t="shared" ref="H150" si="147">"110"&amp;A149&amp;"02"</f>
        <v>110402</v>
      </c>
      <c r="I150" s="2" t="s">
        <v>43</v>
      </c>
      <c r="J150" s="2"/>
      <c r="K150" s="1" t="str">
        <f t="shared" si="126"/>
        <v>0;75|4201;25</v>
      </c>
      <c r="L150" s="1" t="s">
        <v>44</v>
      </c>
      <c r="M150" s="8"/>
    </row>
    <row r="151" spans="1:13" s="1" customFormat="1" ht="16.5" x14ac:dyDescent="0.3">
      <c r="A151" s="1">
        <v>4</v>
      </c>
      <c r="B151" s="1">
        <f t="shared" si="127"/>
        <v>4175</v>
      </c>
      <c r="C151" s="26" t="s">
        <v>219</v>
      </c>
      <c r="D151" s="1">
        <v>57</v>
      </c>
      <c r="E151" s="1">
        <v>153</v>
      </c>
      <c r="F151" s="1">
        <v>1</v>
      </c>
      <c r="G151" s="1">
        <v>1</v>
      </c>
      <c r="H151" s="28" t="str">
        <f t="shared" ref="H151" si="148">"110"&amp;A149&amp;"03"</f>
        <v>110403</v>
      </c>
      <c r="I151" s="2" t="s">
        <v>43</v>
      </c>
      <c r="J151" s="2"/>
      <c r="K151" s="1" t="str">
        <f t="shared" si="126"/>
        <v>0;75|4201;25</v>
      </c>
      <c r="L151" s="1" t="s">
        <v>44</v>
      </c>
      <c r="M151" s="8"/>
    </row>
    <row r="152" spans="1:13" s="1" customFormat="1" ht="16.5" x14ac:dyDescent="0.3">
      <c r="A152" s="1">
        <v>4</v>
      </c>
      <c r="B152" s="1">
        <f t="shared" si="127"/>
        <v>4176</v>
      </c>
      <c r="C152" s="26" t="s">
        <v>220</v>
      </c>
      <c r="D152" s="1">
        <v>56</v>
      </c>
      <c r="E152" s="1">
        <v>148</v>
      </c>
      <c r="F152" s="1">
        <v>1</v>
      </c>
      <c r="G152" s="1">
        <v>1</v>
      </c>
      <c r="H152" s="28" t="str">
        <f t="shared" ref="H152" si="149">"110"&amp;A149&amp;"04"</f>
        <v>110404</v>
      </c>
      <c r="I152" s="2" t="s">
        <v>43</v>
      </c>
      <c r="J152" s="2"/>
      <c r="K152" s="1" t="str">
        <f t="shared" si="126"/>
        <v>0;75|4201;25</v>
      </c>
      <c r="L152" s="1" t="s">
        <v>44</v>
      </c>
      <c r="M152" s="8"/>
    </row>
    <row r="153" spans="1:13" s="1" customFormat="1" ht="16.5" x14ac:dyDescent="0.3">
      <c r="A153" s="1">
        <v>4</v>
      </c>
      <c r="B153" s="1">
        <f t="shared" si="127"/>
        <v>4177</v>
      </c>
      <c r="C153" s="26" t="s">
        <v>221</v>
      </c>
      <c r="D153" s="1">
        <v>55</v>
      </c>
      <c r="E153" s="1">
        <v>142</v>
      </c>
      <c r="F153" s="1">
        <v>1</v>
      </c>
      <c r="G153" s="1">
        <v>1</v>
      </c>
      <c r="H153" s="28" t="str">
        <f t="shared" ref="H153" si="150">"110"&amp;A153&amp;"01"</f>
        <v>110401</v>
      </c>
      <c r="I153" s="2" t="s">
        <v>43</v>
      </c>
      <c r="J153" s="2"/>
      <c r="K153" s="1" t="str">
        <f t="shared" si="126"/>
        <v>0;75|4201;25</v>
      </c>
      <c r="L153" s="1" t="s">
        <v>44</v>
      </c>
      <c r="M153" s="8"/>
    </row>
    <row r="154" spans="1:13" s="1" customFormat="1" ht="16.5" x14ac:dyDescent="0.3">
      <c r="A154" s="1">
        <v>4</v>
      </c>
      <c r="B154" s="1">
        <f t="shared" si="127"/>
        <v>4178</v>
      </c>
      <c r="C154" s="26" t="s">
        <v>222</v>
      </c>
      <c r="D154" s="1">
        <v>60</v>
      </c>
      <c r="E154" s="1">
        <v>143</v>
      </c>
      <c r="F154" s="1">
        <v>1</v>
      </c>
      <c r="G154" s="1">
        <v>1</v>
      </c>
      <c r="H154" s="28" t="str">
        <f t="shared" ref="H154" si="151">"110"&amp;A153&amp;"02"</f>
        <v>110402</v>
      </c>
      <c r="I154" s="2" t="s">
        <v>43</v>
      </c>
      <c r="J154" s="2"/>
      <c r="K154" s="1" t="str">
        <f t="shared" si="126"/>
        <v>0;75|4201;25</v>
      </c>
      <c r="L154" s="1" t="s">
        <v>44</v>
      </c>
      <c r="M154" s="8"/>
    </row>
    <row r="155" spans="1:13" s="1" customFormat="1" ht="16.5" x14ac:dyDescent="0.3">
      <c r="A155" s="1">
        <v>4</v>
      </c>
      <c r="B155" s="1">
        <f t="shared" si="127"/>
        <v>4179</v>
      </c>
      <c r="C155" s="26" t="s">
        <v>223</v>
      </c>
      <c r="D155" s="1">
        <v>66</v>
      </c>
      <c r="E155" s="1">
        <v>138</v>
      </c>
      <c r="F155" s="1">
        <v>1</v>
      </c>
      <c r="G155" s="1">
        <v>1</v>
      </c>
      <c r="H155" s="28" t="str">
        <f t="shared" ref="H155" si="152">"110"&amp;A153&amp;"03"</f>
        <v>110403</v>
      </c>
      <c r="I155" s="2" t="s">
        <v>43</v>
      </c>
      <c r="J155" s="2"/>
      <c r="K155" s="1" t="str">
        <f t="shared" si="126"/>
        <v>0;75|4201;25</v>
      </c>
      <c r="L155" s="1" t="s">
        <v>44</v>
      </c>
      <c r="M155" s="8"/>
    </row>
    <row r="156" spans="1:13" s="1" customFormat="1" ht="16.5" x14ac:dyDescent="0.3">
      <c r="A156" s="1">
        <v>4</v>
      </c>
      <c r="B156" s="1">
        <f t="shared" si="127"/>
        <v>4180</v>
      </c>
      <c r="C156" s="26" t="s">
        <v>224</v>
      </c>
      <c r="D156" s="1">
        <v>65</v>
      </c>
      <c r="E156" s="1">
        <v>132</v>
      </c>
      <c r="F156" s="1">
        <v>1</v>
      </c>
      <c r="G156" s="1">
        <v>1</v>
      </c>
      <c r="H156" s="28" t="str">
        <f t="shared" ref="H156" si="153">"110"&amp;A153&amp;"04"</f>
        <v>110404</v>
      </c>
      <c r="I156" s="2" t="s">
        <v>43</v>
      </c>
      <c r="J156" s="2"/>
      <c r="K156" s="1" t="str">
        <f t="shared" si="126"/>
        <v>0;75|4201;25</v>
      </c>
      <c r="L156" s="1" t="s">
        <v>44</v>
      </c>
      <c r="M156" s="8"/>
    </row>
    <row r="157" spans="1:13" s="1" customFormat="1" ht="16.5" x14ac:dyDescent="0.3">
      <c r="A157" s="1">
        <v>4</v>
      </c>
      <c r="B157" s="1">
        <f t="shared" si="127"/>
        <v>4181</v>
      </c>
      <c r="C157" s="26" t="s">
        <v>225</v>
      </c>
      <c r="D157" s="1">
        <v>63</v>
      </c>
      <c r="E157" s="1">
        <v>125</v>
      </c>
      <c r="F157" s="1">
        <v>1</v>
      </c>
      <c r="G157" s="1">
        <v>1</v>
      </c>
      <c r="H157" s="28" t="str">
        <f t="shared" ref="H157" si="154">"110"&amp;A157&amp;"01"</f>
        <v>110401</v>
      </c>
      <c r="I157" s="2" t="s">
        <v>43</v>
      </c>
      <c r="J157" s="2"/>
      <c r="K157" s="1" t="str">
        <f t="shared" si="126"/>
        <v>0;75|4201;25</v>
      </c>
      <c r="L157" s="1" t="s">
        <v>44</v>
      </c>
      <c r="M157" s="8"/>
    </row>
    <row r="158" spans="1:13" s="1" customFormat="1" ht="16.5" x14ac:dyDescent="0.3">
      <c r="A158" s="1">
        <v>4</v>
      </c>
      <c r="B158" s="1">
        <f t="shared" si="127"/>
        <v>4182</v>
      </c>
      <c r="C158" s="26" t="s">
        <v>226</v>
      </c>
      <c r="D158" s="1">
        <v>61</v>
      </c>
      <c r="E158" s="1">
        <v>119</v>
      </c>
      <c r="F158" s="1">
        <v>1</v>
      </c>
      <c r="G158" s="1">
        <v>1</v>
      </c>
      <c r="H158" s="28" t="str">
        <f t="shared" ref="H158" si="155">"110"&amp;A157&amp;"02"</f>
        <v>110402</v>
      </c>
      <c r="I158" s="2" t="s">
        <v>43</v>
      </c>
      <c r="J158" s="2"/>
      <c r="K158" s="1" t="str">
        <f t="shared" si="126"/>
        <v>0;75|4201;25</v>
      </c>
      <c r="L158" s="1" t="s">
        <v>44</v>
      </c>
      <c r="M158" s="8"/>
    </row>
    <row r="159" spans="1:13" s="1" customFormat="1" ht="16.5" x14ac:dyDescent="0.3">
      <c r="A159" s="1">
        <v>4</v>
      </c>
      <c r="B159" s="1">
        <f t="shared" si="127"/>
        <v>4183</v>
      </c>
      <c r="C159" s="26" t="s">
        <v>227</v>
      </c>
      <c r="D159" s="1">
        <v>61</v>
      </c>
      <c r="E159" s="1">
        <v>113</v>
      </c>
      <c r="F159" s="1">
        <v>1</v>
      </c>
      <c r="G159" s="1">
        <v>1</v>
      </c>
      <c r="H159" s="28" t="str">
        <f t="shared" ref="H159" si="156">"110"&amp;A157&amp;"03"</f>
        <v>110403</v>
      </c>
      <c r="I159" s="2" t="s">
        <v>43</v>
      </c>
      <c r="J159" s="2"/>
      <c r="K159" s="1" t="str">
        <f t="shared" si="126"/>
        <v>0;75|4201;25</v>
      </c>
      <c r="L159" s="1" t="s">
        <v>44</v>
      </c>
      <c r="M159" s="8"/>
    </row>
    <row r="160" spans="1:13" s="1" customFormat="1" ht="16.5" x14ac:dyDescent="0.3">
      <c r="A160" s="1">
        <v>4</v>
      </c>
      <c r="B160" s="1">
        <f t="shared" si="127"/>
        <v>4184</v>
      </c>
      <c r="C160" s="26" t="s">
        <v>228</v>
      </c>
      <c r="D160" s="1">
        <v>66</v>
      </c>
      <c r="E160" s="1">
        <v>108</v>
      </c>
      <c r="F160" s="1">
        <v>1</v>
      </c>
      <c r="G160" s="1">
        <v>1</v>
      </c>
      <c r="H160" s="28" t="str">
        <f t="shared" ref="H160" si="157">"110"&amp;A157&amp;"04"</f>
        <v>110404</v>
      </c>
      <c r="I160" s="2" t="s">
        <v>43</v>
      </c>
      <c r="J160" s="2"/>
      <c r="K160" s="1" t="str">
        <f t="shared" si="126"/>
        <v>0;75|4201;25</v>
      </c>
      <c r="L160" s="1" t="s">
        <v>44</v>
      </c>
      <c r="M160" s="8"/>
    </row>
    <row r="161" spans="1:13" s="1" customFormat="1" ht="16.5" x14ac:dyDescent="0.3">
      <c r="A161" s="1">
        <v>4</v>
      </c>
      <c r="B161" s="1">
        <f t="shared" si="127"/>
        <v>4185</v>
      </c>
      <c r="C161" s="26" t="s">
        <v>229</v>
      </c>
      <c r="D161" s="1">
        <v>70</v>
      </c>
      <c r="E161" s="1">
        <v>104</v>
      </c>
      <c r="F161" s="1">
        <v>1</v>
      </c>
      <c r="G161" s="1">
        <v>1</v>
      </c>
      <c r="H161" s="28" t="str">
        <f t="shared" ref="H161" si="158">"110"&amp;A161&amp;"01"</f>
        <v>110401</v>
      </c>
      <c r="I161" s="2" t="s">
        <v>43</v>
      </c>
      <c r="J161" s="2"/>
      <c r="K161" s="1" t="str">
        <f t="shared" si="126"/>
        <v>0;75|4201;25</v>
      </c>
      <c r="L161" s="1" t="s">
        <v>44</v>
      </c>
      <c r="M161" s="8"/>
    </row>
    <row r="162" spans="1:13" s="1" customFormat="1" ht="16.5" x14ac:dyDescent="0.3">
      <c r="A162" s="1">
        <v>4</v>
      </c>
      <c r="B162" s="1">
        <f t="shared" si="127"/>
        <v>4186</v>
      </c>
      <c r="C162" s="26" t="s">
        <v>230</v>
      </c>
      <c r="D162" s="1">
        <v>78</v>
      </c>
      <c r="E162" s="1">
        <v>104</v>
      </c>
      <c r="F162" s="1">
        <v>1</v>
      </c>
      <c r="G162" s="1">
        <v>1</v>
      </c>
      <c r="H162" s="28" t="str">
        <f t="shared" ref="H162" si="159">"110"&amp;A161&amp;"02"</f>
        <v>110402</v>
      </c>
      <c r="I162" s="2" t="s">
        <v>43</v>
      </c>
      <c r="J162" s="2"/>
      <c r="K162" s="1" t="str">
        <f t="shared" si="126"/>
        <v>0;75|4201;25</v>
      </c>
      <c r="L162" s="1" t="s">
        <v>44</v>
      </c>
      <c r="M162" s="8"/>
    </row>
    <row r="163" spans="1:13" s="1" customFormat="1" ht="16.5" x14ac:dyDescent="0.3">
      <c r="A163" s="1">
        <v>4</v>
      </c>
      <c r="B163" s="1">
        <f t="shared" si="127"/>
        <v>4188</v>
      </c>
      <c r="C163" s="26" t="s">
        <v>231</v>
      </c>
      <c r="D163" s="1">
        <v>78</v>
      </c>
      <c r="E163" s="1">
        <v>109</v>
      </c>
      <c r="F163" s="1">
        <v>1</v>
      </c>
      <c r="G163" s="1">
        <v>1</v>
      </c>
      <c r="H163" s="28" t="str">
        <f t="shared" ref="H163" si="160">"110"&amp;A161&amp;"03"</f>
        <v>110403</v>
      </c>
      <c r="I163" s="2" t="s">
        <v>43</v>
      </c>
      <c r="J163" s="2"/>
      <c r="K163" s="1" t="str">
        <f t="shared" si="126"/>
        <v>0;75|4201;25</v>
      </c>
      <c r="L163" s="1" t="s">
        <v>44</v>
      </c>
      <c r="M163" s="8"/>
    </row>
    <row r="164" spans="1:13" s="1" customFormat="1" ht="16.5" x14ac:dyDescent="0.3">
      <c r="A164" s="1">
        <v>4</v>
      </c>
      <c r="B164" s="1">
        <f t="shared" si="127"/>
        <v>4192</v>
      </c>
      <c r="C164" s="26" t="s">
        <v>232</v>
      </c>
      <c r="D164" s="1">
        <v>83</v>
      </c>
      <c r="E164" s="1">
        <v>137</v>
      </c>
      <c r="F164" s="1">
        <v>1</v>
      </c>
      <c r="G164" s="1">
        <v>1</v>
      </c>
      <c r="H164" s="28" t="str">
        <f t="shared" ref="H164" si="161">"110"&amp;A161&amp;"04"</f>
        <v>110404</v>
      </c>
      <c r="I164" s="2" t="s">
        <v>43</v>
      </c>
      <c r="J164" s="2"/>
      <c r="K164" s="1" t="str">
        <f t="shared" si="126"/>
        <v>0;75|4201;25</v>
      </c>
      <c r="L164" s="1" t="s">
        <v>44</v>
      </c>
      <c r="M164" s="8"/>
    </row>
    <row r="165" spans="1:13" s="1" customFormat="1" ht="16.5" x14ac:dyDescent="0.3">
      <c r="A165" s="1">
        <v>4</v>
      </c>
      <c r="B165" s="1">
        <f t="shared" si="127"/>
        <v>4193</v>
      </c>
      <c r="C165" s="26" t="s">
        <v>233</v>
      </c>
      <c r="D165" s="1">
        <v>84</v>
      </c>
      <c r="E165" s="1">
        <v>142</v>
      </c>
      <c r="F165" s="1">
        <v>1</v>
      </c>
      <c r="G165" s="1">
        <v>1</v>
      </c>
      <c r="H165" s="28" t="str">
        <f t="shared" ref="H165" si="162">"110"&amp;A165&amp;"01"</f>
        <v>110401</v>
      </c>
      <c r="I165" s="2" t="s">
        <v>43</v>
      </c>
      <c r="J165" s="2"/>
      <c r="K165" s="1" t="str">
        <f t="shared" si="126"/>
        <v>0;75|4201;25</v>
      </c>
      <c r="L165" s="1" t="s">
        <v>44</v>
      </c>
      <c r="M165" s="8"/>
    </row>
    <row r="166" spans="1:13" s="1" customFormat="1" ht="16.5" x14ac:dyDescent="0.3">
      <c r="A166" s="1">
        <v>4</v>
      </c>
      <c r="B166" s="1">
        <f t="shared" si="127"/>
        <v>4194</v>
      </c>
      <c r="C166" s="26" t="s">
        <v>234</v>
      </c>
      <c r="D166" s="1">
        <v>84</v>
      </c>
      <c r="E166" s="1">
        <v>146</v>
      </c>
      <c r="F166" s="1">
        <v>1</v>
      </c>
      <c r="G166" s="1">
        <v>1</v>
      </c>
      <c r="H166" s="28" t="str">
        <f t="shared" ref="H166" si="163">"110"&amp;A165&amp;"02"</f>
        <v>110402</v>
      </c>
      <c r="I166" s="2" t="s">
        <v>43</v>
      </c>
      <c r="J166" s="2"/>
      <c r="K166" s="1" t="str">
        <f t="shared" si="126"/>
        <v>0;75|4201;25</v>
      </c>
      <c r="L166" s="1" t="s">
        <v>44</v>
      </c>
      <c r="M166" s="8"/>
    </row>
    <row r="167" spans="1:13" s="1" customFormat="1" ht="16.5" x14ac:dyDescent="0.3">
      <c r="A167" s="1">
        <v>4</v>
      </c>
      <c r="B167" s="1">
        <f t="shared" si="127"/>
        <v>4195</v>
      </c>
      <c r="C167" s="26" t="s">
        <v>235</v>
      </c>
      <c r="D167" s="1">
        <v>85</v>
      </c>
      <c r="E167" s="1">
        <v>152</v>
      </c>
      <c r="F167" s="1">
        <v>1</v>
      </c>
      <c r="G167" s="1">
        <v>1</v>
      </c>
      <c r="H167" s="28" t="str">
        <f t="shared" ref="H167" si="164">"110"&amp;A165&amp;"03"</f>
        <v>110403</v>
      </c>
      <c r="I167" s="2" t="s">
        <v>43</v>
      </c>
      <c r="J167" s="2"/>
      <c r="K167" s="1" t="str">
        <f t="shared" si="126"/>
        <v>0;75|4201;25</v>
      </c>
      <c r="L167" s="1" t="s">
        <v>44</v>
      </c>
      <c r="M167" s="8"/>
    </row>
    <row r="168" spans="1:13" s="1" customFormat="1" ht="16.5" x14ac:dyDescent="0.3">
      <c r="A168" s="1">
        <v>4</v>
      </c>
      <c r="B168" s="1">
        <f t="shared" si="127"/>
        <v>4196</v>
      </c>
      <c r="C168" s="26" t="s">
        <v>236</v>
      </c>
      <c r="D168" s="1">
        <v>86</v>
      </c>
      <c r="E168" s="1">
        <v>158</v>
      </c>
      <c r="F168" s="1">
        <v>1</v>
      </c>
      <c r="G168" s="1">
        <v>1</v>
      </c>
      <c r="H168" s="28" t="str">
        <f t="shared" ref="H168" si="165">"110"&amp;A165&amp;"04"</f>
        <v>110404</v>
      </c>
      <c r="I168" s="2" t="s">
        <v>43</v>
      </c>
      <c r="J168" s="2"/>
      <c r="K168" s="1" t="str">
        <f t="shared" si="126"/>
        <v>0;75|4201;25</v>
      </c>
      <c r="L168" s="1" t="s">
        <v>44</v>
      </c>
      <c r="M168" s="8"/>
    </row>
    <row r="169" spans="1:13" s="1" customFormat="1" ht="16.5" x14ac:dyDescent="0.3">
      <c r="A169" s="1">
        <v>4</v>
      </c>
      <c r="B169" s="1">
        <f t="shared" si="127"/>
        <v>4197</v>
      </c>
      <c r="C169" s="26" t="s">
        <v>237</v>
      </c>
      <c r="D169" s="1">
        <v>87</v>
      </c>
      <c r="E169" s="1">
        <v>164</v>
      </c>
      <c r="F169" s="1">
        <v>1</v>
      </c>
      <c r="G169" s="1">
        <v>1</v>
      </c>
      <c r="H169" s="28" t="str">
        <f t="shared" ref="H169" si="166">"110"&amp;A169&amp;"01"</f>
        <v>110401</v>
      </c>
      <c r="I169" s="2" t="s">
        <v>43</v>
      </c>
      <c r="J169" s="2"/>
      <c r="K169" s="1" t="str">
        <f t="shared" si="126"/>
        <v>0;75|4201;25</v>
      </c>
      <c r="L169" s="1" t="s">
        <v>44</v>
      </c>
      <c r="M169" s="8"/>
    </row>
    <row r="170" spans="1:13" s="1" customFormat="1" ht="16.5" x14ac:dyDescent="0.3">
      <c r="A170" s="1">
        <v>4</v>
      </c>
      <c r="B170" s="1">
        <f t="shared" si="127"/>
        <v>4198</v>
      </c>
      <c r="C170" s="26" t="s">
        <v>238</v>
      </c>
      <c r="D170" s="1">
        <v>92</v>
      </c>
      <c r="E170" s="1">
        <v>158</v>
      </c>
      <c r="F170" s="1">
        <v>1</v>
      </c>
      <c r="G170" s="1">
        <v>1</v>
      </c>
      <c r="H170" s="28" t="str">
        <f t="shared" ref="H170" si="167">"110"&amp;A169&amp;"02"</f>
        <v>110402</v>
      </c>
      <c r="I170" s="2" t="s">
        <v>43</v>
      </c>
      <c r="J170" s="2"/>
      <c r="K170" s="1" t="str">
        <f t="shared" si="126"/>
        <v>0;75|4201;25</v>
      </c>
      <c r="L170" s="1" t="s">
        <v>44</v>
      </c>
      <c r="M170" s="8"/>
    </row>
    <row r="171" spans="1:13" s="1" customFormat="1" ht="16.5" x14ac:dyDescent="0.3">
      <c r="A171" s="1">
        <v>4</v>
      </c>
      <c r="B171" s="1">
        <f t="shared" si="127"/>
        <v>4199</v>
      </c>
      <c r="C171" s="26" t="s">
        <v>239</v>
      </c>
      <c r="D171" s="1">
        <v>97</v>
      </c>
      <c r="E171" s="1">
        <v>153</v>
      </c>
      <c r="F171" s="1">
        <v>1</v>
      </c>
      <c r="G171" s="1">
        <v>1</v>
      </c>
      <c r="H171" s="28" t="str">
        <f t="shared" ref="H171" si="168">"110"&amp;A169&amp;"03"</f>
        <v>110403</v>
      </c>
      <c r="I171" s="2" t="s">
        <v>43</v>
      </c>
      <c r="J171" s="2"/>
      <c r="K171" s="1" t="str">
        <f t="shared" si="126"/>
        <v>0;75|4201;25</v>
      </c>
      <c r="L171" s="1" t="s">
        <v>44</v>
      </c>
      <c r="M171" s="8"/>
    </row>
    <row r="172" spans="1:13" s="1" customFormat="1" ht="16.5" x14ac:dyDescent="0.3">
      <c r="A172" s="1">
        <v>4</v>
      </c>
      <c r="B172" s="1">
        <f t="shared" si="127"/>
        <v>4200</v>
      </c>
      <c r="C172" s="26" t="s">
        <v>240</v>
      </c>
      <c r="D172" s="1">
        <v>102</v>
      </c>
      <c r="E172" s="1">
        <v>153</v>
      </c>
      <c r="F172" s="1">
        <v>1</v>
      </c>
      <c r="G172" s="1">
        <v>1</v>
      </c>
      <c r="H172" s="28" t="str">
        <f t="shared" ref="H172" si="169">"110"&amp;A169&amp;"04"</f>
        <v>110404</v>
      </c>
      <c r="I172" s="2" t="s">
        <v>43</v>
      </c>
      <c r="J172" s="2"/>
      <c r="K172" s="1" t="str">
        <f t="shared" si="126"/>
        <v>0;75|4201;25</v>
      </c>
      <c r="L172" s="1" t="s">
        <v>44</v>
      </c>
      <c r="M172" s="8"/>
    </row>
    <row r="173" spans="1:13" s="1" customFormat="1" ht="16.5" x14ac:dyDescent="0.3">
      <c r="A173" s="1">
        <v>4</v>
      </c>
      <c r="B173" s="1">
        <f t="shared" si="127"/>
        <v>4201</v>
      </c>
      <c r="C173" s="26" t="s">
        <v>241</v>
      </c>
      <c r="D173" s="1">
        <v>104</v>
      </c>
      <c r="E173" s="1">
        <v>148</v>
      </c>
      <c r="F173" s="1">
        <v>1</v>
      </c>
      <c r="G173" s="1">
        <v>1</v>
      </c>
      <c r="H173" s="28" t="str">
        <f t="shared" ref="H173" si="170">"110"&amp;A173&amp;"01"</f>
        <v>110401</v>
      </c>
      <c r="I173" s="2" t="s">
        <v>43</v>
      </c>
      <c r="J173" s="2"/>
      <c r="K173" s="1" t="str">
        <f t="shared" si="126"/>
        <v>0;75|4201;25</v>
      </c>
      <c r="L173" s="1" t="s">
        <v>44</v>
      </c>
      <c r="M173" s="8"/>
    </row>
    <row r="174" spans="1:13" s="1" customFormat="1" ht="16.5" x14ac:dyDescent="0.3">
      <c r="A174" s="1">
        <v>4</v>
      </c>
      <c r="B174" s="1">
        <f t="shared" si="127"/>
        <v>4202</v>
      </c>
      <c r="C174" s="26" t="s">
        <v>242</v>
      </c>
      <c r="D174" s="1">
        <v>104</v>
      </c>
      <c r="E174" s="1">
        <v>143</v>
      </c>
      <c r="F174" s="1">
        <v>1</v>
      </c>
      <c r="G174" s="1">
        <v>1</v>
      </c>
      <c r="H174" s="28" t="str">
        <f t="shared" ref="H174" si="171">"110"&amp;A173&amp;"02"</f>
        <v>110402</v>
      </c>
      <c r="I174" s="2" t="s">
        <v>43</v>
      </c>
      <c r="J174" s="2"/>
      <c r="K174" s="1" t="str">
        <f t="shared" si="126"/>
        <v>0;75|4201;25</v>
      </c>
      <c r="L174" s="1" t="s">
        <v>44</v>
      </c>
      <c r="M174" s="8"/>
    </row>
    <row r="175" spans="1:13" s="1" customFormat="1" ht="16.5" x14ac:dyDescent="0.3">
      <c r="A175" s="1">
        <v>4</v>
      </c>
      <c r="B175" s="1">
        <f t="shared" si="127"/>
        <v>4203</v>
      </c>
      <c r="C175" s="26" t="s">
        <v>243</v>
      </c>
      <c r="D175" s="1">
        <v>104</v>
      </c>
      <c r="E175" s="1">
        <v>139</v>
      </c>
      <c r="F175" s="1">
        <v>1</v>
      </c>
      <c r="G175" s="1">
        <v>1</v>
      </c>
      <c r="H175" s="28" t="str">
        <f t="shared" ref="H175" si="172">"110"&amp;A173&amp;"03"</f>
        <v>110403</v>
      </c>
      <c r="I175" s="2" t="s">
        <v>43</v>
      </c>
      <c r="J175" s="2"/>
      <c r="K175" s="1" t="str">
        <f t="shared" si="126"/>
        <v>0;75|4201;25</v>
      </c>
      <c r="L175" s="1" t="s">
        <v>44</v>
      </c>
      <c r="M175" s="8"/>
    </row>
    <row r="176" spans="1:13" s="1" customFormat="1" ht="16.5" x14ac:dyDescent="0.3">
      <c r="A176" s="1">
        <v>4</v>
      </c>
      <c r="B176" s="1">
        <f t="shared" si="127"/>
        <v>4204</v>
      </c>
      <c r="C176" s="26" t="s">
        <v>244</v>
      </c>
      <c r="D176" s="1">
        <v>104</v>
      </c>
      <c r="E176" s="1">
        <v>133</v>
      </c>
      <c r="F176" s="1">
        <v>1</v>
      </c>
      <c r="G176" s="1">
        <v>1</v>
      </c>
      <c r="H176" s="28" t="str">
        <f t="shared" ref="H176" si="173">"110"&amp;A173&amp;"04"</f>
        <v>110404</v>
      </c>
      <c r="I176" s="2" t="s">
        <v>43</v>
      </c>
      <c r="J176" s="2"/>
      <c r="K176" s="1" t="str">
        <f t="shared" si="126"/>
        <v>0;75|4201;25</v>
      </c>
      <c r="L176" s="1" t="s">
        <v>44</v>
      </c>
      <c r="M176" s="8"/>
    </row>
    <row r="177" spans="1:13" s="1" customFormat="1" ht="16.5" x14ac:dyDescent="0.3">
      <c r="A177" s="1">
        <v>4</v>
      </c>
      <c r="B177" s="1">
        <f t="shared" si="127"/>
        <v>4205</v>
      </c>
      <c r="C177" s="26" t="s">
        <v>245</v>
      </c>
      <c r="D177" s="1">
        <v>104</v>
      </c>
      <c r="E177" s="1">
        <v>127</v>
      </c>
      <c r="F177" s="1">
        <v>1</v>
      </c>
      <c r="G177" s="1">
        <v>1</v>
      </c>
      <c r="H177" s="28" t="str">
        <f t="shared" ref="H177" si="174">"110"&amp;A177&amp;"01"</f>
        <v>110401</v>
      </c>
      <c r="I177" s="2" t="s">
        <v>43</v>
      </c>
      <c r="J177" s="2"/>
      <c r="K177" s="1" t="str">
        <f t="shared" si="126"/>
        <v>0;75|4201;25</v>
      </c>
      <c r="L177" s="1" t="s">
        <v>44</v>
      </c>
      <c r="M177" s="8"/>
    </row>
    <row r="178" spans="1:13" s="1" customFormat="1" ht="16.5" x14ac:dyDescent="0.3">
      <c r="A178" s="1">
        <v>4</v>
      </c>
      <c r="B178" s="1">
        <f t="shared" si="127"/>
        <v>4206</v>
      </c>
      <c r="C178" s="26" t="s">
        <v>246</v>
      </c>
      <c r="D178" s="1">
        <v>104</v>
      </c>
      <c r="E178" s="1">
        <v>121</v>
      </c>
      <c r="F178" s="1">
        <v>1</v>
      </c>
      <c r="G178" s="1">
        <v>1</v>
      </c>
      <c r="H178" s="28" t="str">
        <f t="shared" ref="H178" si="175">"110"&amp;A177&amp;"02"</f>
        <v>110402</v>
      </c>
      <c r="I178" s="2" t="s">
        <v>43</v>
      </c>
      <c r="J178" s="2"/>
      <c r="K178" s="1" t="str">
        <f t="shared" si="126"/>
        <v>0;75|4201;25</v>
      </c>
      <c r="L178" s="1" t="s">
        <v>44</v>
      </c>
      <c r="M178" s="8"/>
    </row>
    <row r="179" spans="1:13" s="1" customFormat="1" ht="16.5" x14ac:dyDescent="0.3">
      <c r="A179" s="1">
        <v>4</v>
      </c>
      <c r="B179" s="1">
        <f t="shared" si="127"/>
        <v>4207</v>
      </c>
      <c r="C179" s="26" t="s">
        <v>247</v>
      </c>
      <c r="D179" s="1">
        <v>104</v>
      </c>
      <c r="E179" s="1">
        <v>115</v>
      </c>
      <c r="F179" s="1">
        <v>1</v>
      </c>
      <c r="G179" s="1">
        <v>1</v>
      </c>
      <c r="H179" s="28" t="str">
        <f t="shared" ref="H179" si="176">"110"&amp;A177&amp;"03"</f>
        <v>110403</v>
      </c>
      <c r="I179" s="2" t="s">
        <v>43</v>
      </c>
      <c r="J179" s="2"/>
      <c r="K179" s="1" t="str">
        <f t="shared" si="126"/>
        <v>0;75|4201;25</v>
      </c>
      <c r="L179" s="1" t="s">
        <v>44</v>
      </c>
      <c r="M179" s="8"/>
    </row>
    <row r="180" spans="1:13" s="1" customFormat="1" ht="16.5" x14ac:dyDescent="0.3">
      <c r="A180" s="1">
        <v>4</v>
      </c>
      <c r="B180" s="1">
        <f t="shared" si="127"/>
        <v>4208</v>
      </c>
      <c r="C180" s="26" t="s">
        <v>248</v>
      </c>
      <c r="D180" s="1">
        <v>104</v>
      </c>
      <c r="E180" s="1">
        <v>109</v>
      </c>
      <c r="F180" s="1">
        <v>1</v>
      </c>
      <c r="G180" s="1">
        <v>1</v>
      </c>
      <c r="H180" s="28" t="str">
        <f t="shared" ref="H180" si="177">"110"&amp;A177&amp;"04"</f>
        <v>110404</v>
      </c>
      <c r="I180" s="2" t="s">
        <v>43</v>
      </c>
      <c r="J180" s="2"/>
      <c r="K180" s="1" t="str">
        <f t="shared" si="126"/>
        <v>0;75|4201;25</v>
      </c>
      <c r="L180" s="1" t="s">
        <v>44</v>
      </c>
      <c r="M180" s="8"/>
    </row>
    <row r="181" spans="1:13" s="1" customFormat="1" ht="16.5" x14ac:dyDescent="0.3">
      <c r="A181" s="1">
        <v>4</v>
      </c>
      <c r="B181" s="1">
        <f t="shared" si="127"/>
        <v>4209</v>
      </c>
      <c r="C181" s="26" t="s">
        <v>249</v>
      </c>
      <c r="D181" s="1">
        <v>115</v>
      </c>
      <c r="E181" s="1">
        <v>115</v>
      </c>
      <c r="F181" s="1">
        <v>1</v>
      </c>
      <c r="G181" s="1">
        <v>1</v>
      </c>
      <c r="H181" s="28" t="str">
        <f t="shared" ref="H181" si="178">"110"&amp;A181&amp;"01"</f>
        <v>110401</v>
      </c>
      <c r="I181" s="2" t="s">
        <v>43</v>
      </c>
      <c r="J181" s="2"/>
      <c r="K181" s="1" t="str">
        <f t="shared" si="126"/>
        <v>0;75|4201;25</v>
      </c>
      <c r="L181" s="1" t="s">
        <v>44</v>
      </c>
      <c r="M181" s="8"/>
    </row>
    <row r="182" spans="1:13" s="1" customFormat="1" ht="16.5" x14ac:dyDescent="0.3">
      <c r="A182" s="1">
        <v>4</v>
      </c>
      <c r="B182" s="1">
        <f t="shared" si="127"/>
        <v>4210</v>
      </c>
      <c r="C182" s="26" t="s">
        <v>250</v>
      </c>
      <c r="D182" s="1">
        <v>120</v>
      </c>
      <c r="E182" s="1">
        <v>115</v>
      </c>
      <c r="F182" s="1">
        <v>1</v>
      </c>
      <c r="G182" s="1">
        <v>1</v>
      </c>
      <c r="H182" s="28" t="str">
        <f t="shared" ref="H182" si="179">"110"&amp;A181&amp;"02"</f>
        <v>110402</v>
      </c>
      <c r="I182" s="2" t="s">
        <v>43</v>
      </c>
      <c r="J182" s="2"/>
      <c r="K182" s="1" t="str">
        <f t="shared" si="126"/>
        <v>0;75|4201;25</v>
      </c>
      <c r="L182" s="1" t="s">
        <v>44</v>
      </c>
      <c r="M182" s="8"/>
    </row>
    <row r="183" spans="1:13" s="1" customFormat="1" ht="16.5" x14ac:dyDescent="0.3">
      <c r="A183" s="1">
        <v>4</v>
      </c>
      <c r="B183" s="1">
        <f t="shared" si="127"/>
        <v>4211</v>
      </c>
      <c r="C183" s="26" t="s">
        <v>251</v>
      </c>
      <c r="D183" s="1">
        <v>125</v>
      </c>
      <c r="E183" s="1">
        <v>115</v>
      </c>
      <c r="F183" s="1">
        <v>1</v>
      </c>
      <c r="G183" s="1">
        <v>1</v>
      </c>
      <c r="H183" s="28" t="str">
        <f t="shared" ref="H183" si="180">"110"&amp;A181&amp;"03"</f>
        <v>110403</v>
      </c>
      <c r="I183" s="2" t="s">
        <v>43</v>
      </c>
      <c r="J183" s="2"/>
      <c r="K183" s="1" t="str">
        <f t="shared" si="126"/>
        <v>0;75|4201;25</v>
      </c>
      <c r="L183" s="1" t="s">
        <v>44</v>
      </c>
      <c r="M183" s="8"/>
    </row>
    <row r="184" spans="1:13" s="1" customFormat="1" ht="16.5" x14ac:dyDescent="0.3">
      <c r="A184" s="1">
        <v>4</v>
      </c>
      <c r="B184" s="1">
        <f t="shared" si="127"/>
        <v>4212</v>
      </c>
      <c r="C184" s="26" t="s">
        <v>252</v>
      </c>
      <c r="D184" s="1">
        <v>130</v>
      </c>
      <c r="E184" s="1">
        <v>115</v>
      </c>
      <c r="F184" s="1">
        <v>1</v>
      </c>
      <c r="G184" s="1">
        <v>1</v>
      </c>
      <c r="H184" s="28" t="str">
        <f t="shared" ref="H184" si="181">"110"&amp;A181&amp;"04"</f>
        <v>110404</v>
      </c>
      <c r="I184" s="2" t="s">
        <v>43</v>
      </c>
      <c r="J184" s="2"/>
      <c r="K184" s="1" t="str">
        <f t="shared" si="126"/>
        <v>0;75|4201;25</v>
      </c>
      <c r="L184" s="1" t="s">
        <v>44</v>
      </c>
      <c r="M184" s="8"/>
    </row>
    <row r="185" spans="1:13" s="1" customFormat="1" ht="16.5" x14ac:dyDescent="0.3">
      <c r="A185" s="1">
        <v>4</v>
      </c>
      <c r="B185" s="1">
        <f t="shared" si="127"/>
        <v>4213</v>
      </c>
      <c r="C185" s="26" t="s">
        <v>253</v>
      </c>
      <c r="D185" s="1">
        <v>135</v>
      </c>
      <c r="E185" s="1">
        <v>115</v>
      </c>
      <c r="F185" s="1">
        <v>1</v>
      </c>
      <c r="G185" s="1">
        <v>1</v>
      </c>
      <c r="H185" s="28" t="str">
        <f t="shared" ref="H185" si="182">"110"&amp;A185&amp;"01"</f>
        <v>110401</v>
      </c>
      <c r="I185" s="2" t="s">
        <v>43</v>
      </c>
      <c r="J185" s="2"/>
      <c r="K185" s="1" t="str">
        <f t="shared" si="126"/>
        <v>0;75|4201;25</v>
      </c>
      <c r="L185" s="1" t="s">
        <v>44</v>
      </c>
      <c r="M185" s="8"/>
    </row>
    <row r="186" spans="1:13" s="1" customFormat="1" ht="16.5" x14ac:dyDescent="0.3">
      <c r="A186" s="1">
        <v>4</v>
      </c>
      <c r="B186" s="1">
        <f t="shared" si="127"/>
        <v>4214</v>
      </c>
      <c r="C186" s="26" t="s">
        <v>254</v>
      </c>
      <c r="D186" s="1">
        <v>140</v>
      </c>
      <c r="E186" s="1">
        <v>115</v>
      </c>
      <c r="F186" s="1">
        <v>1</v>
      </c>
      <c r="G186" s="1">
        <v>1</v>
      </c>
      <c r="H186" s="28" t="str">
        <f t="shared" ref="H186" si="183">"110"&amp;A185&amp;"02"</f>
        <v>110402</v>
      </c>
      <c r="I186" s="2" t="s">
        <v>43</v>
      </c>
      <c r="J186" s="2"/>
      <c r="K186" s="1" t="str">
        <f t="shared" si="126"/>
        <v>0;75|4201;25</v>
      </c>
      <c r="L186" s="1" t="s">
        <v>44</v>
      </c>
      <c r="M186" s="8"/>
    </row>
    <row r="187" spans="1:13" s="1" customFormat="1" ht="16.5" x14ac:dyDescent="0.3">
      <c r="A187" s="1">
        <v>4</v>
      </c>
      <c r="B187" s="1">
        <f t="shared" si="127"/>
        <v>4215</v>
      </c>
      <c r="C187" s="26" t="s">
        <v>255</v>
      </c>
      <c r="D187" s="1">
        <v>145</v>
      </c>
      <c r="E187" s="1">
        <v>115</v>
      </c>
      <c r="F187" s="1">
        <v>1</v>
      </c>
      <c r="G187" s="1">
        <v>1</v>
      </c>
      <c r="H187" s="28" t="str">
        <f t="shared" ref="H187" si="184">"110"&amp;A185&amp;"03"</f>
        <v>110403</v>
      </c>
      <c r="I187" s="2" t="s">
        <v>43</v>
      </c>
      <c r="J187" s="2"/>
      <c r="K187" s="1" t="str">
        <f t="shared" si="126"/>
        <v>0;75|4201;25</v>
      </c>
      <c r="L187" s="1" t="s">
        <v>44</v>
      </c>
      <c r="M187" s="8"/>
    </row>
    <row r="188" spans="1:13" s="1" customFormat="1" ht="16.5" x14ac:dyDescent="0.3">
      <c r="A188" s="1">
        <v>4</v>
      </c>
      <c r="B188" s="1">
        <f t="shared" si="127"/>
        <v>4216</v>
      </c>
      <c r="C188" s="26" t="s">
        <v>256</v>
      </c>
      <c r="D188" s="1">
        <v>145</v>
      </c>
      <c r="E188" s="1">
        <v>110</v>
      </c>
      <c r="F188" s="1">
        <v>1</v>
      </c>
      <c r="G188" s="1">
        <v>1</v>
      </c>
      <c r="H188" s="28" t="str">
        <f t="shared" ref="H188" si="185">"110"&amp;A185&amp;"04"</f>
        <v>110404</v>
      </c>
      <c r="I188" s="2" t="s">
        <v>43</v>
      </c>
      <c r="J188" s="2"/>
      <c r="K188" s="1" t="str">
        <f t="shared" si="126"/>
        <v>0;75|4201;25</v>
      </c>
      <c r="L188" s="1" t="s">
        <v>44</v>
      </c>
      <c r="M188" s="8"/>
    </row>
    <row r="189" spans="1:13" s="1" customFormat="1" ht="16.5" x14ac:dyDescent="0.3">
      <c r="A189" s="1">
        <v>4</v>
      </c>
      <c r="B189" s="1">
        <f t="shared" si="127"/>
        <v>4217</v>
      </c>
      <c r="C189" s="26" t="s">
        <v>257</v>
      </c>
      <c r="D189" s="1">
        <v>145</v>
      </c>
      <c r="E189" s="1">
        <v>105</v>
      </c>
      <c r="F189" s="1">
        <v>1</v>
      </c>
      <c r="G189" s="1">
        <v>1</v>
      </c>
      <c r="H189" s="28" t="str">
        <f t="shared" ref="H189" si="186">"110"&amp;A189&amp;"01"</f>
        <v>110401</v>
      </c>
      <c r="I189" s="2" t="s">
        <v>43</v>
      </c>
      <c r="J189" s="2"/>
      <c r="K189" s="1" t="str">
        <f t="shared" si="126"/>
        <v>0;75|4201;25</v>
      </c>
      <c r="L189" s="1" t="s">
        <v>44</v>
      </c>
      <c r="M189" s="8"/>
    </row>
    <row r="190" spans="1:13" s="1" customFormat="1" ht="16.5" x14ac:dyDescent="0.3">
      <c r="A190" s="1">
        <v>4</v>
      </c>
      <c r="B190" s="1">
        <f t="shared" si="127"/>
        <v>4218</v>
      </c>
      <c r="C190" s="26" t="s">
        <v>258</v>
      </c>
      <c r="D190" s="1">
        <v>145</v>
      </c>
      <c r="E190" s="1">
        <v>100</v>
      </c>
      <c r="F190" s="1">
        <v>1</v>
      </c>
      <c r="G190" s="1">
        <v>1</v>
      </c>
      <c r="H190" s="28" t="str">
        <f t="shared" ref="H190" si="187">"110"&amp;A189&amp;"02"</f>
        <v>110402</v>
      </c>
      <c r="I190" s="2" t="s">
        <v>43</v>
      </c>
      <c r="J190" s="2"/>
      <c r="K190" s="1" t="str">
        <f t="shared" si="126"/>
        <v>0;75|4201;25</v>
      </c>
      <c r="L190" s="1" t="s">
        <v>44</v>
      </c>
      <c r="M190" s="8"/>
    </row>
    <row r="191" spans="1:13" s="1" customFormat="1" ht="16.5" x14ac:dyDescent="0.3">
      <c r="A191" s="1">
        <v>4</v>
      </c>
      <c r="B191" s="1">
        <f t="shared" si="127"/>
        <v>4219</v>
      </c>
      <c r="C191" s="26" t="s">
        <v>259</v>
      </c>
      <c r="D191" s="1">
        <v>147</v>
      </c>
      <c r="E191" s="1">
        <v>95</v>
      </c>
      <c r="F191" s="1">
        <v>1</v>
      </c>
      <c r="G191" s="1">
        <v>1</v>
      </c>
      <c r="H191" s="28" t="str">
        <f t="shared" ref="H191" si="188">"110"&amp;A189&amp;"03"</f>
        <v>110403</v>
      </c>
      <c r="I191" s="2" t="s">
        <v>43</v>
      </c>
      <c r="J191" s="2"/>
      <c r="K191" s="1" t="str">
        <f t="shared" si="126"/>
        <v>0;75|4201;25</v>
      </c>
      <c r="L191" s="1" t="s">
        <v>44</v>
      </c>
      <c r="M191" s="8"/>
    </row>
    <row r="192" spans="1:13" s="1" customFormat="1" ht="16.5" x14ac:dyDescent="0.3">
      <c r="A192" s="1">
        <v>4</v>
      </c>
      <c r="B192" s="1">
        <f t="shared" si="127"/>
        <v>4220</v>
      </c>
      <c r="C192" s="26" t="s">
        <v>260</v>
      </c>
      <c r="D192" s="1">
        <v>140</v>
      </c>
      <c r="E192" s="1">
        <v>81</v>
      </c>
      <c r="F192" s="1">
        <v>1</v>
      </c>
      <c r="G192" s="1">
        <v>1</v>
      </c>
      <c r="H192" s="28" t="str">
        <f t="shared" ref="H192" si="189">"110"&amp;A189&amp;"04"</f>
        <v>110404</v>
      </c>
      <c r="I192" s="2" t="s">
        <v>43</v>
      </c>
      <c r="J192" s="2"/>
      <c r="K192" s="1" t="str">
        <f t="shared" si="126"/>
        <v>0;75|4201;25</v>
      </c>
      <c r="L192" s="1" t="s">
        <v>44</v>
      </c>
      <c r="M192" s="8"/>
    </row>
    <row r="193" spans="1:13" s="1" customFormat="1" ht="16.5" x14ac:dyDescent="0.3">
      <c r="A193" s="1">
        <v>4</v>
      </c>
      <c r="B193" s="1">
        <f t="shared" si="127"/>
        <v>4221</v>
      </c>
      <c r="C193" s="26" t="s">
        <v>261</v>
      </c>
      <c r="D193" s="1">
        <v>177</v>
      </c>
      <c r="E193" s="1">
        <v>58</v>
      </c>
      <c r="F193" s="1">
        <v>1</v>
      </c>
      <c r="G193" s="1">
        <v>1</v>
      </c>
      <c r="H193" s="28" t="str">
        <f t="shared" ref="H193" si="190">"110"&amp;A193&amp;"01"</f>
        <v>110401</v>
      </c>
      <c r="I193" s="2" t="s">
        <v>43</v>
      </c>
      <c r="J193" s="2"/>
      <c r="K193" s="1" t="str">
        <f t="shared" si="126"/>
        <v>0;75|4201;25</v>
      </c>
      <c r="L193" s="1" t="s">
        <v>44</v>
      </c>
      <c r="M193" s="8"/>
    </row>
    <row r="194" spans="1:13" s="1" customFormat="1" ht="16.5" x14ac:dyDescent="0.3">
      <c r="A194" s="1">
        <v>4</v>
      </c>
      <c r="B194" s="1">
        <f t="shared" si="127"/>
        <v>4222</v>
      </c>
      <c r="C194" s="26" t="s">
        <v>262</v>
      </c>
      <c r="D194" s="1">
        <v>173</v>
      </c>
      <c r="E194" s="1">
        <v>58</v>
      </c>
      <c r="F194" s="1">
        <v>1</v>
      </c>
      <c r="G194" s="1">
        <v>1</v>
      </c>
      <c r="H194" s="28" t="str">
        <f t="shared" ref="H194" si="191">"110"&amp;A193&amp;"02"</f>
        <v>110402</v>
      </c>
      <c r="I194" s="2" t="s">
        <v>43</v>
      </c>
      <c r="J194" s="2"/>
      <c r="K194" s="1" t="str">
        <f t="shared" ref="K194:K240" si="192">"0;75|"&amp;A194&amp;"201;25"</f>
        <v>0;75|4201;25</v>
      </c>
      <c r="L194" s="1" t="s">
        <v>44</v>
      </c>
      <c r="M194" s="8"/>
    </row>
    <row r="195" spans="1:13" s="1" customFormat="1" ht="16.5" x14ac:dyDescent="0.3">
      <c r="A195" s="1">
        <v>4</v>
      </c>
      <c r="B195" s="1">
        <f t="shared" ref="B195:B258" si="193">A195*1000+C195</f>
        <v>4223</v>
      </c>
      <c r="C195" s="26" t="s">
        <v>263</v>
      </c>
      <c r="D195" s="1">
        <v>169</v>
      </c>
      <c r="E195" s="1">
        <v>58</v>
      </c>
      <c r="F195" s="1">
        <v>1</v>
      </c>
      <c r="G195" s="1">
        <v>1</v>
      </c>
      <c r="H195" s="28" t="str">
        <f t="shared" ref="H195" si="194">"110"&amp;A193&amp;"03"</f>
        <v>110403</v>
      </c>
      <c r="I195" s="2" t="s">
        <v>43</v>
      </c>
      <c r="J195" s="2"/>
      <c r="K195" s="1" t="str">
        <f t="shared" si="192"/>
        <v>0;75|4201;25</v>
      </c>
      <c r="L195" s="1" t="s">
        <v>44</v>
      </c>
      <c r="M195" s="8"/>
    </row>
    <row r="196" spans="1:13" s="1" customFormat="1" ht="16.5" x14ac:dyDescent="0.3">
      <c r="A196" s="1">
        <v>4</v>
      </c>
      <c r="B196" s="1">
        <f t="shared" si="193"/>
        <v>4224</v>
      </c>
      <c r="C196" s="26" t="s">
        <v>264</v>
      </c>
      <c r="D196" s="1">
        <v>165</v>
      </c>
      <c r="E196" s="1">
        <v>58</v>
      </c>
      <c r="F196" s="1">
        <v>1</v>
      </c>
      <c r="G196" s="1">
        <v>1</v>
      </c>
      <c r="H196" s="28" t="str">
        <f t="shared" ref="H196" si="195">"110"&amp;A193&amp;"04"</f>
        <v>110404</v>
      </c>
      <c r="I196" s="2" t="s">
        <v>43</v>
      </c>
      <c r="J196" s="2"/>
      <c r="K196" s="1" t="str">
        <f t="shared" si="192"/>
        <v>0;75|4201;25</v>
      </c>
      <c r="L196" s="1" t="s">
        <v>44</v>
      </c>
      <c r="M196" s="8"/>
    </row>
    <row r="197" spans="1:13" s="1" customFormat="1" ht="16.5" x14ac:dyDescent="0.3">
      <c r="A197" s="1">
        <v>4</v>
      </c>
      <c r="B197" s="1">
        <f t="shared" si="193"/>
        <v>4225</v>
      </c>
      <c r="C197" s="26" t="s">
        <v>265</v>
      </c>
      <c r="D197" s="1">
        <v>161</v>
      </c>
      <c r="E197" s="1">
        <v>58</v>
      </c>
      <c r="F197" s="1">
        <v>1</v>
      </c>
      <c r="G197" s="1">
        <v>1</v>
      </c>
      <c r="H197" s="28" t="str">
        <f t="shared" ref="H197" si="196">"110"&amp;A197&amp;"01"</f>
        <v>110401</v>
      </c>
      <c r="I197" s="2" t="s">
        <v>43</v>
      </c>
      <c r="J197" s="2"/>
      <c r="K197" s="1" t="str">
        <f t="shared" si="192"/>
        <v>0;75|4201;25</v>
      </c>
      <c r="L197" s="1" t="s">
        <v>44</v>
      </c>
      <c r="M197" s="8"/>
    </row>
    <row r="198" spans="1:13" s="1" customFormat="1" ht="16.5" x14ac:dyDescent="0.3">
      <c r="A198" s="1">
        <v>4</v>
      </c>
      <c r="B198" s="1">
        <f t="shared" si="193"/>
        <v>4226</v>
      </c>
      <c r="C198" s="26" t="s">
        <v>266</v>
      </c>
      <c r="D198" s="1">
        <v>157</v>
      </c>
      <c r="E198" s="1">
        <v>58</v>
      </c>
      <c r="F198" s="1">
        <v>1</v>
      </c>
      <c r="G198" s="1">
        <v>1</v>
      </c>
      <c r="H198" s="28" t="str">
        <f t="shared" ref="H198" si="197">"110"&amp;A197&amp;"02"</f>
        <v>110402</v>
      </c>
      <c r="I198" s="2" t="s">
        <v>43</v>
      </c>
      <c r="J198" s="2"/>
      <c r="K198" s="1" t="str">
        <f t="shared" si="192"/>
        <v>0;75|4201;25</v>
      </c>
      <c r="L198" s="1" t="s">
        <v>44</v>
      </c>
      <c r="M198" s="8"/>
    </row>
    <row r="199" spans="1:13" s="1" customFormat="1" ht="16.5" x14ac:dyDescent="0.3">
      <c r="A199" s="1">
        <v>4</v>
      </c>
      <c r="B199" s="1">
        <f t="shared" si="193"/>
        <v>4227</v>
      </c>
      <c r="C199" s="26" t="s">
        <v>267</v>
      </c>
      <c r="D199" s="1">
        <v>153</v>
      </c>
      <c r="E199" s="1">
        <v>58</v>
      </c>
      <c r="F199" s="1">
        <v>1</v>
      </c>
      <c r="G199" s="1">
        <v>1</v>
      </c>
      <c r="H199" s="28" t="str">
        <f t="shared" ref="H199" si="198">"110"&amp;A197&amp;"03"</f>
        <v>110403</v>
      </c>
      <c r="I199" s="2" t="s">
        <v>43</v>
      </c>
      <c r="J199" s="2"/>
      <c r="K199" s="1" t="str">
        <f t="shared" si="192"/>
        <v>0;75|4201;25</v>
      </c>
      <c r="L199" s="1" t="s">
        <v>44</v>
      </c>
      <c r="M199" s="8"/>
    </row>
    <row r="200" spans="1:13" s="1" customFormat="1" ht="16.5" x14ac:dyDescent="0.3">
      <c r="A200" s="1">
        <v>4</v>
      </c>
      <c r="B200" s="1">
        <f t="shared" si="193"/>
        <v>4228</v>
      </c>
      <c r="C200" s="26" t="s">
        <v>268</v>
      </c>
      <c r="D200" s="1">
        <v>149</v>
      </c>
      <c r="E200" s="1">
        <v>58</v>
      </c>
      <c r="F200" s="1">
        <v>1</v>
      </c>
      <c r="G200" s="1">
        <v>1</v>
      </c>
      <c r="H200" s="28" t="str">
        <f t="shared" ref="H200" si="199">"110"&amp;A197&amp;"04"</f>
        <v>110404</v>
      </c>
      <c r="I200" s="2" t="s">
        <v>43</v>
      </c>
      <c r="J200" s="2"/>
      <c r="K200" s="1" t="str">
        <f t="shared" si="192"/>
        <v>0;75|4201;25</v>
      </c>
      <c r="L200" s="1" t="s">
        <v>44</v>
      </c>
      <c r="M200" s="8"/>
    </row>
    <row r="201" spans="1:13" s="1" customFormat="1" ht="16.5" x14ac:dyDescent="0.3">
      <c r="A201" s="1">
        <v>4</v>
      </c>
      <c r="B201" s="1">
        <f t="shared" si="193"/>
        <v>4229</v>
      </c>
      <c r="C201" s="26" t="s">
        <v>269</v>
      </c>
      <c r="D201" s="1">
        <v>145</v>
      </c>
      <c r="E201" s="1">
        <v>58</v>
      </c>
      <c r="F201" s="1">
        <v>1</v>
      </c>
      <c r="G201" s="1">
        <v>1</v>
      </c>
      <c r="H201" s="28" t="str">
        <f t="shared" ref="H201" si="200">"110"&amp;A201&amp;"01"</f>
        <v>110401</v>
      </c>
      <c r="I201" s="2" t="s">
        <v>43</v>
      </c>
      <c r="J201" s="2"/>
      <c r="K201" s="1" t="str">
        <f t="shared" si="192"/>
        <v>0;75|4201;25</v>
      </c>
      <c r="L201" s="1" t="s">
        <v>44</v>
      </c>
      <c r="M201" s="8"/>
    </row>
    <row r="202" spans="1:13" s="1" customFormat="1" ht="16.5" x14ac:dyDescent="0.3">
      <c r="A202" s="1">
        <v>4</v>
      </c>
      <c r="B202" s="1">
        <f t="shared" si="193"/>
        <v>4230</v>
      </c>
      <c r="C202" s="26" t="s">
        <v>270</v>
      </c>
      <c r="D202" s="1">
        <v>141</v>
      </c>
      <c r="E202" s="1">
        <v>58</v>
      </c>
      <c r="F202" s="1">
        <v>1</v>
      </c>
      <c r="G202" s="1">
        <v>1</v>
      </c>
      <c r="H202" s="28" t="str">
        <f t="shared" ref="H202" si="201">"110"&amp;A201&amp;"02"</f>
        <v>110402</v>
      </c>
      <c r="I202" s="2" t="s">
        <v>43</v>
      </c>
      <c r="J202" s="2"/>
      <c r="K202" s="1" t="str">
        <f t="shared" si="192"/>
        <v>0;75|4201;25</v>
      </c>
      <c r="L202" s="1" t="s">
        <v>44</v>
      </c>
      <c r="M202" s="8"/>
    </row>
    <row r="203" spans="1:13" s="1" customFormat="1" ht="16.5" x14ac:dyDescent="0.3">
      <c r="A203" s="1">
        <v>4</v>
      </c>
      <c r="B203" s="1">
        <f t="shared" si="193"/>
        <v>4231</v>
      </c>
      <c r="C203" s="26" t="s">
        <v>271</v>
      </c>
      <c r="D203" s="1">
        <v>137</v>
      </c>
      <c r="E203" s="1">
        <v>58</v>
      </c>
      <c r="F203" s="1">
        <v>1</v>
      </c>
      <c r="G203" s="1">
        <v>1</v>
      </c>
      <c r="H203" s="28" t="str">
        <f t="shared" ref="H203" si="202">"110"&amp;A201&amp;"03"</f>
        <v>110403</v>
      </c>
      <c r="I203" s="2" t="s">
        <v>43</v>
      </c>
      <c r="J203" s="2"/>
      <c r="K203" s="1" t="str">
        <f t="shared" si="192"/>
        <v>0;75|4201;25</v>
      </c>
      <c r="L203" s="1" t="s">
        <v>44</v>
      </c>
      <c r="M203" s="8"/>
    </row>
    <row r="204" spans="1:13" s="1" customFormat="1" ht="16.5" x14ac:dyDescent="0.3">
      <c r="A204" s="1">
        <v>4</v>
      </c>
      <c r="B204" s="1">
        <f t="shared" si="193"/>
        <v>4232</v>
      </c>
      <c r="C204" s="26" t="s">
        <v>272</v>
      </c>
      <c r="D204" s="1">
        <v>136</v>
      </c>
      <c r="E204" s="1">
        <v>65</v>
      </c>
      <c r="F204" s="1">
        <v>1</v>
      </c>
      <c r="G204" s="1">
        <v>1</v>
      </c>
      <c r="H204" s="28" t="str">
        <f t="shared" ref="H204" si="203">"110"&amp;A201&amp;"04"</f>
        <v>110404</v>
      </c>
      <c r="I204" s="2" t="s">
        <v>43</v>
      </c>
      <c r="J204" s="2"/>
      <c r="K204" s="1" t="str">
        <f t="shared" si="192"/>
        <v>0;75|4201;25</v>
      </c>
      <c r="L204" s="1" t="s">
        <v>44</v>
      </c>
      <c r="M204" s="8"/>
    </row>
    <row r="205" spans="1:13" s="1" customFormat="1" ht="16.5" x14ac:dyDescent="0.3">
      <c r="A205" s="1">
        <v>4</v>
      </c>
      <c r="B205" s="1">
        <f t="shared" si="193"/>
        <v>4233</v>
      </c>
      <c r="C205" s="26" t="s">
        <v>273</v>
      </c>
      <c r="D205" s="1">
        <v>136</v>
      </c>
      <c r="E205" s="1">
        <v>70</v>
      </c>
      <c r="F205" s="1">
        <v>1</v>
      </c>
      <c r="G205" s="1">
        <v>1</v>
      </c>
      <c r="H205" s="28" t="str">
        <f t="shared" ref="H205" si="204">"110"&amp;A205&amp;"01"</f>
        <v>110401</v>
      </c>
      <c r="I205" s="2" t="s">
        <v>43</v>
      </c>
      <c r="J205" s="2"/>
      <c r="K205" s="1" t="str">
        <f t="shared" si="192"/>
        <v>0;75|4201;25</v>
      </c>
      <c r="L205" s="1" t="s">
        <v>44</v>
      </c>
      <c r="M205" s="8"/>
    </row>
    <row r="206" spans="1:13" s="1" customFormat="1" ht="16.5" x14ac:dyDescent="0.3">
      <c r="A206" s="1">
        <v>4</v>
      </c>
      <c r="B206" s="1">
        <f t="shared" si="193"/>
        <v>4234</v>
      </c>
      <c r="C206" s="26" t="s">
        <v>274</v>
      </c>
      <c r="D206" s="1">
        <v>136</v>
      </c>
      <c r="E206" s="1">
        <v>74</v>
      </c>
      <c r="F206" s="1">
        <v>1</v>
      </c>
      <c r="G206" s="1">
        <v>1</v>
      </c>
      <c r="H206" s="28" t="str">
        <f t="shared" ref="H206" si="205">"110"&amp;A205&amp;"02"</f>
        <v>110402</v>
      </c>
      <c r="I206" s="2" t="s">
        <v>43</v>
      </c>
      <c r="J206" s="2"/>
      <c r="K206" s="1" t="str">
        <f t="shared" si="192"/>
        <v>0;75|4201;25</v>
      </c>
      <c r="L206" s="1" t="s">
        <v>44</v>
      </c>
      <c r="M206" s="8"/>
    </row>
    <row r="207" spans="1:13" s="1" customFormat="1" ht="16.5" x14ac:dyDescent="0.3">
      <c r="A207" s="1">
        <v>4</v>
      </c>
      <c r="B207" s="1">
        <f t="shared" si="193"/>
        <v>4235</v>
      </c>
      <c r="C207" s="26" t="s">
        <v>275</v>
      </c>
      <c r="D207" s="1">
        <v>136</v>
      </c>
      <c r="E207" s="1">
        <v>79</v>
      </c>
      <c r="F207" s="1">
        <v>1</v>
      </c>
      <c r="G207" s="1">
        <v>1</v>
      </c>
      <c r="H207" s="28" t="str">
        <f t="shared" ref="H207" si="206">"110"&amp;A205&amp;"03"</f>
        <v>110403</v>
      </c>
      <c r="I207" s="2" t="s">
        <v>43</v>
      </c>
      <c r="J207" s="2"/>
      <c r="K207" s="1" t="str">
        <f t="shared" si="192"/>
        <v>0;75|4201;25</v>
      </c>
      <c r="L207" s="1" t="s">
        <v>44</v>
      </c>
      <c r="M207" s="8"/>
    </row>
    <row r="208" spans="1:13" s="1" customFormat="1" ht="16.5" x14ac:dyDescent="0.3">
      <c r="A208" s="1">
        <v>4</v>
      </c>
      <c r="B208" s="1">
        <f t="shared" si="193"/>
        <v>4236</v>
      </c>
      <c r="C208" s="26" t="s">
        <v>276</v>
      </c>
      <c r="D208" s="1">
        <v>136</v>
      </c>
      <c r="E208" s="1">
        <v>83</v>
      </c>
      <c r="F208" s="1">
        <v>1</v>
      </c>
      <c r="G208" s="1">
        <v>1</v>
      </c>
      <c r="H208" s="28" t="str">
        <f t="shared" ref="H208" si="207">"110"&amp;A205&amp;"04"</f>
        <v>110404</v>
      </c>
      <c r="I208" s="2" t="s">
        <v>43</v>
      </c>
      <c r="J208" s="2"/>
      <c r="K208" s="1" t="str">
        <f t="shared" si="192"/>
        <v>0;75|4201;25</v>
      </c>
      <c r="L208" s="1" t="s">
        <v>44</v>
      </c>
      <c r="M208" s="8"/>
    </row>
    <row r="209" spans="1:13" s="1" customFormat="1" ht="16.5" x14ac:dyDescent="0.3">
      <c r="A209" s="1">
        <v>4</v>
      </c>
      <c r="B209" s="1">
        <f t="shared" si="193"/>
        <v>4237</v>
      </c>
      <c r="C209" s="26" t="s">
        <v>277</v>
      </c>
      <c r="D209" s="1">
        <v>131</v>
      </c>
      <c r="E209" s="1">
        <v>80</v>
      </c>
      <c r="F209" s="1">
        <v>1</v>
      </c>
      <c r="G209" s="1">
        <v>1</v>
      </c>
      <c r="H209" s="28" t="str">
        <f t="shared" ref="H209" si="208">"110"&amp;A209&amp;"01"</f>
        <v>110401</v>
      </c>
      <c r="I209" s="2" t="s">
        <v>43</v>
      </c>
      <c r="J209" s="2"/>
      <c r="K209" s="1" t="str">
        <f t="shared" si="192"/>
        <v>0;75|4201;25</v>
      </c>
      <c r="L209" s="1" t="s">
        <v>44</v>
      </c>
      <c r="M209" s="8"/>
    </row>
    <row r="210" spans="1:13" s="1" customFormat="1" ht="16.5" x14ac:dyDescent="0.3">
      <c r="A210" s="1">
        <v>4</v>
      </c>
      <c r="B210" s="1">
        <f t="shared" si="193"/>
        <v>4238</v>
      </c>
      <c r="C210" s="26" t="s">
        <v>278</v>
      </c>
      <c r="D210" s="1">
        <v>126</v>
      </c>
      <c r="E210" s="1">
        <v>80</v>
      </c>
      <c r="F210" s="1">
        <v>1</v>
      </c>
      <c r="G210" s="1">
        <v>1</v>
      </c>
      <c r="H210" s="28" t="str">
        <f t="shared" ref="H210" si="209">"110"&amp;A209&amp;"02"</f>
        <v>110402</v>
      </c>
      <c r="I210" s="2" t="s">
        <v>43</v>
      </c>
      <c r="J210" s="2"/>
      <c r="K210" s="1" t="str">
        <f t="shared" si="192"/>
        <v>0;75|4201;25</v>
      </c>
      <c r="L210" s="1" t="s">
        <v>44</v>
      </c>
      <c r="M210" s="8"/>
    </row>
    <row r="211" spans="1:13" s="1" customFormat="1" ht="16.5" x14ac:dyDescent="0.3">
      <c r="A211" s="1">
        <v>4</v>
      </c>
      <c r="B211" s="1">
        <f t="shared" si="193"/>
        <v>4239</v>
      </c>
      <c r="C211" s="26" t="s">
        <v>279</v>
      </c>
      <c r="D211" s="1">
        <v>121</v>
      </c>
      <c r="E211" s="1">
        <v>80</v>
      </c>
      <c r="F211" s="1">
        <v>1</v>
      </c>
      <c r="G211" s="1">
        <v>1</v>
      </c>
      <c r="H211" s="28" t="str">
        <f t="shared" ref="H211" si="210">"110"&amp;A209&amp;"03"</f>
        <v>110403</v>
      </c>
      <c r="I211" s="2" t="s">
        <v>43</v>
      </c>
      <c r="J211" s="2"/>
      <c r="K211" s="1" t="str">
        <f t="shared" si="192"/>
        <v>0;75|4201;25</v>
      </c>
      <c r="L211" s="1" t="s">
        <v>44</v>
      </c>
      <c r="M211" s="8"/>
    </row>
    <row r="212" spans="1:13" s="1" customFormat="1" ht="16.5" x14ac:dyDescent="0.3">
      <c r="A212" s="1">
        <v>4</v>
      </c>
      <c r="B212" s="1">
        <f t="shared" si="193"/>
        <v>4240</v>
      </c>
      <c r="C212" s="26" t="s">
        <v>280</v>
      </c>
      <c r="D212" s="1">
        <v>123</v>
      </c>
      <c r="E212" s="1">
        <v>85</v>
      </c>
      <c r="F212" s="1">
        <v>1</v>
      </c>
      <c r="G212" s="1">
        <v>1</v>
      </c>
      <c r="H212" s="28" t="str">
        <f t="shared" ref="H212" si="211">"110"&amp;A209&amp;"04"</f>
        <v>110404</v>
      </c>
      <c r="I212" s="2" t="s">
        <v>43</v>
      </c>
      <c r="J212" s="2"/>
      <c r="K212" s="1" t="str">
        <f t="shared" si="192"/>
        <v>0;75|4201;25</v>
      </c>
      <c r="L212" s="1" t="s">
        <v>44</v>
      </c>
      <c r="M212" s="8"/>
    </row>
    <row r="213" spans="1:13" s="1" customFormat="1" ht="16.5" x14ac:dyDescent="0.3">
      <c r="A213" s="1">
        <v>4</v>
      </c>
      <c r="B213" s="1">
        <f t="shared" si="193"/>
        <v>4241</v>
      </c>
      <c r="C213" s="26" t="s">
        <v>281</v>
      </c>
      <c r="D213" s="1">
        <v>122</v>
      </c>
      <c r="E213" s="1">
        <v>90</v>
      </c>
      <c r="F213" s="1">
        <v>1</v>
      </c>
      <c r="G213" s="1">
        <v>1</v>
      </c>
      <c r="H213" s="28" t="str">
        <f t="shared" ref="H213" si="212">"110"&amp;A213&amp;"01"</f>
        <v>110401</v>
      </c>
      <c r="I213" s="2" t="s">
        <v>43</v>
      </c>
      <c r="J213" s="2"/>
      <c r="K213" s="1" t="str">
        <f t="shared" si="192"/>
        <v>0;75|4201;25</v>
      </c>
      <c r="L213" s="1" t="s">
        <v>44</v>
      </c>
      <c r="M213" s="8"/>
    </row>
    <row r="214" spans="1:13" s="1" customFormat="1" ht="16.5" x14ac:dyDescent="0.3">
      <c r="A214" s="1">
        <v>4</v>
      </c>
      <c r="B214" s="1">
        <f t="shared" si="193"/>
        <v>4242</v>
      </c>
      <c r="C214" s="26" t="s">
        <v>282</v>
      </c>
      <c r="D214" s="1">
        <v>117</v>
      </c>
      <c r="E214" s="1">
        <v>94</v>
      </c>
      <c r="F214" s="1">
        <v>1</v>
      </c>
      <c r="G214" s="1">
        <v>1</v>
      </c>
      <c r="H214" s="28" t="str">
        <f t="shared" ref="H214" si="213">"110"&amp;A213&amp;"02"</f>
        <v>110402</v>
      </c>
      <c r="I214" s="2" t="s">
        <v>43</v>
      </c>
      <c r="J214" s="2"/>
      <c r="K214" s="1" t="str">
        <f t="shared" si="192"/>
        <v>0;75|4201;25</v>
      </c>
      <c r="L214" s="1" t="s">
        <v>44</v>
      </c>
      <c r="M214" s="8"/>
    </row>
    <row r="215" spans="1:13" s="1" customFormat="1" ht="16.5" x14ac:dyDescent="0.3">
      <c r="A215" s="1">
        <v>4</v>
      </c>
      <c r="B215" s="1">
        <f t="shared" si="193"/>
        <v>4243</v>
      </c>
      <c r="C215" s="26" t="s">
        <v>283</v>
      </c>
      <c r="D215" s="1">
        <v>114</v>
      </c>
      <c r="E215" s="1">
        <v>101</v>
      </c>
      <c r="F215" s="1">
        <v>1</v>
      </c>
      <c r="G215" s="1">
        <v>1</v>
      </c>
      <c r="H215" s="28" t="str">
        <f t="shared" ref="H215" si="214">"110"&amp;A213&amp;"03"</f>
        <v>110403</v>
      </c>
      <c r="I215" s="2" t="s">
        <v>43</v>
      </c>
      <c r="J215" s="2"/>
      <c r="K215" s="1" t="str">
        <f t="shared" si="192"/>
        <v>0;75|4201;25</v>
      </c>
      <c r="L215" s="1" t="s">
        <v>44</v>
      </c>
      <c r="M215" s="8"/>
    </row>
    <row r="216" spans="1:13" s="1" customFormat="1" ht="16.5" x14ac:dyDescent="0.3">
      <c r="A216" s="1">
        <v>4</v>
      </c>
      <c r="B216" s="1">
        <f t="shared" si="193"/>
        <v>4244</v>
      </c>
      <c r="C216" s="26" t="s">
        <v>284</v>
      </c>
      <c r="D216" s="1">
        <v>110</v>
      </c>
      <c r="E216" s="1">
        <v>104</v>
      </c>
      <c r="F216" s="1">
        <v>1</v>
      </c>
      <c r="G216" s="1">
        <v>1</v>
      </c>
      <c r="H216" s="28" t="str">
        <f t="shared" ref="H216" si="215">"110"&amp;A213&amp;"04"</f>
        <v>110404</v>
      </c>
      <c r="I216" s="2" t="s">
        <v>43</v>
      </c>
      <c r="J216" s="2"/>
      <c r="K216" s="1" t="str">
        <f t="shared" si="192"/>
        <v>0;75|4201;25</v>
      </c>
      <c r="L216" s="1" t="s">
        <v>44</v>
      </c>
      <c r="M216" s="8"/>
    </row>
    <row r="217" spans="1:13" s="1" customFormat="1" ht="16.5" x14ac:dyDescent="0.3">
      <c r="A217" s="1">
        <v>4</v>
      </c>
      <c r="B217" s="1">
        <f t="shared" si="193"/>
        <v>4245</v>
      </c>
      <c r="C217" s="26" t="s">
        <v>285</v>
      </c>
      <c r="D217" s="1">
        <v>104</v>
      </c>
      <c r="E217" s="1">
        <v>115</v>
      </c>
      <c r="F217" s="1">
        <v>1</v>
      </c>
      <c r="G217" s="1">
        <v>1</v>
      </c>
      <c r="H217" s="28" t="str">
        <f t="shared" ref="H217" si="216">"110"&amp;A217&amp;"01"</f>
        <v>110401</v>
      </c>
      <c r="I217" s="2" t="s">
        <v>43</v>
      </c>
      <c r="J217" s="2"/>
      <c r="K217" s="1" t="str">
        <f t="shared" si="192"/>
        <v>0;75|4201;25</v>
      </c>
      <c r="L217" s="1" t="s">
        <v>44</v>
      </c>
      <c r="M217" s="8"/>
    </row>
    <row r="218" spans="1:13" s="1" customFormat="1" ht="16.5" x14ac:dyDescent="0.3">
      <c r="A218" s="1">
        <v>4</v>
      </c>
      <c r="B218" s="1">
        <f t="shared" si="193"/>
        <v>4246</v>
      </c>
      <c r="C218" s="26" t="s">
        <v>286</v>
      </c>
      <c r="D218" s="1">
        <v>104</v>
      </c>
      <c r="E218" s="1">
        <v>119</v>
      </c>
      <c r="F218" s="1">
        <v>1</v>
      </c>
      <c r="G218" s="1">
        <v>1</v>
      </c>
      <c r="H218" s="28" t="str">
        <f t="shared" ref="H218" si="217">"110"&amp;A217&amp;"02"</f>
        <v>110402</v>
      </c>
      <c r="I218" s="2" t="s">
        <v>43</v>
      </c>
      <c r="J218" s="2"/>
      <c r="K218" s="1" t="str">
        <f t="shared" si="192"/>
        <v>0;75|4201;25</v>
      </c>
      <c r="L218" s="1" t="s">
        <v>44</v>
      </c>
      <c r="M218" s="8"/>
    </row>
    <row r="219" spans="1:13" s="1" customFormat="1" ht="16.5" x14ac:dyDescent="0.3">
      <c r="A219" s="1">
        <v>4</v>
      </c>
      <c r="B219" s="1">
        <f t="shared" si="193"/>
        <v>4247</v>
      </c>
      <c r="C219" s="26" t="s">
        <v>287</v>
      </c>
      <c r="D219" s="1">
        <v>104</v>
      </c>
      <c r="E219" s="1">
        <v>123</v>
      </c>
      <c r="F219" s="1">
        <v>1</v>
      </c>
      <c r="G219" s="1">
        <v>1</v>
      </c>
      <c r="H219" s="28" t="str">
        <f t="shared" ref="H219" si="218">"110"&amp;A217&amp;"03"</f>
        <v>110403</v>
      </c>
      <c r="I219" s="2" t="s">
        <v>43</v>
      </c>
      <c r="J219" s="2"/>
      <c r="K219" s="1" t="str">
        <f t="shared" si="192"/>
        <v>0;75|4201;25</v>
      </c>
      <c r="L219" s="1" t="s">
        <v>44</v>
      </c>
      <c r="M219" s="8"/>
    </row>
    <row r="220" spans="1:13" s="1" customFormat="1" ht="16.5" x14ac:dyDescent="0.3">
      <c r="A220" s="1">
        <v>4</v>
      </c>
      <c r="B220" s="1">
        <f t="shared" si="193"/>
        <v>4248</v>
      </c>
      <c r="C220" s="26" t="s">
        <v>288</v>
      </c>
      <c r="D220" s="1">
        <v>104</v>
      </c>
      <c r="E220" s="1">
        <v>127</v>
      </c>
      <c r="F220" s="1">
        <v>1</v>
      </c>
      <c r="G220" s="1">
        <v>1</v>
      </c>
      <c r="H220" s="28" t="str">
        <f t="shared" ref="H220" si="219">"110"&amp;A217&amp;"04"</f>
        <v>110404</v>
      </c>
      <c r="I220" s="2" t="s">
        <v>43</v>
      </c>
      <c r="J220" s="2"/>
      <c r="K220" s="1" t="str">
        <f t="shared" si="192"/>
        <v>0;75|4201;25</v>
      </c>
      <c r="L220" s="1" t="s">
        <v>44</v>
      </c>
      <c r="M220" s="8"/>
    </row>
    <row r="221" spans="1:13" s="1" customFormat="1" ht="16.5" x14ac:dyDescent="0.3">
      <c r="A221" s="1">
        <v>4</v>
      </c>
      <c r="B221" s="1">
        <f t="shared" si="193"/>
        <v>4249</v>
      </c>
      <c r="C221" s="26" t="s">
        <v>289</v>
      </c>
      <c r="D221" s="1">
        <v>104</v>
      </c>
      <c r="E221" s="1">
        <v>131</v>
      </c>
      <c r="F221" s="1">
        <v>1</v>
      </c>
      <c r="G221" s="1">
        <v>1</v>
      </c>
      <c r="H221" s="28" t="str">
        <f t="shared" ref="H221" si="220">"110"&amp;A221&amp;"01"</f>
        <v>110401</v>
      </c>
      <c r="I221" s="2" t="s">
        <v>43</v>
      </c>
      <c r="J221" s="2"/>
      <c r="K221" s="1" t="str">
        <f t="shared" si="192"/>
        <v>0;75|4201;25</v>
      </c>
      <c r="L221" s="1" t="s">
        <v>44</v>
      </c>
      <c r="M221" s="8"/>
    </row>
    <row r="222" spans="1:13" s="1" customFormat="1" ht="16.5" x14ac:dyDescent="0.3">
      <c r="A222" s="1">
        <v>4</v>
      </c>
      <c r="B222" s="1">
        <f t="shared" si="193"/>
        <v>4250</v>
      </c>
      <c r="C222" s="26" t="s">
        <v>290</v>
      </c>
      <c r="D222" s="1">
        <v>104</v>
      </c>
      <c r="E222" s="1">
        <v>135</v>
      </c>
      <c r="F222" s="1">
        <v>1</v>
      </c>
      <c r="G222" s="1">
        <v>1</v>
      </c>
      <c r="H222" s="28" t="str">
        <f t="shared" ref="H222" si="221">"110"&amp;A221&amp;"02"</f>
        <v>110402</v>
      </c>
      <c r="I222" s="2" t="s">
        <v>43</v>
      </c>
      <c r="J222" s="2"/>
      <c r="K222" s="1" t="str">
        <f t="shared" si="192"/>
        <v>0;75|4201;25</v>
      </c>
      <c r="L222" s="1" t="s">
        <v>44</v>
      </c>
      <c r="M222" s="8"/>
    </row>
    <row r="223" spans="1:13" s="1" customFormat="1" ht="16.5" x14ac:dyDescent="0.3">
      <c r="A223" s="1">
        <v>4</v>
      </c>
      <c r="B223" s="1">
        <f t="shared" si="193"/>
        <v>4251</v>
      </c>
      <c r="C223" s="26" t="s">
        <v>291</v>
      </c>
      <c r="D223" s="1">
        <v>104</v>
      </c>
      <c r="E223" s="1">
        <v>140</v>
      </c>
      <c r="F223" s="1">
        <v>1</v>
      </c>
      <c r="G223" s="1">
        <v>1</v>
      </c>
      <c r="H223" s="28" t="str">
        <f t="shared" ref="H223" si="222">"110"&amp;A221&amp;"03"</f>
        <v>110403</v>
      </c>
      <c r="I223" s="2" t="s">
        <v>43</v>
      </c>
      <c r="J223" s="2"/>
      <c r="K223" s="1" t="str">
        <f t="shared" si="192"/>
        <v>0;75|4201;25</v>
      </c>
      <c r="L223" s="1" t="s">
        <v>44</v>
      </c>
      <c r="M223" s="8"/>
    </row>
    <row r="224" spans="1:13" s="1" customFormat="1" ht="16.5" x14ac:dyDescent="0.3">
      <c r="A224" s="1">
        <v>4</v>
      </c>
      <c r="B224" s="1">
        <f t="shared" si="193"/>
        <v>4252</v>
      </c>
      <c r="C224" s="26" t="s">
        <v>292</v>
      </c>
      <c r="D224" s="1">
        <v>139</v>
      </c>
      <c r="E224" s="1">
        <v>146</v>
      </c>
      <c r="F224" s="1">
        <v>1</v>
      </c>
      <c r="G224" s="1">
        <v>1</v>
      </c>
      <c r="H224" s="28" t="str">
        <f t="shared" ref="H224" si="223">"110"&amp;A221&amp;"04"</f>
        <v>110404</v>
      </c>
      <c r="I224" s="2" t="s">
        <v>43</v>
      </c>
      <c r="J224" s="2"/>
      <c r="K224" s="1" t="str">
        <f t="shared" si="192"/>
        <v>0;75|4201;25</v>
      </c>
      <c r="L224" s="1" t="s">
        <v>44</v>
      </c>
      <c r="M224" s="8"/>
    </row>
    <row r="225" spans="1:13" s="1" customFormat="1" ht="16.5" x14ac:dyDescent="0.3">
      <c r="A225" s="1">
        <v>4</v>
      </c>
      <c r="B225" s="1">
        <f t="shared" si="193"/>
        <v>4253</v>
      </c>
      <c r="C225" s="26" t="s">
        <v>293</v>
      </c>
      <c r="D225" s="1">
        <v>80</v>
      </c>
      <c r="E225" s="1">
        <v>99</v>
      </c>
      <c r="F225" s="1">
        <v>1</v>
      </c>
      <c r="G225" s="1">
        <v>1</v>
      </c>
      <c r="H225" s="28" t="str">
        <f t="shared" ref="H225" si="224">"110"&amp;A225&amp;"01"</f>
        <v>110401</v>
      </c>
      <c r="I225" s="2" t="s">
        <v>43</v>
      </c>
      <c r="J225" s="2"/>
      <c r="K225" s="1" t="str">
        <f t="shared" si="192"/>
        <v>0;75|4201;25</v>
      </c>
      <c r="L225" s="1" t="s">
        <v>44</v>
      </c>
      <c r="M225" s="8"/>
    </row>
    <row r="226" spans="1:13" s="1" customFormat="1" ht="16.5" x14ac:dyDescent="0.3">
      <c r="A226" s="1">
        <v>4</v>
      </c>
      <c r="B226" s="1">
        <f t="shared" si="193"/>
        <v>4254</v>
      </c>
      <c r="C226" s="26" t="s">
        <v>294</v>
      </c>
      <c r="D226" s="1">
        <v>85</v>
      </c>
      <c r="E226" s="1">
        <v>95</v>
      </c>
      <c r="F226" s="1">
        <v>1</v>
      </c>
      <c r="G226" s="1">
        <v>1</v>
      </c>
      <c r="H226" s="28" t="str">
        <f t="shared" ref="H226" si="225">"110"&amp;A225&amp;"02"</f>
        <v>110402</v>
      </c>
      <c r="I226" s="2" t="s">
        <v>43</v>
      </c>
      <c r="J226" s="2"/>
      <c r="K226" s="1" t="str">
        <f t="shared" si="192"/>
        <v>0;75|4201;25</v>
      </c>
      <c r="L226" s="1" t="s">
        <v>44</v>
      </c>
      <c r="M226" s="8"/>
    </row>
    <row r="227" spans="1:13" s="1" customFormat="1" ht="16.5" x14ac:dyDescent="0.3">
      <c r="A227" s="1">
        <v>4</v>
      </c>
      <c r="B227" s="1">
        <f t="shared" si="193"/>
        <v>4255</v>
      </c>
      <c r="C227" s="26" t="s">
        <v>295</v>
      </c>
      <c r="D227" s="1">
        <v>91</v>
      </c>
      <c r="E227" s="1">
        <v>90</v>
      </c>
      <c r="F227" s="1">
        <v>1</v>
      </c>
      <c r="G227" s="1">
        <v>1</v>
      </c>
      <c r="H227" s="28" t="str">
        <f t="shared" ref="H227" si="226">"110"&amp;A225&amp;"03"</f>
        <v>110403</v>
      </c>
      <c r="I227" s="2" t="s">
        <v>43</v>
      </c>
      <c r="J227" s="2"/>
      <c r="K227" s="1" t="str">
        <f t="shared" si="192"/>
        <v>0;75|4201;25</v>
      </c>
      <c r="L227" s="1" t="s">
        <v>44</v>
      </c>
      <c r="M227" s="8"/>
    </row>
    <row r="228" spans="1:13" s="1" customFormat="1" ht="16.5" x14ac:dyDescent="0.3">
      <c r="A228" s="1">
        <v>4</v>
      </c>
      <c r="B228" s="1">
        <f t="shared" si="193"/>
        <v>4256</v>
      </c>
      <c r="C228" s="26" t="s">
        <v>296</v>
      </c>
      <c r="D228" s="1">
        <v>96</v>
      </c>
      <c r="E228" s="1">
        <v>85</v>
      </c>
      <c r="F228" s="1">
        <v>1</v>
      </c>
      <c r="G228" s="1">
        <v>1</v>
      </c>
      <c r="H228" s="28" t="str">
        <f t="shared" ref="H228" si="227">"110"&amp;A225&amp;"04"</f>
        <v>110404</v>
      </c>
      <c r="I228" s="2" t="s">
        <v>43</v>
      </c>
      <c r="J228" s="2"/>
      <c r="K228" s="1" t="str">
        <f t="shared" si="192"/>
        <v>0;75|4201;25</v>
      </c>
      <c r="L228" s="1" t="s">
        <v>44</v>
      </c>
      <c r="M228" s="8"/>
    </row>
    <row r="229" spans="1:13" s="1" customFormat="1" ht="16.5" x14ac:dyDescent="0.3">
      <c r="A229" s="1">
        <v>4</v>
      </c>
      <c r="B229" s="1">
        <f t="shared" si="193"/>
        <v>4257</v>
      </c>
      <c r="C229" s="26" t="s">
        <v>297</v>
      </c>
      <c r="D229" s="1">
        <v>100</v>
      </c>
      <c r="E229" s="1">
        <v>79</v>
      </c>
      <c r="F229" s="1">
        <v>1</v>
      </c>
      <c r="G229" s="1">
        <v>1</v>
      </c>
      <c r="H229" s="28" t="str">
        <f t="shared" ref="H229" si="228">"110"&amp;A229&amp;"01"</f>
        <v>110401</v>
      </c>
      <c r="I229" s="2" t="s">
        <v>43</v>
      </c>
      <c r="J229" s="2"/>
      <c r="K229" s="1" t="str">
        <f t="shared" si="192"/>
        <v>0;75|4201;25</v>
      </c>
      <c r="L229" s="1" t="s">
        <v>44</v>
      </c>
      <c r="M229" s="8"/>
    </row>
    <row r="230" spans="1:13" s="1" customFormat="1" ht="16.5" x14ac:dyDescent="0.3">
      <c r="A230" s="1">
        <v>4</v>
      </c>
      <c r="B230" s="1">
        <f t="shared" si="193"/>
        <v>4258</v>
      </c>
      <c r="C230" s="26" t="s">
        <v>298</v>
      </c>
      <c r="D230" s="1">
        <v>106</v>
      </c>
      <c r="E230" s="1">
        <v>72</v>
      </c>
      <c r="F230" s="1">
        <v>1</v>
      </c>
      <c r="G230" s="1">
        <v>1</v>
      </c>
      <c r="H230" s="28" t="str">
        <f t="shared" ref="H230" si="229">"110"&amp;A229&amp;"02"</f>
        <v>110402</v>
      </c>
      <c r="I230" s="2" t="s">
        <v>43</v>
      </c>
      <c r="J230" s="2"/>
      <c r="K230" s="1" t="str">
        <f t="shared" si="192"/>
        <v>0;75|4201;25</v>
      </c>
      <c r="L230" s="1" t="s">
        <v>44</v>
      </c>
      <c r="M230" s="8"/>
    </row>
    <row r="231" spans="1:13" s="1" customFormat="1" ht="16.5" x14ac:dyDescent="0.3">
      <c r="A231" s="1">
        <v>4</v>
      </c>
      <c r="B231" s="1">
        <f t="shared" si="193"/>
        <v>4259</v>
      </c>
      <c r="C231" s="26" t="s">
        <v>299</v>
      </c>
      <c r="D231" s="1">
        <v>113</v>
      </c>
      <c r="E231" s="1">
        <v>72</v>
      </c>
      <c r="F231" s="1">
        <v>1</v>
      </c>
      <c r="G231" s="1">
        <v>1</v>
      </c>
      <c r="H231" s="28" t="str">
        <f t="shared" ref="H231" si="230">"110"&amp;A229&amp;"03"</f>
        <v>110403</v>
      </c>
      <c r="I231" s="2" t="s">
        <v>43</v>
      </c>
      <c r="J231" s="2"/>
      <c r="K231" s="1" t="str">
        <f t="shared" si="192"/>
        <v>0;75|4201;25</v>
      </c>
      <c r="L231" s="1" t="s">
        <v>44</v>
      </c>
      <c r="M231" s="8"/>
    </row>
    <row r="232" spans="1:13" s="1" customFormat="1" ht="16.5" x14ac:dyDescent="0.3">
      <c r="A232" s="1">
        <v>4</v>
      </c>
      <c r="B232" s="1">
        <f t="shared" si="193"/>
        <v>4260</v>
      </c>
      <c r="C232" s="26" t="s">
        <v>300</v>
      </c>
      <c r="D232" s="1">
        <v>118</v>
      </c>
      <c r="E232" s="1">
        <v>75</v>
      </c>
      <c r="F232" s="1">
        <v>1</v>
      </c>
      <c r="G232" s="1">
        <v>1</v>
      </c>
      <c r="H232" s="28" t="str">
        <f t="shared" ref="H232" si="231">"110"&amp;A229&amp;"04"</f>
        <v>110404</v>
      </c>
      <c r="I232" s="2" t="s">
        <v>43</v>
      </c>
      <c r="J232" s="2"/>
      <c r="K232" s="1" t="str">
        <f t="shared" si="192"/>
        <v>0;75|4201;25</v>
      </c>
      <c r="L232" s="1" t="s">
        <v>44</v>
      </c>
      <c r="M232" s="8"/>
    </row>
    <row r="233" spans="1:13" s="1" customFormat="1" ht="16.5" x14ac:dyDescent="0.3">
      <c r="A233" s="1">
        <v>4</v>
      </c>
      <c r="B233" s="1">
        <f t="shared" si="193"/>
        <v>4261</v>
      </c>
      <c r="C233" s="26" t="s">
        <v>301</v>
      </c>
      <c r="D233" s="1">
        <v>127</v>
      </c>
      <c r="E233" s="1">
        <v>74</v>
      </c>
      <c r="F233" s="1">
        <v>1</v>
      </c>
      <c r="G233" s="1">
        <v>1</v>
      </c>
      <c r="H233" s="28" t="str">
        <f t="shared" ref="H233" si="232">"110"&amp;A233&amp;"01"</f>
        <v>110401</v>
      </c>
      <c r="I233" s="2" t="s">
        <v>43</v>
      </c>
      <c r="J233" s="2"/>
      <c r="K233" s="1" t="str">
        <f t="shared" si="192"/>
        <v>0;75|4201;25</v>
      </c>
      <c r="L233" s="1" t="s">
        <v>44</v>
      </c>
      <c r="M233" s="8"/>
    </row>
    <row r="234" spans="1:13" s="1" customFormat="1" ht="16.5" x14ac:dyDescent="0.3">
      <c r="A234" s="1">
        <v>4</v>
      </c>
      <c r="B234" s="1">
        <f t="shared" si="193"/>
        <v>4262</v>
      </c>
      <c r="C234" s="26" t="s">
        <v>302</v>
      </c>
      <c r="D234" s="1">
        <v>100</v>
      </c>
      <c r="E234" s="1">
        <v>73</v>
      </c>
      <c r="F234" s="1">
        <v>1</v>
      </c>
      <c r="G234" s="1">
        <v>1</v>
      </c>
      <c r="H234" s="28" t="str">
        <f t="shared" ref="H234" si="233">"110"&amp;A233&amp;"02"</f>
        <v>110402</v>
      </c>
      <c r="I234" s="2" t="s">
        <v>43</v>
      </c>
      <c r="J234" s="2"/>
      <c r="K234" s="1" t="str">
        <f t="shared" si="192"/>
        <v>0;75|4201;25</v>
      </c>
      <c r="L234" s="1" t="s">
        <v>44</v>
      </c>
      <c r="M234" s="8"/>
    </row>
    <row r="235" spans="1:13" s="1" customFormat="1" ht="16.5" x14ac:dyDescent="0.3">
      <c r="A235" s="1">
        <v>4</v>
      </c>
      <c r="B235" s="1">
        <f t="shared" si="193"/>
        <v>4263</v>
      </c>
      <c r="C235" s="26" t="s">
        <v>303</v>
      </c>
      <c r="D235" s="1">
        <v>99</v>
      </c>
      <c r="E235" s="1">
        <v>68</v>
      </c>
      <c r="F235" s="1">
        <v>1</v>
      </c>
      <c r="G235" s="1">
        <v>1</v>
      </c>
      <c r="H235" s="28" t="str">
        <f t="shared" ref="H235" si="234">"110"&amp;A233&amp;"03"</f>
        <v>110403</v>
      </c>
      <c r="I235" s="2" t="s">
        <v>43</v>
      </c>
      <c r="J235" s="2"/>
      <c r="K235" s="1" t="str">
        <f t="shared" si="192"/>
        <v>0;75|4201;25</v>
      </c>
      <c r="L235" s="1" t="s">
        <v>44</v>
      </c>
      <c r="M235" s="8"/>
    </row>
    <row r="236" spans="1:13" s="1" customFormat="1" ht="16.5" x14ac:dyDescent="0.3">
      <c r="A236" s="1">
        <v>4</v>
      </c>
      <c r="B236" s="1">
        <f t="shared" si="193"/>
        <v>4264</v>
      </c>
      <c r="C236" s="26" t="s">
        <v>304</v>
      </c>
      <c r="D236" s="1">
        <v>98</v>
      </c>
      <c r="E236" s="1">
        <v>61</v>
      </c>
      <c r="F236" s="1">
        <v>1</v>
      </c>
      <c r="G236" s="1">
        <v>1</v>
      </c>
      <c r="H236" s="28" t="str">
        <f t="shared" ref="H236" si="235">"110"&amp;A233&amp;"04"</f>
        <v>110404</v>
      </c>
      <c r="I236" s="2" t="s">
        <v>43</v>
      </c>
      <c r="J236" s="2"/>
      <c r="K236" s="1" t="str">
        <f t="shared" si="192"/>
        <v>0;75|4201;25</v>
      </c>
      <c r="L236" s="1" t="s">
        <v>44</v>
      </c>
      <c r="M236" s="8"/>
    </row>
    <row r="237" spans="1:13" s="1" customFormat="1" ht="16.5" x14ac:dyDescent="0.3">
      <c r="A237" s="1">
        <v>4</v>
      </c>
      <c r="B237" s="1">
        <f t="shared" si="193"/>
        <v>4265</v>
      </c>
      <c r="C237" s="26" t="s">
        <v>305</v>
      </c>
      <c r="D237" s="1">
        <v>107</v>
      </c>
      <c r="E237" s="1">
        <v>60</v>
      </c>
      <c r="F237" s="1">
        <v>1</v>
      </c>
      <c r="G237" s="1">
        <v>1</v>
      </c>
      <c r="H237" s="28" t="str">
        <f t="shared" ref="H237" si="236">"110"&amp;A237&amp;"01"</f>
        <v>110401</v>
      </c>
      <c r="I237" s="2" t="s">
        <v>43</v>
      </c>
      <c r="J237" s="2"/>
      <c r="K237" s="1" t="str">
        <f t="shared" si="192"/>
        <v>0;75|4201;25</v>
      </c>
      <c r="L237" s="1" t="s">
        <v>44</v>
      </c>
      <c r="M237" s="8"/>
    </row>
    <row r="238" spans="1:13" s="1" customFormat="1" ht="16.5" x14ac:dyDescent="0.3">
      <c r="A238" s="1">
        <v>4</v>
      </c>
      <c r="B238" s="1">
        <f t="shared" si="193"/>
        <v>4266</v>
      </c>
      <c r="C238" s="26" t="s">
        <v>306</v>
      </c>
      <c r="D238" s="1">
        <v>112</v>
      </c>
      <c r="E238" s="1">
        <v>58</v>
      </c>
      <c r="F238" s="1">
        <v>1</v>
      </c>
      <c r="G238" s="1">
        <v>1</v>
      </c>
      <c r="H238" s="28" t="str">
        <f t="shared" ref="H238" si="237">"110"&amp;A237&amp;"02"</f>
        <v>110402</v>
      </c>
      <c r="I238" s="2" t="s">
        <v>43</v>
      </c>
      <c r="J238" s="2"/>
      <c r="K238" s="1" t="str">
        <f t="shared" si="192"/>
        <v>0;75|4201;25</v>
      </c>
      <c r="L238" s="1" t="s">
        <v>44</v>
      </c>
      <c r="M238" s="8"/>
    </row>
    <row r="239" spans="1:13" s="1" customFormat="1" ht="16.5" x14ac:dyDescent="0.3">
      <c r="A239" s="1">
        <v>4</v>
      </c>
      <c r="B239" s="1">
        <f t="shared" si="193"/>
        <v>4267</v>
      </c>
      <c r="C239" s="26" t="s">
        <v>307</v>
      </c>
      <c r="D239" s="1">
        <v>117</v>
      </c>
      <c r="E239" s="1">
        <v>58</v>
      </c>
      <c r="F239" s="1">
        <v>1</v>
      </c>
      <c r="G239" s="1">
        <v>1</v>
      </c>
      <c r="H239" s="28" t="str">
        <f t="shared" ref="H239" si="238">"110"&amp;A237&amp;"03"</f>
        <v>110403</v>
      </c>
      <c r="I239" s="2" t="s">
        <v>43</v>
      </c>
      <c r="J239" s="2"/>
      <c r="K239" s="1" t="str">
        <f t="shared" si="192"/>
        <v>0;75|4201;25</v>
      </c>
      <c r="L239" s="1" t="s">
        <v>44</v>
      </c>
      <c r="M239" s="8"/>
    </row>
    <row r="240" spans="1:13" s="1" customFormat="1" ht="16.5" x14ac:dyDescent="0.3">
      <c r="A240" s="1">
        <v>4</v>
      </c>
      <c r="B240" s="1">
        <f t="shared" si="193"/>
        <v>4268</v>
      </c>
      <c r="C240" s="26" t="s">
        <v>308</v>
      </c>
      <c r="D240" s="1">
        <v>91</v>
      </c>
      <c r="E240" s="1">
        <v>60</v>
      </c>
      <c r="F240" s="1">
        <v>1</v>
      </c>
      <c r="G240" s="1">
        <v>1</v>
      </c>
      <c r="H240" s="28" t="str">
        <f t="shared" ref="H240" si="239">"110"&amp;A237&amp;"04"</f>
        <v>110404</v>
      </c>
      <c r="I240" s="2" t="s">
        <v>43</v>
      </c>
      <c r="J240" s="2"/>
      <c r="K240" s="1" t="str">
        <f t="shared" si="192"/>
        <v>0;75|4201;25</v>
      </c>
      <c r="L240" s="1" t="s">
        <v>44</v>
      </c>
      <c r="M240" s="8"/>
    </row>
    <row r="241" spans="1:13" s="17" customFormat="1" ht="16.5" x14ac:dyDescent="0.3">
      <c r="A241" s="1">
        <v>4</v>
      </c>
      <c r="B241" s="1">
        <f t="shared" si="193"/>
        <v>4270</v>
      </c>
      <c r="C241" s="20" t="s">
        <v>309</v>
      </c>
      <c r="D241" s="20">
        <v>173</v>
      </c>
      <c r="E241" s="20">
        <v>143</v>
      </c>
      <c r="F241" s="20">
        <v>1</v>
      </c>
      <c r="G241" s="20">
        <v>1</v>
      </c>
      <c r="H241" s="28" t="str">
        <f t="shared" ref="H241" si="240">"110"&amp;A241&amp;"01"</f>
        <v>110401</v>
      </c>
      <c r="I241" s="21" t="s">
        <v>58</v>
      </c>
      <c r="J241" s="21"/>
      <c r="K241" s="20" t="str">
        <f>"0;6250|"&amp;A241&amp;"205;3750"</f>
        <v>0;6250|4205;3750</v>
      </c>
      <c r="L241" s="20" t="s">
        <v>55</v>
      </c>
      <c r="M241" s="14"/>
    </row>
    <row r="242" spans="1:13" s="17" customFormat="1" ht="16.5" x14ac:dyDescent="0.3">
      <c r="A242" s="1">
        <v>4</v>
      </c>
      <c r="B242" s="1">
        <f t="shared" si="193"/>
        <v>4271</v>
      </c>
      <c r="C242" s="20" t="s">
        <v>312</v>
      </c>
      <c r="D242" s="20">
        <v>163</v>
      </c>
      <c r="E242" s="20">
        <v>164</v>
      </c>
      <c r="F242" s="20">
        <v>1</v>
      </c>
      <c r="G242" s="20">
        <v>1</v>
      </c>
      <c r="H242" s="28" t="str">
        <f t="shared" ref="H242" si="241">"110"&amp;A241&amp;"02"</f>
        <v>110402</v>
      </c>
      <c r="I242" s="21" t="s">
        <v>58</v>
      </c>
      <c r="J242" s="21"/>
      <c r="K242" s="20" t="str">
        <f t="shared" ref="K242:K245" si="242">"0;6250|"&amp;A242&amp;"205;3750"</f>
        <v>0;6250|4205;3750</v>
      </c>
      <c r="L242" s="20" t="s">
        <v>55</v>
      </c>
      <c r="M242" s="14"/>
    </row>
    <row r="243" spans="1:13" s="17" customFormat="1" ht="16.5" x14ac:dyDescent="0.3">
      <c r="A243" s="1">
        <v>4</v>
      </c>
      <c r="B243" s="1">
        <f t="shared" si="193"/>
        <v>4272</v>
      </c>
      <c r="C243" s="20" t="s">
        <v>317</v>
      </c>
      <c r="D243" s="20">
        <v>141</v>
      </c>
      <c r="E243" s="20">
        <v>170</v>
      </c>
      <c r="F243" s="20">
        <v>1</v>
      </c>
      <c r="G243" s="20">
        <v>1</v>
      </c>
      <c r="H243" s="28" t="str">
        <f t="shared" ref="H243" si="243">"110"&amp;A241&amp;"03"</f>
        <v>110403</v>
      </c>
      <c r="I243" s="21" t="s">
        <v>58</v>
      </c>
      <c r="J243" s="21"/>
      <c r="K243" s="20" t="str">
        <f t="shared" si="242"/>
        <v>0;6250|4205;3750</v>
      </c>
      <c r="L243" s="20" t="s">
        <v>55</v>
      </c>
      <c r="M243" s="14"/>
    </row>
    <row r="244" spans="1:13" s="17" customFormat="1" ht="16.5" x14ac:dyDescent="0.3">
      <c r="A244" s="1">
        <v>4</v>
      </c>
      <c r="B244" s="1">
        <f t="shared" si="193"/>
        <v>4273</v>
      </c>
      <c r="C244" s="20" t="s">
        <v>318</v>
      </c>
      <c r="D244" s="20">
        <v>129</v>
      </c>
      <c r="E244" s="20">
        <v>145</v>
      </c>
      <c r="F244" s="20">
        <v>1</v>
      </c>
      <c r="G244" s="20">
        <v>1</v>
      </c>
      <c r="H244" s="28" t="str">
        <f t="shared" ref="H244" si="244">"110"&amp;A241&amp;"04"</f>
        <v>110404</v>
      </c>
      <c r="I244" s="21" t="s">
        <v>58</v>
      </c>
      <c r="J244" s="21"/>
      <c r="K244" s="20" t="str">
        <f t="shared" si="242"/>
        <v>0;6250|4205;3750</v>
      </c>
      <c r="L244" s="20" t="s">
        <v>55</v>
      </c>
      <c r="M244" s="14"/>
    </row>
    <row r="245" spans="1:13" s="17" customFormat="1" ht="16.5" x14ac:dyDescent="0.3">
      <c r="A245" s="1">
        <v>4</v>
      </c>
      <c r="B245" s="1">
        <f t="shared" si="193"/>
        <v>4274</v>
      </c>
      <c r="C245" s="20" t="s">
        <v>319</v>
      </c>
      <c r="D245" s="20">
        <v>155</v>
      </c>
      <c r="E245" s="20">
        <v>118</v>
      </c>
      <c r="F245" s="20">
        <v>1</v>
      </c>
      <c r="G245" s="20">
        <v>1</v>
      </c>
      <c r="H245" s="28" t="str">
        <f t="shared" ref="H245" si="245">"110"&amp;A245&amp;"01"</f>
        <v>110401</v>
      </c>
      <c r="I245" s="21" t="s">
        <v>58</v>
      </c>
      <c r="J245" s="21"/>
      <c r="K245" s="20" t="str">
        <f t="shared" si="242"/>
        <v>0;6250|4205;3750</v>
      </c>
      <c r="L245" s="20" t="s">
        <v>55</v>
      </c>
      <c r="M245" s="14"/>
    </row>
    <row r="246" spans="1:13" s="17" customFormat="1" ht="16.5" x14ac:dyDescent="0.3">
      <c r="A246" s="1">
        <v>4</v>
      </c>
      <c r="B246" s="1">
        <f t="shared" si="193"/>
        <v>4275</v>
      </c>
      <c r="C246" s="20" t="s">
        <v>320</v>
      </c>
      <c r="D246" s="20">
        <v>215</v>
      </c>
      <c r="E246" s="20">
        <v>116</v>
      </c>
      <c r="F246" s="20">
        <v>1</v>
      </c>
      <c r="G246" s="20">
        <v>1</v>
      </c>
      <c r="H246" s="28" t="str">
        <f t="shared" ref="H246" si="246">"110"&amp;A245&amp;"02"</f>
        <v>110402</v>
      </c>
      <c r="I246" s="21" t="s">
        <v>58</v>
      </c>
      <c r="J246" s="21"/>
      <c r="K246" s="20" t="str">
        <f>A246&amp;"203;1"</f>
        <v>4203;1</v>
      </c>
      <c r="L246" s="20" t="s">
        <v>59</v>
      </c>
      <c r="M246" s="14"/>
    </row>
    <row r="247" spans="1:13" s="17" customFormat="1" ht="16.5" x14ac:dyDescent="0.3">
      <c r="A247" s="1">
        <v>4</v>
      </c>
      <c r="B247" s="1">
        <f t="shared" si="193"/>
        <v>4276</v>
      </c>
      <c r="C247" s="20" t="s">
        <v>321</v>
      </c>
      <c r="D247" s="20">
        <v>226</v>
      </c>
      <c r="E247" s="20">
        <v>148</v>
      </c>
      <c r="F247" s="20">
        <v>1</v>
      </c>
      <c r="G247" s="20">
        <v>1</v>
      </c>
      <c r="H247" s="28" t="str">
        <f t="shared" ref="H247" si="247">"110"&amp;A245&amp;"03"</f>
        <v>110403</v>
      </c>
      <c r="I247" s="21" t="s">
        <v>58</v>
      </c>
      <c r="J247" s="21"/>
      <c r="K247" s="20" t="str">
        <f t="shared" ref="K247:K252" si="248">A247&amp;"203;1"</f>
        <v>4203;1</v>
      </c>
      <c r="L247" s="20" t="s">
        <v>59</v>
      </c>
      <c r="M247" s="14" t="s">
        <v>63</v>
      </c>
    </row>
    <row r="248" spans="1:13" s="17" customFormat="1" ht="16.5" x14ac:dyDescent="0.3">
      <c r="A248" s="1">
        <v>4</v>
      </c>
      <c r="B248" s="1">
        <f t="shared" si="193"/>
        <v>4277</v>
      </c>
      <c r="C248" s="20" t="s">
        <v>322</v>
      </c>
      <c r="D248" s="20">
        <v>196</v>
      </c>
      <c r="E248" s="20">
        <v>185</v>
      </c>
      <c r="F248" s="20">
        <v>1</v>
      </c>
      <c r="G248" s="20">
        <v>1</v>
      </c>
      <c r="H248" s="28" t="str">
        <f t="shared" ref="H248" si="249">"110"&amp;A245&amp;"04"</f>
        <v>110404</v>
      </c>
      <c r="I248" s="21" t="s">
        <v>58</v>
      </c>
      <c r="J248" s="21"/>
      <c r="K248" s="20" t="str">
        <f t="shared" si="248"/>
        <v>4203;1</v>
      </c>
      <c r="L248" s="20" t="s">
        <v>59</v>
      </c>
      <c r="M248" s="14"/>
    </row>
    <row r="249" spans="1:13" s="17" customFormat="1" ht="16.5" x14ac:dyDescent="0.3">
      <c r="A249" s="1">
        <v>4</v>
      </c>
      <c r="B249" s="1">
        <f t="shared" si="193"/>
        <v>4278</v>
      </c>
      <c r="C249" s="20" t="s">
        <v>323</v>
      </c>
      <c r="D249" s="20">
        <v>157</v>
      </c>
      <c r="E249" s="20">
        <v>205</v>
      </c>
      <c r="F249" s="20">
        <v>1</v>
      </c>
      <c r="G249" s="20">
        <v>1</v>
      </c>
      <c r="H249" s="28" t="str">
        <f t="shared" ref="H249" si="250">"110"&amp;A249&amp;"01"</f>
        <v>110401</v>
      </c>
      <c r="I249" s="21" t="s">
        <v>58</v>
      </c>
      <c r="J249" s="21"/>
      <c r="K249" s="20" t="str">
        <f t="shared" si="248"/>
        <v>4203;1</v>
      </c>
      <c r="L249" s="20" t="s">
        <v>59</v>
      </c>
      <c r="M249" s="14"/>
    </row>
    <row r="250" spans="1:13" s="17" customFormat="1" ht="16.5" x14ac:dyDescent="0.3">
      <c r="A250" s="1">
        <v>4</v>
      </c>
      <c r="B250" s="1">
        <f t="shared" si="193"/>
        <v>4279</v>
      </c>
      <c r="C250" s="20" t="s">
        <v>324</v>
      </c>
      <c r="D250" s="20">
        <v>99</v>
      </c>
      <c r="E250" s="20">
        <v>168</v>
      </c>
      <c r="F250" s="20">
        <v>1</v>
      </c>
      <c r="G250" s="20">
        <v>1</v>
      </c>
      <c r="H250" s="28" t="str">
        <f t="shared" ref="H250" si="251">"110"&amp;A249&amp;"02"</f>
        <v>110402</v>
      </c>
      <c r="I250" s="21" t="s">
        <v>58</v>
      </c>
      <c r="J250" s="21"/>
      <c r="K250" s="20" t="str">
        <f t="shared" si="248"/>
        <v>4203;1</v>
      </c>
      <c r="L250" s="20" t="s">
        <v>59</v>
      </c>
      <c r="M250" s="14"/>
    </row>
    <row r="251" spans="1:13" s="17" customFormat="1" ht="16.5" x14ac:dyDescent="0.3">
      <c r="A251" s="1">
        <v>4</v>
      </c>
      <c r="B251" s="1">
        <f t="shared" si="193"/>
        <v>4280</v>
      </c>
      <c r="C251" s="20" t="s">
        <v>325</v>
      </c>
      <c r="D251" s="20">
        <v>109</v>
      </c>
      <c r="E251" s="20">
        <v>109</v>
      </c>
      <c r="F251" s="20">
        <v>1</v>
      </c>
      <c r="G251" s="20">
        <v>1</v>
      </c>
      <c r="H251" s="28" t="str">
        <f t="shared" ref="H251" si="252">"110"&amp;A249&amp;"03"</f>
        <v>110403</v>
      </c>
      <c r="I251" s="21" t="s">
        <v>58</v>
      </c>
      <c r="J251" s="21"/>
      <c r="K251" s="20" t="str">
        <f t="shared" si="248"/>
        <v>4203;1</v>
      </c>
      <c r="L251" s="20" t="s">
        <v>59</v>
      </c>
      <c r="M251" s="14"/>
    </row>
    <row r="252" spans="1:13" s="17" customFormat="1" ht="16.5" x14ac:dyDescent="0.3">
      <c r="A252" s="1">
        <v>4</v>
      </c>
      <c r="B252" s="1">
        <f t="shared" si="193"/>
        <v>4281</v>
      </c>
      <c r="C252" s="20" t="s">
        <v>326</v>
      </c>
      <c r="D252" s="20">
        <v>140</v>
      </c>
      <c r="E252" s="20">
        <v>76</v>
      </c>
      <c r="F252" s="20">
        <v>1</v>
      </c>
      <c r="G252" s="20">
        <v>1</v>
      </c>
      <c r="H252" s="28" t="str">
        <f t="shared" ref="H252" si="253">"110"&amp;A249&amp;"04"</f>
        <v>110404</v>
      </c>
      <c r="I252" s="21" t="s">
        <v>58</v>
      </c>
      <c r="J252" s="21"/>
      <c r="K252" s="20" t="str">
        <f t="shared" si="248"/>
        <v>4203;1</v>
      </c>
      <c r="L252" s="20" t="s">
        <v>59</v>
      </c>
      <c r="M252" s="14"/>
    </row>
    <row r="253" spans="1:13" s="1" customFormat="1" ht="16.5" x14ac:dyDescent="0.3">
      <c r="A253" s="1">
        <v>4</v>
      </c>
      <c r="B253" s="1">
        <f t="shared" si="193"/>
        <v>4283</v>
      </c>
      <c r="C253" s="26" t="s">
        <v>345</v>
      </c>
      <c r="D253" s="1">
        <v>231</v>
      </c>
      <c r="E253" s="1">
        <v>96</v>
      </c>
      <c r="F253" s="1">
        <v>5</v>
      </c>
      <c r="G253" s="1">
        <v>5</v>
      </c>
      <c r="H253" s="28" t="str">
        <f t="shared" ref="H253" si="254">"110"&amp;A253&amp;"01"</f>
        <v>110401</v>
      </c>
      <c r="I253" s="2" t="s">
        <v>43</v>
      </c>
      <c r="J253" s="2"/>
      <c r="K253" s="32" t="str">
        <f>A253&amp;"201;1"</f>
        <v>4201;1</v>
      </c>
      <c r="L253" s="1" t="s">
        <v>44</v>
      </c>
      <c r="M253" s="8"/>
    </row>
    <row r="254" spans="1:13" s="1" customFormat="1" ht="16.5" x14ac:dyDescent="0.3">
      <c r="A254" s="1">
        <v>4</v>
      </c>
      <c r="B254" s="1">
        <f t="shared" si="193"/>
        <v>4284</v>
      </c>
      <c r="C254" s="26" t="s">
        <v>346</v>
      </c>
      <c r="D254" s="1">
        <v>220</v>
      </c>
      <c r="E254" s="1">
        <v>113</v>
      </c>
      <c r="F254" s="1">
        <v>5</v>
      </c>
      <c r="G254" s="1">
        <v>5</v>
      </c>
      <c r="H254" s="28" t="str">
        <f t="shared" ref="H254" si="255">"110"&amp;A253&amp;"02"</f>
        <v>110402</v>
      </c>
      <c r="I254" s="2" t="s">
        <v>43</v>
      </c>
      <c r="J254" s="2"/>
      <c r="K254" s="32" t="str">
        <f t="shared" ref="K254:K265" si="256">A254&amp;"201;1"</f>
        <v>4201;1</v>
      </c>
      <c r="L254" s="1" t="s">
        <v>44</v>
      </c>
      <c r="M254" s="8"/>
    </row>
    <row r="255" spans="1:13" s="1" customFormat="1" ht="16.5" x14ac:dyDescent="0.3">
      <c r="A255" s="1">
        <v>4</v>
      </c>
      <c r="B255" s="1">
        <f t="shared" si="193"/>
        <v>4285</v>
      </c>
      <c r="C255" s="26" t="s">
        <v>332</v>
      </c>
      <c r="D255" s="1">
        <v>213</v>
      </c>
      <c r="E255" s="1">
        <v>116</v>
      </c>
      <c r="F255" s="1">
        <v>5</v>
      </c>
      <c r="G255" s="1">
        <v>5</v>
      </c>
      <c r="H255" s="28" t="str">
        <f t="shared" ref="H255" si="257">"110"&amp;A253&amp;"03"</f>
        <v>110403</v>
      </c>
      <c r="I255" s="2" t="s">
        <v>43</v>
      </c>
      <c r="J255" s="2"/>
      <c r="K255" s="32" t="str">
        <f t="shared" si="256"/>
        <v>4201;1</v>
      </c>
      <c r="L255" s="1" t="s">
        <v>44</v>
      </c>
      <c r="M255" s="8"/>
    </row>
    <row r="256" spans="1:13" s="1" customFormat="1" ht="16.5" x14ac:dyDescent="0.3">
      <c r="A256" s="1">
        <v>4</v>
      </c>
      <c r="B256" s="1">
        <f t="shared" si="193"/>
        <v>4286</v>
      </c>
      <c r="C256" s="26" t="s">
        <v>333</v>
      </c>
      <c r="D256" s="1">
        <v>219</v>
      </c>
      <c r="E256" s="1">
        <v>103</v>
      </c>
      <c r="F256" s="1">
        <v>2</v>
      </c>
      <c r="G256" s="1">
        <v>2</v>
      </c>
      <c r="H256" s="28" t="str">
        <f t="shared" ref="H256" si="258">"110"&amp;A253&amp;"04"</f>
        <v>110404</v>
      </c>
      <c r="I256" s="2" t="s">
        <v>43</v>
      </c>
      <c r="J256" s="2"/>
      <c r="K256" s="32" t="str">
        <f t="shared" si="256"/>
        <v>4201;1</v>
      </c>
      <c r="L256" s="1" t="s">
        <v>60</v>
      </c>
      <c r="M256" s="8"/>
    </row>
    <row r="257" spans="1:13" s="1" customFormat="1" ht="16.5" x14ac:dyDescent="0.3">
      <c r="A257" s="1">
        <v>4</v>
      </c>
      <c r="B257" s="1">
        <f t="shared" si="193"/>
        <v>4287</v>
      </c>
      <c r="C257" s="26" t="s">
        <v>334</v>
      </c>
      <c r="D257" s="1">
        <v>197</v>
      </c>
      <c r="E257" s="1">
        <v>117</v>
      </c>
      <c r="F257" s="1">
        <v>2</v>
      </c>
      <c r="G257" s="1">
        <v>2</v>
      </c>
      <c r="H257" s="28" t="str">
        <f t="shared" ref="H257" si="259">"110"&amp;A257&amp;"01"</f>
        <v>110401</v>
      </c>
      <c r="I257" s="2" t="s">
        <v>43</v>
      </c>
      <c r="J257" s="2"/>
      <c r="K257" s="32" t="str">
        <f t="shared" si="256"/>
        <v>4201;1</v>
      </c>
      <c r="L257" s="1" t="s">
        <v>60</v>
      </c>
      <c r="M257" s="8"/>
    </row>
    <row r="258" spans="1:13" s="1" customFormat="1" ht="16.5" x14ac:dyDescent="0.3">
      <c r="A258" s="1">
        <v>4</v>
      </c>
      <c r="B258" s="1">
        <f t="shared" si="193"/>
        <v>4288</v>
      </c>
      <c r="C258" s="26" t="s">
        <v>335</v>
      </c>
      <c r="D258" s="1">
        <v>242</v>
      </c>
      <c r="E258" s="1">
        <v>104</v>
      </c>
      <c r="F258" s="1">
        <v>5</v>
      </c>
      <c r="G258" s="1">
        <v>5</v>
      </c>
      <c r="H258" s="28" t="str">
        <f t="shared" ref="H258" si="260">"110"&amp;A257&amp;"02"</f>
        <v>110402</v>
      </c>
      <c r="I258" s="2" t="s">
        <v>43</v>
      </c>
      <c r="J258" s="2"/>
      <c r="K258" s="32" t="str">
        <f t="shared" si="256"/>
        <v>4201;1</v>
      </c>
      <c r="L258" s="1" t="s">
        <v>44</v>
      </c>
      <c r="M258" s="8"/>
    </row>
    <row r="259" spans="1:13" s="1" customFormat="1" ht="16.5" x14ac:dyDescent="0.3">
      <c r="A259" s="1">
        <v>4</v>
      </c>
      <c r="B259" s="1">
        <f t="shared" ref="B259:B265" si="261">A259*1000+C259</f>
        <v>4289</v>
      </c>
      <c r="C259" s="26" t="s">
        <v>336</v>
      </c>
      <c r="D259" s="1">
        <v>187</v>
      </c>
      <c r="E259" s="1">
        <v>125</v>
      </c>
      <c r="F259" s="1">
        <v>14</v>
      </c>
      <c r="G259" s="1">
        <v>1</v>
      </c>
      <c r="H259" s="28" t="str">
        <f t="shared" ref="H259" si="262">"110"&amp;A257&amp;"03"</f>
        <v>110403</v>
      </c>
      <c r="I259" s="2" t="s">
        <v>43</v>
      </c>
      <c r="J259" s="2"/>
      <c r="K259" s="32" t="str">
        <f t="shared" si="256"/>
        <v>4201;1</v>
      </c>
      <c r="L259" s="1" t="s">
        <v>44</v>
      </c>
      <c r="M259" s="8"/>
    </row>
    <row r="260" spans="1:13" s="1" customFormat="1" ht="16.5" x14ac:dyDescent="0.3">
      <c r="A260" s="1">
        <v>4</v>
      </c>
      <c r="B260" s="1">
        <f t="shared" si="261"/>
        <v>4290</v>
      </c>
      <c r="C260" s="26" t="s">
        <v>337</v>
      </c>
      <c r="D260" s="1">
        <v>191</v>
      </c>
      <c r="E260" s="1">
        <v>130</v>
      </c>
      <c r="F260" s="1">
        <v>1</v>
      </c>
      <c r="G260" s="1">
        <v>11</v>
      </c>
      <c r="H260" s="28" t="str">
        <f t="shared" ref="H260" si="263">"110"&amp;A257&amp;"04"</f>
        <v>110404</v>
      </c>
      <c r="I260" s="2" t="s">
        <v>43</v>
      </c>
      <c r="J260" s="2"/>
      <c r="K260" s="32" t="str">
        <f t="shared" si="256"/>
        <v>4201;1</v>
      </c>
      <c r="L260" s="1" t="s">
        <v>44</v>
      </c>
      <c r="M260" s="8"/>
    </row>
    <row r="261" spans="1:13" s="1" customFormat="1" ht="16.5" x14ac:dyDescent="0.3">
      <c r="A261" s="1">
        <v>4</v>
      </c>
      <c r="B261" s="1">
        <f t="shared" si="261"/>
        <v>4291</v>
      </c>
      <c r="C261" s="26" t="s">
        <v>340</v>
      </c>
      <c r="D261" s="1">
        <v>200</v>
      </c>
      <c r="E261" s="1">
        <v>126</v>
      </c>
      <c r="F261" s="1">
        <v>12</v>
      </c>
      <c r="G261" s="1">
        <v>1</v>
      </c>
      <c r="H261" s="28" t="str">
        <f t="shared" ref="H261" si="264">"110"&amp;A261&amp;"01"</f>
        <v>110401</v>
      </c>
      <c r="I261" s="2" t="s">
        <v>43</v>
      </c>
      <c r="J261" s="2"/>
      <c r="K261" s="32" t="str">
        <f t="shared" si="256"/>
        <v>4201;1</v>
      </c>
      <c r="L261" s="1" t="s">
        <v>44</v>
      </c>
      <c r="M261" s="8"/>
    </row>
    <row r="262" spans="1:13" s="1" customFormat="1" ht="16.5" x14ac:dyDescent="0.3">
      <c r="A262" s="1">
        <v>4</v>
      </c>
      <c r="B262" s="1">
        <f t="shared" si="261"/>
        <v>4292</v>
      </c>
      <c r="C262" s="26" t="s">
        <v>341</v>
      </c>
      <c r="D262" s="1">
        <v>186</v>
      </c>
      <c r="E262" s="1">
        <v>157</v>
      </c>
      <c r="F262" s="1">
        <v>1</v>
      </c>
      <c r="G262" s="1">
        <v>11</v>
      </c>
      <c r="H262" s="28" t="str">
        <f t="shared" ref="H262" si="265">"110"&amp;A261&amp;"02"</f>
        <v>110402</v>
      </c>
      <c r="I262" s="2" t="s">
        <v>43</v>
      </c>
      <c r="J262" s="2"/>
      <c r="K262" s="32" t="str">
        <f t="shared" si="256"/>
        <v>4201;1</v>
      </c>
      <c r="L262" s="1" t="s">
        <v>44</v>
      </c>
      <c r="M262" s="8"/>
    </row>
    <row r="263" spans="1:13" s="1" customFormat="1" ht="16.5" x14ac:dyDescent="0.3">
      <c r="A263" s="1">
        <v>4</v>
      </c>
      <c r="B263" s="1">
        <f t="shared" si="261"/>
        <v>4293</v>
      </c>
      <c r="C263" s="26" t="s">
        <v>342</v>
      </c>
      <c r="D263" s="1">
        <v>176</v>
      </c>
      <c r="E263" s="1">
        <v>172</v>
      </c>
      <c r="F263" s="1">
        <v>11</v>
      </c>
      <c r="G263" s="1">
        <v>1</v>
      </c>
      <c r="H263" s="28" t="str">
        <f t="shared" ref="H263" si="266">"110"&amp;A261&amp;"03"</f>
        <v>110403</v>
      </c>
      <c r="I263" s="2" t="s">
        <v>43</v>
      </c>
      <c r="J263" s="2"/>
      <c r="K263" s="32" t="str">
        <f t="shared" si="256"/>
        <v>4201;1</v>
      </c>
      <c r="L263" s="1" t="s">
        <v>44</v>
      </c>
      <c r="M263" s="8"/>
    </row>
    <row r="264" spans="1:13" s="1" customFormat="1" ht="16.5" x14ac:dyDescent="0.3">
      <c r="A264" s="1">
        <v>4</v>
      </c>
      <c r="B264" s="1">
        <f t="shared" si="261"/>
        <v>4294</v>
      </c>
      <c r="C264" s="26" t="s">
        <v>343</v>
      </c>
      <c r="D264" s="1">
        <v>167</v>
      </c>
      <c r="E264" s="1">
        <v>174</v>
      </c>
      <c r="F264" s="1">
        <v>12</v>
      </c>
      <c r="G264" s="1">
        <v>1</v>
      </c>
      <c r="H264" s="28" t="str">
        <f t="shared" ref="H264" si="267">"110"&amp;A261&amp;"04"</f>
        <v>110404</v>
      </c>
      <c r="I264" s="2" t="s">
        <v>43</v>
      </c>
      <c r="J264" s="2"/>
      <c r="K264" s="32" t="str">
        <f t="shared" si="256"/>
        <v>4201;1</v>
      </c>
      <c r="L264" s="1" t="s">
        <v>44</v>
      </c>
      <c r="M264" s="8"/>
    </row>
    <row r="265" spans="1:13" s="1" customFormat="1" ht="16.5" x14ac:dyDescent="0.3">
      <c r="A265" s="1">
        <v>4</v>
      </c>
      <c r="B265" s="1">
        <f t="shared" si="261"/>
        <v>4295</v>
      </c>
      <c r="C265" s="26" t="s">
        <v>344</v>
      </c>
      <c r="D265" s="1">
        <v>159</v>
      </c>
      <c r="E265" s="1">
        <v>155</v>
      </c>
      <c r="F265" s="1">
        <v>3</v>
      </c>
      <c r="G265" s="1">
        <v>3</v>
      </c>
      <c r="H265" s="28" t="str">
        <f t="shared" ref="H265" si="268">"110"&amp;A265&amp;"01"</f>
        <v>110401</v>
      </c>
      <c r="I265" s="2" t="s">
        <v>43</v>
      </c>
      <c r="J265" s="2"/>
      <c r="K265" s="32" t="str">
        <f t="shared" si="256"/>
        <v>4201;1</v>
      </c>
      <c r="L265" s="1" t="s">
        <v>44</v>
      </c>
      <c r="M265" s="8"/>
    </row>
    <row r="266" spans="1:13" s="17" customFormat="1" ht="16.5" x14ac:dyDescent="0.3">
      <c r="A266" s="1">
        <v>4</v>
      </c>
      <c r="B266" s="2">
        <f>A266*100000+C266</f>
        <v>401010</v>
      </c>
      <c r="C266" s="21" t="s">
        <v>347</v>
      </c>
      <c r="D266" s="21">
        <v>234</v>
      </c>
      <c r="E266" s="20">
        <v>108</v>
      </c>
      <c r="F266" s="20">
        <v>1</v>
      </c>
      <c r="G266" s="21">
        <v>1</v>
      </c>
      <c r="H266" s="29" t="str">
        <f>"110"&amp;A266&amp;"14"</f>
        <v>110414</v>
      </c>
      <c r="I266" s="21" t="s">
        <v>61</v>
      </c>
      <c r="J266" s="21"/>
      <c r="K266" s="20" t="str">
        <f t="shared" ref="K266:K328" si="269">A266&amp;"202;1"</f>
        <v>4202;1</v>
      </c>
      <c r="L266" s="20" t="s">
        <v>59</v>
      </c>
      <c r="M266" s="14" t="s">
        <v>62</v>
      </c>
    </row>
    <row r="267" spans="1:13" s="17" customFormat="1" ht="16.5" x14ac:dyDescent="0.3">
      <c r="A267" s="1">
        <v>4</v>
      </c>
      <c r="B267" s="2">
        <f>A267*100000+C267</f>
        <v>401011</v>
      </c>
      <c r="C267" s="18" t="s">
        <v>348</v>
      </c>
      <c r="D267" s="18">
        <v>234</v>
      </c>
      <c r="E267" s="18">
        <v>108</v>
      </c>
      <c r="F267" s="18">
        <v>6</v>
      </c>
      <c r="G267" s="18">
        <v>6</v>
      </c>
      <c r="H267" s="30" t="str">
        <f>"110"&amp;A267&amp;"01"&amp;";"&amp;"110"&amp;A267&amp;"02"&amp;";"&amp;"110"&amp;A267&amp;"03"&amp;";"&amp;"110"&amp;A267&amp;"04"</f>
        <v>110401;110402;110403;110404</v>
      </c>
      <c r="I267" s="19" t="s">
        <v>61</v>
      </c>
      <c r="J267" s="19"/>
      <c r="K267" s="18" t="str">
        <f>A267&amp;"201;1"</f>
        <v>4201;1</v>
      </c>
      <c r="L267" s="18" t="s">
        <v>44</v>
      </c>
      <c r="M267" s="14" t="s">
        <v>62</v>
      </c>
    </row>
    <row r="268" spans="1:13" s="17" customFormat="1" ht="16.5" x14ac:dyDescent="0.3">
      <c r="A268" s="1">
        <v>4</v>
      </c>
      <c r="B268" s="2">
        <f t="shared" ref="B268:B331" si="270">A268*100000+C268</f>
        <v>402010</v>
      </c>
      <c r="C268" s="20" t="s">
        <v>349</v>
      </c>
      <c r="D268" s="20">
        <v>172</v>
      </c>
      <c r="E268" s="20">
        <v>101</v>
      </c>
      <c r="F268" s="20">
        <v>1</v>
      </c>
      <c r="G268" s="20">
        <v>1</v>
      </c>
      <c r="H268" s="29" t="str">
        <f>"110"&amp;A268&amp;"14"</f>
        <v>110414</v>
      </c>
      <c r="I268" s="21" t="s">
        <v>58</v>
      </c>
      <c r="J268" s="21"/>
      <c r="K268" s="20" t="str">
        <f t="shared" si="269"/>
        <v>4202;1</v>
      </c>
      <c r="L268" s="20" t="s">
        <v>59</v>
      </c>
      <c r="M268" s="14" t="s">
        <v>73</v>
      </c>
    </row>
    <row r="269" spans="1:13" s="1" customFormat="1" ht="16.5" x14ac:dyDescent="0.3">
      <c r="A269" s="1">
        <v>4</v>
      </c>
      <c r="B269" s="2">
        <f t="shared" si="270"/>
        <v>402011</v>
      </c>
      <c r="C269" s="18" t="s">
        <v>350</v>
      </c>
      <c r="D269" s="18">
        <f>D268</f>
        <v>172</v>
      </c>
      <c r="E269" s="18">
        <f>E268</f>
        <v>101</v>
      </c>
      <c r="F269" s="18">
        <v>10</v>
      </c>
      <c r="G269" s="18">
        <v>10</v>
      </c>
      <c r="H269" s="30" t="str">
        <f>"110"&amp;A269&amp;"01"&amp;";"&amp;"110"&amp;A269&amp;"02"&amp;";"&amp;"110"&amp;A269&amp;"03"&amp;";"&amp;"110"&amp;A269&amp;"04"</f>
        <v>110401;110402;110403;110404</v>
      </c>
      <c r="I269" s="19" t="s">
        <v>43</v>
      </c>
      <c r="J269" s="19"/>
      <c r="K269" s="18" t="str">
        <f>A269&amp;"201;1"</f>
        <v>4201;1</v>
      </c>
      <c r="L269" s="18" t="s">
        <v>44</v>
      </c>
      <c r="M269" s="8"/>
    </row>
    <row r="270" spans="1:13" s="1" customFormat="1" ht="16.5" x14ac:dyDescent="0.3">
      <c r="A270" s="1">
        <v>4</v>
      </c>
      <c r="B270" s="2">
        <f t="shared" si="270"/>
        <v>400010</v>
      </c>
      <c r="C270" s="27" t="s">
        <v>351</v>
      </c>
      <c r="D270" s="20">
        <v>237</v>
      </c>
      <c r="E270" s="20">
        <v>145</v>
      </c>
      <c r="F270" s="20">
        <v>1</v>
      </c>
      <c r="G270" s="20">
        <v>1</v>
      </c>
      <c r="H270" s="29" t="str">
        <f>"110"&amp;A270&amp;"13"</f>
        <v>110413</v>
      </c>
      <c r="I270" s="21" t="s">
        <v>58</v>
      </c>
      <c r="J270" s="21"/>
      <c r="K270" s="20" t="str">
        <f t="shared" si="269"/>
        <v>4202;1</v>
      </c>
      <c r="L270" s="20" t="s">
        <v>59</v>
      </c>
      <c r="M270" s="14" t="s">
        <v>64</v>
      </c>
    </row>
    <row r="271" spans="1:13" s="1" customFormat="1" ht="16.5" x14ac:dyDescent="0.3">
      <c r="A271" s="1">
        <v>4</v>
      </c>
      <c r="B271" s="2">
        <f t="shared" si="270"/>
        <v>400011</v>
      </c>
      <c r="C271" s="18" t="s">
        <v>352</v>
      </c>
      <c r="D271" s="18">
        <v>237</v>
      </c>
      <c r="E271" s="18">
        <v>145</v>
      </c>
      <c r="F271" s="18">
        <v>10</v>
      </c>
      <c r="G271" s="18">
        <v>10</v>
      </c>
      <c r="H271" s="30" t="str">
        <f>"110"&amp;A271&amp;"01"&amp;";"&amp;"110"&amp;A271&amp;"02"&amp;";"&amp;"110"&amp;A271&amp;"03"&amp;";"&amp;"110"&amp;A271&amp;"04"</f>
        <v>110401;110402;110403;110404</v>
      </c>
      <c r="I271" s="23" t="s">
        <v>43</v>
      </c>
      <c r="J271" s="23"/>
      <c r="K271" s="18" t="str">
        <f>A271&amp;"201;1"</f>
        <v>4201;1</v>
      </c>
      <c r="L271" s="22" t="s">
        <v>44</v>
      </c>
      <c r="M271" s="8"/>
    </row>
    <row r="272" spans="1:13" s="1" customFormat="1" ht="16.5" x14ac:dyDescent="0.3">
      <c r="A272" s="1">
        <v>4</v>
      </c>
      <c r="B272" s="2">
        <f t="shared" si="270"/>
        <v>400020</v>
      </c>
      <c r="C272" s="27" t="s">
        <v>361</v>
      </c>
      <c r="D272" s="20">
        <v>244</v>
      </c>
      <c r="E272" s="20">
        <v>164</v>
      </c>
      <c r="F272" s="20">
        <v>1</v>
      </c>
      <c r="G272" s="20">
        <v>1</v>
      </c>
      <c r="H272" s="29" t="str">
        <f>"110"&amp;A272&amp;"14"</f>
        <v>110414</v>
      </c>
      <c r="I272" s="21" t="s">
        <v>58</v>
      </c>
      <c r="J272" s="21"/>
      <c r="K272" s="20" t="str">
        <f t="shared" si="269"/>
        <v>4202;1</v>
      </c>
      <c r="L272" s="20" t="s">
        <v>59</v>
      </c>
      <c r="M272" s="14"/>
    </row>
    <row r="273" spans="1:13" s="1" customFormat="1" ht="16.5" x14ac:dyDescent="0.3">
      <c r="A273" s="1">
        <v>4</v>
      </c>
      <c r="B273" s="2">
        <f t="shared" si="270"/>
        <v>400021</v>
      </c>
      <c r="C273" s="18" t="s">
        <v>353</v>
      </c>
      <c r="D273" s="18">
        <v>244</v>
      </c>
      <c r="E273" s="18">
        <v>164</v>
      </c>
      <c r="F273" s="18">
        <v>8</v>
      </c>
      <c r="G273" s="18">
        <v>8</v>
      </c>
      <c r="H273" s="30" t="str">
        <f>"110"&amp;A273&amp;"01"&amp;";"&amp;"110"&amp;A273&amp;"02"&amp;";"&amp;"110"&amp;A273&amp;"03"&amp;";"&amp;"110"&amp;A273&amp;"04"</f>
        <v>110401;110402;110403;110404</v>
      </c>
      <c r="I273" s="23" t="s">
        <v>43</v>
      </c>
      <c r="J273" s="23"/>
      <c r="K273" s="18" t="str">
        <f>A273&amp;"201;1"</f>
        <v>4201;1</v>
      </c>
      <c r="L273" s="22" t="s">
        <v>44</v>
      </c>
      <c r="M273" s="8"/>
    </row>
    <row r="274" spans="1:13" s="1" customFormat="1" ht="16.5" x14ac:dyDescent="0.3">
      <c r="A274" s="1">
        <v>4</v>
      </c>
      <c r="B274" s="2">
        <f t="shared" si="270"/>
        <v>400030</v>
      </c>
      <c r="C274" s="27" t="s">
        <v>354</v>
      </c>
      <c r="D274" s="20">
        <v>241</v>
      </c>
      <c r="E274" s="20">
        <v>180</v>
      </c>
      <c r="F274" s="20">
        <v>1</v>
      </c>
      <c r="G274" s="20">
        <v>1</v>
      </c>
      <c r="H274" s="29" t="str">
        <f>"110"&amp;A274&amp;"15"</f>
        <v>110415</v>
      </c>
      <c r="I274" s="21" t="s">
        <v>61</v>
      </c>
      <c r="J274" s="21"/>
      <c r="K274" s="20" t="str">
        <f t="shared" si="269"/>
        <v>4202;1</v>
      </c>
      <c r="L274" s="20" t="s">
        <v>59</v>
      </c>
      <c r="M274" s="14"/>
    </row>
    <row r="275" spans="1:13" s="1" customFormat="1" ht="16.5" x14ac:dyDescent="0.3">
      <c r="A275" s="1">
        <v>4</v>
      </c>
      <c r="B275" s="2">
        <f t="shared" si="270"/>
        <v>400031</v>
      </c>
      <c r="C275" s="18" t="s">
        <v>355</v>
      </c>
      <c r="D275" s="18">
        <v>241</v>
      </c>
      <c r="E275" s="18">
        <v>180</v>
      </c>
      <c r="F275" s="18">
        <v>10</v>
      </c>
      <c r="G275" s="18">
        <v>10</v>
      </c>
      <c r="H275" s="30" t="str">
        <f>"110"&amp;A275&amp;"01"&amp;";"&amp;"110"&amp;A275&amp;"02"&amp;";"&amp;"110"&amp;A275&amp;"03"&amp;";"&amp;"110"&amp;A275&amp;"04"</f>
        <v>110401;110402;110403;110404</v>
      </c>
      <c r="I275" s="19" t="s">
        <v>61</v>
      </c>
      <c r="J275" s="23"/>
      <c r="K275" s="18" t="str">
        <f>A275&amp;"201;1"</f>
        <v>4201;1</v>
      </c>
      <c r="L275" s="22" t="s">
        <v>44</v>
      </c>
      <c r="M275" s="8"/>
    </row>
    <row r="276" spans="1:13" s="1" customFormat="1" ht="16.5" x14ac:dyDescent="0.3">
      <c r="A276" s="1">
        <v>4</v>
      </c>
      <c r="B276" s="2">
        <f t="shared" si="270"/>
        <v>400040</v>
      </c>
      <c r="C276" s="27" t="s">
        <v>356</v>
      </c>
      <c r="D276" s="20">
        <v>242</v>
      </c>
      <c r="E276" s="20">
        <v>189</v>
      </c>
      <c r="F276" s="20">
        <v>1</v>
      </c>
      <c r="G276" s="20">
        <v>1</v>
      </c>
      <c r="H276" s="29" t="str">
        <f>"110"&amp;A276&amp;"16"</f>
        <v>110416</v>
      </c>
      <c r="I276" s="21" t="s">
        <v>58</v>
      </c>
      <c r="J276" s="21"/>
      <c r="K276" s="20" t="str">
        <f t="shared" si="269"/>
        <v>4202;1</v>
      </c>
      <c r="L276" s="20" t="s">
        <v>59</v>
      </c>
      <c r="M276" s="14"/>
    </row>
    <row r="277" spans="1:13" s="1" customFormat="1" ht="16.5" x14ac:dyDescent="0.3">
      <c r="A277" s="1">
        <v>4</v>
      </c>
      <c r="B277" s="2">
        <f t="shared" si="270"/>
        <v>400041</v>
      </c>
      <c r="C277" s="18" t="s">
        <v>357</v>
      </c>
      <c r="D277" s="18">
        <v>242</v>
      </c>
      <c r="E277" s="18">
        <v>189</v>
      </c>
      <c r="F277" s="18">
        <v>5</v>
      </c>
      <c r="G277" s="18">
        <v>5</v>
      </c>
      <c r="H277" s="30" t="str">
        <f>"110"&amp;A277&amp;"01"&amp;";"&amp;"110"&amp;A277&amp;"02"&amp;";"&amp;"110"&amp;A277&amp;"03"&amp;";"&amp;"110"&amp;A277&amp;"04"</f>
        <v>110401;110402;110403;110404</v>
      </c>
      <c r="I277" s="19" t="s">
        <v>43</v>
      </c>
      <c r="J277" s="19"/>
      <c r="K277" s="18" t="str">
        <f>A277&amp;"201;1"</f>
        <v>4201;1</v>
      </c>
      <c r="L277" s="18" t="s">
        <v>44</v>
      </c>
      <c r="M277" s="8"/>
    </row>
    <row r="278" spans="1:13" s="17" customFormat="1" ht="16.5" x14ac:dyDescent="0.3">
      <c r="A278" s="1">
        <v>4</v>
      </c>
      <c r="B278" s="2">
        <f t="shared" si="270"/>
        <v>400050</v>
      </c>
      <c r="C278" s="27" t="s">
        <v>358</v>
      </c>
      <c r="D278" s="20">
        <v>191</v>
      </c>
      <c r="E278" s="20">
        <v>109</v>
      </c>
      <c r="F278" s="20">
        <v>1</v>
      </c>
      <c r="G278" s="20">
        <v>1</v>
      </c>
      <c r="H278" s="21" t="s">
        <v>72</v>
      </c>
      <c r="I278" s="21" t="s">
        <v>58</v>
      </c>
      <c r="J278" s="21"/>
      <c r="K278" s="20" t="str">
        <f t="shared" si="269"/>
        <v>4202;1</v>
      </c>
      <c r="L278" s="20" t="s">
        <v>55</v>
      </c>
      <c r="M278" s="14"/>
    </row>
    <row r="279" spans="1:13" s="1" customFormat="1" ht="16.5" x14ac:dyDescent="0.3">
      <c r="A279" s="1">
        <v>4</v>
      </c>
      <c r="B279" s="2">
        <f t="shared" si="270"/>
        <v>400051</v>
      </c>
      <c r="C279" s="18" t="s">
        <v>359</v>
      </c>
      <c r="D279" s="18">
        <v>191</v>
      </c>
      <c r="E279" s="18">
        <v>109</v>
      </c>
      <c r="F279" s="18">
        <v>7</v>
      </c>
      <c r="G279" s="18">
        <v>7</v>
      </c>
      <c r="H279" s="19" t="s">
        <v>71</v>
      </c>
      <c r="I279" s="19" t="s">
        <v>43</v>
      </c>
      <c r="J279" s="19"/>
      <c r="K279" s="18" t="str">
        <f>A279&amp;"201;1"</f>
        <v>4201;1</v>
      </c>
      <c r="L279" s="18" t="s">
        <v>44</v>
      </c>
      <c r="M279" s="8"/>
    </row>
    <row r="280" spans="1:13" s="17" customFormat="1" ht="16.5" x14ac:dyDescent="0.3">
      <c r="A280" s="1">
        <v>4</v>
      </c>
      <c r="B280" s="2">
        <f t="shared" si="270"/>
        <v>400060</v>
      </c>
      <c r="C280" s="27" t="s">
        <v>360</v>
      </c>
      <c r="D280" s="20">
        <v>173</v>
      </c>
      <c r="E280" s="20">
        <v>94</v>
      </c>
      <c r="F280" s="20">
        <v>1</v>
      </c>
      <c r="G280" s="20">
        <v>1</v>
      </c>
      <c r="H280" s="29" t="str">
        <f>"110"&amp;A280&amp;"13"</f>
        <v>110413</v>
      </c>
      <c r="I280" s="21" t="s">
        <v>58</v>
      </c>
      <c r="J280" s="21"/>
      <c r="K280" s="20" t="str">
        <f t="shared" si="269"/>
        <v>4202;1</v>
      </c>
      <c r="L280" s="20" t="s">
        <v>59</v>
      </c>
      <c r="M280" s="14"/>
    </row>
    <row r="281" spans="1:13" s="1" customFormat="1" ht="16.5" x14ac:dyDescent="0.3">
      <c r="A281" s="1">
        <v>4</v>
      </c>
      <c r="B281" s="2">
        <f t="shared" si="270"/>
        <v>400061</v>
      </c>
      <c r="C281" s="18" t="s">
        <v>362</v>
      </c>
      <c r="D281" s="18">
        <v>173</v>
      </c>
      <c r="E281" s="18">
        <v>94</v>
      </c>
      <c r="F281" s="18">
        <v>9</v>
      </c>
      <c r="G281" s="18">
        <v>7</v>
      </c>
      <c r="H281" s="30" t="str">
        <f>"110"&amp;A281&amp;"01"&amp;";"&amp;"110"&amp;A281&amp;"02"&amp;";"&amp;"110"&amp;A281&amp;"03"&amp;";"&amp;"110"&amp;A281&amp;"04"</f>
        <v>110401;110402;110403;110404</v>
      </c>
      <c r="I281" s="19" t="s">
        <v>43</v>
      </c>
      <c r="J281" s="19"/>
      <c r="K281" s="18" t="str">
        <f>A281&amp;"201;1"</f>
        <v>4201;1</v>
      </c>
      <c r="L281" s="18" t="s">
        <v>44</v>
      </c>
      <c r="M281" s="8"/>
    </row>
    <row r="282" spans="1:13" s="17" customFormat="1" ht="16.5" x14ac:dyDescent="0.3">
      <c r="A282" s="1">
        <v>4</v>
      </c>
      <c r="B282" s="2">
        <f t="shared" si="270"/>
        <v>400070</v>
      </c>
      <c r="C282" s="27" t="s">
        <v>363</v>
      </c>
      <c r="D282" s="20">
        <v>218</v>
      </c>
      <c r="E282" s="20">
        <v>130</v>
      </c>
      <c r="F282" s="20">
        <v>1</v>
      </c>
      <c r="G282" s="20">
        <v>1</v>
      </c>
      <c r="H282" s="29" t="str">
        <f>"110"&amp;A282&amp;"14"</f>
        <v>110414</v>
      </c>
      <c r="I282" s="21" t="s">
        <v>58</v>
      </c>
      <c r="J282" s="21"/>
      <c r="K282" s="20" t="str">
        <f t="shared" si="269"/>
        <v>4202;1</v>
      </c>
      <c r="L282" s="20" t="s">
        <v>59</v>
      </c>
      <c r="M282" s="14"/>
    </row>
    <row r="283" spans="1:13" s="1" customFormat="1" ht="16.5" x14ac:dyDescent="0.3">
      <c r="A283" s="1">
        <v>4</v>
      </c>
      <c r="B283" s="2">
        <f t="shared" si="270"/>
        <v>400071</v>
      </c>
      <c r="C283" s="18" t="s">
        <v>364</v>
      </c>
      <c r="D283" s="18">
        <v>218</v>
      </c>
      <c r="E283" s="18">
        <v>130</v>
      </c>
      <c r="F283" s="18">
        <v>3</v>
      </c>
      <c r="G283" s="18">
        <v>6</v>
      </c>
      <c r="H283" s="30" t="str">
        <f>"110"&amp;A283&amp;"01"&amp;";"&amp;"110"&amp;A283&amp;"02"&amp;";"&amp;"110"&amp;A283&amp;"03"&amp;";"&amp;"110"&amp;A283&amp;"04"</f>
        <v>110401;110402;110403;110404</v>
      </c>
      <c r="I283" s="19" t="s">
        <v>43</v>
      </c>
      <c r="J283" s="19"/>
      <c r="K283" s="18" t="str">
        <f>A283&amp;"201;1"</f>
        <v>4201;1</v>
      </c>
      <c r="L283" s="18" t="s">
        <v>44</v>
      </c>
      <c r="M283" s="8"/>
    </row>
    <row r="284" spans="1:13" s="17" customFormat="1" ht="17.5" customHeight="1" x14ac:dyDescent="0.3">
      <c r="A284" s="1">
        <v>4</v>
      </c>
      <c r="B284" s="2">
        <f t="shared" si="270"/>
        <v>400080</v>
      </c>
      <c r="C284" s="27" t="s">
        <v>365</v>
      </c>
      <c r="D284" s="20">
        <v>225</v>
      </c>
      <c r="E284" s="20">
        <v>138</v>
      </c>
      <c r="F284" s="20">
        <v>1</v>
      </c>
      <c r="G284" s="20">
        <v>1</v>
      </c>
      <c r="H284" s="29" t="str">
        <f>"110"&amp;A284&amp;"15"</f>
        <v>110415</v>
      </c>
      <c r="I284" s="21" t="s">
        <v>58</v>
      </c>
      <c r="J284" s="21"/>
      <c r="K284" s="20" t="str">
        <f t="shared" si="269"/>
        <v>4202;1</v>
      </c>
      <c r="L284" s="20" t="s">
        <v>59</v>
      </c>
      <c r="M284" s="14"/>
    </row>
    <row r="285" spans="1:13" s="1" customFormat="1" ht="16.5" x14ac:dyDescent="0.3">
      <c r="A285" s="1">
        <v>4</v>
      </c>
      <c r="B285" s="2">
        <f t="shared" si="270"/>
        <v>400081</v>
      </c>
      <c r="C285" s="18" t="s">
        <v>366</v>
      </c>
      <c r="D285" s="18">
        <v>225</v>
      </c>
      <c r="E285" s="18">
        <v>138</v>
      </c>
      <c r="F285" s="18">
        <v>9</v>
      </c>
      <c r="G285" s="18">
        <v>7</v>
      </c>
      <c r="H285" s="30" t="str">
        <f>"110"&amp;A285&amp;"01"&amp;";"&amp;"110"&amp;A285&amp;"02"&amp;";"&amp;"110"&amp;A285&amp;"03"&amp;";"&amp;"110"&amp;A285&amp;"04"</f>
        <v>110401;110402;110403;110404</v>
      </c>
      <c r="I285" s="19" t="s">
        <v>43</v>
      </c>
      <c r="J285" s="19"/>
      <c r="K285" s="18" t="str">
        <f>A285&amp;"201;1"</f>
        <v>4201;1</v>
      </c>
      <c r="L285" s="18" t="s">
        <v>44</v>
      </c>
      <c r="M285" s="8"/>
    </row>
    <row r="286" spans="1:13" s="17" customFormat="1" ht="17.5" customHeight="1" x14ac:dyDescent="0.3">
      <c r="A286" s="1">
        <v>4</v>
      </c>
      <c r="B286" s="2">
        <f t="shared" si="270"/>
        <v>400090</v>
      </c>
      <c r="C286" s="27" t="s">
        <v>367</v>
      </c>
      <c r="D286" s="20">
        <v>228</v>
      </c>
      <c r="E286" s="20">
        <v>143</v>
      </c>
      <c r="F286" s="20">
        <v>1</v>
      </c>
      <c r="G286" s="20">
        <v>1</v>
      </c>
      <c r="H286" s="29" t="str">
        <f>"110"&amp;A286&amp;"16"</f>
        <v>110416</v>
      </c>
      <c r="I286" s="21" t="s">
        <v>58</v>
      </c>
      <c r="J286" s="21"/>
      <c r="K286" s="20" t="str">
        <f t="shared" si="269"/>
        <v>4202;1</v>
      </c>
      <c r="L286" s="20" t="s">
        <v>59</v>
      </c>
      <c r="M286" s="14"/>
    </row>
    <row r="287" spans="1:13" s="1" customFormat="1" ht="16.5" x14ac:dyDescent="0.3">
      <c r="A287" s="1">
        <v>4</v>
      </c>
      <c r="B287" s="2">
        <f t="shared" si="270"/>
        <v>400091</v>
      </c>
      <c r="C287" s="18" t="s">
        <v>368</v>
      </c>
      <c r="D287" s="18">
        <v>223</v>
      </c>
      <c r="E287" s="18">
        <v>142</v>
      </c>
      <c r="F287" s="18">
        <v>8</v>
      </c>
      <c r="G287" s="18">
        <v>8</v>
      </c>
      <c r="H287" s="30" t="str">
        <f>"110"&amp;A287&amp;"01"&amp;";"&amp;"110"&amp;A287&amp;"02"&amp;";"&amp;"110"&amp;A287&amp;"03"&amp;";"&amp;"110"&amp;A287&amp;"04"</f>
        <v>110401;110402;110403;110404</v>
      </c>
      <c r="I287" s="19" t="s">
        <v>43</v>
      </c>
      <c r="J287" s="19"/>
      <c r="K287" s="18" t="str">
        <f>A287&amp;"201;1"</f>
        <v>4201;1</v>
      </c>
      <c r="L287" s="18" t="s">
        <v>44</v>
      </c>
      <c r="M287" s="8"/>
    </row>
    <row r="288" spans="1:13" s="17" customFormat="1" ht="17.5" customHeight="1" x14ac:dyDescent="0.3">
      <c r="A288" s="1">
        <v>4</v>
      </c>
      <c r="B288" s="2">
        <f t="shared" si="270"/>
        <v>400100</v>
      </c>
      <c r="C288" s="27" t="s">
        <v>369</v>
      </c>
      <c r="D288" s="20">
        <v>228</v>
      </c>
      <c r="E288" s="20">
        <v>143</v>
      </c>
      <c r="F288" s="20">
        <v>1</v>
      </c>
      <c r="G288" s="20">
        <v>1</v>
      </c>
      <c r="H288" s="29" t="str">
        <f>"110"&amp;A288&amp;"13"</f>
        <v>110413</v>
      </c>
      <c r="I288" s="21" t="s">
        <v>58</v>
      </c>
      <c r="J288" s="21"/>
      <c r="K288" s="20" t="str">
        <f t="shared" si="269"/>
        <v>4202;1</v>
      </c>
      <c r="L288" s="20" t="s">
        <v>59</v>
      </c>
      <c r="M288" s="14"/>
    </row>
    <row r="289" spans="1:13" s="1" customFormat="1" ht="16.5" x14ac:dyDescent="0.3">
      <c r="A289" s="1">
        <v>4</v>
      </c>
      <c r="B289" s="2">
        <f t="shared" si="270"/>
        <v>400101</v>
      </c>
      <c r="C289" s="18" t="s">
        <v>370</v>
      </c>
      <c r="D289" s="18">
        <v>223</v>
      </c>
      <c r="E289" s="18">
        <v>142</v>
      </c>
      <c r="F289" s="18">
        <v>8</v>
      </c>
      <c r="G289" s="18">
        <v>8</v>
      </c>
      <c r="H289" s="30" t="str">
        <f>"110"&amp;A289&amp;"01"&amp;";"&amp;"110"&amp;A289&amp;"02"&amp;";"&amp;"110"&amp;A289&amp;"03"&amp;";"&amp;"110"&amp;A289&amp;"04"</f>
        <v>110401;110402;110403;110404</v>
      </c>
      <c r="I289" s="19" t="s">
        <v>43</v>
      </c>
      <c r="J289" s="19"/>
      <c r="K289" s="18" t="str">
        <f>A289&amp;"201;1"</f>
        <v>4201;1</v>
      </c>
      <c r="L289" s="18" t="s">
        <v>44</v>
      </c>
      <c r="M289" s="8"/>
    </row>
    <row r="290" spans="1:13" s="17" customFormat="1" ht="16.5" x14ac:dyDescent="0.3">
      <c r="A290" s="1">
        <v>4</v>
      </c>
      <c r="B290" s="2">
        <f t="shared" si="270"/>
        <v>400110</v>
      </c>
      <c r="C290" s="27" t="s">
        <v>371</v>
      </c>
      <c r="D290" s="20">
        <v>215</v>
      </c>
      <c r="E290" s="20">
        <v>161</v>
      </c>
      <c r="F290" s="20">
        <v>1</v>
      </c>
      <c r="G290" s="20">
        <v>1</v>
      </c>
      <c r="H290" s="29" t="str">
        <f>"110"&amp;A290&amp;"14"</f>
        <v>110414</v>
      </c>
      <c r="I290" s="21" t="s">
        <v>58</v>
      </c>
      <c r="J290" s="21"/>
      <c r="K290" s="20" t="str">
        <f t="shared" si="269"/>
        <v>4202;1</v>
      </c>
      <c r="L290" s="20" t="s">
        <v>59</v>
      </c>
      <c r="M290" s="14" t="s">
        <v>65</v>
      </c>
    </row>
    <row r="291" spans="1:13" s="1" customFormat="1" ht="16.5" x14ac:dyDescent="0.3">
      <c r="A291" s="1">
        <v>4</v>
      </c>
      <c r="B291" s="2">
        <f t="shared" si="270"/>
        <v>400111</v>
      </c>
      <c r="C291" s="18" t="s">
        <v>372</v>
      </c>
      <c r="D291" s="18">
        <v>215</v>
      </c>
      <c r="E291" s="18">
        <v>161</v>
      </c>
      <c r="F291" s="18">
        <v>10</v>
      </c>
      <c r="G291" s="18">
        <v>10</v>
      </c>
      <c r="H291" s="30" t="str">
        <f>"110"&amp;A291&amp;"01"&amp;";"&amp;"110"&amp;A291&amp;"02"&amp;";"&amp;"110"&amp;A291&amp;"03"&amp;";"&amp;"110"&amp;A291&amp;"04"</f>
        <v>110401;110402;110403;110404</v>
      </c>
      <c r="I291" s="19" t="s">
        <v>43</v>
      </c>
      <c r="J291" s="19"/>
      <c r="K291" s="18" t="str">
        <f>A291&amp;"201;1"</f>
        <v>4201;1</v>
      </c>
      <c r="L291" s="18" t="s">
        <v>44</v>
      </c>
      <c r="M291" s="8"/>
    </row>
    <row r="292" spans="1:13" s="17" customFormat="1" ht="16.5" x14ac:dyDescent="0.3">
      <c r="A292" s="1">
        <v>4</v>
      </c>
      <c r="B292" s="2">
        <f t="shared" si="270"/>
        <v>400120</v>
      </c>
      <c r="C292" s="27" t="s">
        <v>373</v>
      </c>
      <c r="D292" s="20">
        <v>216</v>
      </c>
      <c r="E292" s="20">
        <v>160</v>
      </c>
      <c r="F292" s="20">
        <v>1</v>
      </c>
      <c r="G292" s="20">
        <v>1</v>
      </c>
      <c r="H292" s="29" t="str">
        <f>"110"&amp;A292&amp;"15"</f>
        <v>110415</v>
      </c>
      <c r="I292" s="21" t="s">
        <v>58</v>
      </c>
      <c r="J292" s="21"/>
      <c r="K292" s="20" t="str">
        <f t="shared" si="269"/>
        <v>4202;1</v>
      </c>
      <c r="L292" s="20" t="s">
        <v>59</v>
      </c>
      <c r="M292" s="14"/>
    </row>
    <row r="293" spans="1:13" s="1" customFormat="1" ht="16.5" x14ac:dyDescent="0.3">
      <c r="A293" s="1">
        <v>4</v>
      </c>
      <c r="B293" s="2">
        <f t="shared" si="270"/>
        <v>400121</v>
      </c>
      <c r="C293" s="18" t="s">
        <v>374</v>
      </c>
      <c r="D293" s="18">
        <v>216</v>
      </c>
      <c r="E293" s="18">
        <v>160</v>
      </c>
      <c r="F293" s="18">
        <v>10</v>
      </c>
      <c r="G293" s="18">
        <v>10</v>
      </c>
      <c r="H293" s="30" t="str">
        <f>"110"&amp;A293&amp;"01"&amp;";"&amp;"110"&amp;A293&amp;"02"&amp;";"&amp;"110"&amp;A293&amp;"03"&amp;";"&amp;"110"&amp;A293&amp;"04"</f>
        <v>110401;110402;110403;110404</v>
      </c>
      <c r="I293" s="19" t="s">
        <v>43</v>
      </c>
      <c r="J293" s="19"/>
      <c r="K293" s="18" t="str">
        <f>A293&amp;"201;1"</f>
        <v>4201;1</v>
      </c>
      <c r="L293" s="18" t="s">
        <v>44</v>
      </c>
      <c r="M293" s="8"/>
    </row>
    <row r="294" spans="1:13" s="17" customFormat="1" ht="16.5" x14ac:dyDescent="0.3">
      <c r="A294" s="1">
        <v>4</v>
      </c>
      <c r="B294" s="2">
        <f t="shared" si="270"/>
        <v>400130</v>
      </c>
      <c r="C294" s="27" t="s">
        <v>375</v>
      </c>
      <c r="D294" s="20">
        <v>214</v>
      </c>
      <c r="E294" s="20">
        <v>181</v>
      </c>
      <c r="F294" s="20">
        <v>1</v>
      </c>
      <c r="G294" s="20">
        <v>1</v>
      </c>
      <c r="H294" s="29" t="str">
        <f>"110"&amp;A294&amp;"16"</f>
        <v>110416</v>
      </c>
      <c r="I294" s="21" t="s">
        <v>58</v>
      </c>
      <c r="J294" s="21"/>
      <c r="K294" s="20" t="str">
        <f t="shared" si="269"/>
        <v>4202;1</v>
      </c>
      <c r="L294" s="20" t="s">
        <v>59</v>
      </c>
      <c r="M294" s="14" t="s">
        <v>66</v>
      </c>
    </row>
    <row r="295" spans="1:13" s="1" customFormat="1" ht="16.5" x14ac:dyDescent="0.3">
      <c r="A295" s="1">
        <v>4</v>
      </c>
      <c r="B295" s="2">
        <f t="shared" si="270"/>
        <v>400131</v>
      </c>
      <c r="C295" s="18" t="s">
        <v>376</v>
      </c>
      <c r="D295" s="18">
        <v>214</v>
      </c>
      <c r="E295" s="18">
        <v>181</v>
      </c>
      <c r="F295" s="18">
        <v>10</v>
      </c>
      <c r="G295" s="18">
        <v>10</v>
      </c>
      <c r="H295" s="30" t="str">
        <f>"110"&amp;A295&amp;"01"&amp;";"&amp;"110"&amp;A295&amp;"02"&amp;";"&amp;"110"&amp;A295&amp;"03"&amp;";"&amp;"110"&amp;A295&amp;"04"</f>
        <v>110401;110402;110403;110404</v>
      </c>
      <c r="I295" s="19" t="s">
        <v>43</v>
      </c>
      <c r="J295" s="19"/>
      <c r="K295" s="18" t="str">
        <f>A295&amp;"201;1"</f>
        <v>4201;1</v>
      </c>
      <c r="L295" s="18" t="s">
        <v>44</v>
      </c>
      <c r="M295" s="8"/>
    </row>
    <row r="296" spans="1:13" s="17" customFormat="1" ht="16.5" x14ac:dyDescent="0.3">
      <c r="A296" s="1">
        <v>4</v>
      </c>
      <c r="B296" s="2">
        <f t="shared" si="270"/>
        <v>400140</v>
      </c>
      <c r="C296" s="27" t="s">
        <v>377</v>
      </c>
      <c r="D296" s="20">
        <v>230</v>
      </c>
      <c r="E296" s="20">
        <v>191</v>
      </c>
      <c r="F296" s="20">
        <v>1</v>
      </c>
      <c r="G296" s="20">
        <v>1</v>
      </c>
      <c r="H296" s="29" t="str">
        <f t="shared" ref="H296" si="271">"110"&amp;A296&amp;"13"</f>
        <v>110413</v>
      </c>
      <c r="I296" s="21" t="s">
        <v>58</v>
      </c>
      <c r="J296" s="21"/>
      <c r="K296" s="20" t="str">
        <f t="shared" si="269"/>
        <v>4202;1</v>
      </c>
      <c r="L296" s="20" t="s">
        <v>59</v>
      </c>
      <c r="M296" s="14" t="s">
        <v>67</v>
      </c>
    </row>
    <row r="297" spans="1:13" s="1" customFormat="1" ht="16.5" x14ac:dyDescent="0.3">
      <c r="A297" s="1">
        <v>4</v>
      </c>
      <c r="B297" s="2">
        <f t="shared" si="270"/>
        <v>400141</v>
      </c>
      <c r="C297" s="18" t="s">
        <v>378</v>
      </c>
      <c r="D297" s="18">
        <v>230</v>
      </c>
      <c r="E297" s="18">
        <v>191</v>
      </c>
      <c r="F297" s="18">
        <v>4</v>
      </c>
      <c r="G297" s="18">
        <v>10</v>
      </c>
      <c r="H297" s="30" t="str">
        <f t="shared" ref="H297" si="272">"110"&amp;A297&amp;"01"&amp;";"&amp;"110"&amp;A297&amp;"02"&amp;";"&amp;"110"&amp;A297&amp;"03"&amp;";"&amp;"110"&amp;A297&amp;"04"</f>
        <v>110401;110402;110403;110404</v>
      </c>
      <c r="I297" s="19" t="s">
        <v>43</v>
      </c>
      <c r="J297" s="19"/>
      <c r="K297" s="18" t="str">
        <f>A297&amp;"201;1"</f>
        <v>4201;1</v>
      </c>
      <c r="L297" s="18" t="s">
        <v>44</v>
      </c>
      <c r="M297" s="8"/>
    </row>
    <row r="298" spans="1:13" s="1" customFormat="1" ht="16.5" x14ac:dyDescent="0.3">
      <c r="A298" s="1">
        <v>4</v>
      </c>
      <c r="B298" s="2">
        <f t="shared" si="270"/>
        <v>400150</v>
      </c>
      <c r="C298" s="27" t="s">
        <v>379</v>
      </c>
      <c r="D298" s="20">
        <v>217</v>
      </c>
      <c r="E298" s="20">
        <v>171</v>
      </c>
      <c r="F298" s="20">
        <v>1</v>
      </c>
      <c r="G298" s="20">
        <v>1</v>
      </c>
      <c r="H298" s="29" t="str">
        <f t="shared" ref="H298" si="273">"110"&amp;A298&amp;"14"</f>
        <v>110414</v>
      </c>
      <c r="I298" s="21" t="s">
        <v>58</v>
      </c>
      <c r="J298" s="21"/>
      <c r="K298" s="20" t="str">
        <f t="shared" si="269"/>
        <v>4202;1</v>
      </c>
      <c r="L298" s="20" t="s">
        <v>59</v>
      </c>
      <c r="M298" s="14" t="s">
        <v>68</v>
      </c>
    </row>
    <row r="299" spans="1:13" s="1" customFormat="1" ht="16.5" x14ac:dyDescent="0.3">
      <c r="A299" s="1">
        <v>4</v>
      </c>
      <c r="B299" s="2">
        <f t="shared" si="270"/>
        <v>400151</v>
      </c>
      <c r="C299" s="18" t="s">
        <v>380</v>
      </c>
      <c r="D299" s="18">
        <v>217</v>
      </c>
      <c r="E299" s="18">
        <v>171</v>
      </c>
      <c r="F299" s="18">
        <v>5</v>
      </c>
      <c r="G299" s="18">
        <v>5</v>
      </c>
      <c r="H299" s="30" t="str">
        <f t="shared" ref="H299" si="274">"110"&amp;A299&amp;"01"&amp;";"&amp;"110"&amp;A299&amp;"02"&amp;";"&amp;"110"&amp;A299&amp;"03"&amp;";"&amp;"110"&amp;A299&amp;"04"</f>
        <v>110401;110402;110403;110404</v>
      </c>
      <c r="I299" s="19" t="s">
        <v>43</v>
      </c>
      <c r="J299" s="19"/>
      <c r="K299" s="18" t="str">
        <f t="shared" ref="K299" si="275">A299&amp;"201;1"</f>
        <v>4201;1</v>
      </c>
      <c r="L299" s="18" t="s">
        <v>44</v>
      </c>
      <c r="M299" s="8"/>
    </row>
    <row r="300" spans="1:13" s="1" customFormat="1" ht="16.5" x14ac:dyDescent="0.3">
      <c r="A300" s="1">
        <v>4</v>
      </c>
      <c r="B300" s="2">
        <f t="shared" si="270"/>
        <v>400160</v>
      </c>
      <c r="C300" s="27" t="s">
        <v>381</v>
      </c>
      <c r="D300" s="20">
        <v>222</v>
      </c>
      <c r="E300" s="20">
        <v>196</v>
      </c>
      <c r="F300" s="20">
        <v>1</v>
      </c>
      <c r="G300" s="20">
        <v>1</v>
      </c>
      <c r="H300" s="29" t="str">
        <f t="shared" ref="H300" si="276">"110"&amp;A300&amp;"15"</f>
        <v>110415</v>
      </c>
      <c r="I300" s="21" t="s">
        <v>58</v>
      </c>
      <c r="J300" s="21"/>
      <c r="K300" s="20" t="str">
        <f t="shared" si="269"/>
        <v>4202;1</v>
      </c>
      <c r="L300" s="20" t="s">
        <v>59</v>
      </c>
      <c r="M300" s="14" t="s">
        <v>69</v>
      </c>
    </row>
    <row r="301" spans="1:13" s="1" customFormat="1" ht="16.5" x14ac:dyDescent="0.3">
      <c r="A301" s="1">
        <v>4</v>
      </c>
      <c r="B301" s="2">
        <f t="shared" si="270"/>
        <v>400161</v>
      </c>
      <c r="C301" s="18" t="s">
        <v>382</v>
      </c>
      <c r="D301" s="18">
        <v>222</v>
      </c>
      <c r="E301" s="18">
        <v>196</v>
      </c>
      <c r="F301" s="18">
        <v>5</v>
      </c>
      <c r="G301" s="18">
        <v>5</v>
      </c>
      <c r="H301" s="30" t="str">
        <f t="shared" ref="H301" si="277">"110"&amp;A301&amp;"01"&amp;";"&amp;"110"&amp;A301&amp;"02"&amp;";"&amp;"110"&amp;A301&amp;"03"&amp;";"&amp;"110"&amp;A301&amp;"04"</f>
        <v>110401;110402;110403;110404</v>
      </c>
      <c r="I301" s="19" t="s">
        <v>43</v>
      </c>
      <c r="J301" s="19"/>
      <c r="K301" s="18" t="str">
        <f t="shared" ref="K301:K363" si="278">A301&amp;"201;1"</f>
        <v>4201;1</v>
      </c>
      <c r="L301" s="18" t="s">
        <v>44</v>
      </c>
      <c r="M301" s="8"/>
    </row>
    <row r="302" spans="1:13" s="1" customFormat="1" ht="16.5" x14ac:dyDescent="0.3">
      <c r="A302" s="1">
        <v>4</v>
      </c>
      <c r="B302" s="2">
        <f t="shared" si="270"/>
        <v>400170</v>
      </c>
      <c r="C302" s="27" t="s">
        <v>383</v>
      </c>
      <c r="D302" s="20">
        <v>217</v>
      </c>
      <c r="E302" s="20">
        <v>224</v>
      </c>
      <c r="F302" s="20">
        <v>1</v>
      </c>
      <c r="G302" s="20">
        <v>1</v>
      </c>
      <c r="H302" s="29" t="str">
        <f t="shared" ref="H302" si="279">"110"&amp;A302&amp;"16"</f>
        <v>110416</v>
      </c>
      <c r="I302" s="21" t="s">
        <v>58</v>
      </c>
      <c r="J302" s="21"/>
      <c r="K302" s="20" t="str">
        <f t="shared" si="269"/>
        <v>4202;1</v>
      </c>
      <c r="L302" s="20" t="s">
        <v>59</v>
      </c>
      <c r="M302" s="14" t="s">
        <v>69</v>
      </c>
    </row>
    <row r="303" spans="1:13" s="1" customFormat="1" ht="16.5" x14ac:dyDescent="0.3">
      <c r="A303" s="1">
        <v>4</v>
      </c>
      <c r="B303" s="2">
        <f t="shared" si="270"/>
        <v>400171</v>
      </c>
      <c r="C303" s="18" t="s">
        <v>384</v>
      </c>
      <c r="D303" s="18">
        <v>217</v>
      </c>
      <c r="E303" s="18">
        <v>224</v>
      </c>
      <c r="F303" s="18">
        <v>5</v>
      </c>
      <c r="G303" s="18">
        <v>5</v>
      </c>
      <c r="H303" s="30" t="str">
        <f t="shared" ref="H303" si="280">"110"&amp;A303&amp;"01"&amp;";"&amp;"110"&amp;A303&amp;"02"&amp;";"&amp;"110"&amp;A303&amp;"03"&amp;";"&amp;"110"&amp;A303&amp;"04"</f>
        <v>110401;110402;110403;110404</v>
      </c>
      <c r="I303" s="19" t="s">
        <v>43</v>
      </c>
      <c r="J303" s="19"/>
      <c r="K303" s="18" t="str">
        <f t="shared" si="278"/>
        <v>4201;1</v>
      </c>
      <c r="L303" s="18" t="s">
        <v>44</v>
      </c>
      <c r="M303" s="8"/>
    </row>
    <row r="304" spans="1:13" s="1" customFormat="1" ht="16.5" x14ac:dyDescent="0.3">
      <c r="A304" s="1">
        <v>4</v>
      </c>
      <c r="B304" s="2">
        <f t="shared" si="270"/>
        <v>400180</v>
      </c>
      <c r="C304" s="27" t="s">
        <v>385</v>
      </c>
      <c r="D304" s="20">
        <v>217</v>
      </c>
      <c r="E304" s="20">
        <v>216</v>
      </c>
      <c r="F304" s="20">
        <v>1</v>
      </c>
      <c r="G304" s="20">
        <v>1</v>
      </c>
      <c r="H304" s="29" t="str">
        <f t="shared" ref="H304" si="281">"110"&amp;A304&amp;"13"</f>
        <v>110413</v>
      </c>
      <c r="I304" s="21" t="s">
        <v>58</v>
      </c>
      <c r="J304" s="21"/>
      <c r="K304" s="20" t="str">
        <f t="shared" si="269"/>
        <v>4202;1</v>
      </c>
      <c r="L304" s="20" t="s">
        <v>59</v>
      </c>
      <c r="M304" s="8"/>
    </row>
    <row r="305" spans="1:13" s="1" customFormat="1" ht="16.5" x14ac:dyDescent="0.3">
      <c r="A305" s="1">
        <v>4</v>
      </c>
      <c r="B305" s="2">
        <f t="shared" si="270"/>
        <v>400181</v>
      </c>
      <c r="C305" s="18" t="s">
        <v>386</v>
      </c>
      <c r="D305" s="18">
        <v>217</v>
      </c>
      <c r="E305" s="18">
        <v>216</v>
      </c>
      <c r="F305" s="18">
        <v>5</v>
      </c>
      <c r="G305" s="18">
        <v>5</v>
      </c>
      <c r="H305" s="30" t="str">
        <f t="shared" ref="H305" si="282">"110"&amp;A305&amp;"01"&amp;";"&amp;"110"&amp;A305&amp;"02"&amp;";"&amp;"110"&amp;A305&amp;"03"&amp;";"&amp;"110"&amp;A305&amp;"04"</f>
        <v>110401;110402;110403;110404</v>
      </c>
      <c r="I305" s="19" t="s">
        <v>43</v>
      </c>
      <c r="J305" s="19"/>
      <c r="K305" s="18" t="str">
        <f t="shared" si="278"/>
        <v>4201;1</v>
      </c>
      <c r="L305" s="18" t="s">
        <v>44</v>
      </c>
      <c r="M305" s="8"/>
    </row>
    <row r="306" spans="1:13" s="1" customFormat="1" ht="16.5" x14ac:dyDescent="0.3">
      <c r="A306" s="1">
        <v>4</v>
      </c>
      <c r="B306" s="2">
        <f t="shared" si="270"/>
        <v>400190</v>
      </c>
      <c r="C306" s="27" t="s">
        <v>387</v>
      </c>
      <c r="D306" s="20">
        <v>214</v>
      </c>
      <c r="E306" s="20">
        <v>215</v>
      </c>
      <c r="F306" s="20">
        <v>1</v>
      </c>
      <c r="G306" s="20">
        <v>1</v>
      </c>
      <c r="H306" s="29" t="str">
        <f t="shared" ref="H306" si="283">"110"&amp;A306&amp;"14"</f>
        <v>110414</v>
      </c>
      <c r="I306" s="21" t="s">
        <v>58</v>
      </c>
      <c r="J306" s="21"/>
      <c r="K306" s="20" t="str">
        <f t="shared" si="269"/>
        <v>4202;1</v>
      </c>
      <c r="L306" s="20" t="s">
        <v>59</v>
      </c>
      <c r="M306" s="8"/>
    </row>
    <row r="307" spans="1:13" s="1" customFormat="1" ht="16.5" x14ac:dyDescent="0.3">
      <c r="A307" s="1">
        <v>4</v>
      </c>
      <c r="B307" s="2">
        <f t="shared" si="270"/>
        <v>400191</v>
      </c>
      <c r="C307" s="18" t="s">
        <v>388</v>
      </c>
      <c r="D307" s="18">
        <v>214</v>
      </c>
      <c r="E307" s="18">
        <v>215</v>
      </c>
      <c r="F307" s="18">
        <v>5</v>
      </c>
      <c r="G307" s="18">
        <v>5</v>
      </c>
      <c r="H307" s="30" t="str">
        <f t="shared" ref="H307" si="284">"110"&amp;A307&amp;"01"&amp;";"&amp;"110"&amp;A307&amp;"02"&amp;";"&amp;"110"&amp;A307&amp;"03"&amp;";"&amp;"110"&amp;A307&amp;"04"</f>
        <v>110401;110402;110403;110404</v>
      </c>
      <c r="I307" s="19" t="s">
        <v>43</v>
      </c>
      <c r="J307" s="19"/>
      <c r="K307" s="18" t="str">
        <f t="shared" si="278"/>
        <v>4201;1</v>
      </c>
      <c r="L307" s="18" t="s">
        <v>44</v>
      </c>
      <c r="M307" s="8"/>
    </row>
    <row r="308" spans="1:13" s="1" customFormat="1" ht="16.5" x14ac:dyDescent="0.3">
      <c r="A308" s="1">
        <v>4</v>
      </c>
      <c r="B308" s="2">
        <f t="shared" si="270"/>
        <v>400200</v>
      </c>
      <c r="C308" s="27" t="s">
        <v>389</v>
      </c>
      <c r="D308" s="20">
        <v>213</v>
      </c>
      <c r="E308" s="20">
        <v>228</v>
      </c>
      <c r="F308" s="20">
        <v>1</v>
      </c>
      <c r="G308" s="20">
        <v>1</v>
      </c>
      <c r="H308" s="29" t="str">
        <f t="shared" ref="H308" si="285">"110"&amp;A308&amp;"15"</f>
        <v>110415</v>
      </c>
      <c r="I308" s="21" t="s">
        <v>58</v>
      </c>
      <c r="J308" s="21"/>
      <c r="K308" s="20" t="str">
        <f t="shared" si="269"/>
        <v>4202;1</v>
      </c>
      <c r="L308" s="20" t="s">
        <v>59</v>
      </c>
      <c r="M308" s="8"/>
    </row>
    <row r="309" spans="1:13" s="1" customFormat="1" ht="16.5" x14ac:dyDescent="0.3">
      <c r="A309" s="1">
        <v>4</v>
      </c>
      <c r="B309" s="2">
        <f t="shared" si="270"/>
        <v>400201</v>
      </c>
      <c r="C309" s="18" t="s">
        <v>390</v>
      </c>
      <c r="D309" s="18">
        <v>213</v>
      </c>
      <c r="E309" s="18">
        <v>228</v>
      </c>
      <c r="F309" s="18">
        <v>5</v>
      </c>
      <c r="G309" s="18">
        <v>5</v>
      </c>
      <c r="H309" s="30" t="str">
        <f t="shared" ref="H309" si="286">"110"&amp;A309&amp;"01"&amp;";"&amp;"110"&amp;A309&amp;"02"&amp;";"&amp;"110"&amp;A309&amp;"03"&amp;";"&amp;"110"&amp;A309&amp;"04"</f>
        <v>110401;110402;110403;110404</v>
      </c>
      <c r="I309" s="19" t="s">
        <v>43</v>
      </c>
      <c r="J309" s="19"/>
      <c r="K309" s="18" t="str">
        <f t="shared" si="278"/>
        <v>4201;1</v>
      </c>
      <c r="L309" s="18" t="s">
        <v>44</v>
      </c>
      <c r="M309" s="8"/>
    </row>
    <row r="310" spans="1:13" s="17" customFormat="1" ht="16.5" x14ac:dyDescent="0.3">
      <c r="A310" s="1">
        <v>4</v>
      </c>
      <c r="B310" s="2">
        <f t="shared" si="270"/>
        <v>400210</v>
      </c>
      <c r="C310" s="27" t="s">
        <v>391</v>
      </c>
      <c r="D310" s="20">
        <v>196</v>
      </c>
      <c r="E310" s="20">
        <v>142</v>
      </c>
      <c r="F310" s="20">
        <v>1</v>
      </c>
      <c r="G310" s="20">
        <v>1</v>
      </c>
      <c r="H310" s="29" t="str">
        <f t="shared" ref="H310" si="287">"110"&amp;A310&amp;"16"</f>
        <v>110416</v>
      </c>
      <c r="I310" s="21" t="s">
        <v>58</v>
      </c>
      <c r="J310" s="21"/>
      <c r="K310" s="20" t="str">
        <f t="shared" si="269"/>
        <v>4202;1</v>
      </c>
      <c r="L310" s="20" t="s">
        <v>59</v>
      </c>
      <c r="M310" s="14"/>
    </row>
    <row r="311" spans="1:13" s="1" customFormat="1" ht="16.5" x14ac:dyDescent="0.3">
      <c r="A311" s="1">
        <v>4</v>
      </c>
      <c r="B311" s="2">
        <f t="shared" si="270"/>
        <v>400211</v>
      </c>
      <c r="C311" s="18" t="s">
        <v>392</v>
      </c>
      <c r="D311" s="18">
        <f>D310</f>
        <v>196</v>
      </c>
      <c r="E311" s="18">
        <f>E310</f>
        <v>142</v>
      </c>
      <c r="F311" s="18">
        <v>10</v>
      </c>
      <c r="G311" s="18">
        <v>10</v>
      </c>
      <c r="H311" s="30" t="str">
        <f t="shared" ref="H311" si="288">"110"&amp;A311&amp;"01"&amp;";"&amp;"110"&amp;A311&amp;"02"&amp;";"&amp;"110"&amp;A311&amp;"03"&amp;";"&amp;"110"&amp;A311&amp;"04"</f>
        <v>110401;110402;110403;110404</v>
      </c>
      <c r="I311" s="19" t="s">
        <v>43</v>
      </c>
      <c r="J311" s="19"/>
      <c r="K311" s="18" t="str">
        <f t="shared" si="278"/>
        <v>4201;1</v>
      </c>
      <c r="L311" s="18" t="s">
        <v>44</v>
      </c>
      <c r="M311" s="8"/>
    </row>
    <row r="312" spans="1:13" s="17" customFormat="1" ht="16.5" x14ac:dyDescent="0.3">
      <c r="A312" s="1">
        <v>4</v>
      </c>
      <c r="B312" s="2">
        <f t="shared" si="270"/>
        <v>400220</v>
      </c>
      <c r="C312" s="27" t="s">
        <v>393</v>
      </c>
      <c r="D312" s="20">
        <v>201</v>
      </c>
      <c r="E312" s="20">
        <v>110</v>
      </c>
      <c r="F312" s="20">
        <v>1</v>
      </c>
      <c r="G312" s="20">
        <v>1</v>
      </c>
      <c r="H312" s="29" t="str">
        <f t="shared" ref="H312" si="289">"110"&amp;A312&amp;"13"</f>
        <v>110413</v>
      </c>
      <c r="I312" s="21" t="s">
        <v>58</v>
      </c>
      <c r="J312" s="21"/>
      <c r="K312" s="20" t="str">
        <f t="shared" si="269"/>
        <v>4202;1</v>
      </c>
      <c r="L312" s="20" t="s">
        <v>59</v>
      </c>
      <c r="M312" s="14"/>
    </row>
    <row r="313" spans="1:13" s="1" customFormat="1" ht="16.5" x14ac:dyDescent="0.3">
      <c r="A313" s="1">
        <v>4</v>
      </c>
      <c r="B313" s="2">
        <f t="shared" si="270"/>
        <v>400221</v>
      </c>
      <c r="C313" s="18" t="s">
        <v>394</v>
      </c>
      <c r="D313" s="18">
        <f>D312</f>
        <v>201</v>
      </c>
      <c r="E313" s="18">
        <f>E312</f>
        <v>110</v>
      </c>
      <c r="F313" s="18">
        <v>10</v>
      </c>
      <c r="G313" s="18">
        <v>10</v>
      </c>
      <c r="H313" s="30" t="str">
        <f t="shared" ref="H313" si="290">"110"&amp;A313&amp;"01"&amp;";"&amp;"110"&amp;A313&amp;"02"&amp;";"&amp;"110"&amp;A313&amp;"03"&amp;";"&amp;"110"&amp;A313&amp;"04"</f>
        <v>110401;110402;110403;110404</v>
      </c>
      <c r="I313" s="19" t="s">
        <v>43</v>
      </c>
      <c r="J313" s="19"/>
      <c r="K313" s="18" t="str">
        <f t="shared" si="278"/>
        <v>4201;1</v>
      </c>
      <c r="L313" s="18" t="s">
        <v>44</v>
      </c>
      <c r="M313" s="8"/>
    </row>
    <row r="314" spans="1:13" s="17" customFormat="1" ht="16.5" x14ac:dyDescent="0.3">
      <c r="A314" s="1">
        <v>4</v>
      </c>
      <c r="B314" s="2">
        <f t="shared" si="270"/>
        <v>410010</v>
      </c>
      <c r="C314" s="27" t="s">
        <v>395</v>
      </c>
      <c r="D314" s="20">
        <v>206</v>
      </c>
      <c r="E314" s="20">
        <v>98</v>
      </c>
      <c r="F314" s="20">
        <v>1</v>
      </c>
      <c r="G314" s="20">
        <v>1</v>
      </c>
      <c r="H314" s="29" t="str">
        <f t="shared" ref="H314" si="291">"110"&amp;A314&amp;"14"</f>
        <v>110414</v>
      </c>
      <c r="I314" s="21" t="s">
        <v>58</v>
      </c>
      <c r="J314" s="21"/>
      <c r="K314" s="20" t="str">
        <f t="shared" si="269"/>
        <v>4202;1</v>
      </c>
      <c r="L314" s="20" t="s">
        <v>55</v>
      </c>
      <c r="M314" s="14"/>
    </row>
    <row r="315" spans="1:13" s="1" customFormat="1" ht="16.5" x14ac:dyDescent="0.3">
      <c r="A315" s="1">
        <v>4</v>
      </c>
      <c r="B315" s="2">
        <f t="shared" si="270"/>
        <v>410011</v>
      </c>
      <c r="C315" s="18" t="s">
        <v>396</v>
      </c>
      <c r="D315" s="18">
        <v>206</v>
      </c>
      <c r="E315" s="18">
        <v>98</v>
      </c>
      <c r="F315" s="18">
        <v>10</v>
      </c>
      <c r="G315" s="18">
        <v>10</v>
      </c>
      <c r="H315" s="30" t="str">
        <f t="shared" ref="H315" si="292">"110"&amp;A315&amp;"01"&amp;";"&amp;"110"&amp;A315&amp;"02"&amp;";"&amp;"110"&amp;A315&amp;"03"&amp;";"&amp;"110"&amp;A315&amp;"04"</f>
        <v>110401;110402;110403;110404</v>
      </c>
      <c r="I315" s="19" t="s">
        <v>43</v>
      </c>
      <c r="J315" s="19"/>
      <c r="K315" s="18" t="str">
        <f t="shared" si="278"/>
        <v>4201;1</v>
      </c>
      <c r="L315" s="18" t="s">
        <v>44</v>
      </c>
      <c r="M315" s="8"/>
    </row>
    <row r="316" spans="1:13" s="17" customFormat="1" ht="16.5" x14ac:dyDescent="0.3">
      <c r="A316" s="1">
        <v>4</v>
      </c>
      <c r="B316" s="2">
        <f t="shared" si="270"/>
        <v>410020</v>
      </c>
      <c r="C316" s="27" t="s">
        <v>397</v>
      </c>
      <c r="D316" s="20">
        <v>205</v>
      </c>
      <c r="E316" s="20">
        <v>123</v>
      </c>
      <c r="F316" s="20">
        <v>1</v>
      </c>
      <c r="G316" s="20">
        <v>1</v>
      </c>
      <c r="H316" s="29" t="str">
        <f t="shared" ref="H316" si="293">"110"&amp;A316&amp;"15"</f>
        <v>110415</v>
      </c>
      <c r="I316" s="21" t="s">
        <v>58</v>
      </c>
      <c r="J316" s="21"/>
      <c r="K316" s="20" t="str">
        <f t="shared" si="269"/>
        <v>4202;1</v>
      </c>
      <c r="L316" s="20" t="s">
        <v>59</v>
      </c>
      <c r="M316" s="14"/>
    </row>
    <row r="317" spans="1:13" s="1" customFormat="1" ht="16.5" x14ac:dyDescent="0.3">
      <c r="A317" s="1">
        <v>4</v>
      </c>
      <c r="B317" s="2">
        <f t="shared" si="270"/>
        <v>410021</v>
      </c>
      <c r="C317" s="18" t="s">
        <v>398</v>
      </c>
      <c r="D317" s="18">
        <v>205</v>
      </c>
      <c r="E317" s="18">
        <v>123</v>
      </c>
      <c r="F317" s="18">
        <v>8</v>
      </c>
      <c r="G317" s="18">
        <v>8</v>
      </c>
      <c r="H317" s="30" t="str">
        <f t="shared" ref="H317" si="294">"110"&amp;A317&amp;"01"&amp;";"&amp;"110"&amp;A317&amp;"02"&amp;";"&amp;"110"&amp;A317&amp;"03"&amp;";"&amp;"110"&amp;A317&amp;"04"</f>
        <v>110401;110402;110403;110404</v>
      </c>
      <c r="I317" s="19" t="s">
        <v>43</v>
      </c>
      <c r="J317" s="19"/>
      <c r="K317" s="18" t="str">
        <f t="shared" si="278"/>
        <v>4201;1</v>
      </c>
      <c r="L317" s="18" t="s">
        <v>44</v>
      </c>
      <c r="M317" s="8"/>
    </row>
    <row r="318" spans="1:13" s="17" customFormat="1" ht="16.5" x14ac:dyDescent="0.3">
      <c r="A318" s="1">
        <v>4</v>
      </c>
      <c r="B318" s="2">
        <f t="shared" si="270"/>
        <v>410030</v>
      </c>
      <c r="C318" s="27" t="s">
        <v>399</v>
      </c>
      <c r="D318" s="20">
        <v>206</v>
      </c>
      <c r="E318" s="20">
        <v>81</v>
      </c>
      <c r="F318" s="20">
        <v>1</v>
      </c>
      <c r="G318" s="20">
        <v>1</v>
      </c>
      <c r="H318" s="29" t="str">
        <f t="shared" ref="H318" si="295">"110"&amp;A318&amp;"16"</f>
        <v>110416</v>
      </c>
      <c r="I318" s="21" t="s">
        <v>58</v>
      </c>
      <c r="J318" s="21"/>
      <c r="K318" s="20" t="str">
        <f t="shared" si="269"/>
        <v>4202;1</v>
      </c>
      <c r="L318" s="20" t="s">
        <v>59</v>
      </c>
      <c r="M318" s="14"/>
    </row>
    <row r="319" spans="1:13" s="1" customFormat="1" ht="16.5" x14ac:dyDescent="0.3">
      <c r="A319" s="1">
        <v>4</v>
      </c>
      <c r="B319" s="2">
        <f t="shared" si="270"/>
        <v>410031</v>
      </c>
      <c r="C319" s="18" t="s">
        <v>400</v>
      </c>
      <c r="D319" s="18">
        <v>206</v>
      </c>
      <c r="E319" s="18">
        <v>81</v>
      </c>
      <c r="F319" s="18">
        <v>7</v>
      </c>
      <c r="G319" s="18">
        <v>12</v>
      </c>
      <c r="H319" s="30" t="str">
        <f t="shared" ref="H319" si="296">"110"&amp;A319&amp;"01"&amp;";"&amp;"110"&amp;A319&amp;"02"&amp;";"&amp;"110"&amp;A319&amp;"03"&amp;";"&amp;"110"&amp;A319&amp;"04"</f>
        <v>110401;110402;110403;110404</v>
      </c>
      <c r="I319" s="19" t="s">
        <v>43</v>
      </c>
      <c r="J319" s="19"/>
      <c r="K319" s="18" t="str">
        <f t="shared" si="278"/>
        <v>4201;1</v>
      </c>
      <c r="L319" s="18" t="s">
        <v>44</v>
      </c>
      <c r="M319" s="8"/>
    </row>
    <row r="320" spans="1:13" s="17" customFormat="1" ht="16.5" x14ac:dyDescent="0.3">
      <c r="A320" s="1">
        <v>4</v>
      </c>
      <c r="B320" s="2">
        <f t="shared" si="270"/>
        <v>410040</v>
      </c>
      <c r="C320" s="27" t="s">
        <v>401</v>
      </c>
      <c r="D320" s="20">
        <v>185</v>
      </c>
      <c r="E320" s="20">
        <v>53</v>
      </c>
      <c r="F320" s="20">
        <v>1</v>
      </c>
      <c r="G320" s="20">
        <v>1</v>
      </c>
      <c r="H320" s="29" t="str">
        <f t="shared" ref="H320" si="297">"110"&amp;A320&amp;"13"</f>
        <v>110413</v>
      </c>
      <c r="I320" s="21" t="s">
        <v>58</v>
      </c>
      <c r="J320" s="21"/>
      <c r="K320" s="20" t="str">
        <f t="shared" si="269"/>
        <v>4202;1</v>
      </c>
      <c r="L320" s="20" t="s">
        <v>59</v>
      </c>
      <c r="M320" s="14"/>
    </row>
    <row r="321" spans="1:13" s="1" customFormat="1" ht="16.5" x14ac:dyDescent="0.3">
      <c r="A321" s="1">
        <v>4</v>
      </c>
      <c r="B321" s="2">
        <f t="shared" si="270"/>
        <v>410041</v>
      </c>
      <c r="C321" s="18" t="s">
        <v>402</v>
      </c>
      <c r="D321" s="18">
        <v>185</v>
      </c>
      <c r="E321" s="18">
        <v>53</v>
      </c>
      <c r="F321" s="18">
        <v>5</v>
      </c>
      <c r="G321" s="18">
        <v>6</v>
      </c>
      <c r="H321" s="30" t="str">
        <f t="shared" ref="H321" si="298">"110"&amp;A321&amp;"01"&amp;";"&amp;"110"&amp;A321&amp;"02"&amp;";"&amp;"110"&amp;A321&amp;"03"&amp;";"&amp;"110"&amp;A321&amp;"04"</f>
        <v>110401;110402;110403;110404</v>
      </c>
      <c r="I321" s="19" t="s">
        <v>43</v>
      </c>
      <c r="J321" s="19"/>
      <c r="K321" s="18" t="str">
        <f t="shared" si="278"/>
        <v>4201;1</v>
      </c>
      <c r="L321" s="18" t="s">
        <v>44</v>
      </c>
      <c r="M321" s="8"/>
    </row>
    <row r="322" spans="1:13" s="17" customFormat="1" ht="16.5" x14ac:dyDescent="0.3">
      <c r="A322" s="1">
        <v>4</v>
      </c>
      <c r="B322" s="2">
        <f t="shared" si="270"/>
        <v>410050</v>
      </c>
      <c r="C322" s="27" t="s">
        <v>403</v>
      </c>
      <c r="D322" s="20">
        <v>183</v>
      </c>
      <c r="E322" s="20">
        <v>58</v>
      </c>
      <c r="F322" s="20">
        <v>1</v>
      </c>
      <c r="G322" s="20">
        <v>1</v>
      </c>
      <c r="H322" s="29" t="str">
        <f t="shared" ref="H322" si="299">"110"&amp;A322&amp;"14"</f>
        <v>110414</v>
      </c>
      <c r="I322" s="21" t="s">
        <v>58</v>
      </c>
      <c r="J322" s="21"/>
      <c r="K322" s="20" t="str">
        <f t="shared" si="269"/>
        <v>4202;1</v>
      </c>
      <c r="L322" s="20" t="s">
        <v>59</v>
      </c>
      <c r="M322" s="14"/>
    </row>
    <row r="323" spans="1:13" s="1" customFormat="1" ht="16.5" x14ac:dyDescent="0.3">
      <c r="A323" s="1">
        <v>4</v>
      </c>
      <c r="B323" s="2">
        <f t="shared" si="270"/>
        <v>410051</v>
      </c>
      <c r="C323" s="18" t="s">
        <v>404</v>
      </c>
      <c r="D323" s="18">
        <v>183</v>
      </c>
      <c r="E323" s="18">
        <v>58</v>
      </c>
      <c r="F323" s="18">
        <v>5</v>
      </c>
      <c r="G323" s="18">
        <v>6</v>
      </c>
      <c r="H323" s="30" t="str">
        <f t="shared" ref="H323" si="300">"110"&amp;A323&amp;"01"&amp;";"&amp;"110"&amp;A323&amp;"02"&amp;";"&amp;"110"&amp;A323&amp;"03"&amp;";"&amp;"110"&amp;A323&amp;"04"</f>
        <v>110401;110402;110403;110404</v>
      </c>
      <c r="I323" s="19" t="s">
        <v>43</v>
      </c>
      <c r="J323" s="19"/>
      <c r="K323" s="18" t="str">
        <f t="shared" si="278"/>
        <v>4201;1</v>
      </c>
      <c r="L323" s="18" t="s">
        <v>44</v>
      </c>
      <c r="M323" s="8"/>
    </row>
    <row r="324" spans="1:13" s="17" customFormat="1" ht="16.5" x14ac:dyDescent="0.3">
      <c r="A324" s="1">
        <v>4</v>
      </c>
      <c r="B324" s="2">
        <f t="shared" si="270"/>
        <v>410060</v>
      </c>
      <c r="C324" s="27" t="s">
        <v>405</v>
      </c>
      <c r="D324" s="20">
        <v>179</v>
      </c>
      <c r="E324" s="20">
        <v>74</v>
      </c>
      <c r="F324" s="20">
        <v>1</v>
      </c>
      <c r="G324" s="20">
        <v>1</v>
      </c>
      <c r="H324" s="29" t="str">
        <f t="shared" ref="H324" si="301">"110"&amp;A324&amp;"15"</f>
        <v>110415</v>
      </c>
      <c r="I324" s="21" t="s">
        <v>58</v>
      </c>
      <c r="J324" s="21"/>
      <c r="K324" s="20" t="str">
        <f t="shared" si="269"/>
        <v>4202;1</v>
      </c>
      <c r="L324" s="20" t="s">
        <v>59</v>
      </c>
      <c r="M324" s="14"/>
    </row>
    <row r="325" spans="1:13" s="1" customFormat="1" ht="16.5" x14ac:dyDescent="0.3">
      <c r="A325" s="1">
        <v>4</v>
      </c>
      <c r="B325" s="2">
        <f t="shared" si="270"/>
        <v>410061</v>
      </c>
      <c r="C325" s="18" t="s">
        <v>406</v>
      </c>
      <c r="D325" s="18">
        <v>179</v>
      </c>
      <c r="E325" s="18">
        <v>74</v>
      </c>
      <c r="F325" s="18">
        <v>10</v>
      </c>
      <c r="G325" s="18">
        <v>10</v>
      </c>
      <c r="H325" s="30" t="str">
        <f t="shared" ref="H325" si="302">"110"&amp;A325&amp;"01"&amp;";"&amp;"110"&amp;A325&amp;"02"&amp;";"&amp;"110"&amp;A325&amp;"03"&amp;";"&amp;"110"&amp;A325&amp;"04"</f>
        <v>110401;110402;110403;110404</v>
      </c>
      <c r="I325" s="19" t="s">
        <v>43</v>
      </c>
      <c r="J325" s="19"/>
      <c r="K325" s="18" t="str">
        <f t="shared" si="278"/>
        <v>4201;1</v>
      </c>
      <c r="L325" s="18" t="s">
        <v>44</v>
      </c>
      <c r="M325" s="8"/>
    </row>
    <row r="326" spans="1:13" s="17" customFormat="1" ht="16.5" x14ac:dyDescent="0.3">
      <c r="A326" s="1">
        <v>4</v>
      </c>
      <c r="B326" s="2">
        <f t="shared" si="270"/>
        <v>410070</v>
      </c>
      <c r="C326" s="27" t="s">
        <v>407</v>
      </c>
      <c r="D326" s="20">
        <v>180</v>
      </c>
      <c r="E326" s="20">
        <v>80</v>
      </c>
      <c r="F326" s="20">
        <v>1</v>
      </c>
      <c r="G326" s="20">
        <v>1</v>
      </c>
      <c r="H326" s="29" t="str">
        <f t="shared" ref="H326" si="303">"110"&amp;A326&amp;"16"</f>
        <v>110416</v>
      </c>
      <c r="I326" s="21" t="s">
        <v>58</v>
      </c>
      <c r="J326" s="21"/>
      <c r="K326" s="20" t="str">
        <f t="shared" si="269"/>
        <v>4202;1</v>
      </c>
      <c r="L326" s="20" t="s">
        <v>59</v>
      </c>
      <c r="M326" s="14"/>
    </row>
    <row r="327" spans="1:13" s="1" customFormat="1" ht="16.5" x14ac:dyDescent="0.3">
      <c r="A327" s="1">
        <v>4</v>
      </c>
      <c r="B327" s="2">
        <f t="shared" si="270"/>
        <v>410071</v>
      </c>
      <c r="C327" s="18" t="s">
        <v>408</v>
      </c>
      <c r="D327" s="18">
        <v>180</v>
      </c>
      <c r="E327" s="18">
        <v>80</v>
      </c>
      <c r="F327" s="18">
        <v>9</v>
      </c>
      <c r="G327" s="18">
        <v>9</v>
      </c>
      <c r="H327" s="30" t="str">
        <f t="shared" ref="H327" si="304">"110"&amp;A327&amp;"01"&amp;";"&amp;"110"&amp;A327&amp;"02"&amp;";"&amp;"110"&amp;A327&amp;"03"&amp;";"&amp;"110"&amp;A327&amp;"04"</f>
        <v>110401;110402;110403;110404</v>
      </c>
      <c r="I327" s="19" t="s">
        <v>43</v>
      </c>
      <c r="J327" s="19"/>
      <c r="K327" s="18" t="str">
        <f t="shared" si="278"/>
        <v>4201;1</v>
      </c>
      <c r="L327" s="18" t="s">
        <v>44</v>
      </c>
      <c r="M327" s="8"/>
    </row>
    <row r="328" spans="1:13" s="17" customFormat="1" ht="16.5" x14ac:dyDescent="0.3">
      <c r="A328" s="1">
        <v>4</v>
      </c>
      <c r="B328" s="2">
        <f t="shared" si="270"/>
        <v>410080</v>
      </c>
      <c r="C328" s="27" t="s">
        <v>409</v>
      </c>
      <c r="D328" s="20">
        <v>180</v>
      </c>
      <c r="E328" s="20">
        <v>87</v>
      </c>
      <c r="F328" s="20">
        <v>1</v>
      </c>
      <c r="G328" s="20">
        <v>1</v>
      </c>
      <c r="H328" s="29" t="str">
        <f t="shared" ref="H328" si="305">"110"&amp;A328&amp;"13"</f>
        <v>110413</v>
      </c>
      <c r="I328" s="21" t="s">
        <v>58</v>
      </c>
      <c r="J328" s="21"/>
      <c r="K328" s="20" t="str">
        <f t="shared" si="269"/>
        <v>4202;1</v>
      </c>
      <c r="L328" s="20" t="s">
        <v>59</v>
      </c>
      <c r="M328" s="14"/>
    </row>
    <row r="329" spans="1:13" s="1" customFormat="1" ht="16.5" x14ac:dyDescent="0.3">
      <c r="A329" s="1">
        <v>4</v>
      </c>
      <c r="B329" s="2">
        <f t="shared" si="270"/>
        <v>410081</v>
      </c>
      <c r="C329" s="18" t="s">
        <v>410</v>
      </c>
      <c r="D329" s="18">
        <v>180</v>
      </c>
      <c r="E329" s="18">
        <v>87</v>
      </c>
      <c r="F329" s="18">
        <v>7</v>
      </c>
      <c r="G329" s="18">
        <v>7</v>
      </c>
      <c r="H329" s="30" t="str">
        <f t="shared" ref="H329" si="306">"110"&amp;A329&amp;"01"&amp;";"&amp;"110"&amp;A329&amp;"02"&amp;";"&amp;"110"&amp;A329&amp;"03"&amp;";"&amp;"110"&amp;A329&amp;"04"</f>
        <v>110401;110402;110403;110404</v>
      </c>
      <c r="I329" s="19" t="s">
        <v>43</v>
      </c>
      <c r="J329" s="19"/>
      <c r="K329" s="18" t="str">
        <f t="shared" si="278"/>
        <v>4201;1</v>
      </c>
      <c r="L329" s="18" t="s">
        <v>44</v>
      </c>
      <c r="M329" s="8"/>
    </row>
    <row r="330" spans="1:13" s="17" customFormat="1" ht="16.5" x14ac:dyDescent="0.3">
      <c r="A330" s="1">
        <v>4</v>
      </c>
      <c r="B330" s="2">
        <f t="shared" si="270"/>
        <v>410090</v>
      </c>
      <c r="C330" s="27" t="s">
        <v>411</v>
      </c>
      <c r="D330" s="20">
        <v>173</v>
      </c>
      <c r="E330" s="20">
        <v>94</v>
      </c>
      <c r="F330" s="20">
        <v>1</v>
      </c>
      <c r="G330" s="20">
        <v>1</v>
      </c>
      <c r="H330" s="29" t="str">
        <f t="shared" ref="H330" si="307">"110"&amp;A330&amp;"14"</f>
        <v>110414</v>
      </c>
      <c r="I330" s="21" t="s">
        <v>58</v>
      </c>
      <c r="J330" s="21"/>
      <c r="K330" s="20" t="str">
        <f t="shared" ref="K330:K392" si="308">A330&amp;"202;1"</f>
        <v>4202;1</v>
      </c>
      <c r="L330" s="20" t="s">
        <v>59</v>
      </c>
      <c r="M330" s="14"/>
    </row>
    <row r="331" spans="1:13" s="1" customFormat="1" ht="16.5" x14ac:dyDescent="0.3">
      <c r="A331" s="1">
        <v>4</v>
      </c>
      <c r="B331" s="2">
        <f t="shared" si="270"/>
        <v>410091</v>
      </c>
      <c r="C331" s="18" t="s">
        <v>412</v>
      </c>
      <c r="D331" s="18">
        <v>173</v>
      </c>
      <c r="E331" s="18">
        <v>94</v>
      </c>
      <c r="F331" s="18">
        <v>9</v>
      </c>
      <c r="G331" s="18">
        <v>7</v>
      </c>
      <c r="H331" s="30" t="str">
        <f t="shared" ref="H331" si="309">"110"&amp;A331&amp;"01"&amp;";"&amp;"110"&amp;A331&amp;"02"&amp;";"&amp;"110"&amp;A331&amp;"03"&amp;";"&amp;"110"&amp;A331&amp;"04"</f>
        <v>110401;110402;110403;110404</v>
      </c>
      <c r="I331" s="19" t="s">
        <v>43</v>
      </c>
      <c r="J331" s="19"/>
      <c r="K331" s="18" t="str">
        <f t="shared" si="278"/>
        <v>4201;1</v>
      </c>
      <c r="L331" s="18" t="s">
        <v>44</v>
      </c>
      <c r="M331" s="8"/>
    </row>
    <row r="332" spans="1:13" s="17" customFormat="1" ht="16.5" x14ac:dyDescent="0.3">
      <c r="A332" s="1">
        <v>4</v>
      </c>
      <c r="B332" s="2">
        <f t="shared" ref="B332:B395" si="310">A332*100000+C332</f>
        <v>410100</v>
      </c>
      <c r="C332" s="27" t="s">
        <v>413</v>
      </c>
      <c r="D332" s="20">
        <v>203</v>
      </c>
      <c r="E332" s="20">
        <v>65</v>
      </c>
      <c r="F332" s="20">
        <v>1</v>
      </c>
      <c r="G332" s="20">
        <v>1</v>
      </c>
      <c r="H332" s="29" t="str">
        <f t="shared" ref="H332" si="311">"110"&amp;A332&amp;"15"</f>
        <v>110415</v>
      </c>
      <c r="I332" s="21" t="s">
        <v>58</v>
      </c>
      <c r="J332" s="21"/>
      <c r="K332" s="20" t="str">
        <f t="shared" si="308"/>
        <v>4202;1</v>
      </c>
      <c r="L332" s="20" t="s">
        <v>59</v>
      </c>
      <c r="M332" s="14"/>
    </row>
    <row r="333" spans="1:13" s="1" customFormat="1" ht="16.5" x14ac:dyDescent="0.3">
      <c r="A333" s="1">
        <v>4</v>
      </c>
      <c r="B333" s="2">
        <f t="shared" si="310"/>
        <v>410101</v>
      </c>
      <c r="C333" s="18" t="s">
        <v>414</v>
      </c>
      <c r="D333" s="18">
        <v>203</v>
      </c>
      <c r="E333" s="18">
        <v>65</v>
      </c>
      <c r="F333" s="18">
        <v>9</v>
      </c>
      <c r="G333" s="18">
        <v>7</v>
      </c>
      <c r="H333" s="30" t="str">
        <f t="shared" ref="H333" si="312">"110"&amp;A333&amp;"01"&amp;";"&amp;"110"&amp;A333&amp;"02"&amp;";"&amp;"110"&amp;A333&amp;"03"&amp;";"&amp;"110"&amp;A333&amp;"04"</f>
        <v>110401;110402;110403;110404</v>
      </c>
      <c r="I333" s="19" t="s">
        <v>43</v>
      </c>
      <c r="J333" s="19"/>
      <c r="K333" s="18" t="str">
        <f t="shared" si="278"/>
        <v>4201;1</v>
      </c>
      <c r="L333" s="18" t="s">
        <v>44</v>
      </c>
      <c r="M333" s="8"/>
    </row>
    <row r="334" spans="1:13" s="17" customFormat="1" ht="16.5" x14ac:dyDescent="0.3">
      <c r="A334" s="1">
        <v>4</v>
      </c>
      <c r="B334" s="2">
        <f t="shared" si="310"/>
        <v>420010</v>
      </c>
      <c r="C334" s="27" t="s">
        <v>415</v>
      </c>
      <c r="D334" s="20">
        <v>193</v>
      </c>
      <c r="E334" s="20">
        <v>128</v>
      </c>
      <c r="F334" s="20">
        <v>1</v>
      </c>
      <c r="G334" s="20">
        <v>1</v>
      </c>
      <c r="H334" s="29" t="str">
        <f t="shared" ref="H334" si="313">"110"&amp;A334&amp;"16"</f>
        <v>110416</v>
      </c>
      <c r="I334" s="21" t="s">
        <v>58</v>
      </c>
      <c r="J334" s="21"/>
      <c r="K334" s="20" t="str">
        <f t="shared" si="308"/>
        <v>4202;1</v>
      </c>
      <c r="L334" s="20" t="s">
        <v>59</v>
      </c>
      <c r="M334" s="14"/>
    </row>
    <row r="335" spans="1:13" s="1" customFormat="1" ht="16.5" x14ac:dyDescent="0.3">
      <c r="A335" s="1">
        <v>4</v>
      </c>
      <c r="B335" s="2">
        <f t="shared" si="310"/>
        <v>420011</v>
      </c>
      <c r="C335" s="18" t="s">
        <v>416</v>
      </c>
      <c r="D335" s="18">
        <v>193</v>
      </c>
      <c r="E335" s="18">
        <v>128</v>
      </c>
      <c r="F335" s="18">
        <v>10</v>
      </c>
      <c r="G335" s="18">
        <v>10</v>
      </c>
      <c r="H335" s="30" t="str">
        <f t="shared" ref="H335" si="314">"110"&amp;A335&amp;"01"&amp;";"&amp;"110"&amp;A335&amp;"02"&amp;";"&amp;"110"&amp;A335&amp;"03"&amp;";"&amp;"110"&amp;A335&amp;"04"</f>
        <v>110401;110402;110403;110404</v>
      </c>
      <c r="I335" s="19" t="s">
        <v>43</v>
      </c>
      <c r="J335" s="19"/>
      <c r="K335" s="18" t="str">
        <f t="shared" si="278"/>
        <v>4201;1</v>
      </c>
      <c r="L335" s="18" t="s">
        <v>44</v>
      </c>
      <c r="M335" s="8"/>
    </row>
    <row r="336" spans="1:13" s="17" customFormat="1" ht="16.5" x14ac:dyDescent="0.3">
      <c r="A336" s="1">
        <v>4</v>
      </c>
      <c r="B336" s="2">
        <f t="shared" si="310"/>
        <v>420020</v>
      </c>
      <c r="C336" s="27" t="s">
        <v>417</v>
      </c>
      <c r="D336" s="20">
        <v>167</v>
      </c>
      <c r="E336" s="20">
        <v>199</v>
      </c>
      <c r="F336" s="20">
        <v>1</v>
      </c>
      <c r="G336" s="20">
        <v>1</v>
      </c>
      <c r="H336" s="29" t="str">
        <f t="shared" ref="H336" si="315">"110"&amp;A336&amp;"13"</f>
        <v>110413</v>
      </c>
      <c r="I336" s="21" t="s">
        <v>58</v>
      </c>
      <c r="J336" s="21"/>
      <c r="K336" s="20" t="str">
        <f t="shared" si="308"/>
        <v>4202;1</v>
      </c>
      <c r="L336" s="20" t="s">
        <v>59</v>
      </c>
      <c r="M336" s="14"/>
    </row>
    <row r="337" spans="1:13" s="1" customFormat="1" ht="16.5" x14ac:dyDescent="0.3">
      <c r="A337" s="1">
        <v>4</v>
      </c>
      <c r="B337" s="2">
        <f t="shared" si="310"/>
        <v>420021</v>
      </c>
      <c r="C337" s="18" t="s">
        <v>418</v>
      </c>
      <c r="D337" s="18">
        <f>D336</f>
        <v>167</v>
      </c>
      <c r="E337" s="18">
        <f>E336</f>
        <v>199</v>
      </c>
      <c r="F337" s="18">
        <v>10</v>
      </c>
      <c r="G337" s="18">
        <v>10</v>
      </c>
      <c r="H337" s="30" t="str">
        <f t="shared" ref="H337" si="316">"110"&amp;A337&amp;"01"&amp;";"&amp;"110"&amp;A337&amp;"02"&amp;";"&amp;"110"&amp;A337&amp;"03"&amp;";"&amp;"110"&amp;A337&amp;"04"</f>
        <v>110401;110402;110403;110404</v>
      </c>
      <c r="I337" s="19" t="s">
        <v>43</v>
      </c>
      <c r="J337" s="19"/>
      <c r="K337" s="18" t="str">
        <f t="shared" si="278"/>
        <v>4201;1</v>
      </c>
      <c r="L337" s="18" t="s">
        <v>44</v>
      </c>
      <c r="M337" s="8"/>
    </row>
    <row r="338" spans="1:13" s="17" customFormat="1" ht="16.5" x14ac:dyDescent="0.3">
      <c r="A338" s="1">
        <v>4</v>
      </c>
      <c r="B338" s="2">
        <f t="shared" si="310"/>
        <v>420030</v>
      </c>
      <c r="C338" s="27" t="s">
        <v>419</v>
      </c>
      <c r="D338" s="20">
        <v>169</v>
      </c>
      <c r="E338" s="20">
        <v>199</v>
      </c>
      <c r="F338" s="20">
        <v>1</v>
      </c>
      <c r="G338" s="20">
        <v>1</v>
      </c>
      <c r="H338" s="29" t="str">
        <f t="shared" ref="H338" si="317">"110"&amp;A338&amp;"14"</f>
        <v>110414</v>
      </c>
      <c r="I338" s="21" t="s">
        <v>58</v>
      </c>
      <c r="J338" s="21"/>
      <c r="K338" s="20" t="str">
        <f t="shared" si="308"/>
        <v>4202;1</v>
      </c>
      <c r="L338" s="20" t="s">
        <v>59</v>
      </c>
      <c r="M338" s="14"/>
    </row>
    <row r="339" spans="1:13" s="1" customFormat="1" ht="16.5" x14ac:dyDescent="0.3">
      <c r="A339" s="1">
        <v>4</v>
      </c>
      <c r="B339" s="2">
        <f t="shared" si="310"/>
        <v>420031</v>
      </c>
      <c r="C339" s="18" t="s">
        <v>420</v>
      </c>
      <c r="D339" s="18">
        <f>D338</f>
        <v>169</v>
      </c>
      <c r="E339" s="18">
        <f>E338</f>
        <v>199</v>
      </c>
      <c r="F339" s="18">
        <v>10</v>
      </c>
      <c r="G339" s="18">
        <v>10</v>
      </c>
      <c r="H339" s="30" t="str">
        <f t="shared" ref="H339" si="318">"110"&amp;A339&amp;"01"&amp;";"&amp;"110"&amp;A339&amp;"02"&amp;";"&amp;"110"&amp;A339&amp;"03"&amp;";"&amp;"110"&amp;A339&amp;"04"</f>
        <v>110401;110402;110403;110404</v>
      </c>
      <c r="I339" s="19" t="s">
        <v>43</v>
      </c>
      <c r="J339" s="19"/>
      <c r="K339" s="18" t="str">
        <f t="shared" si="278"/>
        <v>4201;1</v>
      </c>
      <c r="L339" s="18" t="s">
        <v>44</v>
      </c>
      <c r="M339" s="8"/>
    </row>
    <row r="340" spans="1:13" s="17" customFormat="1" ht="16.5" x14ac:dyDescent="0.3">
      <c r="A340" s="1">
        <v>4</v>
      </c>
      <c r="B340" s="2">
        <f t="shared" si="310"/>
        <v>420040</v>
      </c>
      <c r="C340" s="27" t="s">
        <v>421</v>
      </c>
      <c r="D340" s="20">
        <v>186</v>
      </c>
      <c r="E340" s="20">
        <v>223</v>
      </c>
      <c r="F340" s="20">
        <v>1</v>
      </c>
      <c r="G340" s="20">
        <v>1</v>
      </c>
      <c r="H340" s="29" t="str">
        <f t="shared" ref="H340" si="319">"110"&amp;A340&amp;"15"</f>
        <v>110415</v>
      </c>
      <c r="I340" s="21" t="s">
        <v>58</v>
      </c>
      <c r="J340" s="21"/>
      <c r="K340" s="20" t="str">
        <f t="shared" si="308"/>
        <v>4202;1</v>
      </c>
      <c r="L340" s="20" t="s">
        <v>59</v>
      </c>
      <c r="M340" s="14"/>
    </row>
    <row r="341" spans="1:13" s="1" customFormat="1" ht="16.5" x14ac:dyDescent="0.3">
      <c r="A341" s="1">
        <v>4</v>
      </c>
      <c r="B341" s="2">
        <f t="shared" si="310"/>
        <v>420041</v>
      </c>
      <c r="C341" s="18" t="s">
        <v>422</v>
      </c>
      <c r="D341" s="18">
        <f>D340</f>
        <v>186</v>
      </c>
      <c r="E341" s="18">
        <f>E340</f>
        <v>223</v>
      </c>
      <c r="F341" s="18">
        <v>10</v>
      </c>
      <c r="G341" s="18">
        <v>10</v>
      </c>
      <c r="H341" s="30" t="str">
        <f t="shared" ref="H341" si="320">"110"&amp;A341&amp;"01"&amp;";"&amp;"110"&amp;A341&amp;"02"&amp;";"&amp;"110"&amp;A341&amp;"03"&amp;";"&amp;"110"&amp;A341&amp;"04"</f>
        <v>110401;110402;110403;110404</v>
      </c>
      <c r="I341" s="19" t="s">
        <v>43</v>
      </c>
      <c r="J341" s="19"/>
      <c r="K341" s="18" t="str">
        <f t="shared" si="278"/>
        <v>4201;1</v>
      </c>
      <c r="L341" s="18" t="s">
        <v>44</v>
      </c>
      <c r="M341" s="8"/>
    </row>
    <row r="342" spans="1:13" s="17" customFormat="1" ht="16.5" x14ac:dyDescent="0.3">
      <c r="A342" s="1">
        <v>4</v>
      </c>
      <c r="B342" s="2">
        <f t="shared" si="310"/>
        <v>420050</v>
      </c>
      <c r="C342" s="27" t="s">
        <v>423</v>
      </c>
      <c r="D342" s="20">
        <v>191</v>
      </c>
      <c r="E342" s="20">
        <v>210</v>
      </c>
      <c r="F342" s="20">
        <v>1</v>
      </c>
      <c r="G342" s="20">
        <v>1</v>
      </c>
      <c r="H342" s="29" t="str">
        <f t="shared" ref="H342" si="321">"110"&amp;A342&amp;"16"</f>
        <v>110416</v>
      </c>
      <c r="I342" s="21" t="s">
        <v>58</v>
      </c>
      <c r="J342" s="21"/>
      <c r="K342" s="20" t="str">
        <f t="shared" si="308"/>
        <v>4202;1</v>
      </c>
      <c r="L342" s="20" t="s">
        <v>59</v>
      </c>
      <c r="M342" s="14"/>
    </row>
    <row r="343" spans="1:13" s="1" customFormat="1" ht="16.5" x14ac:dyDescent="0.3">
      <c r="A343" s="1">
        <v>4</v>
      </c>
      <c r="B343" s="2">
        <f t="shared" si="310"/>
        <v>420051</v>
      </c>
      <c r="C343" s="18" t="s">
        <v>424</v>
      </c>
      <c r="D343" s="18">
        <f>D342</f>
        <v>191</v>
      </c>
      <c r="E343" s="18">
        <f>E342</f>
        <v>210</v>
      </c>
      <c r="F343" s="18">
        <v>10</v>
      </c>
      <c r="G343" s="18">
        <v>10</v>
      </c>
      <c r="H343" s="30" t="str">
        <f t="shared" ref="H343" si="322">"110"&amp;A343&amp;"01"&amp;";"&amp;"110"&amp;A343&amp;"02"&amp;";"&amp;"110"&amp;A343&amp;"03"&amp;";"&amp;"110"&amp;A343&amp;"04"</f>
        <v>110401;110402;110403;110404</v>
      </c>
      <c r="I343" s="19" t="s">
        <v>43</v>
      </c>
      <c r="J343" s="19"/>
      <c r="K343" s="18" t="str">
        <f t="shared" si="278"/>
        <v>4201;1</v>
      </c>
      <c r="L343" s="18" t="s">
        <v>44</v>
      </c>
      <c r="M343" s="8"/>
    </row>
    <row r="344" spans="1:13" s="17" customFormat="1" ht="16.5" x14ac:dyDescent="0.3">
      <c r="A344" s="1">
        <v>4</v>
      </c>
      <c r="B344" s="2">
        <f t="shared" si="310"/>
        <v>420060</v>
      </c>
      <c r="C344" s="27" t="s">
        <v>425</v>
      </c>
      <c r="D344" s="20">
        <v>197</v>
      </c>
      <c r="E344" s="20">
        <v>182</v>
      </c>
      <c r="F344" s="20">
        <v>1</v>
      </c>
      <c r="G344" s="20">
        <v>1</v>
      </c>
      <c r="H344" s="29" t="str">
        <f t="shared" ref="H344" si="323">"110"&amp;A344&amp;"13"</f>
        <v>110413</v>
      </c>
      <c r="I344" s="21" t="s">
        <v>58</v>
      </c>
      <c r="J344" s="21"/>
      <c r="K344" s="20" t="str">
        <f t="shared" si="308"/>
        <v>4202;1</v>
      </c>
      <c r="L344" s="20" t="s">
        <v>59</v>
      </c>
      <c r="M344" s="14"/>
    </row>
    <row r="345" spans="1:13" s="1" customFormat="1" ht="16.5" x14ac:dyDescent="0.3">
      <c r="A345" s="1">
        <v>4</v>
      </c>
      <c r="B345" s="2">
        <f t="shared" si="310"/>
        <v>420061</v>
      </c>
      <c r="C345" s="18" t="s">
        <v>426</v>
      </c>
      <c r="D345" s="18">
        <f>D344</f>
        <v>197</v>
      </c>
      <c r="E345" s="18">
        <f>E344</f>
        <v>182</v>
      </c>
      <c r="F345" s="18">
        <v>10</v>
      </c>
      <c r="G345" s="18">
        <v>10</v>
      </c>
      <c r="H345" s="30" t="str">
        <f t="shared" ref="H345" si="324">"110"&amp;A345&amp;"01"&amp;";"&amp;"110"&amp;A345&amp;"02"&amp;";"&amp;"110"&amp;A345&amp;"03"&amp;";"&amp;"110"&amp;A345&amp;"04"</f>
        <v>110401;110402;110403;110404</v>
      </c>
      <c r="I345" s="19" t="s">
        <v>43</v>
      </c>
      <c r="J345" s="19"/>
      <c r="K345" s="18" t="str">
        <f t="shared" si="278"/>
        <v>4201;1</v>
      </c>
      <c r="L345" s="18" t="s">
        <v>44</v>
      </c>
      <c r="M345" s="8"/>
    </row>
    <row r="346" spans="1:13" s="17" customFormat="1" ht="16.5" x14ac:dyDescent="0.3">
      <c r="A346" s="1">
        <v>4</v>
      </c>
      <c r="B346" s="2">
        <f t="shared" si="310"/>
        <v>420070</v>
      </c>
      <c r="C346" s="27" t="s">
        <v>427</v>
      </c>
      <c r="D346" s="20">
        <v>208</v>
      </c>
      <c r="E346" s="20">
        <v>182</v>
      </c>
      <c r="F346" s="20">
        <v>1</v>
      </c>
      <c r="G346" s="20">
        <v>1</v>
      </c>
      <c r="H346" s="29" t="str">
        <f t="shared" ref="H346" si="325">"110"&amp;A346&amp;"14"</f>
        <v>110414</v>
      </c>
      <c r="I346" s="21" t="s">
        <v>58</v>
      </c>
      <c r="J346" s="21"/>
      <c r="K346" s="20" t="str">
        <f t="shared" si="308"/>
        <v>4202;1</v>
      </c>
      <c r="L346" s="20" t="s">
        <v>59</v>
      </c>
      <c r="M346" s="14"/>
    </row>
    <row r="347" spans="1:13" s="1" customFormat="1" ht="16.5" x14ac:dyDescent="0.3">
      <c r="A347" s="1">
        <v>4</v>
      </c>
      <c r="B347" s="2">
        <f t="shared" si="310"/>
        <v>420071</v>
      </c>
      <c r="C347" s="18" t="s">
        <v>428</v>
      </c>
      <c r="D347" s="18">
        <f>D346</f>
        <v>208</v>
      </c>
      <c r="E347" s="18">
        <f>E346</f>
        <v>182</v>
      </c>
      <c r="F347" s="18">
        <v>10</v>
      </c>
      <c r="G347" s="18">
        <v>10</v>
      </c>
      <c r="H347" s="30" t="str">
        <f t="shared" ref="H347" si="326">"110"&amp;A347&amp;"01"&amp;";"&amp;"110"&amp;A347&amp;"02"&amp;";"&amp;"110"&amp;A347&amp;"03"&amp;";"&amp;"110"&amp;A347&amp;"04"</f>
        <v>110401;110402;110403;110404</v>
      </c>
      <c r="I347" s="19" t="s">
        <v>43</v>
      </c>
      <c r="J347" s="19"/>
      <c r="K347" s="18" t="str">
        <f t="shared" si="278"/>
        <v>4201;1</v>
      </c>
      <c r="L347" s="18" t="s">
        <v>44</v>
      </c>
      <c r="M347" s="8"/>
    </row>
    <row r="348" spans="1:13" s="17" customFormat="1" ht="16.5" x14ac:dyDescent="0.3">
      <c r="A348" s="1">
        <v>4</v>
      </c>
      <c r="B348" s="2">
        <f t="shared" si="310"/>
        <v>420080</v>
      </c>
      <c r="C348" s="27" t="s">
        <v>429</v>
      </c>
      <c r="D348" s="20">
        <v>193</v>
      </c>
      <c r="E348" s="20">
        <v>189</v>
      </c>
      <c r="F348" s="20">
        <v>1</v>
      </c>
      <c r="G348" s="20">
        <v>1</v>
      </c>
      <c r="H348" s="29" t="str">
        <f t="shared" ref="H348" si="327">"110"&amp;A348&amp;"15"</f>
        <v>110415</v>
      </c>
      <c r="I348" s="21" t="s">
        <v>58</v>
      </c>
      <c r="J348" s="21"/>
      <c r="K348" s="20" t="str">
        <f t="shared" si="308"/>
        <v>4202;1</v>
      </c>
      <c r="L348" s="20" t="s">
        <v>59</v>
      </c>
      <c r="M348" s="14"/>
    </row>
    <row r="349" spans="1:13" s="1" customFormat="1" ht="16.5" x14ac:dyDescent="0.3">
      <c r="A349" s="1">
        <v>4</v>
      </c>
      <c r="B349" s="2">
        <f t="shared" si="310"/>
        <v>420081</v>
      </c>
      <c r="C349" s="18" t="s">
        <v>430</v>
      </c>
      <c r="D349" s="18">
        <f>D348</f>
        <v>193</v>
      </c>
      <c r="E349" s="18">
        <f>E348</f>
        <v>189</v>
      </c>
      <c r="F349" s="18">
        <v>10</v>
      </c>
      <c r="G349" s="18">
        <v>10</v>
      </c>
      <c r="H349" s="30" t="str">
        <f t="shared" ref="H349" si="328">"110"&amp;A349&amp;"01"&amp;";"&amp;"110"&amp;A349&amp;"02"&amp;";"&amp;"110"&amp;A349&amp;"03"&amp;";"&amp;"110"&amp;A349&amp;"04"</f>
        <v>110401;110402;110403;110404</v>
      </c>
      <c r="I349" s="19" t="s">
        <v>43</v>
      </c>
      <c r="J349" s="19"/>
      <c r="K349" s="18" t="str">
        <f t="shared" si="278"/>
        <v>4201;1</v>
      </c>
      <c r="L349" s="18" t="s">
        <v>44</v>
      </c>
      <c r="M349" s="8"/>
    </row>
    <row r="350" spans="1:13" s="17" customFormat="1" ht="16.5" x14ac:dyDescent="0.3">
      <c r="A350" s="1">
        <v>4</v>
      </c>
      <c r="B350" s="2">
        <f t="shared" si="310"/>
        <v>420090</v>
      </c>
      <c r="C350" s="27" t="s">
        <v>431</v>
      </c>
      <c r="D350" s="20">
        <v>192</v>
      </c>
      <c r="E350" s="20">
        <v>192</v>
      </c>
      <c r="F350" s="20">
        <v>1</v>
      </c>
      <c r="G350" s="20">
        <v>1</v>
      </c>
      <c r="H350" s="29" t="str">
        <f t="shared" ref="H350" si="329">"110"&amp;A350&amp;"16"</f>
        <v>110416</v>
      </c>
      <c r="I350" s="21" t="s">
        <v>58</v>
      </c>
      <c r="J350" s="21"/>
      <c r="K350" s="20" t="str">
        <f t="shared" si="308"/>
        <v>4202;1</v>
      </c>
      <c r="L350" s="20" t="s">
        <v>59</v>
      </c>
      <c r="M350" s="14"/>
    </row>
    <row r="351" spans="1:13" s="1" customFormat="1" ht="16.5" x14ac:dyDescent="0.3">
      <c r="A351" s="1">
        <v>4</v>
      </c>
      <c r="B351" s="2">
        <f t="shared" si="310"/>
        <v>420091</v>
      </c>
      <c r="C351" s="18" t="s">
        <v>432</v>
      </c>
      <c r="D351" s="18">
        <f>D350</f>
        <v>192</v>
      </c>
      <c r="E351" s="18">
        <f>E350</f>
        <v>192</v>
      </c>
      <c r="F351" s="18">
        <v>10</v>
      </c>
      <c r="G351" s="18">
        <v>10</v>
      </c>
      <c r="H351" s="30" t="str">
        <f t="shared" ref="H351" si="330">"110"&amp;A351&amp;"01"&amp;";"&amp;"110"&amp;A351&amp;"02"&amp;";"&amp;"110"&amp;A351&amp;"03"&amp;";"&amp;"110"&amp;A351&amp;"04"</f>
        <v>110401;110402;110403;110404</v>
      </c>
      <c r="I351" s="19" t="s">
        <v>43</v>
      </c>
      <c r="J351" s="19"/>
      <c r="K351" s="18" t="str">
        <f t="shared" si="278"/>
        <v>4201;1</v>
      </c>
      <c r="L351" s="18" t="s">
        <v>44</v>
      </c>
      <c r="M351" s="8"/>
    </row>
    <row r="352" spans="1:13" s="17" customFormat="1" ht="16.5" x14ac:dyDescent="0.3">
      <c r="A352" s="1">
        <v>4</v>
      </c>
      <c r="B352" s="2">
        <f t="shared" si="310"/>
        <v>420100</v>
      </c>
      <c r="C352" s="27" t="s">
        <v>433</v>
      </c>
      <c r="D352" s="20">
        <v>194</v>
      </c>
      <c r="E352" s="20">
        <v>202</v>
      </c>
      <c r="F352" s="20">
        <v>1</v>
      </c>
      <c r="G352" s="20">
        <v>1</v>
      </c>
      <c r="H352" s="29" t="str">
        <f t="shared" ref="H352" si="331">"110"&amp;A352&amp;"13"</f>
        <v>110413</v>
      </c>
      <c r="I352" s="21" t="s">
        <v>58</v>
      </c>
      <c r="J352" s="21"/>
      <c r="K352" s="20" t="str">
        <f t="shared" si="308"/>
        <v>4202;1</v>
      </c>
      <c r="L352" s="20" t="s">
        <v>59</v>
      </c>
      <c r="M352" s="14"/>
    </row>
    <row r="353" spans="1:13" s="1" customFormat="1" ht="16.5" x14ac:dyDescent="0.3">
      <c r="A353" s="1">
        <v>4</v>
      </c>
      <c r="B353" s="2">
        <f t="shared" si="310"/>
        <v>420101</v>
      </c>
      <c r="C353" s="18" t="s">
        <v>434</v>
      </c>
      <c r="D353" s="18">
        <f>D352</f>
        <v>194</v>
      </c>
      <c r="E353" s="18">
        <f>E352</f>
        <v>202</v>
      </c>
      <c r="F353" s="18">
        <v>10</v>
      </c>
      <c r="G353" s="18">
        <v>10</v>
      </c>
      <c r="H353" s="30" t="str">
        <f t="shared" ref="H353" si="332">"110"&amp;A353&amp;"01"&amp;";"&amp;"110"&amp;A353&amp;"02"&amp;";"&amp;"110"&amp;A353&amp;"03"&amp;";"&amp;"110"&amp;A353&amp;"04"</f>
        <v>110401;110402;110403;110404</v>
      </c>
      <c r="I353" s="19" t="s">
        <v>43</v>
      </c>
      <c r="J353" s="19"/>
      <c r="K353" s="18" t="str">
        <f t="shared" si="278"/>
        <v>4201;1</v>
      </c>
      <c r="L353" s="18" t="s">
        <v>44</v>
      </c>
      <c r="M353" s="8"/>
    </row>
    <row r="354" spans="1:13" s="17" customFormat="1" ht="16.5" x14ac:dyDescent="0.3">
      <c r="A354" s="1">
        <v>4</v>
      </c>
      <c r="B354" s="2">
        <f t="shared" si="310"/>
        <v>420110</v>
      </c>
      <c r="C354" s="27" t="s">
        <v>435</v>
      </c>
      <c r="D354" s="20">
        <v>189</v>
      </c>
      <c r="E354" s="20">
        <v>214</v>
      </c>
      <c r="F354" s="20">
        <v>1</v>
      </c>
      <c r="G354" s="20">
        <v>1</v>
      </c>
      <c r="H354" s="29" t="str">
        <f t="shared" ref="H354" si="333">"110"&amp;A354&amp;"14"</f>
        <v>110414</v>
      </c>
      <c r="I354" s="21" t="s">
        <v>58</v>
      </c>
      <c r="J354" s="21"/>
      <c r="K354" s="20" t="str">
        <f t="shared" si="308"/>
        <v>4202;1</v>
      </c>
      <c r="L354" s="20" t="s">
        <v>59</v>
      </c>
      <c r="M354" s="14"/>
    </row>
    <row r="355" spans="1:13" s="1" customFormat="1" ht="16.5" x14ac:dyDescent="0.3">
      <c r="A355" s="1">
        <v>4</v>
      </c>
      <c r="B355" s="2">
        <f t="shared" si="310"/>
        <v>420111</v>
      </c>
      <c r="C355" s="18" t="s">
        <v>436</v>
      </c>
      <c r="D355" s="18">
        <f>D354</f>
        <v>189</v>
      </c>
      <c r="E355" s="18">
        <f>E354</f>
        <v>214</v>
      </c>
      <c r="F355" s="18">
        <v>10</v>
      </c>
      <c r="G355" s="18">
        <v>10</v>
      </c>
      <c r="H355" s="30" t="str">
        <f t="shared" ref="H355" si="334">"110"&amp;A355&amp;"01"&amp;";"&amp;"110"&amp;A355&amp;"02"&amp;";"&amp;"110"&amp;A355&amp;"03"&amp;";"&amp;"110"&amp;A355&amp;"04"</f>
        <v>110401;110402;110403;110404</v>
      </c>
      <c r="I355" s="19" t="s">
        <v>43</v>
      </c>
      <c r="J355" s="19"/>
      <c r="K355" s="18" t="str">
        <f t="shared" si="278"/>
        <v>4201;1</v>
      </c>
      <c r="L355" s="18" t="s">
        <v>44</v>
      </c>
      <c r="M355" s="8"/>
    </row>
    <row r="356" spans="1:13" s="17" customFormat="1" ht="16.5" x14ac:dyDescent="0.3">
      <c r="A356" s="1">
        <v>4</v>
      </c>
      <c r="B356" s="2">
        <f t="shared" si="310"/>
        <v>420120</v>
      </c>
      <c r="C356" s="27" t="s">
        <v>437</v>
      </c>
      <c r="D356" s="20">
        <v>155</v>
      </c>
      <c r="E356" s="20">
        <v>93</v>
      </c>
      <c r="F356" s="20">
        <v>1</v>
      </c>
      <c r="G356" s="20">
        <v>1</v>
      </c>
      <c r="H356" s="29" t="str">
        <f t="shared" ref="H356" si="335">"110"&amp;A356&amp;"15"</f>
        <v>110415</v>
      </c>
      <c r="I356" s="21" t="s">
        <v>58</v>
      </c>
      <c r="J356" s="21"/>
      <c r="K356" s="20" t="str">
        <f t="shared" si="308"/>
        <v>4202;1</v>
      </c>
      <c r="L356" s="20" t="s">
        <v>59</v>
      </c>
      <c r="M356" s="14"/>
    </row>
    <row r="357" spans="1:13" s="1" customFormat="1" ht="16.5" x14ac:dyDescent="0.3">
      <c r="A357" s="1">
        <v>4</v>
      </c>
      <c r="B357" s="2">
        <f t="shared" si="310"/>
        <v>420121</v>
      </c>
      <c r="C357" s="18" t="s">
        <v>438</v>
      </c>
      <c r="D357" s="18">
        <f>D356</f>
        <v>155</v>
      </c>
      <c r="E357" s="18">
        <f>E356</f>
        <v>93</v>
      </c>
      <c r="F357" s="18">
        <v>10</v>
      </c>
      <c r="G357" s="18">
        <v>10</v>
      </c>
      <c r="H357" s="30" t="str">
        <f t="shared" ref="H357" si="336">"110"&amp;A357&amp;"01"&amp;";"&amp;"110"&amp;A357&amp;"02"&amp;";"&amp;"110"&amp;A357&amp;"03"&amp;";"&amp;"110"&amp;A357&amp;"04"</f>
        <v>110401;110402;110403;110404</v>
      </c>
      <c r="I357" s="19" t="s">
        <v>43</v>
      </c>
      <c r="J357" s="19"/>
      <c r="K357" s="18" t="str">
        <f t="shared" si="278"/>
        <v>4201;1</v>
      </c>
      <c r="L357" s="18" t="s">
        <v>44</v>
      </c>
      <c r="M357" s="8"/>
    </row>
    <row r="358" spans="1:13" s="17" customFormat="1" ht="16.5" x14ac:dyDescent="0.3">
      <c r="A358" s="1">
        <v>4</v>
      </c>
      <c r="B358" s="2">
        <f t="shared" si="310"/>
        <v>420130</v>
      </c>
      <c r="C358" s="27" t="s">
        <v>439</v>
      </c>
      <c r="D358" s="20">
        <v>147</v>
      </c>
      <c r="E358" s="20">
        <v>83</v>
      </c>
      <c r="F358" s="20">
        <v>1</v>
      </c>
      <c r="G358" s="20">
        <v>1</v>
      </c>
      <c r="H358" s="29" t="str">
        <f t="shared" ref="H358" si="337">"110"&amp;A358&amp;"16"</f>
        <v>110416</v>
      </c>
      <c r="I358" s="21" t="s">
        <v>58</v>
      </c>
      <c r="J358" s="21"/>
      <c r="K358" s="20" t="str">
        <f t="shared" si="308"/>
        <v>4202;1</v>
      </c>
      <c r="L358" s="20" t="s">
        <v>59</v>
      </c>
      <c r="M358" s="14"/>
    </row>
    <row r="359" spans="1:13" s="1" customFormat="1" ht="16.5" x14ac:dyDescent="0.3">
      <c r="A359" s="1">
        <v>4</v>
      </c>
      <c r="B359" s="2">
        <f t="shared" si="310"/>
        <v>420131</v>
      </c>
      <c r="C359" s="18" t="s">
        <v>440</v>
      </c>
      <c r="D359" s="18">
        <f>D358</f>
        <v>147</v>
      </c>
      <c r="E359" s="18">
        <f>E358</f>
        <v>83</v>
      </c>
      <c r="F359" s="18">
        <v>10</v>
      </c>
      <c r="G359" s="18">
        <v>10</v>
      </c>
      <c r="H359" s="30" t="str">
        <f t="shared" ref="H359" si="338">"110"&amp;A359&amp;"01"&amp;";"&amp;"110"&amp;A359&amp;"02"&amp;";"&amp;"110"&amp;A359&amp;"03"&amp;";"&amp;"110"&amp;A359&amp;"04"</f>
        <v>110401;110402;110403;110404</v>
      </c>
      <c r="I359" s="19" t="s">
        <v>43</v>
      </c>
      <c r="J359" s="19"/>
      <c r="K359" s="18" t="str">
        <f t="shared" si="278"/>
        <v>4201;1</v>
      </c>
      <c r="L359" s="18" t="s">
        <v>44</v>
      </c>
      <c r="M359" s="8"/>
    </row>
    <row r="360" spans="1:13" s="17" customFormat="1" ht="16.5" x14ac:dyDescent="0.3">
      <c r="A360" s="1">
        <v>4</v>
      </c>
      <c r="B360" s="2">
        <f t="shared" si="310"/>
        <v>420140</v>
      </c>
      <c r="C360" s="27" t="s">
        <v>441</v>
      </c>
      <c r="D360" s="20">
        <v>140</v>
      </c>
      <c r="E360" s="20">
        <v>73</v>
      </c>
      <c r="F360" s="20">
        <v>1</v>
      </c>
      <c r="G360" s="20">
        <v>1</v>
      </c>
      <c r="H360" s="29" t="str">
        <f t="shared" ref="H360" si="339">"110"&amp;A360&amp;"13"</f>
        <v>110413</v>
      </c>
      <c r="I360" s="21" t="s">
        <v>58</v>
      </c>
      <c r="J360" s="21"/>
      <c r="K360" s="20" t="str">
        <f t="shared" si="308"/>
        <v>4202;1</v>
      </c>
      <c r="L360" s="20" t="s">
        <v>59</v>
      </c>
      <c r="M360" s="14"/>
    </row>
    <row r="361" spans="1:13" s="1" customFormat="1" ht="16.5" x14ac:dyDescent="0.3">
      <c r="A361" s="1">
        <v>4</v>
      </c>
      <c r="B361" s="2">
        <f t="shared" si="310"/>
        <v>420141</v>
      </c>
      <c r="C361" s="18" t="s">
        <v>442</v>
      </c>
      <c r="D361" s="18">
        <f>D360</f>
        <v>140</v>
      </c>
      <c r="E361" s="18">
        <f>E360</f>
        <v>73</v>
      </c>
      <c r="F361" s="18">
        <v>10</v>
      </c>
      <c r="G361" s="18">
        <v>10</v>
      </c>
      <c r="H361" s="30" t="str">
        <f t="shared" ref="H361" si="340">"110"&amp;A361&amp;"01"&amp;";"&amp;"110"&amp;A361&amp;"02"&amp;";"&amp;"110"&amp;A361&amp;"03"&amp;";"&amp;"110"&amp;A361&amp;"04"</f>
        <v>110401;110402;110403;110404</v>
      </c>
      <c r="I361" s="19" t="s">
        <v>43</v>
      </c>
      <c r="J361" s="19"/>
      <c r="K361" s="18" t="str">
        <f t="shared" si="278"/>
        <v>4201;1</v>
      </c>
      <c r="L361" s="18" t="s">
        <v>44</v>
      </c>
      <c r="M361" s="8"/>
    </row>
    <row r="362" spans="1:13" s="17" customFormat="1" ht="16.5" x14ac:dyDescent="0.3">
      <c r="A362" s="1">
        <v>4</v>
      </c>
      <c r="B362" s="2">
        <f t="shared" si="310"/>
        <v>420150</v>
      </c>
      <c r="C362" s="27" t="s">
        <v>443</v>
      </c>
      <c r="D362" s="20">
        <v>124</v>
      </c>
      <c r="E362" s="20">
        <v>76</v>
      </c>
      <c r="F362" s="20">
        <v>1</v>
      </c>
      <c r="G362" s="20">
        <v>1</v>
      </c>
      <c r="H362" s="29" t="str">
        <f t="shared" ref="H362" si="341">"110"&amp;A362&amp;"14"</f>
        <v>110414</v>
      </c>
      <c r="I362" s="21" t="s">
        <v>58</v>
      </c>
      <c r="J362" s="21"/>
      <c r="K362" s="20" t="str">
        <f t="shared" si="308"/>
        <v>4202;1</v>
      </c>
      <c r="L362" s="20" t="s">
        <v>59</v>
      </c>
      <c r="M362" s="14"/>
    </row>
    <row r="363" spans="1:13" s="1" customFormat="1" ht="16.5" x14ac:dyDescent="0.3">
      <c r="A363" s="1">
        <v>4</v>
      </c>
      <c r="B363" s="2">
        <f t="shared" si="310"/>
        <v>420151</v>
      </c>
      <c r="C363" s="18" t="s">
        <v>444</v>
      </c>
      <c r="D363" s="18">
        <f>D362</f>
        <v>124</v>
      </c>
      <c r="E363" s="18">
        <f>E362</f>
        <v>76</v>
      </c>
      <c r="F363" s="18">
        <v>10</v>
      </c>
      <c r="G363" s="18">
        <v>10</v>
      </c>
      <c r="H363" s="30" t="str">
        <f t="shared" ref="H363" si="342">"110"&amp;A363&amp;"01"&amp;";"&amp;"110"&amp;A363&amp;"02"&amp;";"&amp;"110"&amp;A363&amp;"03"&amp;";"&amp;"110"&amp;A363&amp;"04"</f>
        <v>110401;110402;110403;110404</v>
      </c>
      <c r="I363" s="19" t="s">
        <v>43</v>
      </c>
      <c r="J363" s="19"/>
      <c r="K363" s="18" t="str">
        <f t="shared" si="278"/>
        <v>4201;1</v>
      </c>
      <c r="L363" s="18" t="s">
        <v>44</v>
      </c>
      <c r="M363" s="8"/>
    </row>
    <row r="364" spans="1:13" s="17" customFormat="1" ht="16.5" x14ac:dyDescent="0.3">
      <c r="A364" s="1">
        <v>4</v>
      </c>
      <c r="B364" s="2">
        <f t="shared" si="310"/>
        <v>420160</v>
      </c>
      <c r="C364" s="27" t="s">
        <v>445</v>
      </c>
      <c r="D364" s="20">
        <v>106</v>
      </c>
      <c r="E364" s="20">
        <v>71</v>
      </c>
      <c r="F364" s="20">
        <v>1</v>
      </c>
      <c r="G364" s="20">
        <v>1</v>
      </c>
      <c r="H364" s="29" t="str">
        <f t="shared" ref="H364" si="343">"110"&amp;A364&amp;"15"</f>
        <v>110415</v>
      </c>
      <c r="I364" s="21" t="s">
        <v>58</v>
      </c>
      <c r="J364" s="21"/>
      <c r="K364" s="20" t="str">
        <f t="shared" si="308"/>
        <v>4202;1</v>
      </c>
      <c r="L364" s="20" t="s">
        <v>59</v>
      </c>
      <c r="M364" s="14"/>
    </row>
    <row r="365" spans="1:13" s="1" customFormat="1" ht="16.5" x14ac:dyDescent="0.3">
      <c r="A365" s="1">
        <v>4</v>
      </c>
      <c r="B365" s="2">
        <f t="shared" si="310"/>
        <v>420161</v>
      </c>
      <c r="C365" s="18" t="s">
        <v>446</v>
      </c>
      <c r="D365" s="18">
        <f>D364</f>
        <v>106</v>
      </c>
      <c r="E365" s="18">
        <f>E364</f>
        <v>71</v>
      </c>
      <c r="F365" s="18">
        <v>10</v>
      </c>
      <c r="G365" s="18">
        <v>10</v>
      </c>
      <c r="H365" s="30" t="str">
        <f t="shared" ref="H365" si="344">"110"&amp;A365&amp;"01"&amp;";"&amp;"110"&amp;A365&amp;"02"&amp;";"&amp;"110"&amp;A365&amp;"03"&amp;";"&amp;"110"&amp;A365&amp;"04"</f>
        <v>110401;110402;110403;110404</v>
      </c>
      <c r="I365" s="19" t="s">
        <v>43</v>
      </c>
      <c r="J365" s="19"/>
      <c r="K365" s="18" t="str">
        <f t="shared" ref="K365:K395" si="345">A365&amp;"201;1"</f>
        <v>4201;1</v>
      </c>
      <c r="L365" s="18" t="s">
        <v>44</v>
      </c>
      <c r="M365" s="8"/>
    </row>
    <row r="366" spans="1:13" s="17" customFormat="1" ht="16.5" x14ac:dyDescent="0.3">
      <c r="A366" s="1">
        <v>4</v>
      </c>
      <c r="B366" s="2">
        <f t="shared" si="310"/>
        <v>420170</v>
      </c>
      <c r="C366" s="27" t="s">
        <v>447</v>
      </c>
      <c r="D366" s="20">
        <v>139</v>
      </c>
      <c r="E366" s="20">
        <v>109</v>
      </c>
      <c r="F366" s="20">
        <v>1</v>
      </c>
      <c r="G366" s="20">
        <v>1</v>
      </c>
      <c r="H366" s="29" t="str">
        <f t="shared" ref="H366" si="346">"110"&amp;A366&amp;"16"</f>
        <v>110416</v>
      </c>
      <c r="I366" s="21" t="s">
        <v>58</v>
      </c>
      <c r="J366" s="21"/>
      <c r="K366" s="20" t="str">
        <f t="shared" si="308"/>
        <v>4202;1</v>
      </c>
      <c r="L366" s="20" t="s">
        <v>59</v>
      </c>
      <c r="M366" s="14"/>
    </row>
    <row r="367" spans="1:13" s="1" customFormat="1" ht="16.5" x14ac:dyDescent="0.3">
      <c r="A367" s="1">
        <v>4</v>
      </c>
      <c r="B367" s="2">
        <f t="shared" si="310"/>
        <v>420171</v>
      </c>
      <c r="C367" s="18" t="s">
        <v>448</v>
      </c>
      <c r="D367" s="18">
        <f>D366</f>
        <v>139</v>
      </c>
      <c r="E367" s="18">
        <f>E366</f>
        <v>109</v>
      </c>
      <c r="F367" s="18">
        <v>10</v>
      </c>
      <c r="G367" s="18">
        <v>10</v>
      </c>
      <c r="H367" s="30" t="str">
        <f t="shared" ref="H367" si="347">"110"&amp;A367&amp;"01"&amp;";"&amp;"110"&amp;A367&amp;"02"&amp;";"&amp;"110"&amp;A367&amp;"03"&amp;";"&amp;"110"&amp;A367&amp;"04"</f>
        <v>110401;110402;110403;110404</v>
      </c>
      <c r="I367" s="19" t="s">
        <v>43</v>
      </c>
      <c r="J367" s="19"/>
      <c r="K367" s="18" t="str">
        <f t="shared" si="345"/>
        <v>4201;1</v>
      </c>
      <c r="L367" s="18" t="s">
        <v>44</v>
      </c>
      <c r="M367" s="8"/>
    </row>
    <row r="368" spans="1:13" s="17" customFormat="1" ht="16.5" x14ac:dyDescent="0.3">
      <c r="A368" s="1">
        <v>4</v>
      </c>
      <c r="B368" s="2">
        <f t="shared" si="310"/>
        <v>420180</v>
      </c>
      <c r="C368" s="27" t="s">
        <v>449</v>
      </c>
      <c r="D368" s="20">
        <v>158</v>
      </c>
      <c r="E368" s="20">
        <v>113</v>
      </c>
      <c r="F368" s="20">
        <v>1</v>
      </c>
      <c r="G368" s="20">
        <v>1</v>
      </c>
      <c r="H368" s="29" t="str">
        <f t="shared" ref="H368" si="348">"110"&amp;A368&amp;"13"</f>
        <v>110413</v>
      </c>
      <c r="I368" s="21" t="s">
        <v>58</v>
      </c>
      <c r="J368" s="21"/>
      <c r="K368" s="20" t="str">
        <f t="shared" si="308"/>
        <v>4202;1</v>
      </c>
      <c r="L368" s="20" t="s">
        <v>59</v>
      </c>
      <c r="M368" s="14"/>
    </row>
    <row r="369" spans="1:13" s="1" customFormat="1" ht="16.5" x14ac:dyDescent="0.3">
      <c r="A369" s="1">
        <v>4</v>
      </c>
      <c r="B369" s="2">
        <f t="shared" si="310"/>
        <v>420181</v>
      </c>
      <c r="C369" s="18" t="s">
        <v>450</v>
      </c>
      <c r="D369" s="18">
        <f>D368</f>
        <v>158</v>
      </c>
      <c r="E369" s="18">
        <f>E368</f>
        <v>113</v>
      </c>
      <c r="F369" s="18">
        <v>10</v>
      </c>
      <c r="G369" s="18">
        <v>10</v>
      </c>
      <c r="H369" s="30" t="str">
        <f t="shared" ref="H369" si="349">"110"&amp;A369&amp;"01"&amp;";"&amp;"110"&amp;A369&amp;"02"&amp;";"&amp;"110"&amp;A369&amp;"03"&amp;";"&amp;"110"&amp;A369&amp;"04"</f>
        <v>110401;110402;110403;110404</v>
      </c>
      <c r="I369" s="19" t="s">
        <v>43</v>
      </c>
      <c r="J369" s="19"/>
      <c r="K369" s="18" t="str">
        <f t="shared" si="345"/>
        <v>4201;1</v>
      </c>
      <c r="L369" s="18" t="s">
        <v>44</v>
      </c>
      <c r="M369" s="8"/>
    </row>
    <row r="370" spans="1:13" s="17" customFormat="1" ht="16.5" x14ac:dyDescent="0.3">
      <c r="A370" s="1">
        <v>4</v>
      </c>
      <c r="B370" s="2">
        <f t="shared" si="310"/>
        <v>420190</v>
      </c>
      <c r="C370" s="27" t="s">
        <v>451</v>
      </c>
      <c r="D370" s="20">
        <v>169</v>
      </c>
      <c r="E370" s="20">
        <v>116</v>
      </c>
      <c r="F370" s="20">
        <v>1</v>
      </c>
      <c r="G370" s="20">
        <v>1</v>
      </c>
      <c r="H370" s="29" t="str">
        <f t="shared" ref="H370" si="350">"110"&amp;A370&amp;"14"</f>
        <v>110414</v>
      </c>
      <c r="I370" s="21" t="s">
        <v>58</v>
      </c>
      <c r="J370" s="21"/>
      <c r="K370" s="20" t="str">
        <f t="shared" si="308"/>
        <v>4202;1</v>
      </c>
      <c r="L370" s="20" t="s">
        <v>59</v>
      </c>
      <c r="M370" s="14"/>
    </row>
    <row r="371" spans="1:13" s="1" customFormat="1" ht="16.5" x14ac:dyDescent="0.3">
      <c r="A371" s="1">
        <v>4</v>
      </c>
      <c r="B371" s="2">
        <f t="shared" si="310"/>
        <v>420191</v>
      </c>
      <c r="C371" s="18" t="s">
        <v>452</v>
      </c>
      <c r="D371" s="18">
        <f>D370</f>
        <v>169</v>
      </c>
      <c r="E371" s="18">
        <f>E370</f>
        <v>116</v>
      </c>
      <c r="F371" s="18">
        <v>10</v>
      </c>
      <c r="G371" s="18">
        <v>10</v>
      </c>
      <c r="H371" s="30" t="str">
        <f t="shared" ref="H371" si="351">"110"&amp;A371&amp;"01"&amp;";"&amp;"110"&amp;A371&amp;"02"&amp;";"&amp;"110"&amp;A371&amp;"03"&amp;";"&amp;"110"&amp;A371&amp;"04"</f>
        <v>110401;110402;110403;110404</v>
      </c>
      <c r="I371" s="19" t="s">
        <v>43</v>
      </c>
      <c r="J371" s="19"/>
      <c r="K371" s="18" t="str">
        <f t="shared" si="345"/>
        <v>4201;1</v>
      </c>
      <c r="L371" s="18" t="s">
        <v>44</v>
      </c>
      <c r="M371" s="8"/>
    </row>
    <row r="372" spans="1:13" s="17" customFormat="1" ht="16.5" x14ac:dyDescent="0.3">
      <c r="A372" s="1">
        <v>4</v>
      </c>
      <c r="B372" s="2">
        <f t="shared" si="310"/>
        <v>420200</v>
      </c>
      <c r="C372" s="27" t="s">
        <v>453</v>
      </c>
      <c r="D372" s="20">
        <v>177</v>
      </c>
      <c r="E372" s="20">
        <v>121</v>
      </c>
      <c r="F372" s="20">
        <v>1</v>
      </c>
      <c r="G372" s="20">
        <v>1</v>
      </c>
      <c r="H372" s="29" t="str">
        <f t="shared" ref="H372" si="352">"110"&amp;A372&amp;"15"</f>
        <v>110415</v>
      </c>
      <c r="I372" s="21" t="s">
        <v>58</v>
      </c>
      <c r="J372" s="21"/>
      <c r="K372" s="20" t="str">
        <f t="shared" si="308"/>
        <v>4202;1</v>
      </c>
      <c r="L372" s="20" t="s">
        <v>59</v>
      </c>
      <c r="M372" s="14"/>
    </row>
    <row r="373" spans="1:13" s="1" customFormat="1" ht="16.5" x14ac:dyDescent="0.3">
      <c r="A373" s="1">
        <v>4</v>
      </c>
      <c r="B373" s="2">
        <f t="shared" si="310"/>
        <v>420201</v>
      </c>
      <c r="C373" s="18" t="s">
        <v>454</v>
      </c>
      <c r="D373" s="18">
        <f>D372</f>
        <v>177</v>
      </c>
      <c r="E373" s="18">
        <f>E372</f>
        <v>121</v>
      </c>
      <c r="F373" s="18">
        <v>8</v>
      </c>
      <c r="G373" s="18">
        <v>8</v>
      </c>
      <c r="H373" s="30" t="str">
        <f t="shared" ref="H373" si="353">"110"&amp;A373&amp;"01"&amp;";"&amp;"110"&amp;A373&amp;"02"&amp;";"&amp;"110"&amp;A373&amp;"03"&amp;";"&amp;"110"&amp;A373&amp;"04"</f>
        <v>110401;110402;110403;110404</v>
      </c>
      <c r="I373" s="19" t="s">
        <v>43</v>
      </c>
      <c r="J373" s="19"/>
      <c r="K373" s="18" t="str">
        <f t="shared" si="345"/>
        <v>4201;1</v>
      </c>
      <c r="L373" s="18" t="s">
        <v>44</v>
      </c>
      <c r="M373" s="8"/>
    </row>
    <row r="374" spans="1:13" s="17" customFormat="1" ht="16.5" x14ac:dyDescent="0.3">
      <c r="A374" s="1">
        <v>4</v>
      </c>
      <c r="B374" s="2">
        <f t="shared" si="310"/>
        <v>420210</v>
      </c>
      <c r="C374" s="27" t="s">
        <v>455</v>
      </c>
      <c r="D374" s="20">
        <v>80</v>
      </c>
      <c r="E374" s="20">
        <v>137</v>
      </c>
      <c r="F374" s="20">
        <v>1</v>
      </c>
      <c r="G374" s="20">
        <v>1</v>
      </c>
      <c r="H374" s="29" t="str">
        <f t="shared" ref="H374" si="354">"110"&amp;A374&amp;"16"</f>
        <v>110416</v>
      </c>
      <c r="I374" s="21" t="s">
        <v>58</v>
      </c>
      <c r="J374" s="21"/>
      <c r="K374" s="20" t="str">
        <f t="shared" si="308"/>
        <v>4202;1</v>
      </c>
      <c r="L374" s="20" t="s">
        <v>59</v>
      </c>
      <c r="M374" s="14"/>
    </row>
    <row r="375" spans="1:13" s="1" customFormat="1" ht="16.5" x14ac:dyDescent="0.3">
      <c r="A375" s="1">
        <v>4</v>
      </c>
      <c r="B375" s="2">
        <f t="shared" si="310"/>
        <v>420211</v>
      </c>
      <c r="C375" s="18" t="s">
        <v>456</v>
      </c>
      <c r="D375" s="18">
        <f>D374</f>
        <v>80</v>
      </c>
      <c r="E375" s="18">
        <f>E374</f>
        <v>137</v>
      </c>
      <c r="F375" s="18">
        <v>8</v>
      </c>
      <c r="G375" s="18">
        <v>8</v>
      </c>
      <c r="H375" s="30" t="str">
        <f t="shared" ref="H375" si="355">"110"&amp;A375&amp;"01"&amp;";"&amp;"110"&amp;A375&amp;"02"&amp;";"&amp;"110"&amp;A375&amp;"03"&amp;";"&amp;"110"&amp;A375&amp;"04"</f>
        <v>110401;110402;110403;110404</v>
      </c>
      <c r="I375" s="19" t="s">
        <v>43</v>
      </c>
      <c r="J375" s="19"/>
      <c r="K375" s="18" t="str">
        <f t="shared" si="345"/>
        <v>4201;1</v>
      </c>
      <c r="L375" s="18" t="s">
        <v>44</v>
      </c>
      <c r="M375" s="8"/>
    </row>
    <row r="376" spans="1:13" s="17" customFormat="1" ht="16.5" x14ac:dyDescent="0.3">
      <c r="A376" s="1">
        <v>4</v>
      </c>
      <c r="B376" s="2">
        <f t="shared" si="310"/>
        <v>420220</v>
      </c>
      <c r="C376" s="27" t="s">
        <v>457</v>
      </c>
      <c r="D376" s="20">
        <v>83</v>
      </c>
      <c r="E376" s="20">
        <v>117</v>
      </c>
      <c r="F376" s="20">
        <v>1</v>
      </c>
      <c r="G376" s="20">
        <v>1</v>
      </c>
      <c r="H376" s="29" t="str">
        <f t="shared" ref="H376" si="356">"110"&amp;A376&amp;"13"</f>
        <v>110413</v>
      </c>
      <c r="I376" s="21" t="s">
        <v>61</v>
      </c>
      <c r="J376" s="21"/>
      <c r="K376" s="20" t="str">
        <f t="shared" si="308"/>
        <v>4202;1</v>
      </c>
      <c r="L376" s="20" t="s">
        <v>59</v>
      </c>
      <c r="M376" s="14"/>
    </row>
    <row r="377" spans="1:13" s="1" customFormat="1" ht="16.5" x14ac:dyDescent="0.3">
      <c r="A377" s="1">
        <v>4</v>
      </c>
      <c r="B377" s="2">
        <f t="shared" si="310"/>
        <v>420221</v>
      </c>
      <c r="C377" s="18" t="s">
        <v>458</v>
      </c>
      <c r="D377" s="18">
        <f>D376</f>
        <v>83</v>
      </c>
      <c r="E377" s="18">
        <f>E376</f>
        <v>117</v>
      </c>
      <c r="F377" s="18">
        <v>10</v>
      </c>
      <c r="G377" s="18">
        <v>10</v>
      </c>
      <c r="H377" s="30" t="str">
        <f t="shared" ref="H377" si="357">"110"&amp;A377&amp;"01"&amp;";"&amp;"110"&amp;A377&amp;"02"&amp;";"&amp;"110"&amp;A377&amp;"03"&amp;";"&amp;"110"&amp;A377&amp;"04"</f>
        <v>110401;110402;110403;110404</v>
      </c>
      <c r="I377" s="19" t="s">
        <v>61</v>
      </c>
      <c r="J377" s="19"/>
      <c r="K377" s="18" t="str">
        <f t="shared" si="345"/>
        <v>4201;1</v>
      </c>
      <c r="L377" s="18" t="s">
        <v>44</v>
      </c>
      <c r="M377" s="8"/>
    </row>
    <row r="378" spans="1:13" s="17" customFormat="1" ht="16.5" x14ac:dyDescent="0.3">
      <c r="A378" s="1">
        <v>4</v>
      </c>
      <c r="B378" s="2">
        <f t="shared" si="310"/>
        <v>420230</v>
      </c>
      <c r="C378" s="27" t="s">
        <v>459</v>
      </c>
      <c r="D378" s="20">
        <v>83</v>
      </c>
      <c r="E378" s="20">
        <v>112</v>
      </c>
      <c r="F378" s="20">
        <v>1</v>
      </c>
      <c r="G378" s="20">
        <v>1</v>
      </c>
      <c r="H378" s="29" t="str">
        <f t="shared" ref="H378" si="358">"110"&amp;A378&amp;"14"</f>
        <v>110414</v>
      </c>
      <c r="I378" s="21" t="s">
        <v>58</v>
      </c>
      <c r="J378" s="21"/>
      <c r="K378" s="20" t="str">
        <f t="shared" si="308"/>
        <v>4202;1</v>
      </c>
      <c r="L378" s="20" t="s">
        <v>59</v>
      </c>
      <c r="M378" s="14"/>
    </row>
    <row r="379" spans="1:13" s="1" customFormat="1" ht="16.5" x14ac:dyDescent="0.3">
      <c r="A379" s="1">
        <v>4</v>
      </c>
      <c r="B379" s="2">
        <f t="shared" si="310"/>
        <v>420231</v>
      </c>
      <c r="C379" s="18" t="s">
        <v>460</v>
      </c>
      <c r="D379" s="18">
        <f>D378</f>
        <v>83</v>
      </c>
      <c r="E379" s="18">
        <f>E378</f>
        <v>112</v>
      </c>
      <c r="F379" s="18">
        <v>10</v>
      </c>
      <c r="G379" s="18">
        <v>10</v>
      </c>
      <c r="H379" s="30" t="str">
        <f t="shared" ref="H379" si="359">"110"&amp;A379&amp;"01"&amp;";"&amp;"110"&amp;A379&amp;"02"&amp;";"&amp;"110"&amp;A379&amp;"03"&amp;";"&amp;"110"&amp;A379&amp;"04"</f>
        <v>110401;110402;110403;110404</v>
      </c>
      <c r="I379" s="19" t="s">
        <v>43</v>
      </c>
      <c r="J379" s="19"/>
      <c r="K379" s="18" t="str">
        <f t="shared" si="345"/>
        <v>4201;1</v>
      </c>
      <c r="L379" s="18" t="s">
        <v>44</v>
      </c>
      <c r="M379" s="8"/>
    </row>
    <row r="380" spans="1:13" s="17" customFormat="1" ht="16.5" x14ac:dyDescent="0.3">
      <c r="A380" s="1">
        <v>4</v>
      </c>
      <c r="B380" s="2">
        <f t="shared" si="310"/>
        <v>420240</v>
      </c>
      <c r="C380" s="27" t="s">
        <v>461</v>
      </c>
      <c r="D380" s="20">
        <v>73</v>
      </c>
      <c r="E380" s="20">
        <v>107</v>
      </c>
      <c r="F380" s="20">
        <v>1</v>
      </c>
      <c r="G380" s="20">
        <v>1</v>
      </c>
      <c r="H380" s="29" t="str">
        <f t="shared" ref="H380" si="360">"110"&amp;A380&amp;"15"</f>
        <v>110415</v>
      </c>
      <c r="I380" s="21" t="s">
        <v>58</v>
      </c>
      <c r="J380" s="21"/>
      <c r="K380" s="20" t="str">
        <f t="shared" si="308"/>
        <v>4202;1</v>
      </c>
      <c r="L380" s="20" t="s">
        <v>59</v>
      </c>
      <c r="M380" s="14"/>
    </row>
    <row r="381" spans="1:13" s="1" customFormat="1" ht="16.5" x14ac:dyDescent="0.3">
      <c r="A381" s="1">
        <v>4</v>
      </c>
      <c r="B381" s="2">
        <f t="shared" si="310"/>
        <v>420241</v>
      </c>
      <c r="C381" s="18" t="s">
        <v>462</v>
      </c>
      <c r="D381" s="18">
        <f>D380</f>
        <v>73</v>
      </c>
      <c r="E381" s="18">
        <f>E380</f>
        <v>107</v>
      </c>
      <c r="F381" s="18">
        <v>10</v>
      </c>
      <c r="G381" s="18">
        <v>10</v>
      </c>
      <c r="H381" s="30" t="str">
        <f t="shared" ref="H381" si="361">"110"&amp;A381&amp;"01"&amp;";"&amp;"110"&amp;A381&amp;"02"&amp;";"&amp;"110"&amp;A381&amp;"03"&amp;";"&amp;"110"&amp;A381&amp;"04"</f>
        <v>110401;110402;110403;110404</v>
      </c>
      <c r="I381" s="19" t="s">
        <v>43</v>
      </c>
      <c r="J381" s="19"/>
      <c r="K381" s="18" t="str">
        <f t="shared" si="345"/>
        <v>4201;1</v>
      </c>
      <c r="L381" s="18" t="s">
        <v>44</v>
      </c>
      <c r="M381" s="8"/>
    </row>
    <row r="382" spans="1:13" s="17" customFormat="1" ht="16.5" x14ac:dyDescent="0.3">
      <c r="A382" s="1">
        <v>4</v>
      </c>
      <c r="B382" s="2">
        <f t="shared" si="310"/>
        <v>420250</v>
      </c>
      <c r="C382" s="27" t="s">
        <v>463</v>
      </c>
      <c r="D382" s="20">
        <v>65</v>
      </c>
      <c r="E382" s="20">
        <v>110</v>
      </c>
      <c r="F382" s="20">
        <v>1</v>
      </c>
      <c r="G382" s="20">
        <v>1</v>
      </c>
      <c r="H382" s="29" t="str">
        <f t="shared" ref="H382" si="362">"110"&amp;A382&amp;"16"</f>
        <v>110416</v>
      </c>
      <c r="I382" s="21" t="s">
        <v>58</v>
      </c>
      <c r="J382" s="21"/>
      <c r="K382" s="20" t="str">
        <f t="shared" si="308"/>
        <v>4202;1</v>
      </c>
      <c r="L382" s="20" t="s">
        <v>59</v>
      </c>
      <c r="M382" s="14"/>
    </row>
    <row r="383" spans="1:13" s="1" customFormat="1" ht="16.5" x14ac:dyDescent="0.3">
      <c r="A383" s="1">
        <v>4</v>
      </c>
      <c r="B383" s="2">
        <f t="shared" si="310"/>
        <v>420251</v>
      </c>
      <c r="C383" s="18" t="s">
        <v>464</v>
      </c>
      <c r="D383" s="18">
        <f>D382</f>
        <v>65</v>
      </c>
      <c r="E383" s="18">
        <f>E382</f>
        <v>110</v>
      </c>
      <c r="F383" s="18">
        <v>10</v>
      </c>
      <c r="G383" s="18">
        <v>10</v>
      </c>
      <c r="H383" s="30" t="str">
        <f t="shared" ref="H383" si="363">"110"&amp;A383&amp;"01"&amp;";"&amp;"110"&amp;A383&amp;"02"&amp;";"&amp;"110"&amp;A383&amp;"03"&amp;";"&amp;"110"&amp;A383&amp;"04"</f>
        <v>110401;110402;110403;110404</v>
      </c>
      <c r="I383" s="19" t="s">
        <v>43</v>
      </c>
      <c r="J383" s="19"/>
      <c r="K383" s="18" t="str">
        <f t="shared" si="345"/>
        <v>4201;1</v>
      </c>
      <c r="L383" s="18" t="s">
        <v>44</v>
      </c>
      <c r="M383" s="8"/>
    </row>
    <row r="384" spans="1:13" s="17" customFormat="1" ht="16.5" x14ac:dyDescent="0.3">
      <c r="A384" s="1">
        <v>4</v>
      </c>
      <c r="B384" s="2">
        <f t="shared" si="310"/>
        <v>420260</v>
      </c>
      <c r="C384" s="27" t="s">
        <v>465</v>
      </c>
      <c r="D384" s="20">
        <v>64</v>
      </c>
      <c r="E384" s="20">
        <v>117</v>
      </c>
      <c r="F384" s="20">
        <v>1</v>
      </c>
      <c r="G384" s="20">
        <v>1</v>
      </c>
      <c r="H384" s="29" t="str">
        <f t="shared" ref="H384" si="364">"110"&amp;A384&amp;"13"</f>
        <v>110413</v>
      </c>
      <c r="I384" s="21" t="s">
        <v>58</v>
      </c>
      <c r="J384" s="21"/>
      <c r="K384" s="20" t="str">
        <f t="shared" si="308"/>
        <v>4202;1</v>
      </c>
      <c r="L384" s="20" t="s">
        <v>59</v>
      </c>
      <c r="M384" s="14"/>
    </row>
    <row r="385" spans="1:13" s="1" customFormat="1" ht="16.5" x14ac:dyDescent="0.3">
      <c r="A385" s="1">
        <v>4</v>
      </c>
      <c r="B385" s="2">
        <f t="shared" si="310"/>
        <v>420261</v>
      </c>
      <c r="C385" s="18" t="s">
        <v>466</v>
      </c>
      <c r="D385" s="18">
        <f>D384</f>
        <v>64</v>
      </c>
      <c r="E385" s="18">
        <f>E384</f>
        <v>117</v>
      </c>
      <c r="F385" s="18">
        <v>10</v>
      </c>
      <c r="G385" s="18">
        <v>10</v>
      </c>
      <c r="H385" s="30" t="str">
        <f t="shared" ref="H385" si="365">"110"&amp;A385&amp;"01"&amp;";"&amp;"110"&amp;A385&amp;"02"&amp;";"&amp;"110"&amp;A385&amp;"03"&amp;";"&amp;"110"&amp;A385&amp;"04"</f>
        <v>110401;110402;110403;110404</v>
      </c>
      <c r="I385" s="19" t="s">
        <v>43</v>
      </c>
      <c r="J385" s="19"/>
      <c r="K385" s="18" t="str">
        <f t="shared" si="345"/>
        <v>4201;1</v>
      </c>
      <c r="L385" s="18" t="s">
        <v>44</v>
      </c>
      <c r="M385" s="8"/>
    </row>
    <row r="386" spans="1:13" s="17" customFormat="1" ht="16.5" x14ac:dyDescent="0.3">
      <c r="A386" s="1">
        <v>4</v>
      </c>
      <c r="B386" s="2">
        <f t="shared" si="310"/>
        <v>420270</v>
      </c>
      <c r="C386" s="27" t="s">
        <v>467</v>
      </c>
      <c r="D386" s="20">
        <v>66</v>
      </c>
      <c r="E386" s="20">
        <v>126</v>
      </c>
      <c r="F386" s="20">
        <v>1</v>
      </c>
      <c r="G386" s="20">
        <v>1</v>
      </c>
      <c r="H386" s="29" t="str">
        <f t="shared" ref="H386" si="366">"110"&amp;A386&amp;"14"</f>
        <v>110414</v>
      </c>
      <c r="I386" s="21" t="s">
        <v>58</v>
      </c>
      <c r="J386" s="21"/>
      <c r="K386" s="20" t="str">
        <f t="shared" si="308"/>
        <v>4202;1</v>
      </c>
      <c r="L386" s="20" t="s">
        <v>59</v>
      </c>
      <c r="M386" s="14"/>
    </row>
    <row r="387" spans="1:13" s="1" customFormat="1" ht="16.5" x14ac:dyDescent="0.3">
      <c r="A387" s="1">
        <v>4</v>
      </c>
      <c r="B387" s="2">
        <f t="shared" si="310"/>
        <v>420271</v>
      </c>
      <c r="C387" s="18" t="s">
        <v>468</v>
      </c>
      <c r="D387" s="18">
        <f>D386</f>
        <v>66</v>
      </c>
      <c r="E387" s="18">
        <f>E386</f>
        <v>126</v>
      </c>
      <c r="F387" s="18">
        <v>10</v>
      </c>
      <c r="G387" s="18">
        <v>10</v>
      </c>
      <c r="H387" s="30" t="str">
        <f t="shared" ref="H387" si="367">"110"&amp;A387&amp;"01"&amp;";"&amp;"110"&amp;A387&amp;"02"&amp;";"&amp;"110"&amp;A387&amp;"03"&amp;";"&amp;"110"&amp;A387&amp;"04"</f>
        <v>110401;110402;110403;110404</v>
      </c>
      <c r="I387" s="19" t="s">
        <v>43</v>
      </c>
      <c r="J387" s="19"/>
      <c r="K387" s="18" t="str">
        <f t="shared" si="345"/>
        <v>4201;1</v>
      </c>
      <c r="L387" s="18" t="s">
        <v>44</v>
      </c>
      <c r="M387" s="8"/>
    </row>
    <row r="388" spans="1:13" s="17" customFormat="1" ht="16.5" x14ac:dyDescent="0.3">
      <c r="A388" s="1">
        <v>4</v>
      </c>
      <c r="B388" s="2">
        <f t="shared" si="310"/>
        <v>420280</v>
      </c>
      <c r="C388" s="27" t="s">
        <v>469</v>
      </c>
      <c r="D388" s="20">
        <v>99</v>
      </c>
      <c r="E388" s="20">
        <v>56</v>
      </c>
      <c r="F388" s="20">
        <v>1</v>
      </c>
      <c r="G388" s="20">
        <v>1</v>
      </c>
      <c r="H388" s="29" t="str">
        <f t="shared" ref="H388" si="368">"110"&amp;A388&amp;"15"</f>
        <v>110415</v>
      </c>
      <c r="I388" s="21" t="s">
        <v>58</v>
      </c>
      <c r="J388" s="21"/>
      <c r="K388" s="20" t="str">
        <f t="shared" si="308"/>
        <v>4202;1</v>
      </c>
      <c r="L388" s="20" t="s">
        <v>59</v>
      </c>
      <c r="M388" s="14"/>
    </row>
    <row r="389" spans="1:13" s="1" customFormat="1" ht="16.5" x14ac:dyDescent="0.3">
      <c r="A389" s="1">
        <v>4</v>
      </c>
      <c r="B389" s="2">
        <f t="shared" si="310"/>
        <v>420281</v>
      </c>
      <c r="C389" s="18" t="s">
        <v>470</v>
      </c>
      <c r="D389" s="18">
        <f>D388</f>
        <v>99</v>
      </c>
      <c r="E389" s="18">
        <f>E388</f>
        <v>56</v>
      </c>
      <c r="F389" s="18">
        <v>10</v>
      </c>
      <c r="G389" s="18">
        <v>10</v>
      </c>
      <c r="H389" s="30" t="str">
        <f t="shared" ref="H389" si="369">"110"&amp;A389&amp;"01"&amp;";"&amp;"110"&amp;A389&amp;"02"&amp;";"&amp;"110"&amp;A389&amp;"03"&amp;";"&amp;"110"&amp;A389&amp;"04"</f>
        <v>110401;110402;110403;110404</v>
      </c>
      <c r="I389" s="19" t="s">
        <v>43</v>
      </c>
      <c r="J389" s="19"/>
      <c r="K389" s="18" t="str">
        <f t="shared" si="345"/>
        <v>4201;1</v>
      </c>
      <c r="L389" s="18" t="s">
        <v>44</v>
      </c>
      <c r="M389" s="8"/>
    </row>
    <row r="390" spans="1:13" s="17" customFormat="1" ht="16.5" x14ac:dyDescent="0.3">
      <c r="A390" s="1">
        <v>4</v>
      </c>
      <c r="B390" s="2">
        <f t="shared" si="310"/>
        <v>420290</v>
      </c>
      <c r="C390" s="27" t="s">
        <v>471</v>
      </c>
      <c r="D390" s="20">
        <v>124</v>
      </c>
      <c r="E390" s="20">
        <v>56</v>
      </c>
      <c r="F390" s="20">
        <v>1</v>
      </c>
      <c r="G390" s="20">
        <v>1</v>
      </c>
      <c r="H390" s="29" t="str">
        <f t="shared" ref="H390" si="370">"110"&amp;A390&amp;"16"</f>
        <v>110416</v>
      </c>
      <c r="I390" s="21" t="s">
        <v>58</v>
      </c>
      <c r="J390" s="21"/>
      <c r="K390" s="20" t="str">
        <f t="shared" si="308"/>
        <v>4202;1</v>
      </c>
      <c r="L390" s="20" t="s">
        <v>59</v>
      </c>
      <c r="M390" s="14"/>
    </row>
    <row r="391" spans="1:13" s="1" customFormat="1" ht="16.5" x14ac:dyDescent="0.3">
      <c r="A391" s="1">
        <v>4</v>
      </c>
      <c r="B391" s="2">
        <f t="shared" si="310"/>
        <v>420291</v>
      </c>
      <c r="C391" s="18" t="s">
        <v>472</v>
      </c>
      <c r="D391" s="18">
        <f>D390</f>
        <v>124</v>
      </c>
      <c r="E391" s="18">
        <f>E390</f>
        <v>56</v>
      </c>
      <c r="F391" s="18">
        <v>10</v>
      </c>
      <c r="G391" s="18">
        <v>10</v>
      </c>
      <c r="H391" s="30" t="str">
        <f t="shared" ref="H391" si="371">"110"&amp;A391&amp;"01"&amp;";"&amp;"110"&amp;A391&amp;"02"&amp;";"&amp;"110"&amp;A391&amp;"03"&amp;";"&amp;"110"&amp;A391&amp;"04"</f>
        <v>110401;110402;110403;110404</v>
      </c>
      <c r="I391" s="19" t="s">
        <v>43</v>
      </c>
      <c r="J391" s="19"/>
      <c r="K391" s="18" t="str">
        <f t="shared" si="345"/>
        <v>4201;1</v>
      </c>
      <c r="L391" s="18" t="s">
        <v>44</v>
      </c>
      <c r="M391" s="8"/>
    </row>
    <row r="392" spans="1:13" s="17" customFormat="1" ht="16.5" x14ac:dyDescent="0.3">
      <c r="A392" s="1">
        <v>4</v>
      </c>
      <c r="B392" s="2">
        <f t="shared" si="310"/>
        <v>420300</v>
      </c>
      <c r="C392" s="27" t="s">
        <v>473</v>
      </c>
      <c r="D392" s="20">
        <v>86</v>
      </c>
      <c r="E392" s="20">
        <v>95</v>
      </c>
      <c r="F392" s="20">
        <v>1</v>
      </c>
      <c r="G392" s="20">
        <v>1</v>
      </c>
      <c r="H392" s="29" t="str">
        <f t="shared" ref="H392" si="372">"110"&amp;A392&amp;"13"</f>
        <v>110413</v>
      </c>
      <c r="I392" s="21" t="s">
        <v>58</v>
      </c>
      <c r="J392" s="21"/>
      <c r="K392" s="20" t="str">
        <f t="shared" si="308"/>
        <v>4202;1</v>
      </c>
      <c r="L392" s="20" t="s">
        <v>59</v>
      </c>
      <c r="M392" s="14"/>
    </row>
    <row r="393" spans="1:13" s="1" customFormat="1" ht="16.5" x14ac:dyDescent="0.3">
      <c r="A393" s="1">
        <v>4</v>
      </c>
      <c r="B393" s="2">
        <f t="shared" si="310"/>
        <v>420301</v>
      </c>
      <c r="C393" s="18" t="s">
        <v>474</v>
      </c>
      <c r="D393" s="18">
        <f>D392</f>
        <v>86</v>
      </c>
      <c r="E393" s="18">
        <f>E392</f>
        <v>95</v>
      </c>
      <c r="F393" s="18">
        <v>10</v>
      </c>
      <c r="G393" s="18">
        <v>10</v>
      </c>
      <c r="H393" s="30" t="str">
        <f t="shared" ref="H393" si="373">"110"&amp;A393&amp;"01"&amp;";"&amp;"110"&amp;A393&amp;"02"&amp;";"&amp;"110"&amp;A393&amp;"03"&amp;";"&amp;"110"&amp;A393&amp;"04"</f>
        <v>110401;110402;110403;110404</v>
      </c>
      <c r="I393" s="19" t="s">
        <v>43</v>
      </c>
      <c r="J393" s="19"/>
      <c r="K393" s="18" t="str">
        <f t="shared" si="345"/>
        <v>4201;1</v>
      </c>
      <c r="L393" s="18" t="s">
        <v>44</v>
      </c>
      <c r="M393" s="8"/>
    </row>
    <row r="394" spans="1:13" s="17" customFormat="1" ht="16.5" x14ac:dyDescent="0.3">
      <c r="A394" s="1">
        <v>4</v>
      </c>
      <c r="B394" s="2">
        <f t="shared" si="310"/>
        <v>420310</v>
      </c>
      <c r="C394" s="27" t="s">
        <v>475</v>
      </c>
      <c r="D394" s="20">
        <v>94</v>
      </c>
      <c r="E394" s="20">
        <v>96</v>
      </c>
      <c r="F394" s="20">
        <v>1</v>
      </c>
      <c r="G394" s="20">
        <v>1</v>
      </c>
      <c r="H394" s="29" t="str">
        <f t="shared" ref="H394" si="374">"110"&amp;A394&amp;"14"</f>
        <v>110414</v>
      </c>
      <c r="I394" s="21" t="s">
        <v>58</v>
      </c>
      <c r="J394" s="21"/>
      <c r="K394" s="20" t="str">
        <f t="shared" ref="K394" si="375">A394&amp;"202;1"</f>
        <v>4202;1</v>
      </c>
      <c r="L394" s="20" t="s">
        <v>59</v>
      </c>
      <c r="M394" s="14"/>
    </row>
    <row r="395" spans="1:13" s="1" customFormat="1" ht="16.5" x14ac:dyDescent="0.3">
      <c r="A395" s="1">
        <v>4</v>
      </c>
      <c r="B395" s="2">
        <f t="shared" si="310"/>
        <v>420311</v>
      </c>
      <c r="C395" s="18" t="s">
        <v>476</v>
      </c>
      <c r="D395" s="18">
        <f>D394</f>
        <v>94</v>
      </c>
      <c r="E395" s="18">
        <f>E394</f>
        <v>96</v>
      </c>
      <c r="F395" s="18">
        <v>10</v>
      </c>
      <c r="G395" s="18">
        <v>10</v>
      </c>
      <c r="H395" s="30" t="str">
        <f t="shared" ref="H395" si="376">"110"&amp;A395&amp;"01"&amp;";"&amp;"110"&amp;A395&amp;"02"&amp;";"&amp;"110"&amp;A395&amp;"03"&amp;";"&amp;"110"&amp;A395&amp;"04"</f>
        <v>110401;110402;110403;110404</v>
      </c>
      <c r="I395" s="19" t="s">
        <v>43</v>
      </c>
      <c r="J395" s="19"/>
      <c r="K395" s="18" t="str">
        <f t="shared" si="345"/>
        <v>4201;1</v>
      </c>
      <c r="L395" s="18" t="s">
        <v>44</v>
      </c>
      <c r="M395" s="8"/>
    </row>
    <row r="396" spans="1:13" s="1" customFormat="1" ht="16.5" x14ac:dyDescent="0.3">
      <c r="A396" s="1">
        <v>4</v>
      </c>
      <c r="B396" s="2">
        <f t="shared" ref="B396:B427" si="377">A396*100000+C396</f>
        <v>490001</v>
      </c>
      <c r="C396" s="18" t="s">
        <v>477</v>
      </c>
      <c r="D396" s="18">
        <v>219</v>
      </c>
      <c r="E396" s="18">
        <v>207</v>
      </c>
      <c r="F396" s="18">
        <v>9</v>
      </c>
      <c r="G396" s="18">
        <v>9</v>
      </c>
      <c r="H396" s="30" t="str">
        <f>"110"&amp;A396&amp;"05"&amp;";"&amp;"110"&amp;A396&amp;"06"&amp;";"&amp;"110"&amp;A396&amp;"07"&amp;";"&amp;"110"&amp;A396&amp;"08"</f>
        <v>110405;110406;110407;110408</v>
      </c>
      <c r="I396" s="19" t="s">
        <v>43</v>
      </c>
      <c r="J396" s="19"/>
      <c r="K396" s="18" t="str">
        <f>A396&amp;"205;1"</f>
        <v>4205;1</v>
      </c>
      <c r="L396" s="18" t="s">
        <v>44</v>
      </c>
      <c r="M396" s="14" t="s">
        <v>70</v>
      </c>
    </row>
    <row r="397" spans="1:13" s="1" customFormat="1" ht="16.5" x14ac:dyDescent="0.3">
      <c r="A397" s="1">
        <v>4</v>
      </c>
      <c r="B397" s="2">
        <f t="shared" si="377"/>
        <v>490002</v>
      </c>
      <c r="C397" s="18" t="s">
        <v>478</v>
      </c>
      <c r="D397" s="18">
        <v>211</v>
      </c>
      <c r="E397" s="18">
        <v>225</v>
      </c>
      <c r="F397" s="18">
        <v>9</v>
      </c>
      <c r="G397" s="18">
        <v>9</v>
      </c>
      <c r="H397" s="30" t="str">
        <f t="shared" ref="H397:H410" si="378">"110"&amp;A397&amp;"05"&amp;";"&amp;"110"&amp;A397&amp;"06"&amp;";"&amp;"110"&amp;A397&amp;"07"&amp;";"&amp;"110"&amp;A397&amp;"08"</f>
        <v>110405;110406;110407;110408</v>
      </c>
      <c r="I397" s="19" t="s">
        <v>43</v>
      </c>
      <c r="J397" s="19"/>
      <c r="K397" s="18" t="str">
        <f t="shared" ref="K397:K410" si="379">A397&amp;"205;1"</f>
        <v>4205;1</v>
      </c>
      <c r="L397" s="18" t="s">
        <v>44</v>
      </c>
      <c r="M397" s="8"/>
    </row>
    <row r="398" spans="1:13" s="1" customFormat="1" ht="16.5" x14ac:dyDescent="0.3">
      <c r="A398" s="1">
        <v>4</v>
      </c>
      <c r="B398" s="2">
        <f t="shared" si="377"/>
        <v>490003</v>
      </c>
      <c r="C398" s="18" t="s">
        <v>479</v>
      </c>
      <c r="D398" s="18">
        <v>195</v>
      </c>
      <c r="E398" s="18">
        <v>140</v>
      </c>
      <c r="F398" s="18">
        <v>9</v>
      </c>
      <c r="G398" s="18">
        <v>9</v>
      </c>
      <c r="H398" s="30" t="str">
        <f t="shared" si="378"/>
        <v>110405;110406;110407;110408</v>
      </c>
      <c r="I398" s="19" t="s">
        <v>43</v>
      </c>
      <c r="J398" s="19"/>
      <c r="K398" s="18" t="str">
        <f t="shared" si="379"/>
        <v>4205;1</v>
      </c>
      <c r="L398" s="18" t="s">
        <v>44</v>
      </c>
      <c r="M398" s="8"/>
    </row>
    <row r="399" spans="1:13" s="1" customFormat="1" ht="16.5" x14ac:dyDescent="0.3">
      <c r="A399" s="1">
        <v>4</v>
      </c>
      <c r="B399" s="2">
        <f t="shared" si="377"/>
        <v>490004</v>
      </c>
      <c r="C399" s="18" t="s">
        <v>480</v>
      </c>
      <c r="D399" s="18">
        <v>203</v>
      </c>
      <c r="E399" s="18">
        <v>137</v>
      </c>
      <c r="F399" s="18">
        <v>5</v>
      </c>
      <c r="G399" s="18">
        <v>5</v>
      </c>
      <c r="H399" s="30" t="str">
        <f t="shared" si="378"/>
        <v>110405;110406;110407;110408</v>
      </c>
      <c r="I399" s="19" t="s">
        <v>43</v>
      </c>
      <c r="J399" s="19"/>
      <c r="K399" s="18" t="str">
        <f t="shared" si="379"/>
        <v>4205;1</v>
      </c>
      <c r="L399" s="18" t="s">
        <v>44</v>
      </c>
      <c r="M399" s="8"/>
    </row>
    <row r="400" spans="1:13" s="1" customFormat="1" ht="16.5" x14ac:dyDescent="0.3">
      <c r="A400" s="1">
        <v>4</v>
      </c>
      <c r="B400" s="2">
        <f t="shared" si="377"/>
        <v>490005</v>
      </c>
      <c r="C400" s="18" t="s">
        <v>481</v>
      </c>
      <c r="D400" s="18">
        <v>198</v>
      </c>
      <c r="E400" s="18">
        <v>149</v>
      </c>
      <c r="F400" s="18">
        <v>5</v>
      </c>
      <c r="G400" s="18">
        <v>5</v>
      </c>
      <c r="H400" s="30" t="str">
        <f t="shared" si="378"/>
        <v>110405;110406;110407;110408</v>
      </c>
      <c r="I400" s="19" t="s">
        <v>43</v>
      </c>
      <c r="J400" s="19"/>
      <c r="K400" s="18" t="str">
        <f t="shared" si="379"/>
        <v>4205;1</v>
      </c>
      <c r="L400" s="18" t="s">
        <v>44</v>
      </c>
      <c r="M400" s="8"/>
    </row>
    <row r="401" spans="1:13" s="1" customFormat="1" ht="16.5" x14ac:dyDescent="0.3">
      <c r="A401" s="1">
        <v>4</v>
      </c>
      <c r="B401" s="2">
        <f t="shared" si="377"/>
        <v>490006</v>
      </c>
      <c r="C401" s="18" t="s">
        <v>482</v>
      </c>
      <c r="D401" s="18">
        <v>207</v>
      </c>
      <c r="E401" s="18">
        <v>105</v>
      </c>
      <c r="F401" s="18">
        <v>5</v>
      </c>
      <c r="G401" s="18">
        <v>5</v>
      </c>
      <c r="H401" s="30" t="str">
        <f t="shared" si="378"/>
        <v>110405;110406;110407;110408</v>
      </c>
      <c r="I401" s="19" t="s">
        <v>43</v>
      </c>
      <c r="J401" s="19"/>
      <c r="K401" s="18" t="str">
        <f t="shared" si="379"/>
        <v>4205;1</v>
      </c>
      <c r="L401" s="18" t="s">
        <v>44</v>
      </c>
      <c r="M401" s="8"/>
    </row>
    <row r="402" spans="1:13" s="1" customFormat="1" ht="16.5" x14ac:dyDescent="0.3">
      <c r="A402" s="1">
        <v>4</v>
      </c>
      <c r="B402" s="2">
        <f t="shared" si="377"/>
        <v>490007</v>
      </c>
      <c r="C402" s="18" t="s">
        <v>483</v>
      </c>
      <c r="D402" s="18">
        <v>224</v>
      </c>
      <c r="E402" s="18">
        <v>188</v>
      </c>
      <c r="F402" s="18">
        <v>5</v>
      </c>
      <c r="G402" s="18">
        <v>5</v>
      </c>
      <c r="H402" s="30" t="str">
        <f t="shared" si="378"/>
        <v>110405;110406;110407;110408</v>
      </c>
      <c r="I402" s="19" t="s">
        <v>43</v>
      </c>
      <c r="J402" s="19"/>
      <c r="K402" s="18" t="str">
        <f t="shared" si="379"/>
        <v>4205;1</v>
      </c>
      <c r="L402" s="18" t="s">
        <v>44</v>
      </c>
      <c r="M402" s="8"/>
    </row>
    <row r="403" spans="1:13" s="1" customFormat="1" ht="16.5" x14ac:dyDescent="0.3">
      <c r="A403" s="1">
        <v>4</v>
      </c>
      <c r="B403" s="2">
        <f t="shared" si="377"/>
        <v>490008</v>
      </c>
      <c r="C403" s="18" t="s">
        <v>484</v>
      </c>
      <c r="D403" s="18">
        <v>220</v>
      </c>
      <c r="E403" s="18">
        <v>197</v>
      </c>
      <c r="F403" s="18">
        <v>5</v>
      </c>
      <c r="G403" s="18">
        <v>5</v>
      </c>
      <c r="H403" s="30" t="str">
        <f t="shared" si="378"/>
        <v>110405;110406;110407;110408</v>
      </c>
      <c r="I403" s="19" t="s">
        <v>43</v>
      </c>
      <c r="J403" s="19"/>
      <c r="K403" s="18" t="str">
        <f t="shared" si="379"/>
        <v>4205;1</v>
      </c>
      <c r="L403" s="18" t="s">
        <v>44</v>
      </c>
      <c r="M403" s="8"/>
    </row>
    <row r="404" spans="1:13" s="1" customFormat="1" ht="16.5" x14ac:dyDescent="0.3">
      <c r="A404" s="1">
        <v>4</v>
      </c>
      <c r="B404" s="2">
        <f t="shared" si="377"/>
        <v>490009</v>
      </c>
      <c r="C404" s="18" t="s">
        <v>485</v>
      </c>
      <c r="D404" s="18">
        <v>193</v>
      </c>
      <c r="E404" s="18">
        <v>155</v>
      </c>
      <c r="F404" s="18">
        <v>5</v>
      </c>
      <c r="G404" s="18">
        <v>5</v>
      </c>
      <c r="H404" s="30" t="str">
        <f t="shared" si="378"/>
        <v>110405;110406;110407;110408</v>
      </c>
      <c r="I404" s="19" t="s">
        <v>43</v>
      </c>
      <c r="J404" s="19"/>
      <c r="K404" s="18" t="str">
        <f t="shared" si="379"/>
        <v>4205;1</v>
      </c>
      <c r="L404" s="18" t="s">
        <v>44</v>
      </c>
      <c r="M404" s="8"/>
    </row>
    <row r="405" spans="1:13" s="1" customFormat="1" ht="16.5" x14ac:dyDescent="0.3">
      <c r="A405" s="1">
        <v>4</v>
      </c>
      <c r="B405" s="2">
        <f t="shared" si="377"/>
        <v>490010</v>
      </c>
      <c r="C405" s="18" t="s">
        <v>486</v>
      </c>
      <c r="D405" s="18">
        <v>169</v>
      </c>
      <c r="E405" s="18">
        <v>204</v>
      </c>
      <c r="F405" s="18">
        <v>5</v>
      </c>
      <c r="G405" s="18">
        <v>5</v>
      </c>
      <c r="H405" s="30" t="str">
        <f t="shared" si="378"/>
        <v>110405;110406;110407;110408</v>
      </c>
      <c r="I405" s="19" t="s">
        <v>43</v>
      </c>
      <c r="J405" s="19"/>
      <c r="K405" s="18" t="str">
        <f t="shared" si="379"/>
        <v>4205;1</v>
      </c>
      <c r="L405" s="18" t="s">
        <v>44</v>
      </c>
      <c r="M405" s="8"/>
    </row>
    <row r="406" spans="1:13" s="1" customFormat="1" ht="16.5" x14ac:dyDescent="0.3">
      <c r="A406" s="1">
        <v>4</v>
      </c>
      <c r="B406" s="2">
        <f t="shared" si="377"/>
        <v>490011</v>
      </c>
      <c r="C406" s="18" t="s">
        <v>487</v>
      </c>
      <c r="D406" s="18">
        <v>175</v>
      </c>
      <c r="E406" s="18">
        <v>214</v>
      </c>
      <c r="F406" s="18">
        <v>9</v>
      </c>
      <c r="G406" s="18">
        <v>9</v>
      </c>
      <c r="H406" s="30" t="str">
        <f t="shared" si="378"/>
        <v>110405;110406;110407;110408</v>
      </c>
      <c r="I406" s="19" t="s">
        <v>43</v>
      </c>
      <c r="J406" s="19"/>
      <c r="K406" s="18" t="str">
        <f t="shared" si="379"/>
        <v>4205;1</v>
      </c>
      <c r="L406" s="18" t="s">
        <v>44</v>
      </c>
      <c r="M406" s="8"/>
    </row>
    <row r="407" spans="1:13" s="1" customFormat="1" ht="16.5" x14ac:dyDescent="0.3">
      <c r="A407" s="1">
        <v>4</v>
      </c>
      <c r="B407" s="2">
        <f t="shared" si="377"/>
        <v>490012</v>
      </c>
      <c r="C407" s="18" t="s">
        <v>488</v>
      </c>
      <c r="D407" s="18">
        <v>180</v>
      </c>
      <c r="E407" s="18">
        <v>221</v>
      </c>
      <c r="F407" s="18">
        <v>9</v>
      </c>
      <c r="G407" s="18">
        <v>9</v>
      </c>
      <c r="H407" s="30" t="str">
        <f t="shared" si="378"/>
        <v>110405;110406;110407;110408</v>
      </c>
      <c r="I407" s="19" t="s">
        <v>43</v>
      </c>
      <c r="J407" s="19"/>
      <c r="K407" s="18" t="str">
        <f t="shared" si="379"/>
        <v>4205;1</v>
      </c>
      <c r="L407" s="18" t="s">
        <v>44</v>
      </c>
      <c r="M407" s="8"/>
    </row>
    <row r="408" spans="1:13" s="1" customFormat="1" ht="16.5" x14ac:dyDescent="0.3">
      <c r="A408" s="1">
        <v>4</v>
      </c>
      <c r="B408" s="2">
        <f t="shared" si="377"/>
        <v>490013</v>
      </c>
      <c r="C408" s="18" t="s">
        <v>489</v>
      </c>
      <c r="D408" s="18">
        <v>192</v>
      </c>
      <c r="E408" s="18">
        <v>183</v>
      </c>
      <c r="F408" s="18">
        <v>9</v>
      </c>
      <c r="G408" s="18">
        <v>9</v>
      </c>
      <c r="H408" s="30" t="str">
        <f t="shared" si="378"/>
        <v>110405;110406;110407;110408</v>
      </c>
      <c r="I408" s="19" t="s">
        <v>43</v>
      </c>
      <c r="J408" s="19"/>
      <c r="K408" s="18" t="str">
        <f t="shared" si="379"/>
        <v>4205;1</v>
      </c>
      <c r="L408" s="18" t="s">
        <v>44</v>
      </c>
      <c r="M408" s="8"/>
    </row>
    <row r="409" spans="1:13" s="1" customFormat="1" ht="16.5" x14ac:dyDescent="0.3">
      <c r="A409" s="1">
        <v>4</v>
      </c>
      <c r="B409" s="2">
        <f t="shared" si="377"/>
        <v>490014</v>
      </c>
      <c r="C409" s="18" t="s">
        <v>490</v>
      </c>
      <c r="D409" s="18">
        <v>59</v>
      </c>
      <c r="E409" s="18">
        <v>206</v>
      </c>
      <c r="F409" s="18">
        <v>9</v>
      </c>
      <c r="G409" s="18">
        <v>9</v>
      </c>
      <c r="H409" s="30" t="str">
        <f t="shared" si="378"/>
        <v>110405;110406;110407;110408</v>
      </c>
      <c r="I409" s="19" t="s">
        <v>43</v>
      </c>
      <c r="J409" s="19"/>
      <c r="K409" s="18" t="str">
        <f t="shared" si="379"/>
        <v>4205;1</v>
      </c>
      <c r="L409" s="18" t="s">
        <v>44</v>
      </c>
      <c r="M409" s="8"/>
    </row>
    <row r="410" spans="1:13" s="1" customFormat="1" ht="16.5" x14ac:dyDescent="0.3">
      <c r="A410" s="1">
        <v>4</v>
      </c>
      <c r="B410" s="2">
        <f t="shared" si="377"/>
        <v>490015</v>
      </c>
      <c r="C410" s="18" t="s">
        <v>491</v>
      </c>
      <c r="D410" s="18">
        <v>54</v>
      </c>
      <c r="E410" s="18">
        <v>171</v>
      </c>
      <c r="F410" s="18">
        <v>9</v>
      </c>
      <c r="G410" s="18">
        <v>9</v>
      </c>
      <c r="H410" s="30" t="str">
        <f t="shared" si="378"/>
        <v>110405;110406;110407;110408</v>
      </c>
      <c r="I410" s="19" t="s">
        <v>43</v>
      </c>
      <c r="J410" s="19"/>
      <c r="K410" s="18" t="str">
        <f t="shared" si="379"/>
        <v>4205;1</v>
      </c>
      <c r="L410" s="18" t="s">
        <v>44</v>
      </c>
      <c r="M410" s="8"/>
    </row>
    <row r="411" spans="1:13" s="1" customFormat="1" ht="16.5" x14ac:dyDescent="0.3">
      <c r="A411" s="1">
        <v>4</v>
      </c>
      <c r="B411" s="2">
        <f t="shared" si="377"/>
        <v>490016</v>
      </c>
      <c r="C411" s="20" t="s">
        <v>517</v>
      </c>
      <c r="D411" s="20">
        <v>64</v>
      </c>
      <c r="E411" s="20">
        <v>180</v>
      </c>
      <c r="F411" s="20">
        <v>5</v>
      </c>
      <c r="G411" s="20">
        <v>5</v>
      </c>
      <c r="H411" s="31" t="s">
        <v>522</v>
      </c>
      <c r="I411" s="21" t="s">
        <v>58</v>
      </c>
      <c r="J411" s="21"/>
      <c r="K411" s="20" t="str">
        <f>"0;15|"&amp;A411&amp;"203;85"</f>
        <v>0;15|4203;85</v>
      </c>
      <c r="L411" s="20" t="s">
        <v>521</v>
      </c>
      <c r="M411" s="8"/>
    </row>
    <row r="412" spans="1:13" s="1" customFormat="1" ht="16.5" x14ac:dyDescent="0.3">
      <c r="A412" s="1">
        <v>4</v>
      </c>
      <c r="B412" s="2">
        <f t="shared" si="377"/>
        <v>490017</v>
      </c>
      <c r="C412" s="20" t="s">
        <v>518</v>
      </c>
      <c r="D412" s="20">
        <v>54</v>
      </c>
      <c r="E412" s="20">
        <v>171</v>
      </c>
      <c r="F412" s="20">
        <v>5</v>
      </c>
      <c r="G412" s="20">
        <v>5</v>
      </c>
      <c r="H412" s="31" t="s">
        <v>523</v>
      </c>
      <c r="I412" s="21" t="s">
        <v>58</v>
      </c>
      <c r="J412" s="21"/>
      <c r="K412" s="20" t="str">
        <f t="shared" ref="K412:K414" si="380">"0;15|"&amp;A412&amp;"203;85"</f>
        <v>0;15|4203;85</v>
      </c>
      <c r="L412" s="20" t="s">
        <v>521</v>
      </c>
      <c r="M412" s="8"/>
    </row>
    <row r="413" spans="1:13" s="1" customFormat="1" ht="16.5" x14ac:dyDescent="0.3">
      <c r="A413" s="1">
        <v>4</v>
      </c>
      <c r="B413" s="2">
        <f t="shared" si="377"/>
        <v>490018</v>
      </c>
      <c r="C413" s="20" t="s">
        <v>519</v>
      </c>
      <c r="D413" s="20">
        <v>54</v>
      </c>
      <c r="E413" s="20">
        <v>171</v>
      </c>
      <c r="F413" s="20">
        <v>5</v>
      </c>
      <c r="G413" s="20">
        <v>5</v>
      </c>
      <c r="H413" s="31" t="s">
        <v>524</v>
      </c>
      <c r="I413" s="21" t="s">
        <v>58</v>
      </c>
      <c r="J413" s="21"/>
      <c r="K413" s="20" t="str">
        <f t="shared" si="380"/>
        <v>0;15|4203;85</v>
      </c>
      <c r="L413" s="20" t="s">
        <v>521</v>
      </c>
      <c r="M413" s="8"/>
    </row>
    <row r="414" spans="1:13" s="1" customFormat="1" ht="16.5" x14ac:dyDescent="0.3">
      <c r="A414" s="1">
        <v>4</v>
      </c>
      <c r="B414" s="2">
        <f t="shared" si="377"/>
        <v>490019</v>
      </c>
      <c r="C414" s="20" t="s">
        <v>520</v>
      </c>
      <c r="D414" s="20">
        <v>54</v>
      </c>
      <c r="E414" s="20">
        <v>171</v>
      </c>
      <c r="F414" s="20">
        <v>5</v>
      </c>
      <c r="G414" s="20">
        <v>5</v>
      </c>
      <c r="H414" s="31" t="s">
        <v>525</v>
      </c>
      <c r="I414" s="21" t="s">
        <v>58</v>
      </c>
      <c r="J414" s="21"/>
      <c r="K414" s="20" t="str">
        <f t="shared" si="380"/>
        <v>0;15|4203;85</v>
      </c>
      <c r="L414" s="20" t="s">
        <v>521</v>
      </c>
      <c r="M414" s="8"/>
    </row>
    <row r="415" spans="1:13" s="1" customFormat="1" ht="16.5" x14ac:dyDescent="0.3">
      <c r="A415" s="1">
        <v>4</v>
      </c>
      <c r="B415" s="2">
        <f t="shared" si="377"/>
        <v>491001</v>
      </c>
      <c r="C415" s="18" t="s">
        <v>492</v>
      </c>
      <c r="D415" s="18">
        <v>56</v>
      </c>
      <c r="E415" s="18">
        <v>183</v>
      </c>
      <c r="F415" s="18">
        <v>9</v>
      </c>
      <c r="G415" s="18">
        <v>9</v>
      </c>
      <c r="H415" s="30" t="str">
        <f t="shared" ref="H415:H427" si="381">"110"&amp;A415&amp;"01"&amp;";"&amp;"110"&amp;A415&amp;"02"&amp;";"&amp;"110"&amp;A415&amp;"03"&amp;";"&amp;"110"&amp;A415&amp;"04"</f>
        <v>110401;110402;110403;110404</v>
      </c>
      <c r="I415" s="19" t="s">
        <v>43</v>
      </c>
      <c r="J415" s="19"/>
      <c r="K415" s="18" t="str">
        <f t="shared" ref="K415:K427" si="382">A415&amp;"201;1"</f>
        <v>4201;1</v>
      </c>
      <c r="L415" s="18" t="s">
        <v>44</v>
      </c>
      <c r="M415" s="14" t="s">
        <v>75</v>
      </c>
    </row>
    <row r="416" spans="1:13" s="1" customFormat="1" ht="16.5" x14ac:dyDescent="0.3">
      <c r="A416" s="1">
        <v>4</v>
      </c>
      <c r="B416" s="2">
        <f t="shared" si="377"/>
        <v>491002</v>
      </c>
      <c r="C416" s="18" t="s">
        <v>493</v>
      </c>
      <c r="D416" s="18">
        <v>57</v>
      </c>
      <c r="E416" s="18">
        <v>188</v>
      </c>
      <c r="F416" s="18">
        <v>9</v>
      </c>
      <c r="G416" s="18">
        <v>9</v>
      </c>
      <c r="H416" s="30" t="str">
        <f t="shared" si="381"/>
        <v>110401;110402;110403;110404</v>
      </c>
      <c r="I416" s="19" t="s">
        <v>43</v>
      </c>
      <c r="J416" s="19"/>
      <c r="K416" s="18" t="str">
        <f t="shared" si="382"/>
        <v>4201;1</v>
      </c>
      <c r="L416" s="18" t="s">
        <v>44</v>
      </c>
      <c r="M416" s="14"/>
    </row>
    <row r="417" spans="1:13" s="1" customFormat="1" ht="16.5" x14ac:dyDescent="0.3">
      <c r="A417" s="1">
        <v>4</v>
      </c>
      <c r="B417" s="2">
        <f t="shared" si="377"/>
        <v>491003</v>
      </c>
      <c r="C417" s="18" t="s">
        <v>494</v>
      </c>
      <c r="D417" s="18">
        <v>56</v>
      </c>
      <c r="E417" s="18">
        <v>177</v>
      </c>
      <c r="F417" s="18">
        <v>9</v>
      </c>
      <c r="G417" s="18">
        <v>9</v>
      </c>
      <c r="H417" s="30" t="str">
        <f t="shared" si="381"/>
        <v>110401;110402;110403;110404</v>
      </c>
      <c r="I417" s="19" t="s">
        <v>43</v>
      </c>
      <c r="J417" s="19"/>
      <c r="K417" s="18" t="str">
        <f t="shared" si="382"/>
        <v>4201;1</v>
      </c>
      <c r="L417" s="18" t="s">
        <v>44</v>
      </c>
      <c r="M417" s="14"/>
    </row>
    <row r="418" spans="1:13" s="1" customFormat="1" ht="16.5" x14ac:dyDescent="0.3">
      <c r="A418" s="1">
        <v>4</v>
      </c>
      <c r="B418" s="2">
        <f t="shared" si="377"/>
        <v>491004</v>
      </c>
      <c r="C418" s="18" t="s">
        <v>495</v>
      </c>
      <c r="D418" s="18">
        <v>57</v>
      </c>
      <c r="E418" s="18">
        <v>173</v>
      </c>
      <c r="F418" s="18">
        <v>9</v>
      </c>
      <c r="G418" s="18">
        <v>9</v>
      </c>
      <c r="H418" s="30" t="str">
        <f t="shared" si="381"/>
        <v>110401;110402;110403;110404</v>
      </c>
      <c r="I418" s="19" t="s">
        <v>43</v>
      </c>
      <c r="J418" s="19"/>
      <c r="K418" s="18" t="str">
        <f t="shared" si="382"/>
        <v>4201;1</v>
      </c>
      <c r="L418" s="18" t="s">
        <v>44</v>
      </c>
      <c r="M418" s="14"/>
    </row>
    <row r="419" spans="1:13" s="1" customFormat="1" ht="16.5" x14ac:dyDescent="0.3">
      <c r="A419" s="1">
        <v>4</v>
      </c>
      <c r="B419" s="2">
        <f t="shared" si="377"/>
        <v>491005</v>
      </c>
      <c r="C419" s="18" t="s">
        <v>496</v>
      </c>
      <c r="D419" s="18">
        <v>60</v>
      </c>
      <c r="E419" s="18">
        <v>166</v>
      </c>
      <c r="F419" s="18">
        <v>9</v>
      </c>
      <c r="G419" s="18">
        <v>9</v>
      </c>
      <c r="H419" s="30" t="str">
        <f t="shared" si="381"/>
        <v>110401;110402;110403;110404</v>
      </c>
      <c r="I419" s="19" t="s">
        <v>43</v>
      </c>
      <c r="J419" s="19"/>
      <c r="K419" s="18" t="str">
        <f t="shared" si="382"/>
        <v>4201;1</v>
      </c>
      <c r="L419" s="18" t="s">
        <v>44</v>
      </c>
      <c r="M419" s="8"/>
    </row>
    <row r="420" spans="1:13" s="1" customFormat="1" ht="16.5" x14ac:dyDescent="0.3">
      <c r="A420" s="1">
        <v>4</v>
      </c>
      <c r="B420" s="2">
        <f t="shared" si="377"/>
        <v>491006</v>
      </c>
      <c r="C420" s="18" t="s">
        <v>497</v>
      </c>
      <c r="D420" s="18">
        <v>91</v>
      </c>
      <c r="E420" s="18">
        <v>60</v>
      </c>
      <c r="F420" s="18">
        <v>9</v>
      </c>
      <c r="G420" s="18">
        <v>9</v>
      </c>
      <c r="H420" s="30" t="str">
        <f t="shared" si="381"/>
        <v>110401;110402;110403;110404</v>
      </c>
      <c r="I420" s="19" t="s">
        <v>43</v>
      </c>
      <c r="J420" s="19"/>
      <c r="K420" s="18" t="str">
        <f t="shared" si="382"/>
        <v>4201;1</v>
      </c>
      <c r="L420" s="18" t="s">
        <v>44</v>
      </c>
      <c r="M420" s="8"/>
    </row>
    <row r="421" spans="1:13" s="1" customFormat="1" ht="16.5" x14ac:dyDescent="0.3">
      <c r="A421" s="1">
        <v>4</v>
      </c>
      <c r="B421" s="2">
        <f t="shared" si="377"/>
        <v>491007</v>
      </c>
      <c r="C421" s="18" t="s">
        <v>498</v>
      </c>
      <c r="D421" s="18">
        <v>98</v>
      </c>
      <c r="E421" s="18">
        <v>61</v>
      </c>
      <c r="F421" s="18">
        <v>9</v>
      </c>
      <c r="G421" s="18">
        <v>9</v>
      </c>
      <c r="H421" s="30" t="str">
        <f t="shared" si="381"/>
        <v>110401;110402;110403;110404</v>
      </c>
      <c r="I421" s="19" t="s">
        <v>43</v>
      </c>
      <c r="J421" s="19"/>
      <c r="K421" s="18" t="str">
        <f t="shared" si="382"/>
        <v>4201;1</v>
      </c>
      <c r="L421" s="18" t="s">
        <v>44</v>
      </c>
      <c r="M421" s="8"/>
    </row>
    <row r="422" spans="1:13" s="1" customFormat="1" ht="16.5" x14ac:dyDescent="0.3">
      <c r="A422" s="1">
        <v>4</v>
      </c>
      <c r="B422" s="2">
        <f t="shared" si="377"/>
        <v>491008</v>
      </c>
      <c r="C422" s="18" t="s">
        <v>499</v>
      </c>
      <c r="D422" s="18">
        <v>107</v>
      </c>
      <c r="E422" s="18">
        <v>60</v>
      </c>
      <c r="F422" s="18">
        <v>9</v>
      </c>
      <c r="G422" s="18">
        <v>9</v>
      </c>
      <c r="H422" s="30" t="str">
        <f t="shared" si="381"/>
        <v>110401;110402;110403;110404</v>
      </c>
      <c r="I422" s="19" t="s">
        <v>43</v>
      </c>
      <c r="J422" s="19"/>
      <c r="K422" s="18" t="str">
        <f t="shared" si="382"/>
        <v>4201;1</v>
      </c>
      <c r="L422" s="18" t="s">
        <v>44</v>
      </c>
      <c r="M422" s="8"/>
    </row>
    <row r="423" spans="1:13" s="1" customFormat="1" ht="16.5" x14ac:dyDescent="0.3">
      <c r="A423" s="1">
        <v>4</v>
      </c>
      <c r="B423" s="2">
        <f t="shared" si="377"/>
        <v>491009</v>
      </c>
      <c r="C423" s="18" t="s">
        <v>500</v>
      </c>
      <c r="D423" s="18">
        <v>117</v>
      </c>
      <c r="E423" s="18">
        <v>58</v>
      </c>
      <c r="F423" s="18">
        <v>9</v>
      </c>
      <c r="G423" s="18">
        <v>9</v>
      </c>
      <c r="H423" s="30" t="str">
        <f t="shared" si="381"/>
        <v>110401;110402;110403;110404</v>
      </c>
      <c r="I423" s="19" t="s">
        <v>43</v>
      </c>
      <c r="J423" s="19"/>
      <c r="K423" s="18" t="str">
        <f t="shared" si="382"/>
        <v>4201;1</v>
      </c>
      <c r="L423" s="18" t="s">
        <v>44</v>
      </c>
      <c r="M423" s="8"/>
    </row>
    <row r="424" spans="1:13" s="1" customFormat="1" ht="16.5" x14ac:dyDescent="0.3">
      <c r="A424" s="1">
        <v>4</v>
      </c>
      <c r="B424" s="2">
        <f t="shared" si="377"/>
        <v>491010</v>
      </c>
      <c r="C424" s="18" t="s">
        <v>501</v>
      </c>
      <c r="D424" s="18">
        <v>137</v>
      </c>
      <c r="E424" s="18">
        <v>58</v>
      </c>
      <c r="F424" s="18">
        <v>9</v>
      </c>
      <c r="G424" s="18">
        <v>9</v>
      </c>
      <c r="H424" s="30" t="str">
        <f t="shared" si="381"/>
        <v>110401;110402;110403;110404</v>
      </c>
      <c r="I424" s="19" t="s">
        <v>43</v>
      </c>
      <c r="J424" s="19"/>
      <c r="K424" s="18" t="str">
        <f t="shared" si="382"/>
        <v>4201;1</v>
      </c>
      <c r="L424" s="18" t="s">
        <v>44</v>
      </c>
      <c r="M424" s="8"/>
    </row>
    <row r="425" spans="1:13" s="1" customFormat="1" ht="16.5" x14ac:dyDescent="0.3">
      <c r="A425" s="1">
        <v>4</v>
      </c>
      <c r="B425" s="2">
        <f t="shared" si="377"/>
        <v>491011</v>
      </c>
      <c r="C425" s="18" t="s">
        <v>502</v>
      </c>
      <c r="D425" s="18">
        <v>153</v>
      </c>
      <c r="E425" s="18">
        <v>58</v>
      </c>
      <c r="F425" s="18">
        <v>9</v>
      </c>
      <c r="G425" s="18">
        <v>9</v>
      </c>
      <c r="H425" s="30" t="str">
        <f t="shared" si="381"/>
        <v>110401;110402;110403;110404</v>
      </c>
      <c r="I425" s="19" t="s">
        <v>43</v>
      </c>
      <c r="J425" s="19"/>
      <c r="K425" s="18" t="str">
        <f t="shared" si="382"/>
        <v>4201;1</v>
      </c>
      <c r="L425" s="18" t="s">
        <v>44</v>
      </c>
      <c r="M425" s="8"/>
    </row>
    <row r="426" spans="1:13" s="1" customFormat="1" ht="16.5" x14ac:dyDescent="0.3">
      <c r="A426" s="1">
        <v>4</v>
      </c>
      <c r="B426" s="2">
        <f t="shared" si="377"/>
        <v>491012</v>
      </c>
      <c r="C426" s="18" t="s">
        <v>503</v>
      </c>
      <c r="D426" s="18">
        <v>165</v>
      </c>
      <c r="E426" s="18">
        <v>58</v>
      </c>
      <c r="F426" s="18">
        <v>9</v>
      </c>
      <c r="G426" s="18">
        <v>9</v>
      </c>
      <c r="H426" s="30" t="str">
        <f t="shared" si="381"/>
        <v>110401;110402;110403;110404</v>
      </c>
      <c r="I426" s="19" t="s">
        <v>43</v>
      </c>
      <c r="J426" s="19"/>
      <c r="K426" s="18" t="str">
        <f t="shared" si="382"/>
        <v>4201;1</v>
      </c>
      <c r="L426" s="18" t="s">
        <v>44</v>
      </c>
      <c r="M426" s="8"/>
    </row>
    <row r="427" spans="1:13" s="1" customFormat="1" ht="16.5" x14ac:dyDescent="0.3">
      <c r="A427" s="1">
        <v>4</v>
      </c>
      <c r="B427" s="2">
        <f t="shared" si="377"/>
        <v>491013</v>
      </c>
      <c r="C427" s="18" t="s">
        <v>504</v>
      </c>
      <c r="D427" s="18">
        <v>173</v>
      </c>
      <c r="E427" s="18">
        <v>58</v>
      </c>
      <c r="F427" s="18">
        <v>9</v>
      </c>
      <c r="G427" s="18">
        <v>9</v>
      </c>
      <c r="H427" s="30" t="str">
        <f t="shared" si="381"/>
        <v>110401;110402;110403;110404</v>
      </c>
      <c r="I427" s="19" t="s">
        <v>43</v>
      </c>
      <c r="J427" s="19"/>
      <c r="K427" s="18" t="str">
        <f t="shared" si="382"/>
        <v>4201;1</v>
      </c>
      <c r="L427" s="18" t="s">
        <v>44</v>
      </c>
      <c r="M427" s="8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77EE-C76A-4F03-9786-10ECA26CE47D}">
  <dimension ref="A1:U427"/>
  <sheetViews>
    <sheetView topLeftCell="A381" workbookViewId="0">
      <selection sqref="A1:M427"/>
    </sheetView>
  </sheetViews>
  <sheetFormatPr defaultRowHeight="14" x14ac:dyDescent="0.3"/>
  <cols>
    <col min="8" max="8" width="32.33203125" bestFit="1" customWidth="1"/>
    <col min="11" max="11" width="17.25" bestFit="1" customWidth="1"/>
    <col min="12" max="12" width="21.9140625" customWidth="1"/>
  </cols>
  <sheetData>
    <row r="1" spans="1:21" s="1" customFormat="1" ht="16.5" x14ac:dyDescent="0.3">
      <c r="A1" s="1">
        <v>6</v>
      </c>
      <c r="B1" s="1">
        <f>A1*1000+C1</f>
        <v>6002</v>
      </c>
      <c r="C1" s="26" t="s">
        <v>82</v>
      </c>
      <c r="D1" s="1">
        <v>231</v>
      </c>
      <c r="E1" s="1">
        <v>97</v>
      </c>
      <c r="F1" s="1">
        <v>1</v>
      </c>
      <c r="G1" s="1">
        <v>1</v>
      </c>
      <c r="H1" s="28" t="str">
        <f>"110"&amp;A1&amp;"01"</f>
        <v>110601</v>
      </c>
      <c r="I1" s="2" t="s">
        <v>43</v>
      </c>
      <c r="J1" s="2"/>
      <c r="K1" s="1" t="str">
        <f>"0;75|"&amp;A1&amp;"201;25"</f>
        <v>0;75|6201;25</v>
      </c>
      <c r="L1" s="1" t="s">
        <v>44</v>
      </c>
      <c r="M1" s="8"/>
      <c r="P1" s="1" t="s">
        <v>45</v>
      </c>
      <c r="Q1" s="1" t="s">
        <v>46</v>
      </c>
      <c r="R1" s="1">
        <v>110501</v>
      </c>
      <c r="S1" s="1">
        <v>110502</v>
      </c>
      <c r="T1" s="1">
        <v>110503</v>
      </c>
      <c r="U1" s="1">
        <v>110504</v>
      </c>
    </row>
    <row r="2" spans="1:21" s="1" customFormat="1" ht="16.5" x14ac:dyDescent="0.3">
      <c r="A2" s="1">
        <v>6</v>
      </c>
      <c r="B2" s="1">
        <f>A2*1000+C2</f>
        <v>6003</v>
      </c>
      <c r="C2" s="26" t="s">
        <v>106</v>
      </c>
      <c r="D2" s="1">
        <v>222</v>
      </c>
      <c r="E2" s="1">
        <v>103</v>
      </c>
      <c r="F2" s="1">
        <v>1</v>
      </c>
      <c r="G2" s="1">
        <v>1</v>
      </c>
      <c r="H2" s="28" t="str">
        <f>"110"&amp;A1&amp;"02"</f>
        <v>110602</v>
      </c>
      <c r="I2" s="2" t="s">
        <v>43</v>
      </c>
      <c r="J2" s="2"/>
      <c r="K2" s="1" t="str">
        <f t="shared" ref="K2:K65" si="0">"0;75|"&amp;A2&amp;"201;25"</f>
        <v>0;75|6201;25</v>
      </c>
      <c r="L2" s="1" t="s">
        <v>44</v>
      </c>
      <c r="M2" s="8"/>
      <c r="P2" s="1" t="s">
        <v>47</v>
      </c>
      <c r="Q2" s="1" t="s">
        <v>48</v>
      </c>
      <c r="R2" s="1">
        <v>110505</v>
      </c>
      <c r="S2" s="1">
        <v>110506</v>
      </c>
      <c r="T2" s="1">
        <v>110507</v>
      </c>
      <c r="U2" s="1">
        <v>110508</v>
      </c>
    </row>
    <row r="3" spans="1:21" s="1" customFormat="1" ht="16.5" x14ac:dyDescent="0.3">
      <c r="A3" s="1">
        <v>6</v>
      </c>
      <c r="B3" s="1">
        <f t="shared" ref="B3:B66" si="1">A3*1000+C3</f>
        <v>6004</v>
      </c>
      <c r="C3" s="26" t="s">
        <v>83</v>
      </c>
      <c r="D3" s="1">
        <v>229</v>
      </c>
      <c r="E3" s="1">
        <v>102</v>
      </c>
      <c r="F3" s="1">
        <v>1</v>
      </c>
      <c r="G3" s="1">
        <v>1</v>
      </c>
      <c r="H3" s="28" t="str">
        <f>"110"&amp;A1&amp;"03"</f>
        <v>110603</v>
      </c>
      <c r="I3" s="2" t="s">
        <v>43</v>
      </c>
      <c r="J3" s="2"/>
      <c r="K3" s="1" t="str">
        <f t="shared" si="0"/>
        <v>0;75|6201;25</v>
      </c>
      <c r="L3" s="1" t="s">
        <v>44</v>
      </c>
      <c r="M3" s="8"/>
      <c r="P3" s="1" t="s">
        <v>49</v>
      </c>
      <c r="Q3" s="1" t="s">
        <v>50</v>
      </c>
      <c r="R3" s="1">
        <v>110509</v>
      </c>
      <c r="S3" s="1">
        <v>110510</v>
      </c>
      <c r="T3" s="1">
        <v>110511</v>
      </c>
      <c r="U3" s="1">
        <v>110512</v>
      </c>
    </row>
    <row r="4" spans="1:21" s="1" customFormat="1" ht="16.5" x14ac:dyDescent="0.3">
      <c r="A4" s="1">
        <v>6</v>
      </c>
      <c r="B4" s="1">
        <f t="shared" si="1"/>
        <v>6005</v>
      </c>
      <c r="C4" s="26" t="s">
        <v>84</v>
      </c>
      <c r="D4" s="1">
        <v>225</v>
      </c>
      <c r="E4" s="1">
        <v>102</v>
      </c>
      <c r="F4" s="1">
        <v>1</v>
      </c>
      <c r="G4" s="1">
        <v>1</v>
      </c>
      <c r="H4" s="28" t="str">
        <f>"110"&amp;A1&amp;"04"</f>
        <v>110604</v>
      </c>
      <c r="I4" s="2" t="s">
        <v>43</v>
      </c>
      <c r="J4" s="2"/>
      <c r="K4" s="1" t="str">
        <f t="shared" si="0"/>
        <v>0;75|6201;25</v>
      </c>
      <c r="L4" s="1" t="s">
        <v>44</v>
      </c>
      <c r="M4" s="8"/>
      <c r="P4" s="1" t="s">
        <v>51</v>
      </c>
      <c r="Q4" s="1" t="s">
        <v>52</v>
      </c>
      <c r="R4" s="1">
        <v>110513</v>
      </c>
      <c r="S4" s="1">
        <v>110514</v>
      </c>
      <c r="T4" s="1">
        <v>110515</v>
      </c>
      <c r="U4" s="1">
        <v>110516</v>
      </c>
    </row>
    <row r="5" spans="1:21" s="1" customFormat="1" ht="16.5" x14ac:dyDescent="0.3">
      <c r="A5" s="1">
        <v>6</v>
      </c>
      <c r="B5" s="1">
        <f t="shared" si="1"/>
        <v>6006</v>
      </c>
      <c r="C5" s="26" t="s">
        <v>85</v>
      </c>
      <c r="D5" s="1">
        <v>218</v>
      </c>
      <c r="E5" s="1">
        <v>107</v>
      </c>
      <c r="F5" s="1">
        <v>1</v>
      </c>
      <c r="G5" s="1">
        <v>1</v>
      </c>
      <c r="H5" s="28" t="str">
        <f>"110"&amp;A5&amp;"01"</f>
        <v>110601</v>
      </c>
      <c r="I5" s="2" t="s">
        <v>43</v>
      </c>
      <c r="J5" s="2"/>
      <c r="K5" s="1" t="str">
        <f t="shared" si="0"/>
        <v>0;75|6201;25</v>
      </c>
      <c r="L5" s="1" t="s">
        <v>44</v>
      </c>
      <c r="M5" s="8"/>
      <c r="P5" s="1" t="s">
        <v>53</v>
      </c>
      <c r="Q5" s="1" t="s">
        <v>54</v>
      </c>
      <c r="R5" s="1">
        <v>110517</v>
      </c>
      <c r="S5" s="1">
        <v>110518</v>
      </c>
      <c r="T5" s="1">
        <v>110519</v>
      </c>
      <c r="U5" s="1">
        <v>110520</v>
      </c>
    </row>
    <row r="6" spans="1:21" s="1" customFormat="1" ht="16.5" x14ac:dyDescent="0.3">
      <c r="A6" s="1">
        <v>6</v>
      </c>
      <c r="B6" s="1">
        <f t="shared" si="1"/>
        <v>6007</v>
      </c>
      <c r="C6" s="26" t="s">
        <v>86</v>
      </c>
      <c r="D6" s="1">
        <v>213</v>
      </c>
      <c r="E6" s="1">
        <v>107</v>
      </c>
      <c r="F6" s="1">
        <v>1</v>
      </c>
      <c r="G6" s="1">
        <v>1</v>
      </c>
      <c r="H6" s="28" t="str">
        <f>"110"&amp;A5&amp;"02"</f>
        <v>110602</v>
      </c>
      <c r="I6" s="2" t="s">
        <v>43</v>
      </c>
      <c r="J6" s="2"/>
      <c r="K6" s="1" t="str">
        <f t="shared" si="0"/>
        <v>0;75|6201;25</v>
      </c>
      <c r="L6" s="1" t="s">
        <v>44</v>
      </c>
      <c r="M6" s="8"/>
      <c r="P6" s="1" t="s">
        <v>55</v>
      </c>
      <c r="Q6" s="1" t="s">
        <v>56</v>
      </c>
      <c r="R6" s="1">
        <v>110521</v>
      </c>
      <c r="S6" s="1">
        <v>110522</v>
      </c>
      <c r="T6" s="1">
        <v>110523</v>
      </c>
      <c r="U6" s="1">
        <v>110524</v>
      </c>
    </row>
    <row r="7" spans="1:21" s="1" customFormat="1" ht="16.5" x14ac:dyDescent="0.3">
      <c r="A7" s="1">
        <v>6</v>
      </c>
      <c r="B7" s="1">
        <f t="shared" si="1"/>
        <v>6008</v>
      </c>
      <c r="C7" s="26" t="s">
        <v>87</v>
      </c>
      <c r="D7" s="1">
        <v>211</v>
      </c>
      <c r="E7" s="1">
        <v>103</v>
      </c>
      <c r="F7" s="1">
        <v>1</v>
      </c>
      <c r="G7" s="1">
        <v>1</v>
      </c>
      <c r="H7" s="28" t="str">
        <f>"110"&amp;A5&amp;"03"</f>
        <v>110603</v>
      </c>
      <c r="I7" s="2" t="s">
        <v>43</v>
      </c>
      <c r="J7" s="2"/>
      <c r="K7" s="1" t="str">
        <f t="shared" si="0"/>
        <v>0;75|6201;25</v>
      </c>
      <c r="L7" s="1" t="s">
        <v>44</v>
      </c>
      <c r="M7" s="8"/>
    </row>
    <row r="8" spans="1:21" s="1" customFormat="1" ht="16.5" x14ac:dyDescent="0.3">
      <c r="A8" s="1">
        <v>6</v>
      </c>
      <c r="B8" s="1">
        <f t="shared" si="1"/>
        <v>6009</v>
      </c>
      <c r="C8" s="26" t="s">
        <v>88</v>
      </c>
      <c r="D8" s="1">
        <v>210</v>
      </c>
      <c r="E8" s="1">
        <v>110</v>
      </c>
      <c r="F8" s="1">
        <v>1</v>
      </c>
      <c r="G8" s="1">
        <v>1</v>
      </c>
      <c r="H8" s="28" t="str">
        <f>"110"&amp;A5&amp;"04"</f>
        <v>110604</v>
      </c>
      <c r="I8" s="2" t="s">
        <v>43</v>
      </c>
      <c r="J8" s="2"/>
      <c r="K8" s="1" t="str">
        <f t="shared" si="0"/>
        <v>0;75|6201;25</v>
      </c>
      <c r="L8" s="1" t="s">
        <v>44</v>
      </c>
      <c r="M8" s="8"/>
    </row>
    <row r="9" spans="1:21" s="1" customFormat="1" ht="16.5" x14ac:dyDescent="0.3">
      <c r="A9" s="1">
        <v>6</v>
      </c>
      <c r="B9" s="1">
        <f t="shared" si="1"/>
        <v>6010</v>
      </c>
      <c r="C9" s="26" t="s">
        <v>89</v>
      </c>
      <c r="D9" s="1">
        <v>208</v>
      </c>
      <c r="E9" s="1">
        <v>112</v>
      </c>
      <c r="F9" s="1">
        <v>1</v>
      </c>
      <c r="G9" s="1">
        <v>1</v>
      </c>
      <c r="H9" s="28" t="str">
        <f t="shared" ref="H9" si="2">"110"&amp;A9&amp;"01"</f>
        <v>110601</v>
      </c>
      <c r="I9" s="2" t="s">
        <v>43</v>
      </c>
      <c r="J9" s="2"/>
      <c r="K9" s="1" t="str">
        <f t="shared" si="0"/>
        <v>0;75|6201;25</v>
      </c>
      <c r="L9" s="1" t="s">
        <v>44</v>
      </c>
      <c r="M9" s="8"/>
    </row>
    <row r="10" spans="1:21" s="1" customFormat="1" ht="16.5" x14ac:dyDescent="0.3">
      <c r="A10" s="1">
        <v>6</v>
      </c>
      <c r="B10" s="1">
        <f t="shared" si="1"/>
        <v>6012</v>
      </c>
      <c r="C10" s="26" t="s">
        <v>310</v>
      </c>
      <c r="D10" s="1">
        <v>203</v>
      </c>
      <c r="E10" s="1">
        <v>115</v>
      </c>
      <c r="F10" s="1">
        <v>1</v>
      </c>
      <c r="G10" s="1">
        <v>1</v>
      </c>
      <c r="H10" s="28" t="str">
        <f t="shared" ref="H10" si="3">"110"&amp;A9&amp;"02"</f>
        <v>110602</v>
      </c>
      <c r="I10" s="2" t="s">
        <v>43</v>
      </c>
      <c r="J10" s="2"/>
      <c r="K10" s="1" t="str">
        <f t="shared" si="0"/>
        <v>0;75|6201;25</v>
      </c>
      <c r="L10" s="1" t="s">
        <v>44</v>
      </c>
      <c r="M10" s="8"/>
    </row>
    <row r="11" spans="1:21" s="1" customFormat="1" ht="16.5" x14ac:dyDescent="0.3">
      <c r="A11" s="1">
        <v>6</v>
      </c>
      <c r="B11" s="1">
        <f t="shared" si="1"/>
        <v>6013</v>
      </c>
      <c r="C11" s="26" t="s">
        <v>311</v>
      </c>
      <c r="D11" s="1">
        <v>199</v>
      </c>
      <c r="E11" s="1">
        <v>116</v>
      </c>
      <c r="F11" s="1">
        <v>1</v>
      </c>
      <c r="G11" s="1">
        <v>1</v>
      </c>
      <c r="H11" s="28" t="str">
        <f t="shared" ref="H11" si="4">"110"&amp;A9&amp;"03"</f>
        <v>110603</v>
      </c>
      <c r="I11" s="2" t="s">
        <v>43</v>
      </c>
      <c r="J11" s="2"/>
      <c r="K11" s="1" t="str">
        <f t="shared" si="0"/>
        <v>0;75|6201;25</v>
      </c>
      <c r="L11" s="1" t="s">
        <v>44</v>
      </c>
      <c r="M11" s="8"/>
    </row>
    <row r="12" spans="1:21" s="1" customFormat="1" ht="16.5" x14ac:dyDescent="0.3">
      <c r="A12" s="1">
        <v>6</v>
      </c>
      <c r="B12" s="1">
        <f t="shared" si="1"/>
        <v>6014</v>
      </c>
      <c r="C12" s="26" t="s">
        <v>90</v>
      </c>
      <c r="D12" s="1">
        <v>210</v>
      </c>
      <c r="E12" s="1">
        <v>118</v>
      </c>
      <c r="F12" s="1">
        <v>1</v>
      </c>
      <c r="G12" s="1">
        <v>1</v>
      </c>
      <c r="H12" s="28" t="str">
        <f t="shared" ref="H12" si="5">"110"&amp;A9&amp;"04"</f>
        <v>110604</v>
      </c>
      <c r="I12" s="2" t="s">
        <v>43</v>
      </c>
      <c r="J12" s="2"/>
      <c r="K12" s="1" t="str">
        <f t="shared" si="0"/>
        <v>0;75|6201;25</v>
      </c>
      <c r="L12" s="1" t="s">
        <v>44</v>
      </c>
      <c r="M12" s="8"/>
    </row>
    <row r="13" spans="1:21" s="1" customFormat="1" ht="16.5" x14ac:dyDescent="0.3">
      <c r="A13" s="1">
        <v>6</v>
      </c>
      <c r="B13" s="1">
        <f t="shared" si="1"/>
        <v>6015</v>
      </c>
      <c r="C13" s="26" t="s">
        <v>91</v>
      </c>
      <c r="D13" s="1">
        <v>214</v>
      </c>
      <c r="E13" s="1">
        <v>127</v>
      </c>
      <c r="F13" s="1">
        <v>1</v>
      </c>
      <c r="G13" s="1">
        <v>1</v>
      </c>
      <c r="H13" s="28" t="str">
        <f t="shared" ref="H13" si="6">"110"&amp;A13&amp;"01"</f>
        <v>110601</v>
      </c>
      <c r="I13" s="2" t="s">
        <v>43</v>
      </c>
      <c r="J13" s="2"/>
      <c r="K13" s="1" t="str">
        <f t="shared" si="0"/>
        <v>0;75|6201;25</v>
      </c>
      <c r="L13" s="1" t="s">
        <v>44</v>
      </c>
      <c r="M13" s="8"/>
    </row>
    <row r="14" spans="1:21" s="1" customFormat="1" ht="16.5" x14ac:dyDescent="0.3">
      <c r="A14" s="1">
        <v>6</v>
      </c>
      <c r="B14" s="1">
        <f t="shared" si="1"/>
        <v>6016</v>
      </c>
      <c r="C14" s="26" t="s">
        <v>92</v>
      </c>
      <c r="D14" s="1">
        <v>220</v>
      </c>
      <c r="E14" s="1">
        <v>134</v>
      </c>
      <c r="F14" s="1">
        <v>1</v>
      </c>
      <c r="G14" s="1">
        <v>1</v>
      </c>
      <c r="H14" s="28" t="str">
        <f t="shared" ref="H14" si="7">"110"&amp;A13&amp;"02"</f>
        <v>110602</v>
      </c>
      <c r="I14" s="2" t="s">
        <v>43</v>
      </c>
      <c r="J14" s="2"/>
      <c r="K14" s="1" t="str">
        <f t="shared" si="0"/>
        <v>0;75|6201;25</v>
      </c>
      <c r="L14" s="1" t="s">
        <v>44</v>
      </c>
      <c r="M14" s="8"/>
    </row>
    <row r="15" spans="1:21" s="1" customFormat="1" ht="16.5" x14ac:dyDescent="0.3">
      <c r="A15" s="1">
        <v>6</v>
      </c>
      <c r="B15" s="1">
        <f t="shared" si="1"/>
        <v>6017</v>
      </c>
      <c r="C15" s="26" t="s">
        <v>93</v>
      </c>
      <c r="D15" s="1">
        <v>228</v>
      </c>
      <c r="E15" s="1">
        <v>141</v>
      </c>
      <c r="F15" s="1">
        <v>1</v>
      </c>
      <c r="G15" s="1">
        <v>1</v>
      </c>
      <c r="H15" s="28" t="str">
        <f t="shared" ref="H15" si="8">"110"&amp;A13&amp;"03"</f>
        <v>110603</v>
      </c>
      <c r="I15" s="2" t="s">
        <v>43</v>
      </c>
      <c r="J15" s="2"/>
      <c r="K15" s="1" t="str">
        <f t="shared" si="0"/>
        <v>0;75|6201;25</v>
      </c>
      <c r="L15" s="1" t="s">
        <v>44</v>
      </c>
      <c r="M15" s="8"/>
    </row>
    <row r="16" spans="1:21" s="1" customFormat="1" ht="16.5" x14ac:dyDescent="0.3">
      <c r="A16" s="1">
        <v>6</v>
      </c>
      <c r="B16" s="1">
        <f t="shared" si="1"/>
        <v>6018</v>
      </c>
      <c r="C16" s="26" t="s">
        <v>94</v>
      </c>
      <c r="D16" s="1">
        <v>237</v>
      </c>
      <c r="E16" s="1">
        <v>158</v>
      </c>
      <c r="F16" s="1">
        <v>1</v>
      </c>
      <c r="G16" s="1">
        <v>1</v>
      </c>
      <c r="H16" s="28" t="str">
        <f t="shared" ref="H16" si="9">"110"&amp;A13&amp;"04"</f>
        <v>110604</v>
      </c>
      <c r="I16" s="2" t="s">
        <v>43</v>
      </c>
      <c r="J16" s="2"/>
      <c r="K16" s="1" t="str">
        <f t="shared" si="0"/>
        <v>0;75|6201;25</v>
      </c>
      <c r="L16" s="1" t="s">
        <v>44</v>
      </c>
      <c r="M16" s="8"/>
    </row>
    <row r="17" spans="1:13" s="1" customFormat="1" ht="16.5" x14ac:dyDescent="0.3">
      <c r="A17" s="1">
        <v>6</v>
      </c>
      <c r="B17" s="1">
        <f t="shared" si="1"/>
        <v>6019</v>
      </c>
      <c r="C17" s="26" t="s">
        <v>95</v>
      </c>
      <c r="D17" s="1">
        <v>237</v>
      </c>
      <c r="E17" s="1">
        <v>167</v>
      </c>
      <c r="F17" s="1">
        <v>1</v>
      </c>
      <c r="G17" s="1">
        <v>1</v>
      </c>
      <c r="H17" s="28" t="str">
        <f t="shared" ref="H17" si="10">"110"&amp;A17&amp;"01"</f>
        <v>110601</v>
      </c>
      <c r="I17" s="2" t="s">
        <v>43</v>
      </c>
      <c r="J17" s="2"/>
      <c r="K17" s="1" t="str">
        <f t="shared" si="0"/>
        <v>0;75|6201;25</v>
      </c>
      <c r="L17" s="1" t="s">
        <v>44</v>
      </c>
      <c r="M17" s="8"/>
    </row>
    <row r="18" spans="1:13" s="1" customFormat="1" ht="16.5" x14ac:dyDescent="0.3">
      <c r="A18" s="1">
        <v>6</v>
      </c>
      <c r="B18" s="1">
        <f t="shared" si="1"/>
        <v>6020</v>
      </c>
      <c r="C18" s="26" t="s">
        <v>96</v>
      </c>
      <c r="D18" s="1">
        <v>240</v>
      </c>
      <c r="E18" s="1">
        <v>183</v>
      </c>
      <c r="F18" s="1">
        <v>1</v>
      </c>
      <c r="G18" s="1">
        <v>1</v>
      </c>
      <c r="H18" s="28" t="str">
        <f t="shared" ref="H18" si="11">"110"&amp;A17&amp;"02"</f>
        <v>110602</v>
      </c>
      <c r="I18" s="2" t="s">
        <v>43</v>
      </c>
      <c r="J18" s="2"/>
      <c r="K18" s="1" t="str">
        <f t="shared" si="0"/>
        <v>0;75|6201;25</v>
      </c>
      <c r="L18" s="1" t="s">
        <v>44</v>
      </c>
      <c r="M18" s="8"/>
    </row>
    <row r="19" spans="1:13" s="1" customFormat="1" ht="16.5" x14ac:dyDescent="0.3">
      <c r="A19" s="1">
        <v>6</v>
      </c>
      <c r="B19" s="1">
        <f t="shared" si="1"/>
        <v>6021</v>
      </c>
      <c r="C19" s="26" t="s">
        <v>97</v>
      </c>
      <c r="D19" s="1">
        <v>226</v>
      </c>
      <c r="E19" s="1">
        <v>194</v>
      </c>
      <c r="F19" s="1">
        <v>1</v>
      </c>
      <c r="G19" s="1">
        <v>1</v>
      </c>
      <c r="H19" s="28" t="str">
        <f t="shared" ref="H19" si="12">"110"&amp;A17&amp;"03"</f>
        <v>110603</v>
      </c>
      <c r="I19" s="2" t="s">
        <v>43</v>
      </c>
      <c r="J19" s="2"/>
      <c r="K19" s="1" t="str">
        <f t="shared" si="0"/>
        <v>0;75|6201;25</v>
      </c>
      <c r="L19" s="1" t="s">
        <v>44</v>
      </c>
      <c r="M19" s="8"/>
    </row>
    <row r="20" spans="1:13" s="1" customFormat="1" ht="16.5" x14ac:dyDescent="0.3">
      <c r="A20" s="1">
        <v>6</v>
      </c>
      <c r="B20" s="1">
        <f t="shared" si="1"/>
        <v>6022</v>
      </c>
      <c r="C20" s="26" t="s">
        <v>98</v>
      </c>
      <c r="D20" s="1">
        <v>206</v>
      </c>
      <c r="E20" s="1">
        <v>231</v>
      </c>
      <c r="F20" s="1">
        <v>1</v>
      </c>
      <c r="G20" s="1">
        <v>1</v>
      </c>
      <c r="H20" s="28" t="str">
        <f t="shared" ref="H20" si="13">"110"&amp;A17&amp;"04"</f>
        <v>110604</v>
      </c>
      <c r="I20" s="2" t="s">
        <v>43</v>
      </c>
      <c r="J20" s="2"/>
      <c r="K20" s="1" t="str">
        <f t="shared" si="0"/>
        <v>0;75|6201;25</v>
      </c>
      <c r="L20" s="1" t="s">
        <v>44</v>
      </c>
      <c r="M20" s="8"/>
    </row>
    <row r="21" spans="1:13" s="1" customFormat="1" ht="16.5" x14ac:dyDescent="0.3">
      <c r="A21" s="1">
        <v>6</v>
      </c>
      <c r="B21" s="1">
        <f t="shared" si="1"/>
        <v>6023</v>
      </c>
      <c r="C21" s="26" t="s">
        <v>99</v>
      </c>
      <c r="D21" s="1">
        <v>197</v>
      </c>
      <c r="E21" s="1">
        <v>237</v>
      </c>
      <c r="F21" s="1">
        <v>1</v>
      </c>
      <c r="G21" s="1">
        <v>1</v>
      </c>
      <c r="H21" s="28" t="str">
        <f t="shared" ref="H21" si="14">"110"&amp;A21&amp;"01"</f>
        <v>110601</v>
      </c>
      <c r="I21" s="2" t="s">
        <v>43</v>
      </c>
      <c r="J21" s="2"/>
      <c r="K21" s="1" t="str">
        <f t="shared" si="0"/>
        <v>0;75|6201;25</v>
      </c>
      <c r="L21" s="1" t="s">
        <v>44</v>
      </c>
      <c r="M21" s="8"/>
    </row>
    <row r="22" spans="1:13" s="1" customFormat="1" ht="16.5" x14ac:dyDescent="0.3">
      <c r="A22" s="1">
        <v>6</v>
      </c>
      <c r="B22" s="1">
        <f t="shared" si="1"/>
        <v>6024</v>
      </c>
      <c r="C22" s="26" t="s">
        <v>100</v>
      </c>
      <c r="D22" s="1">
        <v>188</v>
      </c>
      <c r="E22" s="1">
        <v>239</v>
      </c>
      <c r="F22" s="1">
        <v>1</v>
      </c>
      <c r="G22" s="1">
        <v>1</v>
      </c>
      <c r="H22" s="28" t="str">
        <f t="shared" ref="H22" si="15">"110"&amp;A21&amp;"02"</f>
        <v>110602</v>
      </c>
      <c r="I22" s="2" t="s">
        <v>43</v>
      </c>
      <c r="J22" s="2"/>
      <c r="K22" s="1" t="str">
        <f t="shared" si="0"/>
        <v>0;75|6201;25</v>
      </c>
      <c r="L22" s="1" t="s">
        <v>44</v>
      </c>
      <c r="M22" s="8"/>
    </row>
    <row r="23" spans="1:13" s="1" customFormat="1" ht="16.5" x14ac:dyDescent="0.3">
      <c r="A23" s="1">
        <v>6</v>
      </c>
      <c r="B23" s="1">
        <f t="shared" si="1"/>
        <v>6025</v>
      </c>
      <c r="C23" s="26" t="s">
        <v>101</v>
      </c>
      <c r="D23" s="1">
        <v>182</v>
      </c>
      <c r="E23" s="1">
        <v>242</v>
      </c>
      <c r="F23" s="1">
        <v>1</v>
      </c>
      <c r="G23" s="1">
        <v>1</v>
      </c>
      <c r="H23" s="28" t="str">
        <f t="shared" ref="H23" si="16">"110"&amp;A21&amp;"03"</f>
        <v>110603</v>
      </c>
      <c r="I23" s="2" t="s">
        <v>43</v>
      </c>
      <c r="J23" s="2"/>
      <c r="K23" s="1" t="str">
        <f t="shared" si="0"/>
        <v>0;75|6201;25</v>
      </c>
      <c r="L23" s="1" t="s">
        <v>44</v>
      </c>
      <c r="M23" s="8"/>
    </row>
    <row r="24" spans="1:13" s="1" customFormat="1" ht="16.5" x14ac:dyDescent="0.3">
      <c r="A24" s="1">
        <v>6</v>
      </c>
      <c r="B24" s="1">
        <f t="shared" si="1"/>
        <v>6026</v>
      </c>
      <c r="C24" s="26" t="s">
        <v>102</v>
      </c>
      <c r="D24" s="1">
        <v>172</v>
      </c>
      <c r="E24" s="1">
        <v>242</v>
      </c>
      <c r="F24" s="1">
        <v>1</v>
      </c>
      <c r="G24" s="1">
        <v>1</v>
      </c>
      <c r="H24" s="28" t="str">
        <f t="shared" ref="H24" si="17">"110"&amp;A21&amp;"04"</f>
        <v>110604</v>
      </c>
      <c r="I24" s="2" t="s">
        <v>43</v>
      </c>
      <c r="J24" s="2"/>
      <c r="K24" s="1" t="str">
        <f t="shared" si="0"/>
        <v>0;75|6201;25</v>
      </c>
      <c r="L24" s="1" t="s">
        <v>44</v>
      </c>
      <c r="M24" s="8"/>
    </row>
    <row r="25" spans="1:13" s="1" customFormat="1" ht="16.5" x14ac:dyDescent="0.3">
      <c r="A25" s="1">
        <v>6</v>
      </c>
      <c r="B25" s="1">
        <f t="shared" si="1"/>
        <v>6027</v>
      </c>
      <c r="C25" s="26" t="s">
        <v>103</v>
      </c>
      <c r="D25" s="1">
        <v>164</v>
      </c>
      <c r="E25" s="1">
        <v>241</v>
      </c>
      <c r="F25" s="1">
        <v>1</v>
      </c>
      <c r="G25" s="1">
        <v>1</v>
      </c>
      <c r="H25" s="28" t="str">
        <f t="shared" ref="H25" si="18">"110"&amp;A25&amp;"01"</f>
        <v>110601</v>
      </c>
      <c r="I25" s="2" t="s">
        <v>43</v>
      </c>
      <c r="J25" s="2"/>
      <c r="K25" s="1" t="str">
        <f t="shared" si="0"/>
        <v>0;75|6201;25</v>
      </c>
      <c r="L25" s="1" t="s">
        <v>44</v>
      </c>
      <c r="M25" s="8"/>
    </row>
    <row r="26" spans="1:13" s="1" customFormat="1" ht="16.5" x14ac:dyDescent="0.3">
      <c r="A26" s="1">
        <v>6</v>
      </c>
      <c r="B26" s="1">
        <f t="shared" si="1"/>
        <v>6028</v>
      </c>
      <c r="C26" s="26" t="s">
        <v>104</v>
      </c>
      <c r="D26" s="1">
        <v>158</v>
      </c>
      <c r="E26" s="1">
        <v>238</v>
      </c>
      <c r="F26" s="1">
        <v>1</v>
      </c>
      <c r="G26" s="1">
        <v>1</v>
      </c>
      <c r="H26" s="28" t="str">
        <f t="shared" ref="H26" si="19">"110"&amp;A25&amp;"02"</f>
        <v>110602</v>
      </c>
      <c r="I26" s="2" t="s">
        <v>43</v>
      </c>
      <c r="J26" s="2"/>
      <c r="K26" s="1" t="str">
        <f t="shared" si="0"/>
        <v>0;75|6201;25</v>
      </c>
      <c r="L26" s="1" t="s">
        <v>44</v>
      </c>
      <c r="M26" s="8"/>
    </row>
    <row r="27" spans="1:13" s="1" customFormat="1" ht="16.5" x14ac:dyDescent="0.3">
      <c r="A27" s="1">
        <v>6</v>
      </c>
      <c r="B27" s="1">
        <f t="shared" si="1"/>
        <v>6029</v>
      </c>
      <c r="C27" s="26" t="s">
        <v>105</v>
      </c>
      <c r="D27" s="1">
        <v>100</v>
      </c>
      <c r="E27" s="1">
        <v>179</v>
      </c>
      <c r="F27" s="1">
        <v>1</v>
      </c>
      <c r="G27" s="1">
        <v>1</v>
      </c>
      <c r="H27" s="28" t="str">
        <f t="shared" ref="H27" si="20">"110"&amp;A25&amp;"03"</f>
        <v>110603</v>
      </c>
      <c r="I27" s="2" t="s">
        <v>43</v>
      </c>
      <c r="J27" s="2"/>
      <c r="K27" s="1" t="str">
        <f>"0;6250|"&amp;A27&amp;"205;3750"</f>
        <v>0;6250|6205;3750</v>
      </c>
      <c r="L27" s="1" t="s">
        <v>57</v>
      </c>
      <c r="M27" s="8"/>
    </row>
    <row r="28" spans="1:13" s="1" customFormat="1" ht="16.5" x14ac:dyDescent="0.3">
      <c r="A28" s="1">
        <v>6</v>
      </c>
      <c r="B28" s="1">
        <f t="shared" si="1"/>
        <v>6032</v>
      </c>
      <c r="C28" s="26" t="s">
        <v>313</v>
      </c>
      <c r="D28" s="1">
        <v>233</v>
      </c>
      <c r="E28" s="1">
        <v>191</v>
      </c>
      <c r="F28" s="1">
        <v>1</v>
      </c>
      <c r="G28" s="1">
        <v>1</v>
      </c>
      <c r="H28" s="28" t="str">
        <f t="shared" ref="H28" si="21">"110"&amp;A25&amp;"04"</f>
        <v>110604</v>
      </c>
      <c r="I28" s="2" t="s">
        <v>43</v>
      </c>
      <c r="J28" s="2"/>
      <c r="K28" s="1" t="str">
        <f t="shared" si="0"/>
        <v>0;75|6201;25</v>
      </c>
      <c r="L28" s="1" t="s">
        <v>44</v>
      </c>
      <c r="M28" s="8"/>
    </row>
    <row r="29" spans="1:13" s="1" customFormat="1" ht="16.5" x14ac:dyDescent="0.3">
      <c r="A29" s="1">
        <v>6</v>
      </c>
      <c r="B29" s="1">
        <f t="shared" si="1"/>
        <v>6040</v>
      </c>
      <c r="C29" s="26" t="s">
        <v>314</v>
      </c>
      <c r="D29" s="1">
        <v>158</v>
      </c>
      <c r="E29" s="1">
        <v>238</v>
      </c>
      <c r="F29" s="1">
        <v>1</v>
      </c>
      <c r="G29" s="1">
        <v>1</v>
      </c>
      <c r="H29" s="28" t="str">
        <f t="shared" ref="H29" si="22">"110"&amp;A29&amp;"01"</f>
        <v>110601</v>
      </c>
      <c r="I29" s="2" t="s">
        <v>43</v>
      </c>
      <c r="J29" s="2"/>
      <c r="K29" s="1" t="str">
        <f t="shared" si="0"/>
        <v>0;75|6201;25</v>
      </c>
      <c r="L29" s="1" t="s">
        <v>44</v>
      </c>
      <c r="M29" s="8"/>
    </row>
    <row r="30" spans="1:13" s="1" customFormat="1" ht="16.5" x14ac:dyDescent="0.3">
      <c r="A30" s="1">
        <v>6</v>
      </c>
      <c r="B30" s="1">
        <f t="shared" si="1"/>
        <v>6043</v>
      </c>
      <c r="C30" s="26" t="s">
        <v>315</v>
      </c>
      <c r="D30" s="1">
        <v>232</v>
      </c>
      <c r="E30" s="1">
        <v>109</v>
      </c>
      <c r="F30" s="1">
        <v>1</v>
      </c>
      <c r="G30" s="1">
        <v>1</v>
      </c>
      <c r="H30" s="28" t="str">
        <f t="shared" ref="H30" si="23">"110"&amp;A29&amp;"02"</f>
        <v>110602</v>
      </c>
      <c r="I30" s="2" t="s">
        <v>43</v>
      </c>
      <c r="J30" s="2"/>
      <c r="K30" s="1" t="str">
        <f t="shared" si="0"/>
        <v>0;75|6201;25</v>
      </c>
      <c r="L30" s="1" t="s">
        <v>44</v>
      </c>
      <c r="M30" s="8"/>
    </row>
    <row r="31" spans="1:13" s="1" customFormat="1" ht="16.5" x14ac:dyDescent="0.3">
      <c r="A31" s="1">
        <v>6</v>
      </c>
      <c r="B31" s="1">
        <f t="shared" si="1"/>
        <v>6044</v>
      </c>
      <c r="C31" s="26" t="s">
        <v>316</v>
      </c>
      <c r="D31" s="1">
        <v>231</v>
      </c>
      <c r="E31" s="1">
        <v>113</v>
      </c>
      <c r="F31" s="1">
        <v>1</v>
      </c>
      <c r="G31" s="1">
        <v>1</v>
      </c>
      <c r="H31" s="28" t="str">
        <f t="shared" ref="H31" si="24">"110"&amp;A29&amp;"03"</f>
        <v>110603</v>
      </c>
      <c r="I31" s="2" t="s">
        <v>43</v>
      </c>
      <c r="J31" s="2"/>
      <c r="K31" s="1" t="str">
        <f t="shared" si="0"/>
        <v>0;75|6201;25</v>
      </c>
      <c r="L31" s="1" t="s">
        <v>44</v>
      </c>
      <c r="M31" s="8"/>
    </row>
    <row r="32" spans="1:13" s="1" customFormat="1" ht="16.5" x14ac:dyDescent="0.3">
      <c r="A32" s="1">
        <v>6</v>
      </c>
      <c r="B32" s="1">
        <f t="shared" si="1"/>
        <v>6045</v>
      </c>
      <c r="C32" s="26" t="s">
        <v>107</v>
      </c>
      <c r="D32" s="1">
        <v>226</v>
      </c>
      <c r="E32" s="1">
        <v>112</v>
      </c>
      <c r="F32" s="1">
        <v>1</v>
      </c>
      <c r="G32" s="1">
        <v>1</v>
      </c>
      <c r="H32" s="28" t="str">
        <f t="shared" ref="H32" si="25">"110"&amp;A29&amp;"04"</f>
        <v>110604</v>
      </c>
      <c r="I32" s="2" t="s">
        <v>43</v>
      </c>
      <c r="J32" s="2"/>
      <c r="K32" s="1" t="str">
        <f t="shared" si="0"/>
        <v>0;75|6201;25</v>
      </c>
      <c r="L32" s="1" t="s">
        <v>44</v>
      </c>
      <c r="M32" s="8"/>
    </row>
    <row r="33" spans="1:13" s="1" customFormat="1" ht="16.5" x14ac:dyDescent="0.3">
      <c r="A33" s="1">
        <v>6</v>
      </c>
      <c r="B33" s="1">
        <f t="shared" si="1"/>
        <v>6046</v>
      </c>
      <c r="C33" s="26" t="s">
        <v>108</v>
      </c>
      <c r="D33" s="1">
        <v>236</v>
      </c>
      <c r="E33" s="1">
        <v>103</v>
      </c>
      <c r="F33" s="1">
        <v>1</v>
      </c>
      <c r="G33" s="1">
        <v>1</v>
      </c>
      <c r="H33" s="28" t="str">
        <f t="shared" ref="H33" si="26">"110"&amp;A33&amp;"01"</f>
        <v>110601</v>
      </c>
      <c r="I33" s="2" t="s">
        <v>43</v>
      </c>
      <c r="J33" s="2"/>
      <c r="K33" s="1" t="str">
        <f t="shared" si="0"/>
        <v>0;75|6201;25</v>
      </c>
      <c r="L33" s="1" t="s">
        <v>44</v>
      </c>
      <c r="M33" s="8"/>
    </row>
    <row r="34" spans="1:13" s="1" customFormat="1" ht="16.5" x14ac:dyDescent="0.3">
      <c r="A34" s="1">
        <v>6</v>
      </c>
      <c r="B34" s="1">
        <f t="shared" si="1"/>
        <v>6047</v>
      </c>
      <c r="C34" s="26" t="s">
        <v>109</v>
      </c>
      <c r="D34" s="1">
        <v>236</v>
      </c>
      <c r="E34" s="1">
        <v>98</v>
      </c>
      <c r="F34" s="1">
        <v>1</v>
      </c>
      <c r="G34" s="1">
        <v>1</v>
      </c>
      <c r="H34" s="28" t="str">
        <f t="shared" ref="H34" si="27">"110"&amp;A33&amp;"02"</f>
        <v>110602</v>
      </c>
      <c r="I34" s="2" t="s">
        <v>43</v>
      </c>
      <c r="J34" s="2"/>
      <c r="K34" s="1" t="str">
        <f t="shared" si="0"/>
        <v>0;75|6201;25</v>
      </c>
      <c r="L34" s="1" t="s">
        <v>44</v>
      </c>
      <c r="M34" s="8"/>
    </row>
    <row r="35" spans="1:13" s="1" customFormat="1" ht="16.5" x14ac:dyDescent="0.3">
      <c r="A35" s="1">
        <v>6</v>
      </c>
      <c r="B35" s="1">
        <f t="shared" si="1"/>
        <v>6050</v>
      </c>
      <c r="C35" s="26" t="s">
        <v>327</v>
      </c>
      <c r="D35" s="1">
        <v>236</v>
      </c>
      <c r="E35" s="1">
        <v>151</v>
      </c>
      <c r="F35" s="1">
        <v>1</v>
      </c>
      <c r="G35" s="1">
        <v>1</v>
      </c>
      <c r="H35" s="28" t="str">
        <f t="shared" ref="H35" si="28">"110"&amp;A33&amp;"03"</f>
        <v>110603</v>
      </c>
      <c r="I35" s="2" t="s">
        <v>43</v>
      </c>
      <c r="J35" s="2"/>
      <c r="K35" s="1" t="str">
        <f t="shared" si="0"/>
        <v>0;75|6201;25</v>
      </c>
      <c r="L35" s="1" t="s">
        <v>44</v>
      </c>
      <c r="M35" s="8"/>
    </row>
    <row r="36" spans="1:13" s="1" customFormat="1" ht="16.5" x14ac:dyDescent="0.3">
      <c r="A36" s="1">
        <v>6</v>
      </c>
      <c r="B36" s="1">
        <f t="shared" si="1"/>
        <v>6056</v>
      </c>
      <c r="C36" s="26" t="s">
        <v>328</v>
      </c>
      <c r="D36" s="1">
        <v>220</v>
      </c>
      <c r="E36" s="1">
        <v>203</v>
      </c>
      <c r="F36" s="1">
        <v>1</v>
      </c>
      <c r="G36" s="1">
        <v>1</v>
      </c>
      <c r="H36" s="28" t="str">
        <f t="shared" ref="H36" si="29">"110"&amp;A33&amp;"04"</f>
        <v>110604</v>
      </c>
      <c r="I36" s="2" t="s">
        <v>43</v>
      </c>
      <c r="J36" s="2"/>
      <c r="K36" s="1" t="str">
        <f t="shared" si="0"/>
        <v>0;75|6201;25</v>
      </c>
      <c r="L36" s="1" t="s">
        <v>44</v>
      </c>
      <c r="M36" s="8"/>
    </row>
    <row r="37" spans="1:13" s="1" customFormat="1" ht="16.5" x14ac:dyDescent="0.3">
      <c r="A37" s="1">
        <v>6</v>
      </c>
      <c r="B37" s="1">
        <f t="shared" si="1"/>
        <v>6057</v>
      </c>
      <c r="C37" s="26" t="s">
        <v>329</v>
      </c>
      <c r="D37" s="1">
        <v>220</v>
      </c>
      <c r="E37" s="1">
        <v>207</v>
      </c>
      <c r="F37" s="1">
        <v>1</v>
      </c>
      <c r="G37" s="1">
        <v>1</v>
      </c>
      <c r="H37" s="28" t="str">
        <f t="shared" ref="H37" si="30">"110"&amp;A37&amp;"01"</f>
        <v>110601</v>
      </c>
      <c r="I37" s="2" t="s">
        <v>43</v>
      </c>
      <c r="J37" s="2"/>
      <c r="K37" s="1" t="str">
        <f t="shared" si="0"/>
        <v>0;75|6201;25</v>
      </c>
      <c r="L37" s="1" t="s">
        <v>44</v>
      </c>
      <c r="M37" s="8"/>
    </row>
    <row r="38" spans="1:13" s="1" customFormat="1" ht="16.5" x14ac:dyDescent="0.3">
      <c r="A38" s="1">
        <v>6</v>
      </c>
      <c r="B38" s="1">
        <f t="shared" si="1"/>
        <v>6058</v>
      </c>
      <c r="C38" s="26" t="s">
        <v>110</v>
      </c>
      <c r="D38" s="1">
        <v>220</v>
      </c>
      <c r="E38" s="1">
        <v>213</v>
      </c>
      <c r="F38" s="1">
        <v>1</v>
      </c>
      <c r="G38" s="1">
        <v>1</v>
      </c>
      <c r="H38" s="28" t="str">
        <f t="shared" ref="H38" si="31">"110"&amp;A37&amp;"02"</f>
        <v>110602</v>
      </c>
      <c r="I38" s="2" t="s">
        <v>43</v>
      </c>
      <c r="J38" s="2"/>
      <c r="K38" s="1" t="str">
        <f t="shared" si="0"/>
        <v>0;75|6201;25</v>
      </c>
      <c r="L38" s="1" t="s">
        <v>44</v>
      </c>
      <c r="M38" s="8"/>
    </row>
    <row r="39" spans="1:13" s="1" customFormat="1" ht="16.5" x14ac:dyDescent="0.3">
      <c r="A39" s="1">
        <v>6</v>
      </c>
      <c r="B39" s="1">
        <f t="shared" si="1"/>
        <v>6060</v>
      </c>
      <c r="C39" s="26" t="s">
        <v>330</v>
      </c>
      <c r="D39" s="1">
        <v>213</v>
      </c>
      <c r="E39" s="1">
        <v>218</v>
      </c>
      <c r="F39" s="1">
        <v>1</v>
      </c>
      <c r="G39" s="1">
        <v>1</v>
      </c>
      <c r="H39" s="28" t="str">
        <f t="shared" ref="H39" si="32">"110"&amp;A37&amp;"03"</f>
        <v>110603</v>
      </c>
      <c r="I39" s="2" t="s">
        <v>43</v>
      </c>
      <c r="J39" s="2"/>
      <c r="K39" s="1" t="str">
        <f t="shared" si="0"/>
        <v>0;75|6201;25</v>
      </c>
      <c r="L39" s="1" t="s">
        <v>44</v>
      </c>
      <c r="M39" s="8"/>
    </row>
    <row r="40" spans="1:13" s="1" customFormat="1" ht="16.5" x14ac:dyDescent="0.3">
      <c r="A40" s="1">
        <v>6</v>
      </c>
      <c r="B40" s="1">
        <f t="shared" si="1"/>
        <v>6061</v>
      </c>
      <c r="C40" s="26" t="s">
        <v>331</v>
      </c>
      <c r="D40" s="1">
        <v>223</v>
      </c>
      <c r="E40" s="1">
        <v>147</v>
      </c>
      <c r="F40" s="1">
        <v>1</v>
      </c>
      <c r="G40" s="1">
        <v>1</v>
      </c>
      <c r="H40" s="28" t="str">
        <f t="shared" ref="H40" si="33">"110"&amp;A37&amp;"04"</f>
        <v>110604</v>
      </c>
      <c r="I40" s="2" t="s">
        <v>43</v>
      </c>
      <c r="J40" s="2"/>
      <c r="K40" s="1" t="str">
        <f t="shared" si="0"/>
        <v>0;75|6201;25</v>
      </c>
      <c r="L40" s="1" t="s">
        <v>44</v>
      </c>
      <c r="M40" s="8"/>
    </row>
    <row r="41" spans="1:13" s="1" customFormat="1" ht="16.5" x14ac:dyDescent="0.3">
      <c r="A41" s="1">
        <v>6</v>
      </c>
      <c r="B41" s="1">
        <f t="shared" si="1"/>
        <v>6062</v>
      </c>
      <c r="C41" s="26" t="s">
        <v>111</v>
      </c>
      <c r="D41" s="1">
        <v>219</v>
      </c>
      <c r="E41" s="1">
        <v>156</v>
      </c>
      <c r="F41" s="1">
        <v>1</v>
      </c>
      <c r="G41" s="1">
        <v>1</v>
      </c>
      <c r="H41" s="28" t="str">
        <f t="shared" ref="H41" si="34">"110"&amp;A41&amp;"01"</f>
        <v>110601</v>
      </c>
      <c r="I41" s="2" t="s">
        <v>43</v>
      </c>
      <c r="J41" s="2"/>
      <c r="K41" s="1" t="str">
        <f t="shared" si="0"/>
        <v>0;75|6201;25</v>
      </c>
      <c r="L41" s="1" t="s">
        <v>44</v>
      </c>
      <c r="M41" s="8"/>
    </row>
    <row r="42" spans="1:13" s="1" customFormat="1" ht="16.5" x14ac:dyDescent="0.3">
      <c r="A42" s="1">
        <v>6</v>
      </c>
      <c r="B42" s="1">
        <f t="shared" si="1"/>
        <v>6063</v>
      </c>
      <c r="C42" s="26" t="s">
        <v>112</v>
      </c>
      <c r="D42" s="1">
        <v>140</v>
      </c>
      <c r="E42" s="1">
        <v>236</v>
      </c>
      <c r="F42" s="1">
        <v>1</v>
      </c>
      <c r="G42" s="1">
        <v>1</v>
      </c>
      <c r="H42" s="28" t="str">
        <f t="shared" ref="H42" si="35">"110"&amp;A41&amp;"02"</f>
        <v>110602</v>
      </c>
      <c r="I42" s="2" t="s">
        <v>43</v>
      </c>
      <c r="J42" s="2"/>
      <c r="K42" s="1" t="str">
        <f t="shared" si="0"/>
        <v>0;75|6201;25</v>
      </c>
      <c r="L42" s="1" t="s">
        <v>44</v>
      </c>
      <c r="M42" s="8"/>
    </row>
    <row r="43" spans="1:13" s="1" customFormat="1" ht="16.5" x14ac:dyDescent="0.3">
      <c r="A43" s="1">
        <v>6</v>
      </c>
      <c r="B43" s="1">
        <f t="shared" si="1"/>
        <v>6065</v>
      </c>
      <c r="C43" s="26" t="s">
        <v>339</v>
      </c>
      <c r="D43" s="1">
        <v>125</v>
      </c>
      <c r="E43" s="1">
        <v>241</v>
      </c>
      <c r="F43" s="1">
        <v>1</v>
      </c>
      <c r="G43" s="1">
        <v>1</v>
      </c>
      <c r="H43" s="28" t="str">
        <f t="shared" ref="H43" si="36">"110"&amp;A41&amp;"03"</f>
        <v>110603</v>
      </c>
      <c r="I43" s="2" t="s">
        <v>43</v>
      </c>
      <c r="J43" s="2"/>
      <c r="K43" s="1" t="str">
        <f t="shared" si="0"/>
        <v>0;75|6201;25</v>
      </c>
      <c r="L43" s="1" t="s">
        <v>44</v>
      </c>
      <c r="M43" s="8"/>
    </row>
    <row r="44" spans="1:13" s="1" customFormat="1" ht="16.5" x14ac:dyDescent="0.3">
      <c r="A44" s="1">
        <v>6</v>
      </c>
      <c r="B44" s="1">
        <f t="shared" si="1"/>
        <v>6066</v>
      </c>
      <c r="C44" s="26" t="s">
        <v>113</v>
      </c>
      <c r="D44" s="1">
        <v>140</v>
      </c>
      <c r="E44" s="1">
        <v>221</v>
      </c>
      <c r="F44" s="1">
        <v>1</v>
      </c>
      <c r="G44" s="1">
        <v>1</v>
      </c>
      <c r="H44" s="28" t="str">
        <f t="shared" ref="H44" si="37">"110"&amp;A41&amp;"04"</f>
        <v>110604</v>
      </c>
      <c r="I44" s="2" t="s">
        <v>43</v>
      </c>
      <c r="J44" s="2"/>
      <c r="K44" s="1" t="str">
        <f t="shared" si="0"/>
        <v>0;75|6201;25</v>
      </c>
      <c r="L44" s="1" t="s">
        <v>44</v>
      </c>
      <c r="M44" s="8"/>
    </row>
    <row r="45" spans="1:13" s="1" customFormat="1" ht="16.5" x14ac:dyDescent="0.3">
      <c r="A45" s="1">
        <v>6</v>
      </c>
      <c r="B45" s="1">
        <f t="shared" si="1"/>
        <v>6067</v>
      </c>
      <c r="C45" s="26" t="s">
        <v>338</v>
      </c>
      <c r="D45" s="1">
        <v>117</v>
      </c>
      <c r="E45" s="1">
        <v>241</v>
      </c>
      <c r="F45" s="1">
        <v>1</v>
      </c>
      <c r="G45" s="1">
        <v>1</v>
      </c>
      <c r="H45" s="28" t="str">
        <f t="shared" ref="H45" si="38">"110"&amp;A45&amp;"01"</f>
        <v>110601</v>
      </c>
      <c r="I45" s="2" t="s">
        <v>43</v>
      </c>
      <c r="J45" s="2"/>
      <c r="K45" s="1" t="str">
        <f t="shared" si="0"/>
        <v>0;75|6201;25</v>
      </c>
      <c r="L45" s="1" t="s">
        <v>44</v>
      </c>
      <c r="M45" s="8"/>
    </row>
    <row r="46" spans="1:13" s="1" customFormat="1" ht="16.5" x14ac:dyDescent="0.3">
      <c r="A46" s="1">
        <v>6</v>
      </c>
      <c r="B46" s="1">
        <f t="shared" si="1"/>
        <v>6068</v>
      </c>
      <c r="C46" s="26" t="s">
        <v>114</v>
      </c>
      <c r="D46" s="1">
        <v>127</v>
      </c>
      <c r="E46" s="1">
        <v>212</v>
      </c>
      <c r="F46" s="1">
        <v>1</v>
      </c>
      <c r="G46" s="1">
        <v>1</v>
      </c>
      <c r="H46" s="28" t="str">
        <f t="shared" ref="H46" si="39">"110"&amp;A45&amp;"02"</f>
        <v>110602</v>
      </c>
      <c r="I46" s="2" t="s">
        <v>43</v>
      </c>
      <c r="J46" s="2"/>
      <c r="K46" s="1" t="str">
        <f t="shared" si="0"/>
        <v>0;75|6201;25</v>
      </c>
      <c r="L46" s="1" t="s">
        <v>44</v>
      </c>
      <c r="M46" s="8"/>
    </row>
    <row r="47" spans="1:13" s="1" customFormat="1" ht="16.5" x14ac:dyDescent="0.3">
      <c r="A47" s="1">
        <v>6</v>
      </c>
      <c r="B47" s="1">
        <f t="shared" si="1"/>
        <v>6069</v>
      </c>
      <c r="C47" s="26" t="s">
        <v>115</v>
      </c>
      <c r="D47" s="1">
        <v>147</v>
      </c>
      <c r="E47" s="1">
        <v>211</v>
      </c>
      <c r="F47" s="1">
        <v>1</v>
      </c>
      <c r="G47" s="1">
        <v>1</v>
      </c>
      <c r="H47" s="28" t="str">
        <f t="shared" ref="H47" si="40">"110"&amp;A45&amp;"03"</f>
        <v>110603</v>
      </c>
      <c r="I47" s="2" t="s">
        <v>43</v>
      </c>
      <c r="J47" s="2"/>
      <c r="K47" s="1" t="str">
        <f t="shared" si="0"/>
        <v>0;75|6201;25</v>
      </c>
      <c r="L47" s="1" t="s">
        <v>44</v>
      </c>
      <c r="M47" s="8"/>
    </row>
    <row r="48" spans="1:13" s="1" customFormat="1" ht="16.5" x14ac:dyDescent="0.3">
      <c r="A48" s="1">
        <v>6</v>
      </c>
      <c r="B48" s="1">
        <f t="shared" si="1"/>
        <v>6070</v>
      </c>
      <c r="C48" s="26" t="s">
        <v>116</v>
      </c>
      <c r="D48" s="1">
        <v>133</v>
      </c>
      <c r="E48" s="1">
        <v>216</v>
      </c>
      <c r="F48" s="1">
        <v>1</v>
      </c>
      <c r="G48" s="1">
        <v>1</v>
      </c>
      <c r="H48" s="28" t="str">
        <f t="shared" ref="H48" si="41">"110"&amp;A45&amp;"04"</f>
        <v>110604</v>
      </c>
      <c r="I48" s="2" t="s">
        <v>43</v>
      </c>
      <c r="J48" s="2"/>
      <c r="K48" s="1" t="str">
        <f t="shared" si="0"/>
        <v>0;75|6201;25</v>
      </c>
      <c r="L48" s="1" t="s">
        <v>44</v>
      </c>
      <c r="M48" s="8"/>
    </row>
    <row r="49" spans="1:13" s="1" customFormat="1" ht="16.5" x14ac:dyDescent="0.3">
      <c r="A49" s="1">
        <v>6</v>
      </c>
      <c r="B49" s="1">
        <f t="shared" si="1"/>
        <v>6071</v>
      </c>
      <c r="C49" s="26" t="s">
        <v>117</v>
      </c>
      <c r="D49" s="1">
        <v>153</v>
      </c>
      <c r="E49" s="1">
        <v>207</v>
      </c>
      <c r="F49" s="1">
        <v>1</v>
      </c>
      <c r="G49" s="1">
        <v>1</v>
      </c>
      <c r="H49" s="28" t="str">
        <f t="shared" ref="H49" si="42">"110"&amp;A49&amp;"01"</f>
        <v>110601</v>
      </c>
      <c r="I49" s="2" t="s">
        <v>43</v>
      </c>
      <c r="J49" s="2"/>
      <c r="K49" s="1" t="str">
        <f t="shared" si="0"/>
        <v>0;75|6201;25</v>
      </c>
      <c r="L49" s="1" t="s">
        <v>44</v>
      </c>
      <c r="M49" s="8"/>
    </row>
    <row r="50" spans="1:13" s="1" customFormat="1" ht="16.5" x14ac:dyDescent="0.3">
      <c r="A50" s="1">
        <v>6</v>
      </c>
      <c r="B50" s="1">
        <f t="shared" si="1"/>
        <v>6072</v>
      </c>
      <c r="C50" s="26" t="s">
        <v>118</v>
      </c>
      <c r="D50" s="1">
        <v>171</v>
      </c>
      <c r="E50" s="1">
        <v>211</v>
      </c>
      <c r="F50" s="1">
        <v>1</v>
      </c>
      <c r="G50" s="1">
        <v>1</v>
      </c>
      <c r="H50" s="28" t="str">
        <f t="shared" ref="H50" si="43">"110"&amp;A49&amp;"02"</f>
        <v>110602</v>
      </c>
      <c r="I50" s="2" t="s">
        <v>43</v>
      </c>
      <c r="J50" s="2"/>
      <c r="K50" s="1" t="str">
        <f t="shared" si="0"/>
        <v>0;75|6201;25</v>
      </c>
      <c r="L50" s="1" t="s">
        <v>44</v>
      </c>
      <c r="M50" s="8"/>
    </row>
    <row r="51" spans="1:13" s="1" customFormat="1" ht="16.5" x14ac:dyDescent="0.3">
      <c r="A51" s="1">
        <v>6</v>
      </c>
      <c r="B51" s="1">
        <f t="shared" si="1"/>
        <v>6073</v>
      </c>
      <c r="C51" s="26" t="s">
        <v>119</v>
      </c>
      <c r="D51" s="1">
        <v>177</v>
      </c>
      <c r="E51" s="1">
        <v>217</v>
      </c>
      <c r="F51" s="1">
        <v>1</v>
      </c>
      <c r="G51" s="1">
        <v>1</v>
      </c>
      <c r="H51" s="28" t="str">
        <f t="shared" ref="H51" si="44">"110"&amp;A49&amp;"03"</f>
        <v>110603</v>
      </c>
      <c r="I51" s="2" t="s">
        <v>43</v>
      </c>
      <c r="J51" s="2"/>
      <c r="K51" s="1" t="str">
        <f t="shared" si="0"/>
        <v>0;75|6201;25</v>
      </c>
      <c r="L51" s="1" t="s">
        <v>44</v>
      </c>
      <c r="M51" s="8"/>
    </row>
    <row r="52" spans="1:13" s="1" customFormat="1" ht="16.5" x14ac:dyDescent="0.3">
      <c r="A52" s="1">
        <v>6</v>
      </c>
      <c r="B52" s="1">
        <f t="shared" si="1"/>
        <v>6074</v>
      </c>
      <c r="C52" s="26" t="s">
        <v>120</v>
      </c>
      <c r="D52" s="1">
        <v>182</v>
      </c>
      <c r="E52" s="1">
        <v>222</v>
      </c>
      <c r="F52" s="1">
        <v>1</v>
      </c>
      <c r="G52" s="1">
        <v>1</v>
      </c>
      <c r="H52" s="28" t="str">
        <f t="shared" ref="H52" si="45">"110"&amp;A49&amp;"04"</f>
        <v>110604</v>
      </c>
      <c r="I52" s="2" t="s">
        <v>43</v>
      </c>
      <c r="J52" s="2"/>
      <c r="K52" s="1" t="str">
        <f t="shared" si="0"/>
        <v>0;75|6201;25</v>
      </c>
      <c r="L52" s="1" t="s">
        <v>44</v>
      </c>
      <c r="M52" s="8"/>
    </row>
    <row r="53" spans="1:13" s="1" customFormat="1" ht="16.5" x14ac:dyDescent="0.3">
      <c r="A53" s="1">
        <v>6</v>
      </c>
      <c r="B53" s="1">
        <f t="shared" si="1"/>
        <v>6075</v>
      </c>
      <c r="C53" s="26" t="s">
        <v>121</v>
      </c>
      <c r="D53" s="1">
        <v>189</v>
      </c>
      <c r="E53" s="1">
        <v>222</v>
      </c>
      <c r="F53" s="1">
        <v>1</v>
      </c>
      <c r="G53" s="1">
        <v>1</v>
      </c>
      <c r="H53" s="28" t="str">
        <f t="shared" ref="H53" si="46">"110"&amp;A53&amp;"01"</f>
        <v>110601</v>
      </c>
      <c r="I53" s="2" t="s">
        <v>43</v>
      </c>
      <c r="J53" s="2"/>
      <c r="K53" s="1" t="str">
        <f t="shared" si="0"/>
        <v>0;75|6201;25</v>
      </c>
      <c r="L53" s="1" t="s">
        <v>44</v>
      </c>
      <c r="M53" s="8"/>
    </row>
    <row r="54" spans="1:13" s="1" customFormat="1" ht="16.5" x14ac:dyDescent="0.3">
      <c r="A54" s="1">
        <v>6</v>
      </c>
      <c r="B54" s="1">
        <f t="shared" si="1"/>
        <v>6076</v>
      </c>
      <c r="C54" s="26" t="s">
        <v>122</v>
      </c>
      <c r="D54" s="1">
        <v>192</v>
      </c>
      <c r="E54" s="1">
        <v>217</v>
      </c>
      <c r="F54" s="1">
        <v>1</v>
      </c>
      <c r="G54" s="1">
        <v>1</v>
      </c>
      <c r="H54" s="28" t="str">
        <f t="shared" ref="H54" si="47">"110"&amp;A53&amp;"02"</f>
        <v>110602</v>
      </c>
      <c r="I54" s="2" t="s">
        <v>43</v>
      </c>
      <c r="J54" s="2"/>
      <c r="K54" s="1" t="str">
        <f t="shared" si="0"/>
        <v>0;75|6201;25</v>
      </c>
      <c r="L54" s="1" t="s">
        <v>44</v>
      </c>
      <c r="M54" s="8"/>
    </row>
    <row r="55" spans="1:13" s="1" customFormat="1" ht="16.5" x14ac:dyDescent="0.3">
      <c r="A55" s="1">
        <v>6</v>
      </c>
      <c r="B55" s="1">
        <f t="shared" si="1"/>
        <v>6077</v>
      </c>
      <c r="C55" s="26" t="s">
        <v>123</v>
      </c>
      <c r="D55" s="1">
        <v>192</v>
      </c>
      <c r="E55" s="1">
        <v>210</v>
      </c>
      <c r="F55" s="1">
        <v>1</v>
      </c>
      <c r="G55" s="1">
        <v>1</v>
      </c>
      <c r="H55" s="28" t="str">
        <f t="shared" ref="H55" si="48">"110"&amp;A53&amp;"03"</f>
        <v>110603</v>
      </c>
      <c r="I55" s="2" t="s">
        <v>43</v>
      </c>
      <c r="J55" s="2"/>
      <c r="K55" s="1" t="str">
        <f t="shared" si="0"/>
        <v>0;75|6201;25</v>
      </c>
      <c r="L55" s="1" t="s">
        <v>44</v>
      </c>
      <c r="M55" s="8"/>
    </row>
    <row r="56" spans="1:13" s="1" customFormat="1" ht="16.5" x14ac:dyDescent="0.3">
      <c r="A56" s="1">
        <v>6</v>
      </c>
      <c r="B56" s="1">
        <f t="shared" si="1"/>
        <v>6078</v>
      </c>
      <c r="C56" s="26" t="s">
        <v>124</v>
      </c>
      <c r="D56" s="1">
        <v>192</v>
      </c>
      <c r="E56" s="1">
        <v>202</v>
      </c>
      <c r="F56" s="1">
        <v>1</v>
      </c>
      <c r="G56" s="1">
        <v>1</v>
      </c>
      <c r="H56" s="28" t="str">
        <f t="shared" ref="H56" si="49">"110"&amp;A53&amp;"04"</f>
        <v>110604</v>
      </c>
      <c r="I56" s="2" t="s">
        <v>43</v>
      </c>
      <c r="J56" s="2"/>
      <c r="K56" s="1" t="str">
        <f t="shared" si="0"/>
        <v>0;75|6201;25</v>
      </c>
      <c r="L56" s="1" t="s">
        <v>44</v>
      </c>
      <c r="M56" s="8"/>
    </row>
    <row r="57" spans="1:13" s="1" customFormat="1" ht="16.5" x14ac:dyDescent="0.3">
      <c r="A57" s="1">
        <v>6</v>
      </c>
      <c r="B57" s="1">
        <f t="shared" si="1"/>
        <v>6079</v>
      </c>
      <c r="C57" s="26" t="s">
        <v>125</v>
      </c>
      <c r="D57" s="1">
        <v>192</v>
      </c>
      <c r="E57" s="1">
        <v>192</v>
      </c>
      <c r="F57" s="1">
        <v>1</v>
      </c>
      <c r="G57" s="1">
        <v>1</v>
      </c>
      <c r="H57" s="28" t="str">
        <f t="shared" ref="H57" si="50">"110"&amp;A57&amp;"01"</f>
        <v>110601</v>
      </c>
      <c r="I57" s="2" t="s">
        <v>43</v>
      </c>
      <c r="J57" s="2"/>
      <c r="K57" s="1" t="str">
        <f t="shared" si="0"/>
        <v>0;75|6201;25</v>
      </c>
      <c r="L57" s="1" t="s">
        <v>44</v>
      </c>
      <c r="M57" s="8"/>
    </row>
    <row r="58" spans="1:13" s="1" customFormat="1" ht="16.5" x14ac:dyDescent="0.3">
      <c r="A58" s="1">
        <v>6</v>
      </c>
      <c r="B58" s="1">
        <f t="shared" si="1"/>
        <v>6080</v>
      </c>
      <c r="C58" s="26" t="s">
        <v>126</v>
      </c>
      <c r="D58" s="1">
        <v>200</v>
      </c>
      <c r="E58" s="1">
        <v>181</v>
      </c>
      <c r="F58" s="1">
        <v>1</v>
      </c>
      <c r="G58" s="1">
        <v>1</v>
      </c>
      <c r="H58" s="28" t="str">
        <f t="shared" ref="H58" si="51">"110"&amp;A57&amp;"02"</f>
        <v>110602</v>
      </c>
      <c r="I58" s="2" t="s">
        <v>43</v>
      </c>
      <c r="J58" s="2"/>
      <c r="K58" s="1" t="str">
        <f t="shared" si="0"/>
        <v>0;75|6201;25</v>
      </c>
      <c r="L58" s="1" t="s">
        <v>44</v>
      </c>
      <c r="M58" s="8"/>
    </row>
    <row r="59" spans="1:13" s="1" customFormat="1" ht="16.5" x14ac:dyDescent="0.3">
      <c r="A59" s="1">
        <v>6</v>
      </c>
      <c r="B59" s="1">
        <f t="shared" si="1"/>
        <v>6081</v>
      </c>
      <c r="C59" s="26" t="s">
        <v>127</v>
      </c>
      <c r="D59" s="1">
        <v>208</v>
      </c>
      <c r="E59" s="1">
        <v>181</v>
      </c>
      <c r="F59" s="1">
        <v>1</v>
      </c>
      <c r="G59" s="1">
        <v>1</v>
      </c>
      <c r="H59" s="28" t="str">
        <f t="shared" ref="H59" si="52">"110"&amp;A57&amp;"03"</f>
        <v>110603</v>
      </c>
      <c r="I59" s="2" t="s">
        <v>43</v>
      </c>
      <c r="J59" s="2"/>
      <c r="K59" s="1" t="str">
        <f t="shared" si="0"/>
        <v>0;75|6201;25</v>
      </c>
      <c r="L59" s="1" t="s">
        <v>44</v>
      </c>
      <c r="M59" s="8"/>
    </row>
    <row r="60" spans="1:13" s="1" customFormat="1" ht="16.5" x14ac:dyDescent="0.3">
      <c r="A60" s="1">
        <v>6</v>
      </c>
      <c r="B60" s="1">
        <f t="shared" si="1"/>
        <v>6082</v>
      </c>
      <c r="C60" s="26" t="s">
        <v>128</v>
      </c>
      <c r="D60" s="1">
        <v>216</v>
      </c>
      <c r="E60" s="1">
        <v>173</v>
      </c>
      <c r="F60" s="1">
        <v>1</v>
      </c>
      <c r="G60" s="1">
        <v>1</v>
      </c>
      <c r="H60" s="28" t="str">
        <f t="shared" ref="H60" si="53">"110"&amp;A57&amp;"04"</f>
        <v>110604</v>
      </c>
      <c r="I60" s="2" t="s">
        <v>43</v>
      </c>
      <c r="J60" s="2"/>
      <c r="K60" s="1" t="str">
        <f t="shared" si="0"/>
        <v>0;75|6201;25</v>
      </c>
      <c r="L60" s="1" t="s">
        <v>44</v>
      </c>
      <c r="M60" s="8"/>
    </row>
    <row r="61" spans="1:13" s="1" customFormat="1" ht="16.5" x14ac:dyDescent="0.3">
      <c r="A61" s="1">
        <v>6</v>
      </c>
      <c r="B61" s="1">
        <f t="shared" si="1"/>
        <v>6083</v>
      </c>
      <c r="C61" s="26" t="s">
        <v>129</v>
      </c>
      <c r="D61" s="1">
        <v>203</v>
      </c>
      <c r="E61" s="1">
        <v>162</v>
      </c>
      <c r="F61" s="1">
        <v>1</v>
      </c>
      <c r="G61" s="1">
        <v>1</v>
      </c>
      <c r="H61" s="28" t="str">
        <f t="shared" ref="H61" si="54">"110"&amp;A61&amp;"01"</f>
        <v>110601</v>
      </c>
      <c r="I61" s="2" t="s">
        <v>43</v>
      </c>
      <c r="J61" s="2"/>
      <c r="K61" s="1" t="str">
        <f t="shared" si="0"/>
        <v>0;75|6201;25</v>
      </c>
      <c r="L61" s="1" t="s">
        <v>44</v>
      </c>
      <c r="M61" s="8"/>
    </row>
    <row r="62" spans="1:13" s="1" customFormat="1" ht="16.5" x14ac:dyDescent="0.3">
      <c r="A62" s="1">
        <v>6</v>
      </c>
      <c r="B62" s="1">
        <f t="shared" si="1"/>
        <v>6084</v>
      </c>
      <c r="C62" s="26" t="s">
        <v>130</v>
      </c>
      <c r="D62" s="1">
        <v>209</v>
      </c>
      <c r="E62" s="1">
        <v>160</v>
      </c>
      <c r="F62" s="1">
        <v>1</v>
      </c>
      <c r="G62" s="1">
        <v>1</v>
      </c>
      <c r="H62" s="28" t="str">
        <f t="shared" ref="H62" si="55">"110"&amp;A61&amp;"02"</f>
        <v>110602</v>
      </c>
      <c r="I62" s="2" t="s">
        <v>43</v>
      </c>
      <c r="J62" s="2"/>
      <c r="K62" s="1" t="str">
        <f t="shared" si="0"/>
        <v>0;75|6201;25</v>
      </c>
      <c r="L62" s="1" t="s">
        <v>44</v>
      </c>
      <c r="M62" s="8"/>
    </row>
    <row r="63" spans="1:13" s="1" customFormat="1" ht="16.5" x14ac:dyDescent="0.3">
      <c r="A63" s="1">
        <v>6</v>
      </c>
      <c r="B63" s="1">
        <f t="shared" si="1"/>
        <v>6085</v>
      </c>
      <c r="C63" s="26" t="s">
        <v>131</v>
      </c>
      <c r="D63" s="1">
        <v>180</v>
      </c>
      <c r="E63" s="1">
        <v>169</v>
      </c>
      <c r="F63" s="1">
        <v>1</v>
      </c>
      <c r="G63" s="1">
        <v>1</v>
      </c>
      <c r="H63" s="28" t="str">
        <f t="shared" ref="H63" si="56">"110"&amp;A61&amp;"03"</f>
        <v>110603</v>
      </c>
      <c r="I63" s="2" t="s">
        <v>43</v>
      </c>
      <c r="J63" s="2"/>
      <c r="K63" s="1" t="str">
        <f t="shared" si="0"/>
        <v>0;75|6201;25</v>
      </c>
      <c r="L63" s="1" t="s">
        <v>44</v>
      </c>
      <c r="M63" s="8"/>
    </row>
    <row r="64" spans="1:13" s="1" customFormat="1" ht="16.5" x14ac:dyDescent="0.3">
      <c r="A64" s="1">
        <v>6</v>
      </c>
      <c r="B64" s="1">
        <f t="shared" si="1"/>
        <v>6086</v>
      </c>
      <c r="C64" s="26" t="s">
        <v>132</v>
      </c>
      <c r="D64" s="1">
        <v>183</v>
      </c>
      <c r="E64" s="1">
        <v>163</v>
      </c>
      <c r="F64" s="1">
        <v>1</v>
      </c>
      <c r="G64" s="1">
        <v>1</v>
      </c>
      <c r="H64" s="28" t="str">
        <f t="shared" ref="H64" si="57">"110"&amp;A61&amp;"04"</f>
        <v>110604</v>
      </c>
      <c r="I64" s="2" t="s">
        <v>43</v>
      </c>
      <c r="J64" s="2"/>
      <c r="K64" s="1" t="str">
        <f t="shared" si="0"/>
        <v>0;75|6201;25</v>
      </c>
      <c r="L64" s="1" t="s">
        <v>44</v>
      </c>
      <c r="M64" s="8"/>
    </row>
    <row r="65" spans="1:13" s="1" customFormat="1" ht="16.5" x14ac:dyDescent="0.3">
      <c r="A65" s="1">
        <v>6</v>
      </c>
      <c r="B65" s="1">
        <f t="shared" si="1"/>
        <v>6087</v>
      </c>
      <c r="C65" s="26" t="s">
        <v>133</v>
      </c>
      <c r="D65" s="1">
        <v>187</v>
      </c>
      <c r="E65" s="1">
        <v>157</v>
      </c>
      <c r="F65" s="1">
        <v>1</v>
      </c>
      <c r="G65" s="1">
        <v>1</v>
      </c>
      <c r="H65" s="28" t="str">
        <f t="shared" ref="H65" si="58">"110"&amp;A65&amp;"01"</f>
        <v>110601</v>
      </c>
      <c r="I65" s="2" t="s">
        <v>43</v>
      </c>
      <c r="J65" s="2"/>
      <c r="K65" s="1" t="str">
        <f t="shared" si="0"/>
        <v>0;75|6201;25</v>
      </c>
      <c r="L65" s="1" t="s">
        <v>44</v>
      </c>
      <c r="M65" s="8"/>
    </row>
    <row r="66" spans="1:13" s="1" customFormat="1" ht="16.5" x14ac:dyDescent="0.3">
      <c r="A66" s="1">
        <v>6</v>
      </c>
      <c r="B66" s="1">
        <f t="shared" si="1"/>
        <v>6088</v>
      </c>
      <c r="C66" s="26" t="s">
        <v>134</v>
      </c>
      <c r="D66" s="1">
        <v>192</v>
      </c>
      <c r="E66" s="1">
        <v>150</v>
      </c>
      <c r="F66" s="1">
        <v>1</v>
      </c>
      <c r="G66" s="1">
        <v>1</v>
      </c>
      <c r="H66" s="28" t="str">
        <f t="shared" ref="H66" si="59">"110"&amp;A65&amp;"02"</f>
        <v>110602</v>
      </c>
      <c r="I66" s="2" t="s">
        <v>43</v>
      </c>
      <c r="J66" s="2"/>
      <c r="K66" s="1" t="str">
        <f t="shared" ref="K66:K129" si="60">"0;75|"&amp;A66&amp;"201;25"</f>
        <v>0;75|6201;25</v>
      </c>
      <c r="L66" s="1" t="s">
        <v>44</v>
      </c>
      <c r="M66" s="8"/>
    </row>
    <row r="67" spans="1:13" s="1" customFormat="1" ht="16.5" x14ac:dyDescent="0.3">
      <c r="A67" s="1">
        <v>6</v>
      </c>
      <c r="B67" s="1">
        <f t="shared" ref="B67:B130" si="61">A67*1000+C67</f>
        <v>6089</v>
      </c>
      <c r="C67" s="26" t="s">
        <v>135</v>
      </c>
      <c r="D67" s="1">
        <v>100</v>
      </c>
      <c r="E67" s="1">
        <v>234</v>
      </c>
      <c r="F67" s="1">
        <v>1</v>
      </c>
      <c r="G67" s="1">
        <v>1</v>
      </c>
      <c r="H67" s="28" t="str">
        <f t="shared" ref="H67" si="62">"110"&amp;A65&amp;"03"</f>
        <v>110603</v>
      </c>
      <c r="I67" s="2" t="s">
        <v>43</v>
      </c>
      <c r="J67" s="2"/>
      <c r="K67" s="1" t="str">
        <f t="shared" si="60"/>
        <v>0;75|6201;25</v>
      </c>
      <c r="L67" s="1" t="s">
        <v>44</v>
      </c>
      <c r="M67" s="8"/>
    </row>
    <row r="68" spans="1:13" s="1" customFormat="1" ht="16.5" x14ac:dyDescent="0.3">
      <c r="A68" s="1">
        <v>6</v>
      </c>
      <c r="B68" s="1">
        <f t="shared" si="61"/>
        <v>6090</v>
      </c>
      <c r="C68" s="26" t="s">
        <v>136</v>
      </c>
      <c r="D68" s="1">
        <v>93</v>
      </c>
      <c r="E68" s="1">
        <v>227</v>
      </c>
      <c r="F68" s="1">
        <v>1</v>
      </c>
      <c r="G68" s="1">
        <v>1</v>
      </c>
      <c r="H68" s="28" t="str">
        <f t="shared" ref="H68" si="63">"110"&amp;A65&amp;"04"</f>
        <v>110604</v>
      </c>
      <c r="I68" s="2" t="s">
        <v>43</v>
      </c>
      <c r="J68" s="2"/>
      <c r="K68" s="1" t="str">
        <f t="shared" si="60"/>
        <v>0;75|6201;25</v>
      </c>
      <c r="L68" s="1" t="s">
        <v>44</v>
      </c>
      <c r="M68" s="8"/>
    </row>
    <row r="69" spans="1:13" s="1" customFormat="1" ht="16.5" x14ac:dyDescent="0.3">
      <c r="A69" s="1">
        <v>6</v>
      </c>
      <c r="B69" s="1">
        <f t="shared" si="61"/>
        <v>6091</v>
      </c>
      <c r="C69" s="26" t="s">
        <v>137</v>
      </c>
      <c r="D69" s="1">
        <v>101</v>
      </c>
      <c r="E69" s="1">
        <v>225</v>
      </c>
      <c r="F69" s="1">
        <v>1</v>
      </c>
      <c r="G69" s="1">
        <v>1</v>
      </c>
      <c r="H69" s="28" t="str">
        <f t="shared" ref="H69" si="64">"110"&amp;A69&amp;"01"</f>
        <v>110601</v>
      </c>
      <c r="I69" s="2" t="s">
        <v>43</v>
      </c>
      <c r="J69" s="2"/>
      <c r="K69" s="1" t="str">
        <f t="shared" si="60"/>
        <v>0;75|6201;25</v>
      </c>
      <c r="L69" s="1" t="s">
        <v>44</v>
      </c>
      <c r="M69" s="8"/>
    </row>
    <row r="70" spans="1:13" s="1" customFormat="1" ht="16.5" x14ac:dyDescent="0.3">
      <c r="A70" s="1">
        <v>6</v>
      </c>
      <c r="B70" s="1">
        <f t="shared" si="61"/>
        <v>6092</v>
      </c>
      <c r="C70" s="26" t="s">
        <v>138</v>
      </c>
      <c r="D70" s="1">
        <v>88</v>
      </c>
      <c r="E70" s="1">
        <v>221</v>
      </c>
      <c r="F70" s="1">
        <v>1</v>
      </c>
      <c r="G70" s="1">
        <v>1</v>
      </c>
      <c r="H70" s="28" t="str">
        <f t="shared" ref="H70" si="65">"110"&amp;A69&amp;"02"</f>
        <v>110602</v>
      </c>
      <c r="I70" s="2" t="s">
        <v>43</v>
      </c>
      <c r="J70" s="2"/>
      <c r="K70" s="1" t="str">
        <f t="shared" si="60"/>
        <v>0;75|6201;25</v>
      </c>
      <c r="L70" s="1" t="s">
        <v>44</v>
      </c>
      <c r="M70" s="8"/>
    </row>
    <row r="71" spans="1:13" s="1" customFormat="1" ht="16.5" x14ac:dyDescent="0.3">
      <c r="A71" s="1">
        <v>6</v>
      </c>
      <c r="B71" s="1">
        <f t="shared" si="61"/>
        <v>6093</v>
      </c>
      <c r="C71" s="26" t="s">
        <v>139</v>
      </c>
      <c r="D71" s="1">
        <v>81</v>
      </c>
      <c r="E71" s="1">
        <v>215</v>
      </c>
      <c r="F71" s="1">
        <v>1</v>
      </c>
      <c r="G71" s="1">
        <v>1</v>
      </c>
      <c r="H71" s="28" t="str">
        <f t="shared" ref="H71" si="66">"110"&amp;A69&amp;"03"</f>
        <v>110603</v>
      </c>
      <c r="I71" s="2" t="s">
        <v>43</v>
      </c>
      <c r="J71" s="2"/>
      <c r="K71" s="1" t="str">
        <f t="shared" si="60"/>
        <v>0;75|6201;25</v>
      </c>
      <c r="L71" s="1" t="s">
        <v>44</v>
      </c>
      <c r="M71" s="8"/>
    </row>
    <row r="72" spans="1:13" s="1" customFormat="1" ht="16.5" x14ac:dyDescent="0.3">
      <c r="A72" s="1">
        <v>6</v>
      </c>
      <c r="B72" s="1">
        <f t="shared" si="61"/>
        <v>6094</v>
      </c>
      <c r="C72" s="26" t="s">
        <v>140</v>
      </c>
      <c r="D72" s="1">
        <v>75</v>
      </c>
      <c r="E72" s="1">
        <v>205</v>
      </c>
      <c r="F72" s="1">
        <v>1</v>
      </c>
      <c r="G72" s="1">
        <v>1</v>
      </c>
      <c r="H72" s="28" t="str">
        <f t="shared" ref="H72" si="67">"110"&amp;A69&amp;"04"</f>
        <v>110604</v>
      </c>
      <c r="I72" s="2" t="s">
        <v>43</v>
      </c>
      <c r="J72" s="2"/>
      <c r="K72" s="1" t="str">
        <f t="shared" si="60"/>
        <v>0;75|6201;25</v>
      </c>
      <c r="L72" s="1" t="s">
        <v>44</v>
      </c>
      <c r="M72" s="8"/>
    </row>
    <row r="73" spans="1:13" s="1" customFormat="1" ht="16.5" x14ac:dyDescent="0.3">
      <c r="A73" s="1">
        <v>6</v>
      </c>
      <c r="B73" s="1">
        <f t="shared" si="61"/>
        <v>6095</v>
      </c>
      <c r="C73" s="26" t="s">
        <v>141</v>
      </c>
      <c r="D73" s="1">
        <v>100</v>
      </c>
      <c r="E73" s="1">
        <v>213</v>
      </c>
      <c r="F73" s="1">
        <v>1</v>
      </c>
      <c r="G73" s="1">
        <v>1</v>
      </c>
      <c r="H73" s="28" t="str">
        <f t="shared" ref="H73" si="68">"110"&amp;A73&amp;"01"</f>
        <v>110601</v>
      </c>
      <c r="I73" s="2" t="s">
        <v>43</v>
      </c>
      <c r="J73" s="2"/>
      <c r="K73" s="1" t="str">
        <f t="shared" si="60"/>
        <v>0;75|6201;25</v>
      </c>
      <c r="L73" s="1" t="s">
        <v>44</v>
      </c>
      <c r="M73" s="8"/>
    </row>
    <row r="74" spans="1:13" s="1" customFormat="1" ht="16.5" x14ac:dyDescent="0.3">
      <c r="A74" s="1">
        <v>6</v>
      </c>
      <c r="B74" s="1">
        <f t="shared" si="61"/>
        <v>6096</v>
      </c>
      <c r="C74" s="26" t="s">
        <v>142</v>
      </c>
      <c r="D74" s="1">
        <v>97</v>
      </c>
      <c r="E74" s="1">
        <v>198</v>
      </c>
      <c r="F74" s="1">
        <v>1</v>
      </c>
      <c r="G74" s="1">
        <v>1</v>
      </c>
      <c r="H74" s="28" t="str">
        <f t="shared" ref="H74" si="69">"110"&amp;A73&amp;"02"</f>
        <v>110602</v>
      </c>
      <c r="I74" s="2" t="s">
        <v>43</v>
      </c>
      <c r="J74" s="2"/>
      <c r="K74" s="1" t="str">
        <f t="shared" si="60"/>
        <v>0;75|6201;25</v>
      </c>
      <c r="L74" s="1" t="s">
        <v>44</v>
      </c>
      <c r="M74" s="8"/>
    </row>
    <row r="75" spans="1:13" s="1" customFormat="1" ht="16.5" x14ac:dyDescent="0.3">
      <c r="A75" s="1">
        <v>6</v>
      </c>
      <c r="B75" s="1">
        <f t="shared" si="61"/>
        <v>6097</v>
      </c>
      <c r="C75" s="26" t="s">
        <v>143</v>
      </c>
      <c r="D75" s="1">
        <v>99</v>
      </c>
      <c r="E75" s="1">
        <v>190</v>
      </c>
      <c r="F75" s="1">
        <v>1</v>
      </c>
      <c r="G75" s="1">
        <v>1</v>
      </c>
      <c r="H75" s="28" t="str">
        <f t="shared" ref="H75" si="70">"110"&amp;A73&amp;"03"</f>
        <v>110603</v>
      </c>
      <c r="I75" s="2" t="s">
        <v>43</v>
      </c>
      <c r="J75" s="2"/>
      <c r="K75" s="1" t="str">
        <f t="shared" si="60"/>
        <v>0;75|6201;25</v>
      </c>
      <c r="L75" s="1" t="s">
        <v>44</v>
      </c>
      <c r="M75" s="8"/>
    </row>
    <row r="76" spans="1:13" s="1" customFormat="1" ht="16.5" x14ac:dyDescent="0.3">
      <c r="A76" s="1">
        <v>6</v>
      </c>
      <c r="B76" s="1">
        <f t="shared" si="61"/>
        <v>6098</v>
      </c>
      <c r="C76" s="26" t="s">
        <v>144</v>
      </c>
      <c r="D76" s="1">
        <v>107</v>
      </c>
      <c r="E76" s="1">
        <v>176</v>
      </c>
      <c r="F76" s="1">
        <v>1</v>
      </c>
      <c r="G76" s="1">
        <v>1</v>
      </c>
      <c r="H76" s="28" t="str">
        <f t="shared" ref="H76" si="71">"110"&amp;A73&amp;"04"</f>
        <v>110604</v>
      </c>
      <c r="I76" s="2" t="s">
        <v>43</v>
      </c>
      <c r="J76" s="2"/>
      <c r="K76" s="1" t="str">
        <f t="shared" si="60"/>
        <v>0;75|6201;25</v>
      </c>
      <c r="L76" s="1" t="s">
        <v>44</v>
      </c>
      <c r="M76" s="8"/>
    </row>
    <row r="77" spans="1:13" s="1" customFormat="1" ht="16.5" x14ac:dyDescent="0.3">
      <c r="A77" s="1">
        <v>6</v>
      </c>
      <c r="B77" s="1">
        <f t="shared" si="61"/>
        <v>6099</v>
      </c>
      <c r="C77" s="26" t="s">
        <v>145</v>
      </c>
      <c r="D77" s="1">
        <v>112</v>
      </c>
      <c r="E77" s="1">
        <v>170</v>
      </c>
      <c r="F77" s="1">
        <v>1</v>
      </c>
      <c r="G77" s="1">
        <v>1</v>
      </c>
      <c r="H77" s="28" t="str">
        <f t="shared" ref="H77" si="72">"110"&amp;A77&amp;"01"</f>
        <v>110601</v>
      </c>
      <c r="I77" s="2" t="s">
        <v>43</v>
      </c>
      <c r="J77" s="2"/>
      <c r="K77" s="1" t="str">
        <f t="shared" si="60"/>
        <v>0;75|6201;25</v>
      </c>
      <c r="L77" s="1" t="s">
        <v>44</v>
      </c>
      <c r="M77" s="8"/>
    </row>
    <row r="78" spans="1:13" s="1" customFormat="1" ht="16.5" x14ac:dyDescent="0.3">
      <c r="A78" s="1">
        <v>6</v>
      </c>
      <c r="B78" s="1">
        <f t="shared" si="61"/>
        <v>6100</v>
      </c>
      <c r="C78" s="26" t="s">
        <v>146</v>
      </c>
      <c r="D78" s="1">
        <v>121</v>
      </c>
      <c r="E78" s="1">
        <v>170</v>
      </c>
      <c r="F78" s="1">
        <v>1</v>
      </c>
      <c r="G78" s="1">
        <v>1</v>
      </c>
      <c r="H78" s="28" t="str">
        <f t="shared" ref="H78" si="73">"110"&amp;A77&amp;"02"</f>
        <v>110602</v>
      </c>
      <c r="I78" s="2" t="s">
        <v>43</v>
      </c>
      <c r="J78" s="2"/>
      <c r="K78" s="1" t="str">
        <f t="shared" si="60"/>
        <v>0;75|6201;25</v>
      </c>
      <c r="L78" s="1" t="s">
        <v>44</v>
      </c>
      <c r="M78" s="8"/>
    </row>
    <row r="79" spans="1:13" s="1" customFormat="1" ht="16.5" x14ac:dyDescent="0.3">
      <c r="A79" s="1">
        <v>6</v>
      </c>
      <c r="B79" s="1">
        <f t="shared" si="61"/>
        <v>6101</v>
      </c>
      <c r="C79" s="26" t="s">
        <v>147</v>
      </c>
      <c r="D79" s="1">
        <v>129</v>
      </c>
      <c r="E79" s="1">
        <v>176</v>
      </c>
      <c r="F79" s="1">
        <v>1</v>
      </c>
      <c r="G79" s="1">
        <v>1</v>
      </c>
      <c r="H79" s="28" t="str">
        <f t="shared" ref="H79" si="74">"110"&amp;A77&amp;"03"</f>
        <v>110603</v>
      </c>
      <c r="I79" s="2" t="s">
        <v>43</v>
      </c>
      <c r="J79" s="2"/>
      <c r="K79" s="1" t="str">
        <f t="shared" si="60"/>
        <v>0;75|6201;25</v>
      </c>
      <c r="L79" s="1" t="s">
        <v>44</v>
      </c>
      <c r="M79" s="8"/>
    </row>
    <row r="80" spans="1:13" s="1" customFormat="1" ht="16.5" x14ac:dyDescent="0.3">
      <c r="A80" s="1">
        <v>6</v>
      </c>
      <c r="B80" s="1">
        <f t="shared" si="61"/>
        <v>6102</v>
      </c>
      <c r="C80" s="26" t="s">
        <v>148</v>
      </c>
      <c r="D80" s="1">
        <v>136</v>
      </c>
      <c r="E80" s="1">
        <v>182</v>
      </c>
      <c r="F80" s="1">
        <v>1</v>
      </c>
      <c r="G80" s="1">
        <v>1</v>
      </c>
      <c r="H80" s="28" t="str">
        <f t="shared" ref="H80" si="75">"110"&amp;A77&amp;"04"</f>
        <v>110604</v>
      </c>
      <c r="I80" s="2" t="s">
        <v>43</v>
      </c>
      <c r="J80" s="2"/>
      <c r="K80" s="1" t="str">
        <f t="shared" si="60"/>
        <v>0;75|6201;25</v>
      </c>
      <c r="L80" s="1" t="s">
        <v>44</v>
      </c>
      <c r="M80" s="8"/>
    </row>
    <row r="81" spans="1:13" s="1" customFormat="1" ht="16.5" x14ac:dyDescent="0.3">
      <c r="A81" s="1">
        <v>6</v>
      </c>
      <c r="B81" s="1">
        <f t="shared" si="61"/>
        <v>6103</v>
      </c>
      <c r="C81" s="26" t="s">
        <v>149</v>
      </c>
      <c r="D81" s="1">
        <v>140</v>
      </c>
      <c r="E81" s="1">
        <v>184</v>
      </c>
      <c r="F81" s="1">
        <v>1</v>
      </c>
      <c r="G81" s="1">
        <v>1</v>
      </c>
      <c r="H81" s="28" t="str">
        <f t="shared" ref="H81" si="76">"110"&amp;A81&amp;"01"</f>
        <v>110601</v>
      </c>
      <c r="I81" s="2" t="s">
        <v>43</v>
      </c>
      <c r="J81" s="2"/>
      <c r="K81" s="1" t="str">
        <f t="shared" si="60"/>
        <v>0;75|6201;25</v>
      </c>
      <c r="L81" s="1" t="s">
        <v>44</v>
      </c>
      <c r="M81" s="8"/>
    </row>
    <row r="82" spans="1:13" s="1" customFormat="1" ht="16.5" x14ac:dyDescent="0.3">
      <c r="A82" s="1">
        <v>6</v>
      </c>
      <c r="B82" s="1">
        <f t="shared" si="61"/>
        <v>6104</v>
      </c>
      <c r="C82" s="26" t="s">
        <v>150</v>
      </c>
      <c r="D82" s="1">
        <v>149</v>
      </c>
      <c r="E82" s="1">
        <v>181</v>
      </c>
      <c r="F82" s="1">
        <v>1</v>
      </c>
      <c r="G82" s="1">
        <v>1</v>
      </c>
      <c r="H82" s="28" t="str">
        <f t="shared" ref="H82" si="77">"110"&amp;A81&amp;"02"</f>
        <v>110602</v>
      </c>
      <c r="I82" s="2" t="s">
        <v>43</v>
      </c>
      <c r="J82" s="2"/>
      <c r="K82" s="1" t="str">
        <f t="shared" si="60"/>
        <v>0;75|6201;25</v>
      </c>
      <c r="L82" s="1" t="s">
        <v>44</v>
      </c>
      <c r="M82" s="8"/>
    </row>
    <row r="83" spans="1:13" s="1" customFormat="1" ht="16.5" x14ac:dyDescent="0.3">
      <c r="A83" s="1">
        <v>6</v>
      </c>
      <c r="B83" s="1">
        <f t="shared" si="61"/>
        <v>6105</v>
      </c>
      <c r="C83" s="26" t="s">
        <v>151</v>
      </c>
      <c r="D83" s="1">
        <v>154</v>
      </c>
      <c r="E83" s="1">
        <v>196</v>
      </c>
      <c r="F83" s="1">
        <v>1</v>
      </c>
      <c r="G83" s="1">
        <v>1</v>
      </c>
      <c r="H83" s="28" t="str">
        <f t="shared" ref="H83" si="78">"110"&amp;A81&amp;"03"</f>
        <v>110603</v>
      </c>
      <c r="I83" s="2" t="s">
        <v>43</v>
      </c>
      <c r="J83" s="2"/>
      <c r="K83" s="1" t="str">
        <f t="shared" si="60"/>
        <v>0;75|6201;25</v>
      </c>
      <c r="L83" s="1" t="s">
        <v>44</v>
      </c>
      <c r="M83" s="8"/>
    </row>
    <row r="84" spans="1:13" s="1" customFormat="1" ht="16.5" x14ac:dyDescent="0.3">
      <c r="A84" s="1">
        <v>6</v>
      </c>
      <c r="B84" s="1">
        <f t="shared" si="61"/>
        <v>6106</v>
      </c>
      <c r="C84" s="26" t="s">
        <v>152</v>
      </c>
      <c r="D84" s="1">
        <v>166</v>
      </c>
      <c r="E84" s="1">
        <v>186</v>
      </c>
      <c r="F84" s="1">
        <v>1</v>
      </c>
      <c r="G84" s="1">
        <v>1</v>
      </c>
      <c r="H84" s="28" t="str">
        <f t="shared" ref="H84" si="79">"110"&amp;A81&amp;"04"</f>
        <v>110604</v>
      </c>
      <c r="I84" s="2" t="s">
        <v>43</v>
      </c>
      <c r="J84" s="2"/>
      <c r="K84" s="1" t="str">
        <f t="shared" si="60"/>
        <v>0;75|6201;25</v>
      </c>
      <c r="L84" s="1" t="s">
        <v>44</v>
      </c>
      <c r="M84" s="8"/>
    </row>
    <row r="85" spans="1:13" s="1" customFormat="1" ht="16.5" x14ac:dyDescent="0.3">
      <c r="A85" s="1">
        <v>6</v>
      </c>
      <c r="B85" s="1">
        <f t="shared" si="61"/>
        <v>6107</v>
      </c>
      <c r="C85" s="26" t="s">
        <v>153</v>
      </c>
      <c r="D85" s="1">
        <v>167</v>
      </c>
      <c r="E85" s="1">
        <v>181</v>
      </c>
      <c r="F85" s="1">
        <v>1</v>
      </c>
      <c r="G85" s="1">
        <v>1</v>
      </c>
      <c r="H85" s="28" t="str">
        <f t="shared" ref="H85" si="80">"110"&amp;A85&amp;"01"</f>
        <v>110601</v>
      </c>
      <c r="I85" s="2" t="s">
        <v>43</v>
      </c>
      <c r="J85" s="2"/>
      <c r="K85" s="1" t="str">
        <f t="shared" si="60"/>
        <v>0;75|6201;25</v>
      </c>
      <c r="L85" s="1" t="s">
        <v>44</v>
      </c>
      <c r="M85" s="8"/>
    </row>
    <row r="86" spans="1:13" s="1" customFormat="1" ht="16.5" x14ac:dyDescent="0.3">
      <c r="A86" s="1">
        <v>6</v>
      </c>
      <c r="B86" s="1">
        <f t="shared" si="61"/>
        <v>6108</v>
      </c>
      <c r="C86" s="26" t="s">
        <v>154</v>
      </c>
      <c r="D86" s="1">
        <v>141</v>
      </c>
      <c r="E86" s="1">
        <v>171</v>
      </c>
      <c r="F86" s="1">
        <v>1</v>
      </c>
      <c r="G86" s="1">
        <v>1</v>
      </c>
      <c r="H86" s="28" t="str">
        <f t="shared" ref="H86" si="81">"110"&amp;A85&amp;"02"</f>
        <v>110602</v>
      </c>
      <c r="I86" s="2" t="s">
        <v>43</v>
      </c>
      <c r="J86" s="2"/>
      <c r="K86" s="1" t="str">
        <f t="shared" si="60"/>
        <v>0;75|6201;25</v>
      </c>
      <c r="L86" s="1" t="s">
        <v>44</v>
      </c>
      <c r="M86" s="8"/>
    </row>
    <row r="87" spans="1:13" s="1" customFormat="1" ht="16.5" x14ac:dyDescent="0.3">
      <c r="A87" s="1">
        <v>6</v>
      </c>
      <c r="B87" s="1">
        <f t="shared" si="61"/>
        <v>6109</v>
      </c>
      <c r="C87" s="26" t="s">
        <v>155</v>
      </c>
      <c r="D87" s="1">
        <v>151</v>
      </c>
      <c r="E87" s="1">
        <v>159</v>
      </c>
      <c r="F87" s="1">
        <v>1</v>
      </c>
      <c r="G87" s="1">
        <v>1</v>
      </c>
      <c r="H87" s="28" t="str">
        <f t="shared" ref="H87" si="82">"110"&amp;A85&amp;"03"</f>
        <v>110603</v>
      </c>
      <c r="I87" s="2" t="s">
        <v>43</v>
      </c>
      <c r="J87" s="2"/>
      <c r="K87" s="1" t="str">
        <f t="shared" si="60"/>
        <v>0;75|6201;25</v>
      </c>
      <c r="L87" s="1" t="s">
        <v>44</v>
      </c>
      <c r="M87" s="8"/>
    </row>
    <row r="88" spans="1:13" s="1" customFormat="1" ht="16.5" x14ac:dyDescent="0.3">
      <c r="A88" s="1">
        <v>6</v>
      </c>
      <c r="B88" s="1">
        <f t="shared" si="61"/>
        <v>6110</v>
      </c>
      <c r="C88" s="26" t="s">
        <v>156</v>
      </c>
      <c r="D88" s="1">
        <v>118</v>
      </c>
      <c r="E88" s="1">
        <v>148</v>
      </c>
      <c r="F88" s="1">
        <v>1</v>
      </c>
      <c r="G88" s="1">
        <v>1</v>
      </c>
      <c r="H88" s="28" t="str">
        <f t="shared" ref="H88" si="83">"110"&amp;A85&amp;"04"</f>
        <v>110604</v>
      </c>
      <c r="I88" s="2" t="s">
        <v>43</v>
      </c>
      <c r="J88" s="2"/>
      <c r="K88" s="1" t="str">
        <f t="shared" si="60"/>
        <v>0;75|6201;25</v>
      </c>
      <c r="L88" s="1" t="s">
        <v>44</v>
      </c>
      <c r="M88" s="8"/>
    </row>
    <row r="89" spans="1:13" s="1" customFormat="1" ht="16.5" x14ac:dyDescent="0.3">
      <c r="A89" s="1">
        <v>6</v>
      </c>
      <c r="B89" s="1">
        <f t="shared" si="61"/>
        <v>6111</v>
      </c>
      <c r="C89" s="26" t="s">
        <v>157</v>
      </c>
      <c r="D89" s="1">
        <v>126</v>
      </c>
      <c r="E89" s="1">
        <v>146</v>
      </c>
      <c r="F89" s="1">
        <v>1</v>
      </c>
      <c r="G89" s="1">
        <v>1</v>
      </c>
      <c r="H89" s="28" t="str">
        <f t="shared" ref="H89" si="84">"110"&amp;A89&amp;"01"</f>
        <v>110601</v>
      </c>
      <c r="I89" s="2" t="s">
        <v>43</v>
      </c>
      <c r="J89" s="2"/>
      <c r="K89" s="1" t="str">
        <f t="shared" si="60"/>
        <v>0;75|6201;25</v>
      </c>
      <c r="L89" s="1" t="s">
        <v>44</v>
      </c>
      <c r="M89" s="8"/>
    </row>
    <row r="90" spans="1:13" s="1" customFormat="1" ht="16.5" x14ac:dyDescent="0.3">
      <c r="A90" s="1">
        <v>6</v>
      </c>
      <c r="B90" s="1">
        <f t="shared" si="61"/>
        <v>6112</v>
      </c>
      <c r="C90" s="26" t="s">
        <v>158</v>
      </c>
      <c r="D90" s="1">
        <v>133</v>
      </c>
      <c r="E90" s="1">
        <v>147</v>
      </c>
      <c r="F90" s="1">
        <v>1</v>
      </c>
      <c r="G90" s="1">
        <v>1</v>
      </c>
      <c r="H90" s="28" t="str">
        <f t="shared" ref="H90" si="85">"110"&amp;A89&amp;"02"</f>
        <v>110602</v>
      </c>
      <c r="I90" s="2" t="s">
        <v>43</v>
      </c>
      <c r="J90" s="2"/>
      <c r="K90" s="1" t="str">
        <f t="shared" si="60"/>
        <v>0;75|6201;25</v>
      </c>
      <c r="L90" s="1" t="s">
        <v>44</v>
      </c>
      <c r="M90" s="8"/>
    </row>
    <row r="91" spans="1:13" s="1" customFormat="1" ht="16.5" x14ac:dyDescent="0.3">
      <c r="A91" s="1">
        <v>6</v>
      </c>
      <c r="B91" s="1">
        <f t="shared" si="61"/>
        <v>6113</v>
      </c>
      <c r="C91" s="26" t="s">
        <v>159</v>
      </c>
      <c r="D91" s="1">
        <v>160</v>
      </c>
      <c r="E91" s="1">
        <v>160</v>
      </c>
      <c r="F91" s="1">
        <v>1</v>
      </c>
      <c r="G91" s="1">
        <v>1</v>
      </c>
      <c r="H91" s="28" t="str">
        <f t="shared" ref="H91" si="86">"110"&amp;A89&amp;"03"</f>
        <v>110603</v>
      </c>
      <c r="I91" s="2" t="s">
        <v>43</v>
      </c>
      <c r="J91" s="2"/>
      <c r="K91" s="1" t="str">
        <f t="shared" si="60"/>
        <v>0;75|6201;25</v>
      </c>
      <c r="L91" s="1" t="s">
        <v>44</v>
      </c>
      <c r="M91" s="8"/>
    </row>
    <row r="92" spans="1:13" s="1" customFormat="1" ht="16.5" x14ac:dyDescent="0.3">
      <c r="A92" s="1">
        <v>6</v>
      </c>
      <c r="B92" s="1">
        <f t="shared" si="61"/>
        <v>6114</v>
      </c>
      <c r="C92" s="26" t="s">
        <v>160</v>
      </c>
      <c r="D92" s="1">
        <v>163</v>
      </c>
      <c r="E92" s="1">
        <v>165</v>
      </c>
      <c r="F92" s="1">
        <v>1</v>
      </c>
      <c r="G92" s="1">
        <v>1</v>
      </c>
      <c r="H92" s="28" t="str">
        <f t="shared" ref="H92" si="87">"110"&amp;A89&amp;"04"</f>
        <v>110604</v>
      </c>
      <c r="I92" s="2" t="s">
        <v>43</v>
      </c>
      <c r="J92" s="2"/>
      <c r="K92" s="1" t="str">
        <f t="shared" si="60"/>
        <v>0;75|6201;25</v>
      </c>
      <c r="L92" s="1" t="s">
        <v>44</v>
      </c>
      <c r="M92" s="8"/>
    </row>
    <row r="93" spans="1:13" s="1" customFormat="1" ht="16.5" x14ac:dyDescent="0.3">
      <c r="A93" s="1">
        <v>6</v>
      </c>
      <c r="B93" s="1">
        <f t="shared" si="61"/>
        <v>6115</v>
      </c>
      <c r="C93" s="26" t="s">
        <v>161</v>
      </c>
      <c r="D93" s="1">
        <v>166</v>
      </c>
      <c r="E93" s="1">
        <v>173</v>
      </c>
      <c r="F93" s="1">
        <v>1</v>
      </c>
      <c r="G93" s="1">
        <v>1</v>
      </c>
      <c r="H93" s="28" t="str">
        <f t="shared" ref="H93" si="88">"110"&amp;A93&amp;"01"</f>
        <v>110601</v>
      </c>
      <c r="I93" s="2" t="s">
        <v>43</v>
      </c>
      <c r="J93" s="2"/>
      <c r="K93" s="1" t="str">
        <f t="shared" si="60"/>
        <v>0;75|6201;25</v>
      </c>
      <c r="L93" s="1" t="s">
        <v>44</v>
      </c>
      <c r="M93" s="8"/>
    </row>
    <row r="94" spans="1:13" s="1" customFormat="1" ht="16.5" x14ac:dyDescent="0.3">
      <c r="A94" s="1">
        <v>6</v>
      </c>
      <c r="B94" s="1">
        <f t="shared" si="61"/>
        <v>6116</v>
      </c>
      <c r="C94" s="26" t="s">
        <v>162</v>
      </c>
      <c r="D94" s="1">
        <v>168</v>
      </c>
      <c r="E94" s="1">
        <v>143</v>
      </c>
      <c r="F94" s="1">
        <v>1</v>
      </c>
      <c r="G94" s="1">
        <v>1</v>
      </c>
      <c r="H94" s="28" t="str">
        <f t="shared" ref="H94" si="89">"110"&amp;A93&amp;"02"</f>
        <v>110602</v>
      </c>
      <c r="I94" s="2" t="s">
        <v>43</v>
      </c>
      <c r="J94" s="2"/>
      <c r="K94" s="1" t="str">
        <f t="shared" si="60"/>
        <v>0;75|6201;25</v>
      </c>
      <c r="L94" s="1" t="s">
        <v>44</v>
      </c>
      <c r="M94" s="8"/>
    </row>
    <row r="95" spans="1:13" s="1" customFormat="1" ht="16.5" x14ac:dyDescent="0.3">
      <c r="A95" s="1">
        <v>6</v>
      </c>
      <c r="B95" s="1">
        <f t="shared" si="61"/>
        <v>6117</v>
      </c>
      <c r="C95" s="26" t="s">
        <v>163</v>
      </c>
      <c r="D95" s="1">
        <v>174</v>
      </c>
      <c r="E95" s="1">
        <v>144</v>
      </c>
      <c r="F95" s="1">
        <v>1</v>
      </c>
      <c r="G95" s="1">
        <v>1</v>
      </c>
      <c r="H95" s="28" t="str">
        <f t="shared" ref="H95" si="90">"110"&amp;A93&amp;"03"</f>
        <v>110603</v>
      </c>
      <c r="I95" s="2" t="s">
        <v>43</v>
      </c>
      <c r="J95" s="2"/>
      <c r="K95" s="1" t="str">
        <f t="shared" si="60"/>
        <v>0;75|6201;25</v>
      </c>
      <c r="L95" s="1" t="s">
        <v>44</v>
      </c>
      <c r="M95" s="8"/>
    </row>
    <row r="96" spans="1:13" s="1" customFormat="1" ht="16.5" x14ac:dyDescent="0.3">
      <c r="A96" s="1">
        <v>6</v>
      </c>
      <c r="B96" s="1">
        <f t="shared" si="61"/>
        <v>6118</v>
      </c>
      <c r="C96" s="26" t="s">
        <v>164</v>
      </c>
      <c r="D96" s="1">
        <v>179</v>
      </c>
      <c r="E96" s="1">
        <v>144</v>
      </c>
      <c r="F96" s="1">
        <v>1</v>
      </c>
      <c r="G96" s="1">
        <v>1</v>
      </c>
      <c r="H96" s="28" t="str">
        <f t="shared" ref="H96" si="91">"110"&amp;A93&amp;"04"</f>
        <v>110604</v>
      </c>
      <c r="I96" s="2" t="s">
        <v>43</v>
      </c>
      <c r="J96" s="2"/>
      <c r="K96" s="1" t="str">
        <f t="shared" si="60"/>
        <v>0;75|6201;25</v>
      </c>
      <c r="L96" s="1" t="s">
        <v>44</v>
      </c>
      <c r="M96" s="8"/>
    </row>
    <row r="97" spans="1:13" s="1" customFormat="1" ht="16.5" x14ac:dyDescent="0.3">
      <c r="A97" s="1">
        <v>6</v>
      </c>
      <c r="B97" s="1">
        <f t="shared" si="61"/>
        <v>6119</v>
      </c>
      <c r="C97" s="26" t="s">
        <v>165</v>
      </c>
      <c r="D97" s="1">
        <v>187</v>
      </c>
      <c r="E97" s="1">
        <v>143</v>
      </c>
      <c r="F97" s="1">
        <v>1</v>
      </c>
      <c r="G97" s="1">
        <v>1</v>
      </c>
      <c r="H97" s="28" t="str">
        <f t="shared" ref="H97" si="92">"110"&amp;A97&amp;"01"</f>
        <v>110601</v>
      </c>
      <c r="I97" s="2" t="s">
        <v>43</v>
      </c>
      <c r="J97" s="2"/>
      <c r="K97" s="1" t="str">
        <f t="shared" si="60"/>
        <v>0;75|6201;25</v>
      </c>
      <c r="L97" s="1" t="s">
        <v>44</v>
      </c>
      <c r="M97" s="8"/>
    </row>
    <row r="98" spans="1:13" s="1" customFormat="1" ht="16.5" x14ac:dyDescent="0.3">
      <c r="A98" s="1">
        <v>6</v>
      </c>
      <c r="B98" s="1">
        <f t="shared" si="61"/>
        <v>6120</v>
      </c>
      <c r="C98" s="26" t="s">
        <v>166</v>
      </c>
      <c r="D98" s="1">
        <v>154</v>
      </c>
      <c r="E98" s="1">
        <v>130</v>
      </c>
      <c r="F98" s="1">
        <v>1</v>
      </c>
      <c r="G98" s="1">
        <v>1</v>
      </c>
      <c r="H98" s="28" t="str">
        <f t="shared" ref="H98" si="93">"110"&amp;A97&amp;"02"</f>
        <v>110602</v>
      </c>
      <c r="I98" s="2" t="s">
        <v>43</v>
      </c>
      <c r="J98" s="2"/>
      <c r="K98" s="1" t="str">
        <f t="shared" si="60"/>
        <v>0;75|6201;25</v>
      </c>
      <c r="L98" s="1" t="s">
        <v>44</v>
      </c>
      <c r="M98" s="8"/>
    </row>
    <row r="99" spans="1:13" s="1" customFormat="1" ht="16.5" x14ac:dyDescent="0.3">
      <c r="A99" s="1">
        <v>6</v>
      </c>
      <c r="B99" s="1">
        <f t="shared" si="61"/>
        <v>6121</v>
      </c>
      <c r="C99" s="26" t="s">
        <v>167</v>
      </c>
      <c r="D99" s="1">
        <v>154</v>
      </c>
      <c r="E99" s="1">
        <v>124</v>
      </c>
      <c r="F99" s="1">
        <v>1</v>
      </c>
      <c r="G99" s="1">
        <v>1</v>
      </c>
      <c r="H99" s="28" t="str">
        <f t="shared" ref="H99" si="94">"110"&amp;A97&amp;"03"</f>
        <v>110603</v>
      </c>
      <c r="I99" s="2" t="s">
        <v>43</v>
      </c>
      <c r="J99" s="2"/>
      <c r="K99" s="1" t="str">
        <f t="shared" si="60"/>
        <v>0;75|6201;25</v>
      </c>
      <c r="L99" s="1" t="s">
        <v>44</v>
      </c>
      <c r="M99" s="8"/>
    </row>
    <row r="100" spans="1:13" s="1" customFormat="1" ht="16.5" x14ac:dyDescent="0.3">
      <c r="A100" s="1">
        <v>6</v>
      </c>
      <c r="B100" s="1">
        <f t="shared" si="61"/>
        <v>6122</v>
      </c>
      <c r="C100" s="26" t="s">
        <v>168</v>
      </c>
      <c r="D100" s="1">
        <v>155</v>
      </c>
      <c r="E100" s="1">
        <v>116</v>
      </c>
      <c r="F100" s="1">
        <v>1</v>
      </c>
      <c r="G100" s="1">
        <v>1</v>
      </c>
      <c r="H100" s="28" t="str">
        <f t="shared" ref="H100" si="95">"110"&amp;A97&amp;"04"</f>
        <v>110604</v>
      </c>
      <c r="I100" s="2" t="s">
        <v>43</v>
      </c>
      <c r="J100" s="2"/>
      <c r="K100" s="1" t="str">
        <f t="shared" si="60"/>
        <v>0;75|6201;25</v>
      </c>
      <c r="L100" s="1" t="s">
        <v>44</v>
      </c>
      <c r="M100" s="8"/>
    </row>
    <row r="101" spans="1:13" s="1" customFormat="1" ht="16.5" x14ac:dyDescent="0.3">
      <c r="A101" s="1">
        <v>6</v>
      </c>
      <c r="B101" s="1">
        <f t="shared" si="61"/>
        <v>6123</v>
      </c>
      <c r="C101" s="26" t="s">
        <v>169</v>
      </c>
      <c r="D101" s="1">
        <v>163</v>
      </c>
      <c r="E101" s="1">
        <v>115</v>
      </c>
      <c r="F101" s="1">
        <v>1</v>
      </c>
      <c r="G101" s="1">
        <v>1</v>
      </c>
      <c r="H101" s="28" t="str">
        <f t="shared" ref="H101" si="96">"110"&amp;A101&amp;"01"</f>
        <v>110601</v>
      </c>
      <c r="I101" s="2" t="s">
        <v>43</v>
      </c>
      <c r="J101" s="2"/>
      <c r="K101" s="1" t="str">
        <f t="shared" si="60"/>
        <v>0;75|6201;25</v>
      </c>
      <c r="L101" s="1" t="s">
        <v>44</v>
      </c>
      <c r="M101" s="8"/>
    </row>
    <row r="102" spans="1:13" s="1" customFormat="1" ht="16.5" x14ac:dyDescent="0.3">
      <c r="A102" s="1">
        <v>6</v>
      </c>
      <c r="B102" s="1">
        <f t="shared" si="61"/>
        <v>6124</v>
      </c>
      <c r="C102" s="26" t="s">
        <v>170</v>
      </c>
      <c r="D102" s="1">
        <v>169</v>
      </c>
      <c r="E102" s="1">
        <v>118</v>
      </c>
      <c r="F102" s="1">
        <v>1</v>
      </c>
      <c r="G102" s="1">
        <v>1</v>
      </c>
      <c r="H102" s="28" t="str">
        <f t="shared" ref="H102" si="97">"110"&amp;A101&amp;"02"</f>
        <v>110602</v>
      </c>
      <c r="I102" s="2" t="s">
        <v>43</v>
      </c>
      <c r="J102" s="2"/>
      <c r="K102" s="1" t="str">
        <f t="shared" si="60"/>
        <v>0;75|6201;25</v>
      </c>
      <c r="L102" s="1" t="s">
        <v>44</v>
      </c>
      <c r="M102" s="8"/>
    </row>
    <row r="103" spans="1:13" s="1" customFormat="1" ht="16.5" x14ac:dyDescent="0.3">
      <c r="A103" s="1">
        <v>6</v>
      </c>
      <c r="B103" s="1">
        <f t="shared" si="61"/>
        <v>6125</v>
      </c>
      <c r="C103" s="26" t="s">
        <v>171</v>
      </c>
      <c r="D103" s="1">
        <v>179</v>
      </c>
      <c r="E103" s="1">
        <v>123</v>
      </c>
      <c r="F103" s="1">
        <v>1</v>
      </c>
      <c r="G103" s="1">
        <v>1</v>
      </c>
      <c r="H103" s="28" t="str">
        <f t="shared" ref="H103" si="98">"110"&amp;A101&amp;"03"</f>
        <v>110603</v>
      </c>
      <c r="I103" s="2" t="s">
        <v>43</v>
      </c>
      <c r="J103" s="2"/>
      <c r="K103" s="1" t="str">
        <f t="shared" si="60"/>
        <v>0;75|6201;25</v>
      </c>
      <c r="L103" s="1" t="s">
        <v>44</v>
      </c>
      <c r="M103" s="8"/>
    </row>
    <row r="104" spans="1:13" s="1" customFormat="1" ht="16.5" x14ac:dyDescent="0.3">
      <c r="A104" s="1">
        <v>6</v>
      </c>
      <c r="B104" s="1">
        <f t="shared" si="61"/>
        <v>6126</v>
      </c>
      <c r="C104" s="26" t="s">
        <v>172</v>
      </c>
      <c r="D104" s="1">
        <v>189</v>
      </c>
      <c r="E104" s="1">
        <v>128</v>
      </c>
      <c r="F104" s="1">
        <v>1</v>
      </c>
      <c r="G104" s="1">
        <v>1</v>
      </c>
      <c r="H104" s="28" t="str">
        <f t="shared" ref="H104" si="99">"110"&amp;A101&amp;"04"</f>
        <v>110604</v>
      </c>
      <c r="I104" s="2" t="s">
        <v>43</v>
      </c>
      <c r="J104" s="2"/>
      <c r="K104" s="1" t="str">
        <f t="shared" si="60"/>
        <v>0;75|6201;25</v>
      </c>
      <c r="L104" s="1" t="s">
        <v>44</v>
      </c>
      <c r="M104" s="8"/>
    </row>
    <row r="105" spans="1:13" s="1" customFormat="1" ht="16.5" x14ac:dyDescent="0.3">
      <c r="A105" s="1">
        <v>6</v>
      </c>
      <c r="B105" s="1">
        <f t="shared" si="61"/>
        <v>6127</v>
      </c>
      <c r="C105" s="26" t="s">
        <v>173</v>
      </c>
      <c r="D105" s="1">
        <v>196</v>
      </c>
      <c r="E105" s="1">
        <v>131</v>
      </c>
      <c r="F105" s="1">
        <v>1</v>
      </c>
      <c r="G105" s="1">
        <v>1</v>
      </c>
      <c r="H105" s="28" t="str">
        <f t="shared" ref="H105" si="100">"110"&amp;A105&amp;"01"</f>
        <v>110601</v>
      </c>
      <c r="I105" s="2" t="s">
        <v>43</v>
      </c>
      <c r="J105" s="2"/>
      <c r="K105" s="1" t="str">
        <f t="shared" si="60"/>
        <v>0;75|6201;25</v>
      </c>
      <c r="L105" s="1" t="s">
        <v>44</v>
      </c>
      <c r="M105" s="8"/>
    </row>
    <row r="106" spans="1:13" s="1" customFormat="1" ht="16.5" x14ac:dyDescent="0.3">
      <c r="A106" s="1">
        <v>6</v>
      </c>
      <c r="B106" s="1">
        <f t="shared" si="61"/>
        <v>6128</v>
      </c>
      <c r="C106" s="26" t="s">
        <v>174</v>
      </c>
      <c r="D106" s="1">
        <v>205</v>
      </c>
      <c r="E106" s="1">
        <v>88</v>
      </c>
      <c r="F106" s="1">
        <v>1</v>
      </c>
      <c r="G106" s="1">
        <v>1</v>
      </c>
      <c r="H106" s="28" t="str">
        <f t="shared" ref="H106" si="101">"110"&amp;A105&amp;"02"</f>
        <v>110602</v>
      </c>
      <c r="I106" s="2" t="s">
        <v>43</v>
      </c>
      <c r="J106" s="2"/>
      <c r="K106" s="1" t="str">
        <f t="shared" si="60"/>
        <v>0;75|6201;25</v>
      </c>
      <c r="L106" s="1" t="s">
        <v>44</v>
      </c>
      <c r="M106" s="8"/>
    </row>
    <row r="107" spans="1:13" s="1" customFormat="1" ht="16.5" x14ac:dyDescent="0.3">
      <c r="A107" s="1">
        <v>6</v>
      </c>
      <c r="B107" s="1">
        <f t="shared" si="61"/>
        <v>6129</v>
      </c>
      <c r="C107" s="26" t="s">
        <v>175</v>
      </c>
      <c r="D107" s="1">
        <v>207</v>
      </c>
      <c r="E107" s="1">
        <v>73</v>
      </c>
      <c r="F107" s="1">
        <v>1</v>
      </c>
      <c r="G107" s="1">
        <v>1</v>
      </c>
      <c r="H107" s="28" t="str">
        <f t="shared" ref="H107" si="102">"110"&amp;A105&amp;"03"</f>
        <v>110603</v>
      </c>
      <c r="I107" s="2" t="s">
        <v>43</v>
      </c>
      <c r="J107" s="2"/>
      <c r="K107" s="1" t="str">
        <f t="shared" si="60"/>
        <v>0;75|6201;25</v>
      </c>
      <c r="L107" s="1" t="s">
        <v>44</v>
      </c>
      <c r="M107" s="8"/>
    </row>
    <row r="108" spans="1:13" s="1" customFormat="1" ht="16.5" x14ac:dyDescent="0.3">
      <c r="A108" s="1">
        <v>6</v>
      </c>
      <c r="B108" s="1">
        <f t="shared" si="61"/>
        <v>6130</v>
      </c>
      <c r="C108" s="26" t="s">
        <v>176</v>
      </c>
      <c r="D108" s="1">
        <v>204</v>
      </c>
      <c r="E108" s="1">
        <v>68</v>
      </c>
      <c r="F108" s="1">
        <v>1</v>
      </c>
      <c r="G108" s="1">
        <v>1</v>
      </c>
      <c r="H108" s="28" t="str">
        <f t="shared" ref="H108" si="103">"110"&amp;A105&amp;"04"</f>
        <v>110604</v>
      </c>
      <c r="I108" s="2" t="s">
        <v>43</v>
      </c>
      <c r="J108" s="2"/>
      <c r="K108" s="1" t="str">
        <f t="shared" si="60"/>
        <v>0;75|6201;25</v>
      </c>
      <c r="L108" s="1" t="s">
        <v>44</v>
      </c>
      <c r="M108" s="8"/>
    </row>
    <row r="109" spans="1:13" s="1" customFormat="1" ht="16.5" x14ac:dyDescent="0.3">
      <c r="A109" s="1">
        <v>6</v>
      </c>
      <c r="B109" s="1">
        <f t="shared" si="61"/>
        <v>6131</v>
      </c>
      <c r="C109" s="26" t="s">
        <v>177</v>
      </c>
      <c r="D109" s="1">
        <v>200</v>
      </c>
      <c r="E109" s="1">
        <v>64</v>
      </c>
      <c r="F109" s="1">
        <v>1</v>
      </c>
      <c r="G109" s="1">
        <v>1</v>
      </c>
      <c r="H109" s="28" t="str">
        <f t="shared" ref="H109" si="104">"110"&amp;A109&amp;"01"</f>
        <v>110601</v>
      </c>
      <c r="I109" s="2" t="s">
        <v>43</v>
      </c>
      <c r="J109" s="2"/>
      <c r="K109" s="1" t="str">
        <f t="shared" si="60"/>
        <v>0;75|6201;25</v>
      </c>
      <c r="L109" s="1" t="s">
        <v>44</v>
      </c>
      <c r="M109" s="8"/>
    </row>
    <row r="110" spans="1:13" s="1" customFormat="1" ht="16.5" x14ac:dyDescent="0.3">
      <c r="A110" s="1">
        <v>6</v>
      </c>
      <c r="B110" s="1">
        <f t="shared" si="61"/>
        <v>6132</v>
      </c>
      <c r="C110" s="26" t="s">
        <v>178</v>
      </c>
      <c r="D110" s="1">
        <v>192</v>
      </c>
      <c r="E110" s="1">
        <v>59</v>
      </c>
      <c r="F110" s="1">
        <v>1</v>
      </c>
      <c r="G110" s="1">
        <v>1</v>
      </c>
      <c r="H110" s="28" t="str">
        <f t="shared" ref="H110" si="105">"110"&amp;A109&amp;"02"</f>
        <v>110602</v>
      </c>
      <c r="I110" s="2" t="s">
        <v>43</v>
      </c>
      <c r="J110" s="2"/>
      <c r="K110" s="1" t="str">
        <f t="shared" si="60"/>
        <v>0;75|6201;25</v>
      </c>
      <c r="L110" s="1" t="s">
        <v>44</v>
      </c>
      <c r="M110" s="8"/>
    </row>
    <row r="111" spans="1:13" s="1" customFormat="1" ht="16.5" x14ac:dyDescent="0.3">
      <c r="A111" s="1">
        <v>6</v>
      </c>
      <c r="B111" s="1">
        <f t="shared" si="61"/>
        <v>6133</v>
      </c>
      <c r="C111" s="26" t="s">
        <v>179</v>
      </c>
      <c r="D111" s="1">
        <v>186</v>
      </c>
      <c r="E111" s="1">
        <v>57</v>
      </c>
      <c r="F111" s="1">
        <v>1</v>
      </c>
      <c r="G111" s="1">
        <v>1</v>
      </c>
      <c r="H111" s="28" t="str">
        <f t="shared" ref="H111" si="106">"110"&amp;A109&amp;"03"</f>
        <v>110603</v>
      </c>
      <c r="I111" s="2" t="s">
        <v>43</v>
      </c>
      <c r="J111" s="2"/>
      <c r="K111" s="1" t="str">
        <f t="shared" si="60"/>
        <v>0;75|6201;25</v>
      </c>
      <c r="L111" s="1" t="s">
        <v>44</v>
      </c>
      <c r="M111" s="8"/>
    </row>
    <row r="112" spans="1:13" s="1" customFormat="1" ht="16.5" x14ac:dyDescent="0.3">
      <c r="A112" s="1">
        <v>6</v>
      </c>
      <c r="B112" s="1">
        <f t="shared" si="61"/>
        <v>6134</v>
      </c>
      <c r="C112" s="26" t="s">
        <v>180</v>
      </c>
      <c r="D112" s="1">
        <v>180</v>
      </c>
      <c r="E112" s="1">
        <v>56</v>
      </c>
      <c r="F112" s="1">
        <v>1</v>
      </c>
      <c r="G112" s="1">
        <v>1</v>
      </c>
      <c r="H112" s="28" t="str">
        <f t="shared" ref="H112" si="107">"110"&amp;A109&amp;"04"</f>
        <v>110604</v>
      </c>
      <c r="I112" s="2" t="s">
        <v>43</v>
      </c>
      <c r="J112" s="2"/>
      <c r="K112" s="1" t="str">
        <f t="shared" si="60"/>
        <v>0;75|6201;25</v>
      </c>
      <c r="L112" s="1" t="s">
        <v>44</v>
      </c>
      <c r="M112" s="8"/>
    </row>
    <row r="113" spans="1:13" s="1" customFormat="1" ht="16.5" x14ac:dyDescent="0.3">
      <c r="A113" s="1">
        <v>6</v>
      </c>
      <c r="B113" s="1">
        <f t="shared" si="61"/>
        <v>6135</v>
      </c>
      <c r="C113" s="26" t="s">
        <v>181</v>
      </c>
      <c r="D113" s="1">
        <v>180</v>
      </c>
      <c r="E113" s="1">
        <v>62</v>
      </c>
      <c r="F113" s="1">
        <v>1</v>
      </c>
      <c r="G113" s="1">
        <v>1</v>
      </c>
      <c r="H113" s="28" t="str">
        <f t="shared" ref="H113" si="108">"110"&amp;A113&amp;"01"</f>
        <v>110601</v>
      </c>
      <c r="I113" s="2" t="s">
        <v>43</v>
      </c>
      <c r="J113" s="2"/>
      <c r="K113" s="1" t="str">
        <f t="shared" si="60"/>
        <v>0;75|6201;25</v>
      </c>
      <c r="L113" s="1" t="s">
        <v>44</v>
      </c>
      <c r="M113" s="8"/>
    </row>
    <row r="114" spans="1:13" s="1" customFormat="1" ht="16.5" x14ac:dyDescent="0.3">
      <c r="A114" s="1">
        <v>6</v>
      </c>
      <c r="B114" s="1">
        <f t="shared" si="61"/>
        <v>6136</v>
      </c>
      <c r="C114" s="26" t="s">
        <v>182</v>
      </c>
      <c r="D114" s="1">
        <v>179</v>
      </c>
      <c r="E114" s="1">
        <v>67</v>
      </c>
      <c r="F114" s="1">
        <v>1</v>
      </c>
      <c r="G114" s="1">
        <v>1</v>
      </c>
      <c r="H114" s="28" t="str">
        <f t="shared" ref="H114" si="109">"110"&amp;A113&amp;"02"</f>
        <v>110602</v>
      </c>
      <c r="I114" s="2" t="s">
        <v>43</v>
      </c>
      <c r="J114" s="2"/>
      <c r="K114" s="1" t="str">
        <f t="shared" si="60"/>
        <v>0;75|6201;25</v>
      </c>
      <c r="L114" s="1" t="s">
        <v>44</v>
      </c>
      <c r="M114" s="8"/>
    </row>
    <row r="115" spans="1:13" s="1" customFormat="1" ht="16.5" x14ac:dyDescent="0.3">
      <c r="A115" s="1">
        <v>6</v>
      </c>
      <c r="B115" s="1">
        <f t="shared" si="61"/>
        <v>6138</v>
      </c>
      <c r="C115" s="26" t="s">
        <v>183</v>
      </c>
      <c r="D115" s="1">
        <v>177</v>
      </c>
      <c r="E115" s="1">
        <v>82</v>
      </c>
      <c r="F115" s="1">
        <v>1</v>
      </c>
      <c r="G115" s="1">
        <v>1</v>
      </c>
      <c r="H115" s="28" t="str">
        <f t="shared" ref="H115" si="110">"110"&amp;A113&amp;"03"</f>
        <v>110603</v>
      </c>
      <c r="I115" s="2" t="s">
        <v>43</v>
      </c>
      <c r="J115" s="2"/>
      <c r="K115" s="1" t="str">
        <f t="shared" si="60"/>
        <v>0;75|6201;25</v>
      </c>
      <c r="L115" s="1" t="s">
        <v>44</v>
      </c>
      <c r="M115" s="8"/>
    </row>
    <row r="116" spans="1:13" s="1" customFormat="1" ht="16.5" x14ac:dyDescent="0.3">
      <c r="A116" s="1">
        <v>6</v>
      </c>
      <c r="B116" s="1">
        <f t="shared" si="61"/>
        <v>6139</v>
      </c>
      <c r="C116" s="26" t="s">
        <v>184</v>
      </c>
      <c r="D116" s="1">
        <v>177</v>
      </c>
      <c r="E116" s="1">
        <v>90</v>
      </c>
      <c r="F116" s="1">
        <v>1</v>
      </c>
      <c r="G116" s="1">
        <v>1</v>
      </c>
      <c r="H116" s="28" t="str">
        <f t="shared" ref="H116" si="111">"110"&amp;A113&amp;"04"</f>
        <v>110604</v>
      </c>
      <c r="I116" s="2" t="s">
        <v>43</v>
      </c>
      <c r="J116" s="2"/>
      <c r="K116" s="1" t="str">
        <f t="shared" si="60"/>
        <v>0;75|6201;25</v>
      </c>
      <c r="L116" s="1" t="s">
        <v>44</v>
      </c>
      <c r="M116" s="8"/>
    </row>
    <row r="117" spans="1:13" s="1" customFormat="1" ht="16.5" x14ac:dyDescent="0.3">
      <c r="A117" s="1">
        <v>6</v>
      </c>
      <c r="B117" s="1">
        <f t="shared" si="61"/>
        <v>6140</v>
      </c>
      <c r="C117" s="26" t="s">
        <v>185</v>
      </c>
      <c r="D117" s="1">
        <v>177</v>
      </c>
      <c r="E117" s="1">
        <v>97</v>
      </c>
      <c r="F117" s="1">
        <v>1</v>
      </c>
      <c r="G117" s="1">
        <v>1</v>
      </c>
      <c r="H117" s="28" t="str">
        <f t="shared" ref="H117" si="112">"110"&amp;A117&amp;"01"</f>
        <v>110601</v>
      </c>
      <c r="I117" s="2" t="s">
        <v>43</v>
      </c>
      <c r="J117" s="2"/>
      <c r="K117" s="1" t="str">
        <f t="shared" si="60"/>
        <v>0;75|6201;25</v>
      </c>
      <c r="L117" s="1" t="s">
        <v>44</v>
      </c>
      <c r="M117" s="8"/>
    </row>
    <row r="118" spans="1:13" s="1" customFormat="1" ht="16.5" x14ac:dyDescent="0.3">
      <c r="A118" s="1">
        <v>6</v>
      </c>
      <c r="B118" s="1">
        <f t="shared" si="61"/>
        <v>6141</v>
      </c>
      <c r="C118" s="26" t="s">
        <v>186</v>
      </c>
      <c r="D118" s="1">
        <v>167</v>
      </c>
      <c r="E118" s="1">
        <v>101</v>
      </c>
      <c r="F118" s="1">
        <v>1</v>
      </c>
      <c r="G118" s="1">
        <v>1</v>
      </c>
      <c r="H118" s="28" t="str">
        <f t="shared" ref="H118" si="113">"110"&amp;A117&amp;"02"</f>
        <v>110602</v>
      </c>
      <c r="I118" s="2" t="s">
        <v>43</v>
      </c>
      <c r="J118" s="2"/>
      <c r="K118" s="1" t="str">
        <f t="shared" si="60"/>
        <v>0;75|6201;25</v>
      </c>
      <c r="L118" s="1" t="s">
        <v>44</v>
      </c>
      <c r="M118" s="8"/>
    </row>
    <row r="119" spans="1:13" s="1" customFormat="1" ht="16.5" x14ac:dyDescent="0.3">
      <c r="A119" s="1">
        <v>6</v>
      </c>
      <c r="B119" s="1">
        <f t="shared" si="61"/>
        <v>6142</v>
      </c>
      <c r="C119" s="26" t="s">
        <v>187</v>
      </c>
      <c r="D119" s="1">
        <v>160</v>
      </c>
      <c r="E119" s="1">
        <v>95</v>
      </c>
      <c r="F119" s="1">
        <v>1</v>
      </c>
      <c r="G119" s="1">
        <v>1</v>
      </c>
      <c r="H119" s="28" t="str">
        <f t="shared" ref="H119" si="114">"110"&amp;A117&amp;"03"</f>
        <v>110603</v>
      </c>
      <c r="I119" s="2" t="s">
        <v>43</v>
      </c>
      <c r="J119" s="2"/>
      <c r="K119" s="1" t="str">
        <f t="shared" si="60"/>
        <v>0;75|6201;25</v>
      </c>
      <c r="L119" s="1" t="s">
        <v>44</v>
      </c>
      <c r="M119" s="8"/>
    </row>
    <row r="120" spans="1:13" s="1" customFormat="1" ht="16.5" x14ac:dyDescent="0.3">
      <c r="A120" s="1">
        <v>6</v>
      </c>
      <c r="B120" s="1">
        <f t="shared" si="61"/>
        <v>6143</v>
      </c>
      <c r="C120" s="26" t="s">
        <v>188</v>
      </c>
      <c r="D120" s="1">
        <v>156</v>
      </c>
      <c r="E120" s="1">
        <v>86</v>
      </c>
      <c r="F120" s="1">
        <v>1</v>
      </c>
      <c r="G120" s="1">
        <v>1</v>
      </c>
      <c r="H120" s="28" t="str">
        <f t="shared" ref="H120" si="115">"110"&amp;A117&amp;"04"</f>
        <v>110604</v>
      </c>
      <c r="I120" s="2" t="s">
        <v>43</v>
      </c>
      <c r="J120" s="2"/>
      <c r="K120" s="1" t="str">
        <f t="shared" si="60"/>
        <v>0;75|6201;25</v>
      </c>
      <c r="L120" s="1" t="s">
        <v>44</v>
      </c>
      <c r="M120" s="8"/>
    </row>
    <row r="121" spans="1:13" s="1" customFormat="1" ht="16.5" x14ac:dyDescent="0.3">
      <c r="A121" s="1">
        <v>6</v>
      </c>
      <c r="B121" s="1">
        <f t="shared" si="61"/>
        <v>6144</v>
      </c>
      <c r="C121" s="26" t="s">
        <v>189</v>
      </c>
      <c r="D121" s="1">
        <v>146</v>
      </c>
      <c r="E121" s="1">
        <v>76</v>
      </c>
      <c r="F121" s="1">
        <v>1</v>
      </c>
      <c r="G121" s="1">
        <v>1</v>
      </c>
      <c r="H121" s="28" t="str">
        <f t="shared" ref="H121" si="116">"110"&amp;A121&amp;"01"</f>
        <v>110601</v>
      </c>
      <c r="I121" s="2" t="s">
        <v>43</v>
      </c>
      <c r="J121" s="2"/>
      <c r="K121" s="1" t="str">
        <f t="shared" si="60"/>
        <v>0;75|6201;25</v>
      </c>
      <c r="L121" s="1" t="s">
        <v>44</v>
      </c>
      <c r="M121" s="8"/>
    </row>
    <row r="122" spans="1:13" s="1" customFormat="1" ht="16.5" x14ac:dyDescent="0.3">
      <c r="A122" s="1">
        <v>6</v>
      </c>
      <c r="B122" s="1">
        <f t="shared" si="61"/>
        <v>6145</v>
      </c>
      <c r="C122" s="26" t="s">
        <v>190</v>
      </c>
      <c r="D122" s="1">
        <v>147</v>
      </c>
      <c r="E122" s="1">
        <v>88</v>
      </c>
      <c r="F122" s="1">
        <v>1</v>
      </c>
      <c r="G122" s="1">
        <v>1</v>
      </c>
      <c r="H122" s="28" t="str">
        <f t="shared" ref="H122" si="117">"110"&amp;A121&amp;"02"</f>
        <v>110602</v>
      </c>
      <c r="I122" s="2" t="s">
        <v>43</v>
      </c>
      <c r="J122" s="2"/>
      <c r="K122" s="1" t="str">
        <f t="shared" si="60"/>
        <v>0;75|6201;25</v>
      </c>
      <c r="L122" s="1" t="s">
        <v>44</v>
      </c>
      <c r="M122" s="8"/>
    </row>
    <row r="123" spans="1:13" s="1" customFormat="1" ht="16.5" x14ac:dyDescent="0.3">
      <c r="A123" s="1">
        <v>6</v>
      </c>
      <c r="B123" s="1">
        <f t="shared" si="61"/>
        <v>6146</v>
      </c>
      <c r="C123" s="26" t="s">
        <v>191</v>
      </c>
      <c r="D123" s="1">
        <v>109</v>
      </c>
      <c r="E123" s="1">
        <v>166</v>
      </c>
      <c r="F123" s="1">
        <v>1</v>
      </c>
      <c r="G123" s="1">
        <v>1</v>
      </c>
      <c r="H123" s="28" t="str">
        <f t="shared" ref="H123" si="118">"110"&amp;A121&amp;"03"</f>
        <v>110603</v>
      </c>
      <c r="I123" s="2" t="s">
        <v>43</v>
      </c>
      <c r="J123" s="2"/>
      <c r="K123" s="1" t="str">
        <f t="shared" si="60"/>
        <v>0;75|6201;25</v>
      </c>
      <c r="L123" s="1" t="s">
        <v>44</v>
      </c>
      <c r="M123" s="8"/>
    </row>
    <row r="124" spans="1:13" s="1" customFormat="1" ht="16.5" x14ac:dyDescent="0.3">
      <c r="A124" s="1">
        <v>6</v>
      </c>
      <c r="B124" s="1">
        <f t="shared" si="61"/>
        <v>6147</v>
      </c>
      <c r="C124" s="26" t="s">
        <v>192</v>
      </c>
      <c r="D124" s="1">
        <v>106</v>
      </c>
      <c r="E124" s="1">
        <v>159</v>
      </c>
      <c r="F124" s="1">
        <v>1</v>
      </c>
      <c r="G124" s="1">
        <v>1</v>
      </c>
      <c r="H124" s="28" t="str">
        <f t="shared" ref="H124" si="119">"110"&amp;A121&amp;"04"</f>
        <v>110604</v>
      </c>
      <c r="I124" s="2" t="s">
        <v>43</v>
      </c>
      <c r="J124" s="2"/>
      <c r="K124" s="1" t="str">
        <f t="shared" si="60"/>
        <v>0;75|6201;25</v>
      </c>
      <c r="L124" s="1" t="s">
        <v>44</v>
      </c>
      <c r="M124" s="8"/>
    </row>
    <row r="125" spans="1:13" s="1" customFormat="1" ht="16.5" x14ac:dyDescent="0.3">
      <c r="A125" s="1">
        <v>6</v>
      </c>
      <c r="B125" s="1">
        <f t="shared" si="61"/>
        <v>6148</v>
      </c>
      <c r="C125" s="26" t="s">
        <v>193</v>
      </c>
      <c r="D125" s="1">
        <v>100</v>
      </c>
      <c r="E125" s="1">
        <v>161</v>
      </c>
      <c r="F125" s="1">
        <v>1</v>
      </c>
      <c r="G125" s="1">
        <v>1</v>
      </c>
      <c r="H125" s="28" t="str">
        <f t="shared" ref="H125" si="120">"110"&amp;A125&amp;"01"</f>
        <v>110601</v>
      </c>
      <c r="I125" s="2" t="s">
        <v>43</v>
      </c>
      <c r="J125" s="2"/>
      <c r="K125" s="1" t="str">
        <f t="shared" si="60"/>
        <v>0;75|6201;25</v>
      </c>
      <c r="L125" s="1" t="s">
        <v>44</v>
      </c>
      <c r="M125" s="8"/>
    </row>
    <row r="126" spans="1:13" s="1" customFormat="1" ht="16.5" x14ac:dyDescent="0.3">
      <c r="A126" s="1">
        <v>6</v>
      </c>
      <c r="B126" s="1">
        <f t="shared" si="61"/>
        <v>6149</v>
      </c>
      <c r="C126" s="26" t="s">
        <v>194</v>
      </c>
      <c r="D126" s="1">
        <v>98</v>
      </c>
      <c r="E126" s="1">
        <v>168</v>
      </c>
      <c r="F126" s="1">
        <v>1</v>
      </c>
      <c r="G126" s="1">
        <v>1</v>
      </c>
      <c r="H126" s="28" t="str">
        <f t="shared" ref="H126" si="121">"110"&amp;A125&amp;"02"</f>
        <v>110602</v>
      </c>
      <c r="I126" s="2" t="s">
        <v>43</v>
      </c>
      <c r="J126" s="2"/>
      <c r="K126" s="1" t="str">
        <f t="shared" si="60"/>
        <v>0;75|6201;25</v>
      </c>
      <c r="L126" s="1" t="s">
        <v>44</v>
      </c>
      <c r="M126" s="8"/>
    </row>
    <row r="127" spans="1:13" s="1" customFormat="1" ht="16.5" x14ac:dyDescent="0.3">
      <c r="A127" s="1">
        <v>6</v>
      </c>
      <c r="B127" s="1">
        <f t="shared" si="61"/>
        <v>6150</v>
      </c>
      <c r="C127" s="26" t="s">
        <v>195</v>
      </c>
      <c r="D127" s="1">
        <v>92</v>
      </c>
      <c r="E127" s="1">
        <v>169</v>
      </c>
      <c r="F127" s="1">
        <v>1</v>
      </c>
      <c r="G127" s="1">
        <v>1</v>
      </c>
      <c r="H127" s="28" t="str">
        <f t="shared" ref="H127" si="122">"110"&amp;A125&amp;"03"</f>
        <v>110603</v>
      </c>
      <c r="I127" s="2" t="s">
        <v>43</v>
      </c>
      <c r="J127" s="2"/>
      <c r="K127" s="1" t="str">
        <f t="shared" si="60"/>
        <v>0;75|6201;25</v>
      </c>
      <c r="L127" s="1" t="s">
        <v>44</v>
      </c>
      <c r="M127" s="8"/>
    </row>
    <row r="128" spans="1:13" s="1" customFormat="1" ht="16.5" x14ac:dyDescent="0.3">
      <c r="A128" s="1">
        <v>6</v>
      </c>
      <c r="B128" s="1">
        <f t="shared" si="61"/>
        <v>6151</v>
      </c>
      <c r="C128" s="26" t="s">
        <v>196</v>
      </c>
      <c r="D128" s="1">
        <v>86</v>
      </c>
      <c r="E128" s="1">
        <v>171</v>
      </c>
      <c r="F128" s="1">
        <v>1</v>
      </c>
      <c r="G128" s="1">
        <v>1</v>
      </c>
      <c r="H128" s="28" t="str">
        <f t="shared" ref="H128" si="123">"110"&amp;A125&amp;"04"</f>
        <v>110604</v>
      </c>
      <c r="I128" s="2" t="s">
        <v>43</v>
      </c>
      <c r="J128" s="2"/>
      <c r="K128" s="1" t="str">
        <f t="shared" si="60"/>
        <v>0;75|6201;25</v>
      </c>
      <c r="L128" s="1" t="s">
        <v>44</v>
      </c>
      <c r="M128" s="8"/>
    </row>
    <row r="129" spans="1:13" s="1" customFormat="1" ht="16.5" x14ac:dyDescent="0.3">
      <c r="A129" s="1">
        <v>6</v>
      </c>
      <c r="B129" s="1">
        <f t="shared" si="61"/>
        <v>6152</v>
      </c>
      <c r="C129" s="26" t="s">
        <v>197</v>
      </c>
      <c r="D129" s="1">
        <v>83</v>
      </c>
      <c r="E129" s="1">
        <v>176</v>
      </c>
      <c r="F129" s="1">
        <v>1</v>
      </c>
      <c r="G129" s="1">
        <v>1</v>
      </c>
      <c r="H129" s="28" t="str">
        <f t="shared" ref="H129" si="124">"110"&amp;A129&amp;"01"</f>
        <v>110601</v>
      </c>
      <c r="I129" s="2" t="s">
        <v>43</v>
      </c>
      <c r="J129" s="2"/>
      <c r="K129" s="1" t="str">
        <f t="shared" si="60"/>
        <v>0;75|6201;25</v>
      </c>
      <c r="L129" s="1" t="s">
        <v>44</v>
      </c>
      <c r="M129" s="8"/>
    </row>
    <row r="130" spans="1:13" s="1" customFormat="1" ht="16.5" x14ac:dyDescent="0.3">
      <c r="A130" s="1">
        <v>6</v>
      </c>
      <c r="B130" s="1">
        <f t="shared" si="61"/>
        <v>6153</v>
      </c>
      <c r="C130" s="26" t="s">
        <v>198</v>
      </c>
      <c r="D130" s="1">
        <v>83</v>
      </c>
      <c r="E130" s="1">
        <v>171</v>
      </c>
      <c r="F130" s="1">
        <v>1</v>
      </c>
      <c r="G130" s="1">
        <v>1</v>
      </c>
      <c r="H130" s="28" t="str">
        <f t="shared" ref="H130" si="125">"110"&amp;A129&amp;"02"</f>
        <v>110602</v>
      </c>
      <c r="I130" s="2" t="s">
        <v>43</v>
      </c>
      <c r="J130" s="2"/>
      <c r="K130" s="1" t="str">
        <f t="shared" ref="K130:K193" si="126">"0;75|"&amp;A130&amp;"201;25"</f>
        <v>0;75|6201;25</v>
      </c>
      <c r="L130" s="1" t="s">
        <v>44</v>
      </c>
      <c r="M130" s="8"/>
    </row>
    <row r="131" spans="1:13" s="1" customFormat="1" ht="16.5" x14ac:dyDescent="0.3">
      <c r="A131" s="1">
        <v>6</v>
      </c>
      <c r="B131" s="1">
        <f t="shared" ref="B131:B194" si="127">A131*1000+C131</f>
        <v>6154</v>
      </c>
      <c r="C131" s="26" t="s">
        <v>199</v>
      </c>
      <c r="D131" s="1">
        <v>81</v>
      </c>
      <c r="E131" s="1">
        <v>187</v>
      </c>
      <c r="F131" s="1">
        <v>1</v>
      </c>
      <c r="G131" s="1">
        <v>1</v>
      </c>
      <c r="H131" s="28" t="str">
        <f t="shared" ref="H131" si="128">"110"&amp;A129&amp;"03"</f>
        <v>110603</v>
      </c>
      <c r="I131" s="2" t="s">
        <v>43</v>
      </c>
      <c r="J131" s="2"/>
      <c r="K131" s="1" t="str">
        <f t="shared" si="126"/>
        <v>0;75|6201;25</v>
      </c>
      <c r="L131" s="1" t="s">
        <v>44</v>
      </c>
      <c r="M131" s="8"/>
    </row>
    <row r="132" spans="1:13" s="1" customFormat="1" ht="16.5" x14ac:dyDescent="0.3">
      <c r="A132" s="1">
        <v>6</v>
      </c>
      <c r="B132" s="1">
        <f t="shared" si="127"/>
        <v>6155</v>
      </c>
      <c r="C132" s="26" t="s">
        <v>200</v>
      </c>
      <c r="D132" s="1">
        <v>78</v>
      </c>
      <c r="E132" s="1">
        <v>190</v>
      </c>
      <c r="F132" s="1">
        <v>1</v>
      </c>
      <c r="G132" s="1">
        <v>1</v>
      </c>
      <c r="H132" s="28" t="str">
        <f t="shared" ref="H132" si="129">"110"&amp;A129&amp;"04"</f>
        <v>110604</v>
      </c>
      <c r="I132" s="2" t="s">
        <v>43</v>
      </c>
      <c r="J132" s="2"/>
      <c r="K132" s="1" t="str">
        <f t="shared" si="126"/>
        <v>0;75|6201;25</v>
      </c>
      <c r="L132" s="1" t="s">
        <v>44</v>
      </c>
      <c r="M132" s="8"/>
    </row>
    <row r="133" spans="1:13" s="1" customFormat="1" ht="16.5" x14ac:dyDescent="0.3">
      <c r="A133" s="1">
        <v>6</v>
      </c>
      <c r="B133" s="1">
        <f t="shared" si="127"/>
        <v>6156</v>
      </c>
      <c r="C133" s="26" t="s">
        <v>201</v>
      </c>
      <c r="D133" s="1">
        <v>75</v>
      </c>
      <c r="E133" s="1">
        <v>198</v>
      </c>
      <c r="F133" s="1">
        <v>1</v>
      </c>
      <c r="G133" s="1">
        <v>1</v>
      </c>
      <c r="H133" s="28" t="str">
        <f t="shared" ref="H133" si="130">"110"&amp;A133&amp;"01"</f>
        <v>110601</v>
      </c>
      <c r="I133" s="2" t="s">
        <v>43</v>
      </c>
      <c r="J133" s="2"/>
      <c r="K133" s="1" t="str">
        <f t="shared" si="126"/>
        <v>0;75|6201;25</v>
      </c>
      <c r="L133" s="1" t="s">
        <v>44</v>
      </c>
      <c r="M133" s="8"/>
    </row>
    <row r="134" spans="1:13" s="1" customFormat="1" ht="16.5" x14ac:dyDescent="0.3">
      <c r="A134" s="1">
        <v>6</v>
      </c>
      <c r="B134" s="1">
        <f t="shared" si="127"/>
        <v>6157</v>
      </c>
      <c r="C134" s="26" t="s">
        <v>202</v>
      </c>
      <c r="D134" s="1">
        <v>73</v>
      </c>
      <c r="E134" s="1">
        <v>193</v>
      </c>
      <c r="F134" s="1">
        <v>1</v>
      </c>
      <c r="G134" s="1">
        <v>1</v>
      </c>
      <c r="H134" s="28" t="str">
        <f t="shared" ref="H134" si="131">"110"&amp;A133&amp;"02"</f>
        <v>110602</v>
      </c>
      <c r="I134" s="2" t="s">
        <v>43</v>
      </c>
      <c r="J134" s="2"/>
      <c r="K134" s="1" t="str">
        <f t="shared" si="126"/>
        <v>0;75|6201;25</v>
      </c>
      <c r="L134" s="1" t="s">
        <v>44</v>
      </c>
      <c r="M134" s="8"/>
    </row>
    <row r="135" spans="1:13" s="1" customFormat="1" ht="16.5" x14ac:dyDescent="0.3">
      <c r="A135" s="1">
        <v>6</v>
      </c>
      <c r="B135" s="1">
        <f t="shared" si="127"/>
        <v>6158</v>
      </c>
      <c r="C135" s="26" t="s">
        <v>203</v>
      </c>
      <c r="D135" s="1">
        <v>73</v>
      </c>
      <c r="E135" s="1">
        <v>187</v>
      </c>
      <c r="F135" s="1">
        <v>1</v>
      </c>
      <c r="G135" s="1">
        <v>1</v>
      </c>
      <c r="H135" s="28" t="str">
        <f t="shared" ref="H135" si="132">"110"&amp;A133&amp;"03"</f>
        <v>110603</v>
      </c>
      <c r="I135" s="2" t="s">
        <v>43</v>
      </c>
      <c r="J135" s="2"/>
      <c r="K135" s="1" t="str">
        <f t="shared" si="126"/>
        <v>0;75|6201;25</v>
      </c>
      <c r="L135" s="1" t="s">
        <v>44</v>
      </c>
      <c r="M135" s="8"/>
    </row>
    <row r="136" spans="1:13" s="1" customFormat="1" ht="16.5" x14ac:dyDescent="0.3">
      <c r="A136" s="1">
        <v>6</v>
      </c>
      <c r="B136" s="1">
        <f t="shared" si="127"/>
        <v>6159</v>
      </c>
      <c r="C136" s="26" t="s">
        <v>204</v>
      </c>
      <c r="D136" s="1">
        <v>74</v>
      </c>
      <c r="E136" s="1">
        <v>182</v>
      </c>
      <c r="F136" s="1">
        <v>1</v>
      </c>
      <c r="G136" s="1">
        <v>1</v>
      </c>
      <c r="H136" s="28" t="str">
        <f t="shared" ref="H136" si="133">"110"&amp;A133&amp;"04"</f>
        <v>110604</v>
      </c>
      <c r="I136" s="2" t="s">
        <v>43</v>
      </c>
      <c r="J136" s="2"/>
      <c r="K136" s="1" t="str">
        <f t="shared" si="126"/>
        <v>0;75|6201;25</v>
      </c>
      <c r="L136" s="1" t="s">
        <v>44</v>
      </c>
      <c r="M136" s="8"/>
    </row>
    <row r="137" spans="1:13" s="1" customFormat="1" ht="16.5" x14ac:dyDescent="0.3">
      <c r="A137" s="1">
        <v>6</v>
      </c>
      <c r="B137" s="1">
        <f t="shared" si="127"/>
        <v>6160</v>
      </c>
      <c r="C137" s="26" t="s">
        <v>205</v>
      </c>
      <c r="D137" s="1">
        <v>74</v>
      </c>
      <c r="E137" s="1">
        <v>173</v>
      </c>
      <c r="F137" s="1">
        <v>1</v>
      </c>
      <c r="G137" s="1">
        <v>1</v>
      </c>
      <c r="H137" s="28" t="str">
        <f t="shared" ref="H137" si="134">"110"&amp;A137&amp;"01"</f>
        <v>110601</v>
      </c>
      <c r="I137" s="2" t="s">
        <v>43</v>
      </c>
      <c r="J137" s="2"/>
      <c r="K137" s="1" t="str">
        <f t="shared" si="126"/>
        <v>0;75|6201;25</v>
      </c>
      <c r="L137" s="1" t="s">
        <v>44</v>
      </c>
      <c r="M137" s="8"/>
    </row>
    <row r="138" spans="1:13" s="1" customFormat="1" ht="16.5" x14ac:dyDescent="0.3">
      <c r="A138" s="1">
        <v>6</v>
      </c>
      <c r="B138" s="1">
        <f t="shared" si="127"/>
        <v>6161</v>
      </c>
      <c r="C138" s="26" t="s">
        <v>206</v>
      </c>
      <c r="D138" s="1">
        <v>72</v>
      </c>
      <c r="E138" s="1">
        <v>168</v>
      </c>
      <c r="F138" s="1">
        <v>1</v>
      </c>
      <c r="G138" s="1">
        <v>1</v>
      </c>
      <c r="H138" s="28" t="str">
        <f t="shared" ref="H138" si="135">"110"&amp;A137&amp;"02"</f>
        <v>110602</v>
      </c>
      <c r="I138" s="2" t="s">
        <v>43</v>
      </c>
      <c r="J138" s="2"/>
      <c r="K138" s="1" t="str">
        <f t="shared" si="126"/>
        <v>0;75|6201;25</v>
      </c>
      <c r="L138" s="1" t="s">
        <v>44</v>
      </c>
      <c r="M138" s="8"/>
    </row>
    <row r="139" spans="1:13" s="1" customFormat="1" ht="16.5" x14ac:dyDescent="0.3">
      <c r="A139" s="1">
        <v>6</v>
      </c>
      <c r="B139" s="1">
        <f t="shared" si="127"/>
        <v>6162</v>
      </c>
      <c r="C139" s="26" t="s">
        <v>207</v>
      </c>
      <c r="D139" s="1">
        <v>69</v>
      </c>
      <c r="E139" s="1">
        <v>163</v>
      </c>
      <c r="F139" s="1">
        <v>1</v>
      </c>
      <c r="G139" s="1">
        <v>1</v>
      </c>
      <c r="H139" s="28" t="str">
        <f t="shared" ref="H139" si="136">"110"&amp;A137&amp;"03"</f>
        <v>110603</v>
      </c>
      <c r="I139" s="2" t="s">
        <v>43</v>
      </c>
      <c r="J139" s="2"/>
      <c r="K139" s="1" t="str">
        <f t="shared" si="126"/>
        <v>0;75|6201;25</v>
      </c>
      <c r="L139" s="1" t="s">
        <v>44</v>
      </c>
      <c r="M139" s="8"/>
    </row>
    <row r="140" spans="1:13" s="1" customFormat="1" ht="16.5" x14ac:dyDescent="0.3">
      <c r="A140" s="1">
        <v>6</v>
      </c>
      <c r="B140" s="1">
        <f t="shared" si="127"/>
        <v>6163</v>
      </c>
      <c r="C140" s="26" t="s">
        <v>208</v>
      </c>
      <c r="D140" s="1">
        <v>65</v>
      </c>
      <c r="E140" s="1">
        <v>158</v>
      </c>
      <c r="F140" s="1">
        <v>1</v>
      </c>
      <c r="G140" s="1">
        <v>1</v>
      </c>
      <c r="H140" s="28" t="str">
        <f t="shared" ref="H140" si="137">"110"&amp;A137&amp;"04"</f>
        <v>110604</v>
      </c>
      <c r="I140" s="2" t="s">
        <v>43</v>
      </c>
      <c r="J140" s="2"/>
      <c r="K140" s="1" t="str">
        <f t="shared" si="126"/>
        <v>0;75|6201;25</v>
      </c>
      <c r="L140" s="1" t="s">
        <v>44</v>
      </c>
      <c r="M140" s="8"/>
    </row>
    <row r="141" spans="1:13" s="1" customFormat="1" ht="16.5" x14ac:dyDescent="0.3">
      <c r="A141" s="1">
        <v>6</v>
      </c>
      <c r="B141" s="1">
        <f t="shared" si="127"/>
        <v>6164</v>
      </c>
      <c r="C141" s="26" t="s">
        <v>209</v>
      </c>
      <c r="D141" s="1">
        <v>65</v>
      </c>
      <c r="E141" s="1">
        <v>162</v>
      </c>
      <c r="F141" s="1">
        <v>1</v>
      </c>
      <c r="G141" s="1">
        <v>1</v>
      </c>
      <c r="H141" s="28" t="str">
        <f t="shared" ref="H141" si="138">"110"&amp;A141&amp;"01"</f>
        <v>110601</v>
      </c>
      <c r="I141" s="2" t="s">
        <v>43</v>
      </c>
      <c r="J141" s="2"/>
      <c r="K141" s="1" t="str">
        <f t="shared" si="126"/>
        <v>0;75|6201;25</v>
      </c>
      <c r="L141" s="1" t="s">
        <v>44</v>
      </c>
      <c r="M141" s="8"/>
    </row>
    <row r="142" spans="1:13" s="1" customFormat="1" ht="16.5" x14ac:dyDescent="0.3">
      <c r="A142" s="1">
        <v>6</v>
      </c>
      <c r="B142" s="1">
        <f t="shared" si="127"/>
        <v>6165</v>
      </c>
      <c r="C142" s="26" t="s">
        <v>210</v>
      </c>
      <c r="D142" s="1">
        <v>61</v>
      </c>
      <c r="E142" s="1">
        <v>161</v>
      </c>
      <c r="F142" s="1">
        <v>1</v>
      </c>
      <c r="G142" s="1">
        <v>1</v>
      </c>
      <c r="H142" s="28" t="str">
        <f t="shared" ref="H142" si="139">"110"&amp;A141&amp;"02"</f>
        <v>110602</v>
      </c>
      <c r="I142" s="2" t="s">
        <v>43</v>
      </c>
      <c r="J142" s="2"/>
      <c r="K142" s="1" t="str">
        <f t="shared" si="126"/>
        <v>0;75|6201;25</v>
      </c>
      <c r="L142" s="1" t="s">
        <v>44</v>
      </c>
      <c r="M142" s="8"/>
    </row>
    <row r="143" spans="1:13" s="1" customFormat="1" ht="16.5" x14ac:dyDescent="0.3">
      <c r="A143" s="1">
        <v>6</v>
      </c>
      <c r="B143" s="1">
        <f t="shared" si="127"/>
        <v>6166</v>
      </c>
      <c r="C143" s="26" t="s">
        <v>211</v>
      </c>
      <c r="D143" s="1">
        <v>60</v>
      </c>
      <c r="E143" s="1">
        <v>166</v>
      </c>
      <c r="F143" s="1">
        <v>1</v>
      </c>
      <c r="G143" s="1">
        <v>1</v>
      </c>
      <c r="H143" s="28" t="str">
        <f t="shared" ref="H143" si="140">"110"&amp;A141&amp;"03"</f>
        <v>110603</v>
      </c>
      <c r="I143" s="2" t="s">
        <v>43</v>
      </c>
      <c r="J143" s="2"/>
      <c r="K143" s="1" t="str">
        <f t="shared" si="126"/>
        <v>0;75|6201;25</v>
      </c>
      <c r="L143" s="1" t="s">
        <v>44</v>
      </c>
      <c r="M143" s="8"/>
    </row>
    <row r="144" spans="1:13" s="1" customFormat="1" ht="16.5" x14ac:dyDescent="0.3">
      <c r="A144" s="1">
        <v>6</v>
      </c>
      <c r="B144" s="1">
        <f t="shared" si="127"/>
        <v>6167</v>
      </c>
      <c r="C144" s="26" t="s">
        <v>212</v>
      </c>
      <c r="D144" s="1">
        <v>58</v>
      </c>
      <c r="E144" s="1">
        <v>170</v>
      </c>
      <c r="F144" s="1">
        <v>1</v>
      </c>
      <c r="G144" s="1">
        <v>1</v>
      </c>
      <c r="H144" s="28" t="str">
        <f t="shared" ref="H144" si="141">"110"&amp;A141&amp;"04"</f>
        <v>110604</v>
      </c>
      <c r="I144" s="2" t="s">
        <v>43</v>
      </c>
      <c r="J144" s="2"/>
      <c r="K144" s="1" t="str">
        <f t="shared" si="126"/>
        <v>0;75|6201;25</v>
      </c>
      <c r="L144" s="1" t="s">
        <v>44</v>
      </c>
      <c r="M144" s="8"/>
    </row>
    <row r="145" spans="1:13" s="1" customFormat="1" ht="16.5" x14ac:dyDescent="0.3">
      <c r="A145" s="1">
        <v>6</v>
      </c>
      <c r="B145" s="1">
        <f t="shared" si="127"/>
        <v>6168</v>
      </c>
      <c r="C145" s="26" t="s">
        <v>213</v>
      </c>
      <c r="D145" s="1">
        <v>57</v>
      </c>
      <c r="E145" s="1">
        <v>173</v>
      </c>
      <c r="F145" s="1">
        <v>1</v>
      </c>
      <c r="G145" s="1">
        <v>1</v>
      </c>
      <c r="H145" s="28" t="str">
        <f t="shared" ref="H145" si="142">"110"&amp;A145&amp;"01"</f>
        <v>110601</v>
      </c>
      <c r="I145" s="2" t="s">
        <v>43</v>
      </c>
      <c r="J145" s="2"/>
      <c r="K145" s="1" t="str">
        <f t="shared" si="126"/>
        <v>0;75|6201;25</v>
      </c>
      <c r="L145" s="1" t="s">
        <v>44</v>
      </c>
      <c r="M145" s="8"/>
    </row>
    <row r="146" spans="1:13" s="1" customFormat="1" ht="16.5" x14ac:dyDescent="0.3">
      <c r="A146" s="1">
        <v>6</v>
      </c>
      <c r="B146" s="1">
        <f t="shared" si="127"/>
        <v>6169</v>
      </c>
      <c r="C146" s="26" t="s">
        <v>214</v>
      </c>
      <c r="D146" s="1">
        <v>56</v>
      </c>
      <c r="E146" s="1">
        <v>177</v>
      </c>
      <c r="F146" s="1">
        <v>1</v>
      </c>
      <c r="G146" s="1">
        <v>1</v>
      </c>
      <c r="H146" s="28" t="str">
        <f t="shared" ref="H146" si="143">"110"&amp;A145&amp;"02"</f>
        <v>110602</v>
      </c>
      <c r="I146" s="2" t="s">
        <v>43</v>
      </c>
      <c r="J146" s="2"/>
      <c r="K146" s="1" t="str">
        <f t="shared" si="126"/>
        <v>0;75|6201;25</v>
      </c>
      <c r="L146" s="1" t="s">
        <v>44</v>
      </c>
      <c r="M146" s="8"/>
    </row>
    <row r="147" spans="1:13" s="1" customFormat="1" ht="16.5" x14ac:dyDescent="0.3">
      <c r="A147" s="1">
        <v>6</v>
      </c>
      <c r="B147" s="1">
        <f t="shared" si="127"/>
        <v>6170</v>
      </c>
      <c r="C147" s="26" t="s">
        <v>215</v>
      </c>
      <c r="D147" s="1">
        <v>56</v>
      </c>
      <c r="E147" s="1">
        <v>183</v>
      </c>
      <c r="F147" s="1">
        <v>1</v>
      </c>
      <c r="G147" s="1">
        <v>1</v>
      </c>
      <c r="H147" s="28" t="str">
        <f t="shared" ref="H147" si="144">"110"&amp;A145&amp;"03"</f>
        <v>110603</v>
      </c>
      <c r="I147" s="2" t="s">
        <v>43</v>
      </c>
      <c r="J147" s="2"/>
      <c r="K147" s="1" t="str">
        <f t="shared" si="126"/>
        <v>0;75|6201;25</v>
      </c>
      <c r="L147" s="1" t="s">
        <v>44</v>
      </c>
      <c r="M147" s="8"/>
    </row>
    <row r="148" spans="1:13" s="1" customFormat="1" ht="16.5" x14ac:dyDescent="0.3">
      <c r="A148" s="1">
        <v>6</v>
      </c>
      <c r="B148" s="1">
        <f t="shared" si="127"/>
        <v>6171</v>
      </c>
      <c r="C148" s="26" t="s">
        <v>216</v>
      </c>
      <c r="D148" s="1">
        <v>57</v>
      </c>
      <c r="E148" s="1">
        <v>188</v>
      </c>
      <c r="F148" s="1">
        <v>1</v>
      </c>
      <c r="G148" s="1">
        <v>1</v>
      </c>
      <c r="H148" s="28" t="str">
        <f t="shared" ref="H148" si="145">"110"&amp;A145&amp;"04"</f>
        <v>110604</v>
      </c>
      <c r="I148" s="2" t="s">
        <v>43</v>
      </c>
      <c r="J148" s="2"/>
      <c r="K148" s="1" t="str">
        <f t="shared" si="126"/>
        <v>0;75|6201;25</v>
      </c>
      <c r="L148" s="1" t="s">
        <v>44</v>
      </c>
      <c r="M148" s="8"/>
    </row>
    <row r="149" spans="1:13" s="1" customFormat="1" ht="16.5" x14ac:dyDescent="0.3">
      <c r="A149" s="1">
        <v>6</v>
      </c>
      <c r="B149" s="1">
        <f t="shared" si="127"/>
        <v>6173</v>
      </c>
      <c r="C149" s="26" t="s">
        <v>217</v>
      </c>
      <c r="D149" s="1">
        <v>57</v>
      </c>
      <c r="E149" s="1">
        <v>199</v>
      </c>
      <c r="F149" s="1">
        <v>1</v>
      </c>
      <c r="G149" s="1">
        <v>1</v>
      </c>
      <c r="H149" s="28" t="str">
        <f t="shared" ref="H149" si="146">"110"&amp;A149&amp;"01"</f>
        <v>110601</v>
      </c>
      <c r="I149" s="2" t="s">
        <v>43</v>
      </c>
      <c r="J149" s="2"/>
      <c r="K149" s="1" t="str">
        <f t="shared" si="126"/>
        <v>0;75|6201;25</v>
      </c>
      <c r="L149" s="1" t="s">
        <v>44</v>
      </c>
      <c r="M149" s="8"/>
    </row>
    <row r="150" spans="1:13" s="1" customFormat="1" ht="16.5" x14ac:dyDescent="0.3">
      <c r="A150" s="1">
        <v>6</v>
      </c>
      <c r="B150" s="1">
        <f t="shared" si="127"/>
        <v>6174</v>
      </c>
      <c r="C150" s="26" t="s">
        <v>218</v>
      </c>
      <c r="D150" s="1">
        <v>59</v>
      </c>
      <c r="E150" s="1">
        <v>159</v>
      </c>
      <c r="F150" s="1">
        <v>1</v>
      </c>
      <c r="G150" s="1">
        <v>1</v>
      </c>
      <c r="H150" s="28" t="str">
        <f t="shared" ref="H150" si="147">"110"&amp;A149&amp;"02"</f>
        <v>110602</v>
      </c>
      <c r="I150" s="2" t="s">
        <v>43</v>
      </c>
      <c r="J150" s="2"/>
      <c r="K150" s="1" t="str">
        <f t="shared" si="126"/>
        <v>0;75|6201;25</v>
      </c>
      <c r="L150" s="1" t="s">
        <v>44</v>
      </c>
      <c r="M150" s="8"/>
    </row>
    <row r="151" spans="1:13" s="1" customFormat="1" ht="16.5" x14ac:dyDescent="0.3">
      <c r="A151" s="1">
        <v>6</v>
      </c>
      <c r="B151" s="1">
        <f t="shared" si="127"/>
        <v>6175</v>
      </c>
      <c r="C151" s="26" t="s">
        <v>219</v>
      </c>
      <c r="D151" s="1">
        <v>57</v>
      </c>
      <c r="E151" s="1">
        <v>153</v>
      </c>
      <c r="F151" s="1">
        <v>1</v>
      </c>
      <c r="G151" s="1">
        <v>1</v>
      </c>
      <c r="H151" s="28" t="str">
        <f t="shared" ref="H151" si="148">"110"&amp;A149&amp;"03"</f>
        <v>110603</v>
      </c>
      <c r="I151" s="2" t="s">
        <v>43</v>
      </c>
      <c r="J151" s="2"/>
      <c r="K151" s="1" t="str">
        <f t="shared" si="126"/>
        <v>0;75|6201;25</v>
      </c>
      <c r="L151" s="1" t="s">
        <v>44</v>
      </c>
      <c r="M151" s="8"/>
    </row>
    <row r="152" spans="1:13" s="1" customFormat="1" ht="16.5" x14ac:dyDescent="0.3">
      <c r="A152" s="1">
        <v>6</v>
      </c>
      <c r="B152" s="1">
        <f t="shared" si="127"/>
        <v>6176</v>
      </c>
      <c r="C152" s="26" t="s">
        <v>220</v>
      </c>
      <c r="D152" s="1">
        <v>56</v>
      </c>
      <c r="E152" s="1">
        <v>148</v>
      </c>
      <c r="F152" s="1">
        <v>1</v>
      </c>
      <c r="G152" s="1">
        <v>1</v>
      </c>
      <c r="H152" s="28" t="str">
        <f t="shared" ref="H152" si="149">"110"&amp;A149&amp;"04"</f>
        <v>110604</v>
      </c>
      <c r="I152" s="2" t="s">
        <v>43</v>
      </c>
      <c r="J152" s="2"/>
      <c r="K152" s="1" t="str">
        <f t="shared" si="126"/>
        <v>0;75|6201;25</v>
      </c>
      <c r="L152" s="1" t="s">
        <v>44</v>
      </c>
      <c r="M152" s="8"/>
    </row>
    <row r="153" spans="1:13" s="1" customFormat="1" ht="16.5" x14ac:dyDescent="0.3">
      <c r="A153" s="1">
        <v>6</v>
      </c>
      <c r="B153" s="1">
        <f t="shared" si="127"/>
        <v>6177</v>
      </c>
      <c r="C153" s="26" t="s">
        <v>221</v>
      </c>
      <c r="D153" s="1">
        <v>55</v>
      </c>
      <c r="E153" s="1">
        <v>142</v>
      </c>
      <c r="F153" s="1">
        <v>1</v>
      </c>
      <c r="G153" s="1">
        <v>1</v>
      </c>
      <c r="H153" s="28" t="str">
        <f t="shared" ref="H153" si="150">"110"&amp;A153&amp;"01"</f>
        <v>110601</v>
      </c>
      <c r="I153" s="2" t="s">
        <v>43</v>
      </c>
      <c r="J153" s="2"/>
      <c r="K153" s="1" t="str">
        <f t="shared" si="126"/>
        <v>0;75|6201;25</v>
      </c>
      <c r="L153" s="1" t="s">
        <v>44</v>
      </c>
      <c r="M153" s="8"/>
    </row>
    <row r="154" spans="1:13" s="1" customFormat="1" ht="16.5" x14ac:dyDescent="0.3">
      <c r="A154" s="1">
        <v>6</v>
      </c>
      <c r="B154" s="1">
        <f t="shared" si="127"/>
        <v>6178</v>
      </c>
      <c r="C154" s="26" t="s">
        <v>222</v>
      </c>
      <c r="D154" s="1">
        <v>60</v>
      </c>
      <c r="E154" s="1">
        <v>143</v>
      </c>
      <c r="F154" s="1">
        <v>1</v>
      </c>
      <c r="G154" s="1">
        <v>1</v>
      </c>
      <c r="H154" s="28" t="str">
        <f t="shared" ref="H154" si="151">"110"&amp;A153&amp;"02"</f>
        <v>110602</v>
      </c>
      <c r="I154" s="2" t="s">
        <v>43</v>
      </c>
      <c r="J154" s="2"/>
      <c r="K154" s="1" t="str">
        <f t="shared" si="126"/>
        <v>0;75|6201;25</v>
      </c>
      <c r="L154" s="1" t="s">
        <v>44</v>
      </c>
      <c r="M154" s="8"/>
    </row>
    <row r="155" spans="1:13" s="1" customFormat="1" ht="16.5" x14ac:dyDescent="0.3">
      <c r="A155" s="1">
        <v>6</v>
      </c>
      <c r="B155" s="1">
        <f t="shared" si="127"/>
        <v>6179</v>
      </c>
      <c r="C155" s="26" t="s">
        <v>223</v>
      </c>
      <c r="D155" s="1">
        <v>66</v>
      </c>
      <c r="E155" s="1">
        <v>138</v>
      </c>
      <c r="F155" s="1">
        <v>1</v>
      </c>
      <c r="G155" s="1">
        <v>1</v>
      </c>
      <c r="H155" s="28" t="str">
        <f t="shared" ref="H155" si="152">"110"&amp;A153&amp;"03"</f>
        <v>110603</v>
      </c>
      <c r="I155" s="2" t="s">
        <v>43</v>
      </c>
      <c r="J155" s="2"/>
      <c r="K155" s="1" t="str">
        <f t="shared" si="126"/>
        <v>0;75|6201;25</v>
      </c>
      <c r="L155" s="1" t="s">
        <v>44</v>
      </c>
      <c r="M155" s="8"/>
    </row>
    <row r="156" spans="1:13" s="1" customFormat="1" ht="16.5" x14ac:dyDescent="0.3">
      <c r="A156" s="1">
        <v>6</v>
      </c>
      <c r="B156" s="1">
        <f t="shared" si="127"/>
        <v>6180</v>
      </c>
      <c r="C156" s="26" t="s">
        <v>224</v>
      </c>
      <c r="D156" s="1">
        <v>65</v>
      </c>
      <c r="E156" s="1">
        <v>132</v>
      </c>
      <c r="F156" s="1">
        <v>1</v>
      </c>
      <c r="G156" s="1">
        <v>1</v>
      </c>
      <c r="H156" s="28" t="str">
        <f t="shared" ref="H156" si="153">"110"&amp;A153&amp;"04"</f>
        <v>110604</v>
      </c>
      <c r="I156" s="2" t="s">
        <v>43</v>
      </c>
      <c r="J156" s="2"/>
      <c r="K156" s="1" t="str">
        <f t="shared" si="126"/>
        <v>0;75|6201;25</v>
      </c>
      <c r="L156" s="1" t="s">
        <v>44</v>
      </c>
      <c r="M156" s="8"/>
    </row>
    <row r="157" spans="1:13" s="1" customFormat="1" ht="16.5" x14ac:dyDescent="0.3">
      <c r="A157" s="1">
        <v>6</v>
      </c>
      <c r="B157" s="1">
        <f t="shared" si="127"/>
        <v>6181</v>
      </c>
      <c r="C157" s="26" t="s">
        <v>225</v>
      </c>
      <c r="D157" s="1">
        <v>63</v>
      </c>
      <c r="E157" s="1">
        <v>125</v>
      </c>
      <c r="F157" s="1">
        <v>1</v>
      </c>
      <c r="G157" s="1">
        <v>1</v>
      </c>
      <c r="H157" s="28" t="str">
        <f t="shared" ref="H157" si="154">"110"&amp;A157&amp;"01"</f>
        <v>110601</v>
      </c>
      <c r="I157" s="2" t="s">
        <v>43</v>
      </c>
      <c r="J157" s="2"/>
      <c r="K157" s="1" t="str">
        <f t="shared" si="126"/>
        <v>0;75|6201;25</v>
      </c>
      <c r="L157" s="1" t="s">
        <v>44</v>
      </c>
      <c r="M157" s="8"/>
    </row>
    <row r="158" spans="1:13" s="1" customFormat="1" ht="16.5" x14ac:dyDescent="0.3">
      <c r="A158" s="1">
        <v>6</v>
      </c>
      <c r="B158" s="1">
        <f t="shared" si="127"/>
        <v>6182</v>
      </c>
      <c r="C158" s="26" t="s">
        <v>226</v>
      </c>
      <c r="D158" s="1">
        <v>61</v>
      </c>
      <c r="E158" s="1">
        <v>119</v>
      </c>
      <c r="F158" s="1">
        <v>1</v>
      </c>
      <c r="G158" s="1">
        <v>1</v>
      </c>
      <c r="H158" s="28" t="str">
        <f t="shared" ref="H158" si="155">"110"&amp;A157&amp;"02"</f>
        <v>110602</v>
      </c>
      <c r="I158" s="2" t="s">
        <v>43</v>
      </c>
      <c r="J158" s="2"/>
      <c r="K158" s="1" t="str">
        <f t="shared" si="126"/>
        <v>0;75|6201;25</v>
      </c>
      <c r="L158" s="1" t="s">
        <v>44</v>
      </c>
      <c r="M158" s="8"/>
    </row>
    <row r="159" spans="1:13" s="1" customFormat="1" ht="16.5" x14ac:dyDescent="0.3">
      <c r="A159" s="1">
        <v>6</v>
      </c>
      <c r="B159" s="1">
        <f t="shared" si="127"/>
        <v>6183</v>
      </c>
      <c r="C159" s="26" t="s">
        <v>227</v>
      </c>
      <c r="D159" s="1">
        <v>61</v>
      </c>
      <c r="E159" s="1">
        <v>113</v>
      </c>
      <c r="F159" s="1">
        <v>1</v>
      </c>
      <c r="G159" s="1">
        <v>1</v>
      </c>
      <c r="H159" s="28" t="str">
        <f t="shared" ref="H159" si="156">"110"&amp;A157&amp;"03"</f>
        <v>110603</v>
      </c>
      <c r="I159" s="2" t="s">
        <v>43</v>
      </c>
      <c r="J159" s="2"/>
      <c r="K159" s="1" t="str">
        <f t="shared" si="126"/>
        <v>0;75|6201;25</v>
      </c>
      <c r="L159" s="1" t="s">
        <v>44</v>
      </c>
      <c r="M159" s="8"/>
    </row>
    <row r="160" spans="1:13" s="1" customFormat="1" ht="16.5" x14ac:dyDescent="0.3">
      <c r="A160" s="1">
        <v>6</v>
      </c>
      <c r="B160" s="1">
        <f t="shared" si="127"/>
        <v>6184</v>
      </c>
      <c r="C160" s="26" t="s">
        <v>228</v>
      </c>
      <c r="D160" s="1">
        <v>66</v>
      </c>
      <c r="E160" s="1">
        <v>108</v>
      </c>
      <c r="F160" s="1">
        <v>1</v>
      </c>
      <c r="G160" s="1">
        <v>1</v>
      </c>
      <c r="H160" s="28" t="str">
        <f t="shared" ref="H160" si="157">"110"&amp;A157&amp;"04"</f>
        <v>110604</v>
      </c>
      <c r="I160" s="2" t="s">
        <v>43</v>
      </c>
      <c r="J160" s="2"/>
      <c r="K160" s="1" t="str">
        <f t="shared" si="126"/>
        <v>0;75|6201;25</v>
      </c>
      <c r="L160" s="1" t="s">
        <v>44</v>
      </c>
      <c r="M160" s="8"/>
    </row>
    <row r="161" spans="1:13" s="1" customFormat="1" ht="16.5" x14ac:dyDescent="0.3">
      <c r="A161" s="1">
        <v>6</v>
      </c>
      <c r="B161" s="1">
        <f t="shared" si="127"/>
        <v>6185</v>
      </c>
      <c r="C161" s="26" t="s">
        <v>229</v>
      </c>
      <c r="D161" s="1">
        <v>70</v>
      </c>
      <c r="E161" s="1">
        <v>104</v>
      </c>
      <c r="F161" s="1">
        <v>1</v>
      </c>
      <c r="G161" s="1">
        <v>1</v>
      </c>
      <c r="H161" s="28" t="str">
        <f t="shared" ref="H161" si="158">"110"&amp;A161&amp;"01"</f>
        <v>110601</v>
      </c>
      <c r="I161" s="2" t="s">
        <v>43</v>
      </c>
      <c r="J161" s="2"/>
      <c r="K161" s="1" t="str">
        <f t="shared" si="126"/>
        <v>0;75|6201;25</v>
      </c>
      <c r="L161" s="1" t="s">
        <v>44</v>
      </c>
      <c r="M161" s="8"/>
    </row>
    <row r="162" spans="1:13" s="1" customFormat="1" ht="16.5" x14ac:dyDescent="0.3">
      <c r="A162" s="1">
        <v>6</v>
      </c>
      <c r="B162" s="1">
        <f t="shared" si="127"/>
        <v>6186</v>
      </c>
      <c r="C162" s="26" t="s">
        <v>230</v>
      </c>
      <c r="D162" s="1">
        <v>78</v>
      </c>
      <c r="E162" s="1">
        <v>104</v>
      </c>
      <c r="F162" s="1">
        <v>1</v>
      </c>
      <c r="G162" s="1">
        <v>1</v>
      </c>
      <c r="H162" s="28" t="str">
        <f t="shared" ref="H162" si="159">"110"&amp;A161&amp;"02"</f>
        <v>110602</v>
      </c>
      <c r="I162" s="2" t="s">
        <v>43</v>
      </c>
      <c r="J162" s="2"/>
      <c r="K162" s="1" t="str">
        <f t="shared" si="126"/>
        <v>0;75|6201;25</v>
      </c>
      <c r="L162" s="1" t="s">
        <v>44</v>
      </c>
      <c r="M162" s="8"/>
    </row>
    <row r="163" spans="1:13" s="1" customFormat="1" ht="16.5" x14ac:dyDescent="0.3">
      <c r="A163" s="1">
        <v>6</v>
      </c>
      <c r="B163" s="1">
        <f t="shared" si="127"/>
        <v>6188</v>
      </c>
      <c r="C163" s="26" t="s">
        <v>231</v>
      </c>
      <c r="D163" s="1">
        <v>78</v>
      </c>
      <c r="E163" s="1">
        <v>109</v>
      </c>
      <c r="F163" s="1">
        <v>1</v>
      </c>
      <c r="G163" s="1">
        <v>1</v>
      </c>
      <c r="H163" s="28" t="str">
        <f t="shared" ref="H163" si="160">"110"&amp;A161&amp;"03"</f>
        <v>110603</v>
      </c>
      <c r="I163" s="2" t="s">
        <v>43</v>
      </c>
      <c r="J163" s="2"/>
      <c r="K163" s="1" t="str">
        <f t="shared" si="126"/>
        <v>0;75|6201;25</v>
      </c>
      <c r="L163" s="1" t="s">
        <v>44</v>
      </c>
      <c r="M163" s="8"/>
    </row>
    <row r="164" spans="1:13" s="1" customFormat="1" ht="16.5" x14ac:dyDescent="0.3">
      <c r="A164" s="1">
        <v>6</v>
      </c>
      <c r="B164" s="1">
        <f t="shared" si="127"/>
        <v>6192</v>
      </c>
      <c r="C164" s="26" t="s">
        <v>232</v>
      </c>
      <c r="D164" s="1">
        <v>83</v>
      </c>
      <c r="E164" s="1">
        <v>137</v>
      </c>
      <c r="F164" s="1">
        <v>1</v>
      </c>
      <c r="G164" s="1">
        <v>1</v>
      </c>
      <c r="H164" s="28" t="str">
        <f t="shared" ref="H164" si="161">"110"&amp;A161&amp;"04"</f>
        <v>110604</v>
      </c>
      <c r="I164" s="2" t="s">
        <v>43</v>
      </c>
      <c r="J164" s="2"/>
      <c r="K164" s="1" t="str">
        <f t="shared" si="126"/>
        <v>0;75|6201;25</v>
      </c>
      <c r="L164" s="1" t="s">
        <v>44</v>
      </c>
      <c r="M164" s="8"/>
    </row>
    <row r="165" spans="1:13" s="1" customFormat="1" ht="16.5" x14ac:dyDescent="0.3">
      <c r="A165" s="1">
        <v>6</v>
      </c>
      <c r="B165" s="1">
        <f t="shared" si="127"/>
        <v>6193</v>
      </c>
      <c r="C165" s="26" t="s">
        <v>233</v>
      </c>
      <c r="D165" s="1">
        <v>84</v>
      </c>
      <c r="E165" s="1">
        <v>142</v>
      </c>
      <c r="F165" s="1">
        <v>1</v>
      </c>
      <c r="G165" s="1">
        <v>1</v>
      </c>
      <c r="H165" s="28" t="str">
        <f t="shared" ref="H165" si="162">"110"&amp;A165&amp;"01"</f>
        <v>110601</v>
      </c>
      <c r="I165" s="2" t="s">
        <v>43</v>
      </c>
      <c r="J165" s="2"/>
      <c r="K165" s="1" t="str">
        <f t="shared" si="126"/>
        <v>0;75|6201;25</v>
      </c>
      <c r="L165" s="1" t="s">
        <v>44</v>
      </c>
      <c r="M165" s="8"/>
    </row>
    <row r="166" spans="1:13" s="1" customFormat="1" ht="16.5" x14ac:dyDescent="0.3">
      <c r="A166" s="1">
        <v>6</v>
      </c>
      <c r="B166" s="1">
        <f t="shared" si="127"/>
        <v>6194</v>
      </c>
      <c r="C166" s="26" t="s">
        <v>234</v>
      </c>
      <c r="D166" s="1">
        <v>84</v>
      </c>
      <c r="E166" s="1">
        <v>146</v>
      </c>
      <c r="F166" s="1">
        <v>1</v>
      </c>
      <c r="G166" s="1">
        <v>1</v>
      </c>
      <c r="H166" s="28" t="str">
        <f t="shared" ref="H166" si="163">"110"&amp;A165&amp;"02"</f>
        <v>110602</v>
      </c>
      <c r="I166" s="2" t="s">
        <v>43</v>
      </c>
      <c r="J166" s="2"/>
      <c r="K166" s="1" t="str">
        <f t="shared" si="126"/>
        <v>0;75|6201;25</v>
      </c>
      <c r="L166" s="1" t="s">
        <v>44</v>
      </c>
      <c r="M166" s="8"/>
    </row>
    <row r="167" spans="1:13" s="1" customFormat="1" ht="16.5" x14ac:dyDescent="0.3">
      <c r="A167" s="1">
        <v>6</v>
      </c>
      <c r="B167" s="1">
        <f t="shared" si="127"/>
        <v>6195</v>
      </c>
      <c r="C167" s="26" t="s">
        <v>235</v>
      </c>
      <c r="D167" s="1">
        <v>85</v>
      </c>
      <c r="E167" s="1">
        <v>152</v>
      </c>
      <c r="F167" s="1">
        <v>1</v>
      </c>
      <c r="G167" s="1">
        <v>1</v>
      </c>
      <c r="H167" s="28" t="str">
        <f t="shared" ref="H167" si="164">"110"&amp;A165&amp;"03"</f>
        <v>110603</v>
      </c>
      <c r="I167" s="2" t="s">
        <v>43</v>
      </c>
      <c r="J167" s="2"/>
      <c r="K167" s="1" t="str">
        <f t="shared" si="126"/>
        <v>0;75|6201;25</v>
      </c>
      <c r="L167" s="1" t="s">
        <v>44</v>
      </c>
      <c r="M167" s="8"/>
    </row>
    <row r="168" spans="1:13" s="1" customFormat="1" ht="16.5" x14ac:dyDescent="0.3">
      <c r="A168" s="1">
        <v>6</v>
      </c>
      <c r="B168" s="1">
        <f t="shared" si="127"/>
        <v>6196</v>
      </c>
      <c r="C168" s="26" t="s">
        <v>236</v>
      </c>
      <c r="D168" s="1">
        <v>86</v>
      </c>
      <c r="E168" s="1">
        <v>158</v>
      </c>
      <c r="F168" s="1">
        <v>1</v>
      </c>
      <c r="G168" s="1">
        <v>1</v>
      </c>
      <c r="H168" s="28" t="str">
        <f t="shared" ref="H168" si="165">"110"&amp;A165&amp;"04"</f>
        <v>110604</v>
      </c>
      <c r="I168" s="2" t="s">
        <v>43</v>
      </c>
      <c r="J168" s="2"/>
      <c r="K168" s="1" t="str">
        <f t="shared" si="126"/>
        <v>0;75|6201;25</v>
      </c>
      <c r="L168" s="1" t="s">
        <v>44</v>
      </c>
      <c r="M168" s="8"/>
    </row>
    <row r="169" spans="1:13" s="1" customFormat="1" ht="16.5" x14ac:dyDescent="0.3">
      <c r="A169" s="1">
        <v>6</v>
      </c>
      <c r="B169" s="1">
        <f t="shared" si="127"/>
        <v>6197</v>
      </c>
      <c r="C169" s="26" t="s">
        <v>237</v>
      </c>
      <c r="D169" s="1">
        <v>87</v>
      </c>
      <c r="E169" s="1">
        <v>164</v>
      </c>
      <c r="F169" s="1">
        <v>1</v>
      </c>
      <c r="G169" s="1">
        <v>1</v>
      </c>
      <c r="H169" s="28" t="str">
        <f t="shared" ref="H169" si="166">"110"&amp;A169&amp;"01"</f>
        <v>110601</v>
      </c>
      <c r="I169" s="2" t="s">
        <v>43</v>
      </c>
      <c r="J169" s="2"/>
      <c r="K169" s="1" t="str">
        <f t="shared" si="126"/>
        <v>0;75|6201;25</v>
      </c>
      <c r="L169" s="1" t="s">
        <v>44</v>
      </c>
      <c r="M169" s="8"/>
    </row>
    <row r="170" spans="1:13" s="1" customFormat="1" ht="16.5" x14ac:dyDescent="0.3">
      <c r="A170" s="1">
        <v>6</v>
      </c>
      <c r="B170" s="1">
        <f t="shared" si="127"/>
        <v>6198</v>
      </c>
      <c r="C170" s="26" t="s">
        <v>238</v>
      </c>
      <c r="D170" s="1">
        <v>92</v>
      </c>
      <c r="E170" s="1">
        <v>158</v>
      </c>
      <c r="F170" s="1">
        <v>1</v>
      </c>
      <c r="G170" s="1">
        <v>1</v>
      </c>
      <c r="H170" s="28" t="str">
        <f t="shared" ref="H170" si="167">"110"&amp;A169&amp;"02"</f>
        <v>110602</v>
      </c>
      <c r="I170" s="2" t="s">
        <v>43</v>
      </c>
      <c r="J170" s="2"/>
      <c r="K170" s="1" t="str">
        <f t="shared" si="126"/>
        <v>0;75|6201;25</v>
      </c>
      <c r="L170" s="1" t="s">
        <v>44</v>
      </c>
      <c r="M170" s="8"/>
    </row>
    <row r="171" spans="1:13" s="1" customFormat="1" ht="16.5" x14ac:dyDescent="0.3">
      <c r="A171" s="1">
        <v>6</v>
      </c>
      <c r="B171" s="1">
        <f t="shared" si="127"/>
        <v>6199</v>
      </c>
      <c r="C171" s="26" t="s">
        <v>239</v>
      </c>
      <c r="D171" s="1">
        <v>97</v>
      </c>
      <c r="E171" s="1">
        <v>153</v>
      </c>
      <c r="F171" s="1">
        <v>1</v>
      </c>
      <c r="G171" s="1">
        <v>1</v>
      </c>
      <c r="H171" s="28" t="str">
        <f t="shared" ref="H171" si="168">"110"&amp;A169&amp;"03"</f>
        <v>110603</v>
      </c>
      <c r="I171" s="2" t="s">
        <v>43</v>
      </c>
      <c r="J171" s="2"/>
      <c r="K171" s="1" t="str">
        <f t="shared" si="126"/>
        <v>0;75|6201;25</v>
      </c>
      <c r="L171" s="1" t="s">
        <v>44</v>
      </c>
      <c r="M171" s="8"/>
    </row>
    <row r="172" spans="1:13" s="1" customFormat="1" ht="16.5" x14ac:dyDescent="0.3">
      <c r="A172" s="1">
        <v>6</v>
      </c>
      <c r="B172" s="1">
        <f t="shared" si="127"/>
        <v>6200</v>
      </c>
      <c r="C172" s="26" t="s">
        <v>240</v>
      </c>
      <c r="D172" s="1">
        <v>102</v>
      </c>
      <c r="E172" s="1">
        <v>153</v>
      </c>
      <c r="F172" s="1">
        <v>1</v>
      </c>
      <c r="G172" s="1">
        <v>1</v>
      </c>
      <c r="H172" s="28" t="str">
        <f t="shared" ref="H172" si="169">"110"&amp;A169&amp;"04"</f>
        <v>110604</v>
      </c>
      <c r="I172" s="2" t="s">
        <v>43</v>
      </c>
      <c r="J172" s="2"/>
      <c r="K172" s="1" t="str">
        <f t="shared" si="126"/>
        <v>0;75|6201;25</v>
      </c>
      <c r="L172" s="1" t="s">
        <v>44</v>
      </c>
      <c r="M172" s="8"/>
    </row>
    <row r="173" spans="1:13" s="1" customFormat="1" ht="16.5" x14ac:dyDescent="0.3">
      <c r="A173" s="1">
        <v>6</v>
      </c>
      <c r="B173" s="1">
        <f t="shared" si="127"/>
        <v>6201</v>
      </c>
      <c r="C173" s="26" t="s">
        <v>241</v>
      </c>
      <c r="D173" s="1">
        <v>104</v>
      </c>
      <c r="E173" s="1">
        <v>148</v>
      </c>
      <c r="F173" s="1">
        <v>1</v>
      </c>
      <c r="G173" s="1">
        <v>1</v>
      </c>
      <c r="H173" s="28" t="str">
        <f t="shared" ref="H173" si="170">"110"&amp;A173&amp;"01"</f>
        <v>110601</v>
      </c>
      <c r="I173" s="2" t="s">
        <v>43</v>
      </c>
      <c r="J173" s="2"/>
      <c r="K173" s="1" t="str">
        <f t="shared" si="126"/>
        <v>0;75|6201;25</v>
      </c>
      <c r="L173" s="1" t="s">
        <v>44</v>
      </c>
      <c r="M173" s="8"/>
    </row>
    <row r="174" spans="1:13" s="1" customFormat="1" ht="16.5" x14ac:dyDescent="0.3">
      <c r="A174" s="1">
        <v>6</v>
      </c>
      <c r="B174" s="1">
        <f t="shared" si="127"/>
        <v>6202</v>
      </c>
      <c r="C174" s="26" t="s">
        <v>242</v>
      </c>
      <c r="D174" s="1">
        <v>104</v>
      </c>
      <c r="E174" s="1">
        <v>143</v>
      </c>
      <c r="F174" s="1">
        <v>1</v>
      </c>
      <c r="G174" s="1">
        <v>1</v>
      </c>
      <c r="H174" s="28" t="str">
        <f t="shared" ref="H174" si="171">"110"&amp;A173&amp;"02"</f>
        <v>110602</v>
      </c>
      <c r="I174" s="2" t="s">
        <v>43</v>
      </c>
      <c r="J174" s="2"/>
      <c r="K174" s="1" t="str">
        <f t="shared" si="126"/>
        <v>0;75|6201;25</v>
      </c>
      <c r="L174" s="1" t="s">
        <v>44</v>
      </c>
      <c r="M174" s="8"/>
    </row>
    <row r="175" spans="1:13" s="1" customFormat="1" ht="16.5" x14ac:dyDescent="0.3">
      <c r="A175" s="1">
        <v>6</v>
      </c>
      <c r="B175" s="1">
        <f t="shared" si="127"/>
        <v>6203</v>
      </c>
      <c r="C175" s="26" t="s">
        <v>243</v>
      </c>
      <c r="D175" s="1">
        <v>104</v>
      </c>
      <c r="E175" s="1">
        <v>139</v>
      </c>
      <c r="F175" s="1">
        <v>1</v>
      </c>
      <c r="G175" s="1">
        <v>1</v>
      </c>
      <c r="H175" s="28" t="str">
        <f t="shared" ref="H175" si="172">"110"&amp;A173&amp;"03"</f>
        <v>110603</v>
      </c>
      <c r="I175" s="2" t="s">
        <v>43</v>
      </c>
      <c r="J175" s="2"/>
      <c r="K175" s="1" t="str">
        <f t="shared" si="126"/>
        <v>0;75|6201;25</v>
      </c>
      <c r="L175" s="1" t="s">
        <v>44</v>
      </c>
      <c r="M175" s="8"/>
    </row>
    <row r="176" spans="1:13" s="1" customFormat="1" ht="16.5" x14ac:dyDescent="0.3">
      <c r="A176" s="1">
        <v>6</v>
      </c>
      <c r="B176" s="1">
        <f t="shared" si="127"/>
        <v>6204</v>
      </c>
      <c r="C176" s="26" t="s">
        <v>244</v>
      </c>
      <c r="D176" s="1">
        <v>104</v>
      </c>
      <c r="E176" s="1">
        <v>133</v>
      </c>
      <c r="F176" s="1">
        <v>1</v>
      </c>
      <c r="G176" s="1">
        <v>1</v>
      </c>
      <c r="H176" s="28" t="str">
        <f t="shared" ref="H176" si="173">"110"&amp;A173&amp;"04"</f>
        <v>110604</v>
      </c>
      <c r="I176" s="2" t="s">
        <v>43</v>
      </c>
      <c r="J176" s="2"/>
      <c r="K176" s="1" t="str">
        <f t="shared" si="126"/>
        <v>0;75|6201;25</v>
      </c>
      <c r="L176" s="1" t="s">
        <v>44</v>
      </c>
      <c r="M176" s="8"/>
    </row>
    <row r="177" spans="1:13" s="1" customFormat="1" ht="16.5" x14ac:dyDescent="0.3">
      <c r="A177" s="1">
        <v>6</v>
      </c>
      <c r="B177" s="1">
        <f t="shared" si="127"/>
        <v>6205</v>
      </c>
      <c r="C177" s="26" t="s">
        <v>245</v>
      </c>
      <c r="D177" s="1">
        <v>104</v>
      </c>
      <c r="E177" s="1">
        <v>127</v>
      </c>
      <c r="F177" s="1">
        <v>1</v>
      </c>
      <c r="G177" s="1">
        <v>1</v>
      </c>
      <c r="H177" s="28" t="str">
        <f t="shared" ref="H177" si="174">"110"&amp;A177&amp;"01"</f>
        <v>110601</v>
      </c>
      <c r="I177" s="2" t="s">
        <v>43</v>
      </c>
      <c r="J177" s="2"/>
      <c r="K177" s="1" t="str">
        <f t="shared" si="126"/>
        <v>0;75|6201;25</v>
      </c>
      <c r="L177" s="1" t="s">
        <v>44</v>
      </c>
      <c r="M177" s="8"/>
    </row>
    <row r="178" spans="1:13" s="1" customFormat="1" ht="16.5" x14ac:dyDescent="0.3">
      <c r="A178" s="1">
        <v>6</v>
      </c>
      <c r="B178" s="1">
        <f t="shared" si="127"/>
        <v>6206</v>
      </c>
      <c r="C178" s="26" t="s">
        <v>246</v>
      </c>
      <c r="D178" s="1">
        <v>104</v>
      </c>
      <c r="E178" s="1">
        <v>121</v>
      </c>
      <c r="F178" s="1">
        <v>1</v>
      </c>
      <c r="G178" s="1">
        <v>1</v>
      </c>
      <c r="H178" s="28" t="str">
        <f t="shared" ref="H178" si="175">"110"&amp;A177&amp;"02"</f>
        <v>110602</v>
      </c>
      <c r="I178" s="2" t="s">
        <v>43</v>
      </c>
      <c r="J178" s="2"/>
      <c r="K178" s="1" t="str">
        <f t="shared" si="126"/>
        <v>0;75|6201;25</v>
      </c>
      <c r="L178" s="1" t="s">
        <v>44</v>
      </c>
      <c r="M178" s="8"/>
    </row>
    <row r="179" spans="1:13" s="1" customFormat="1" ht="16.5" x14ac:dyDescent="0.3">
      <c r="A179" s="1">
        <v>6</v>
      </c>
      <c r="B179" s="1">
        <f t="shared" si="127"/>
        <v>6207</v>
      </c>
      <c r="C179" s="26" t="s">
        <v>247</v>
      </c>
      <c r="D179" s="1">
        <v>104</v>
      </c>
      <c r="E179" s="1">
        <v>115</v>
      </c>
      <c r="F179" s="1">
        <v>1</v>
      </c>
      <c r="G179" s="1">
        <v>1</v>
      </c>
      <c r="H179" s="28" t="str">
        <f t="shared" ref="H179" si="176">"110"&amp;A177&amp;"03"</f>
        <v>110603</v>
      </c>
      <c r="I179" s="2" t="s">
        <v>43</v>
      </c>
      <c r="J179" s="2"/>
      <c r="K179" s="1" t="str">
        <f t="shared" si="126"/>
        <v>0;75|6201;25</v>
      </c>
      <c r="L179" s="1" t="s">
        <v>44</v>
      </c>
      <c r="M179" s="8"/>
    </row>
    <row r="180" spans="1:13" s="1" customFormat="1" ht="16.5" x14ac:dyDescent="0.3">
      <c r="A180" s="1">
        <v>6</v>
      </c>
      <c r="B180" s="1">
        <f t="shared" si="127"/>
        <v>6208</v>
      </c>
      <c r="C180" s="26" t="s">
        <v>248</v>
      </c>
      <c r="D180" s="1">
        <v>104</v>
      </c>
      <c r="E180" s="1">
        <v>109</v>
      </c>
      <c r="F180" s="1">
        <v>1</v>
      </c>
      <c r="G180" s="1">
        <v>1</v>
      </c>
      <c r="H180" s="28" t="str">
        <f t="shared" ref="H180" si="177">"110"&amp;A177&amp;"04"</f>
        <v>110604</v>
      </c>
      <c r="I180" s="2" t="s">
        <v>43</v>
      </c>
      <c r="J180" s="2"/>
      <c r="K180" s="1" t="str">
        <f t="shared" si="126"/>
        <v>0;75|6201;25</v>
      </c>
      <c r="L180" s="1" t="s">
        <v>44</v>
      </c>
      <c r="M180" s="8"/>
    </row>
    <row r="181" spans="1:13" s="1" customFormat="1" ht="16.5" x14ac:dyDescent="0.3">
      <c r="A181" s="1">
        <v>6</v>
      </c>
      <c r="B181" s="1">
        <f t="shared" si="127"/>
        <v>6209</v>
      </c>
      <c r="C181" s="26" t="s">
        <v>249</v>
      </c>
      <c r="D181" s="1">
        <v>115</v>
      </c>
      <c r="E181" s="1">
        <v>115</v>
      </c>
      <c r="F181" s="1">
        <v>1</v>
      </c>
      <c r="G181" s="1">
        <v>1</v>
      </c>
      <c r="H181" s="28" t="str">
        <f t="shared" ref="H181" si="178">"110"&amp;A181&amp;"01"</f>
        <v>110601</v>
      </c>
      <c r="I181" s="2" t="s">
        <v>43</v>
      </c>
      <c r="J181" s="2"/>
      <c r="K181" s="1" t="str">
        <f t="shared" si="126"/>
        <v>0;75|6201;25</v>
      </c>
      <c r="L181" s="1" t="s">
        <v>44</v>
      </c>
      <c r="M181" s="8"/>
    </row>
    <row r="182" spans="1:13" s="1" customFormat="1" ht="16.5" x14ac:dyDescent="0.3">
      <c r="A182" s="1">
        <v>6</v>
      </c>
      <c r="B182" s="1">
        <f t="shared" si="127"/>
        <v>6210</v>
      </c>
      <c r="C182" s="26" t="s">
        <v>250</v>
      </c>
      <c r="D182" s="1">
        <v>120</v>
      </c>
      <c r="E182" s="1">
        <v>115</v>
      </c>
      <c r="F182" s="1">
        <v>1</v>
      </c>
      <c r="G182" s="1">
        <v>1</v>
      </c>
      <c r="H182" s="28" t="str">
        <f t="shared" ref="H182" si="179">"110"&amp;A181&amp;"02"</f>
        <v>110602</v>
      </c>
      <c r="I182" s="2" t="s">
        <v>43</v>
      </c>
      <c r="J182" s="2"/>
      <c r="K182" s="1" t="str">
        <f t="shared" si="126"/>
        <v>0;75|6201;25</v>
      </c>
      <c r="L182" s="1" t="s">
        <v>44</v>
      </c>
      <c r="M182" s="8"/>
    </row>
    <row r="183" spans="1:13" s="1" customFormat="1" ht="16.5" x14ac:dyDescent="0.3">
      <c r="A183" s="1">
        <v>6</v>
      </c>
      <c r="B183" s="1">
        <f t="shared" si="127"/>
        <v>6211</v>
      </c>
      <c r="C183" s="26" t="s">
        <v>251</v>
      </c>
      <c r="D183" s="1">
        <v>125</v>
      </c>
      <c r="E183" s="1">
        <v>115</v>
      </c>
      <c r="F183" s="1">
        <v>1</v>
      </c>
      <c r="G183" s="1">
        <v>1</v>
      </c>
      <c r="H183" s="28" t="str">
        <f t="shared" ref="H183" si="180">"110"&amp;A181&amp;"03"</f>
        <v>110603</v>
      </c>
      <c r="I183" s="2" t="s">
        <v>43</v>
      </c>
      <c r="J183" s="2"/>
      <c r="K183" s="1" t="str">
        <f t="shared" si="126"/>
        <v>0;75|6201;25</v>
      </c>
      <c r="L183" s="1" t="s">
        <v>44</v>
      </c>
      <c r="M183" s="8"/>
    </row>
    <row r="184" spans="1:13" s="1" customFormat="1" ht="16.5" x14ac:dyDescent="0.3">
      <c r="A184" s="1">
        <v>6</v>
      </c>
      <c r="B184" s="1">
        <f t="shared" si="127"/>
        <v>6212</v>
      </c>
      <c r="C184" s="26" t="s">
        <v>252</v>
      </c>
      <c r="D184" s="1">
        <v>130</v>
      </c>
      <c r="E184" s="1">
        <v>115</v>
      </c>
      <c r="F184" s="1">
        <v>1</v>
      </c>
      <c r="G184" s="1">
        <v>1</v>
      </c>
      <c r="H184" s="28" t="str">
        <f t="shared" ref="H184" si="181">"110"&amp;A181&amp;"04"</f>
        <v>110604</v>
      </c>
      <c r="I184" s="2" t="s">
        <v>43</v>
      </c>
      <c r="J184" s="2"/>
      <c r="K184" s="1" t="str">
        <f t="shared" si="126"/>
        <v>0;75|6201;25</v>
      </c>
      <c r="L184" s="1" t="s">
        <v>44</v>
      </c>
      <c r="M184" s="8"/>
    </row>
    <row r="185" spans="1:13" s="1" customFormat="1" ht="16.5" x14ac:dyDescent="0.3">
      <c r="A185" s="1">
        <v>6</v>
      </c>
      <c r="B185" s="1">
        <f t="shared" si="127"/>
        <v>6213</v>
      </c>
      <c r="C185" s="26" t="s">
        <v>253</v>
      </c>
      <c r="D185" s="1">
        <v>135</v>
      </c>
      <c r="E185" s="1">
        <v>115</v>
      </c>
      <c r="F185" s="1">
        <v>1</v>
      </c>
      <c r="G185" s="1">
        <v>1</v>
      </c>
      <c r="H185" s="28" t="str">
        <f t="shared" ref="H185" si="182">"110"&amp;A185&amp;"01"</f>
        <v>110601</v>
      </c>
      <c r="I185" s="2" t="s">
        <v>43</v>
      </c>
      <c r="J185" s="2"/>
      <c r="K185" s="1" t="str">
        <f t="shared" si="126"/>
        <v>0;75|6201;25</v>
      </c>
      <c r="L185" s="1" t="s">
        <v>44</v>
      </c>
      <c r="M185" s="8"/>
    </row>
    <row r="186" spans="1:13" s="1" customFormat="1" ht="16.5" x14ac:dyDescent="0.3">
      <c r="A186" s="1">
        <v>6</v>
      </c>
      <c r="B186" s="1">
        <f t="shared" si="127"/>
        <v>6214</v>
      </c>
      <c r="C186" s="26" t="s">
        <v>254</v>
      </c>
      <c r="D186" s="1">
        <v>140</v>
      </c>
      <c r="E186" s="1">
        <v>115</v>
      </c>
      <c r="F186" s="1">
        <v>1</v>
      </c>
      <c r="G186" s="1">
        <v>1</v>
      </c>
      <c r="H186" s="28" t="str">
        <f t="shared" ref="H186" si="183">"110"&amp;A185&amp;"02"</f>
        <v>110602</v>
      </c>
      <c r="I186" s="2" t="s">
        <v>43</v>
      </c>
      <c r="J186" s="2"/>
      <c r="K186" s="1" t="str">
        <f t="shared" si="126"/>
        <v>0;75|6201;25</v>
      </c>
      <c r="L186" s="1" t="s">
        <v>44</v>
      </c>
      <c r="M186" s="8"/>
    </row>
    <row r="187" spans="1:13" s="1" customFormat="1" ht="16.5" x14ac:dyDescent="0.3">
      <c r="A187" s="1">
        <v>6</v>
      </c>
      <c r="B187" s="1">
        <f t="shared" si="127"/>
        <v>6215</v>
      </c>
      <c r="C187" s="26" t="s">
        <v>255</v>
      </c>
      <c r="D187" s="1">
        <v>145</v>
      </c>
      <c r="E187" s="1">
        <v>115</v>
      </c>
      <c r="F187" s="1">
        <v>1</v>
      </c>
      <c r="G187" s="1">
        <v>1</v>
      </c>
      <c r="H187" s="28" t="str">
        <f t="shared" ref="H187" si="184">"110"&amp;A185&amp;"03"</f>
        <v>110603</v>
      </c>
      <c r="I187" s="2" t="s">
        <v>43</v>
      </c>
      <c r="J187" s="2"/>
      <c r="K187" s="1" t="str">
        <f t="shared" si="126"/>
        <v>0;75|6201;25</v>
      </c>
      <c r="L187" s="1" t="s">
        <v>44</v>
      </c>
      <c r="M187" s="8"/>
    </row>
    <row r="188" spans="1:13" s="1" customFormat="1" ht="16.5" x14ac:dyDescent="0.3">
      <c r="A188" s="1">
        <v>6</v>
      </c>
      <c r="B188" s="1">
        <f t="shared" si="127"/>
        <v>6216</v>
      </c>
      <c r="C188" s="26" t="s">
        <v>256</v>
      </c>
      <c r="D188" s="1">
        <v>145</v>
      </c>
      <c r="E188" s="1">
        <v>110</v>
      </c>
      <c r="F188" s="1">
        <v>1</v>
      </c>
      <c r="G188" s="1">
        <v>1</v>
      </c>
      <c r="H188" s="28" t="str">
        <f t="shared" ref="H188" si="185">"110"&amp;A185&amp;"04"</f>
        <v>110604</v>
      </c>
      <c r="I188" s="2" t="s">
        <v>43</v>
      </c>
      <c r="J188" s="2"/>
      <c r="K188" s="1" t="str">
        <f t="shared" si="126"/>
        <v>0;75|6201;25</v>
      </c>
      <c r="L188" s="1" t="s">
        <v>44</v>
      </c>
      <c r="M188" s="8"/>
    </row>
    <row r="189" spans="1:13" s="1" customFormat="1" ht="16.5" x14ac:dyDescent="0.3">
      <c r="A189" s="1">
        <v>6</v>
      </c>
      <c r="B189" s="1">
        <f t="shared" si="127"/>
        <v>6217</v>
      </c>
      <c r="C189" s="26" t="s">
        <v>257</v>
      </c>
      <c r="D189" s="1">
        <v>145</v>
      </c>
      <c r="E189" s="1">
        <v>105</v>
      </c>
      <c r="F189" s="1">
        <v>1</v>
      </c>
      <c r="G189" s="1">
        <v>1</v>
      </c>
      <c r="H189" s="28" t="str">
        <f t="shared" ref="H189" si="186">"110"&amp;A189&amp;"01"</f>
        <v>110601</v>
      </c>
      <c r="I189" s="2" t="s">
        <v>43</v>
      </c>
      <c r="J189" s="2"/>
      <c r="K189" s="1" t="str">
        <f t="shared" si="126"/>
        <v>0;75|6201;25</v>
      </c>
      <c r="L189" s="1" t="s">
        <v>44</v>
      </c>
      <c r="M189" s="8"/>
    </row>
    <row r="190" spans="1:13" s="1" customFormat="1" ht="16.5" x14ac:dyDescent="0.3">
      <c r="A190" s="1">
        <v>6</v>
      </c>
      <c r="B190" s="1">
        <f t="shared" si="127"/>
        <v>6218</v>
      </c>
      <c r="C190" s="26" t="s">
        <v>258</v>
      </c>
      <c r="D190" s="1">
        <v>145</v>
      </c>
      <c r="E190" s="1">
        <v>100</v>
      </c>
      <c r="F190" s="1">
        <v>1</v>
      </c>
      <c r="G190" s="1">
        <v>1</v>
      </c>
      <c r="H190" s="28" t="str">
        <f t="shared" ref="H190" si="187">"110"&amp;A189&amp;"02"</f>
        <v>110602</v>
      </c>
      <c r="I190" s="2" t="s">
        <v>43</v>
      </c>
      <c r="J190" s="2"/>
      <c r="K190" s="1" t="str">
        <f t="shared" si="126"/>
        <v>0;75|6201;25</v>
      </c>
      <c r="L190" s="1" t="s">
        <v>44</v>
      </c>
      <c r="M190" s="8"/>
    </row>
    <row r="191" spans="1:13" s="1" customFormat="1" ht="16.5" x14ac:dyDescent="0.3">
      <c r="A191" s="1">
        <v>6</v>
      </c>
      <c r="B191" s="1">
        <f t="shared" si="127"/>
        <v>6219</v>
      </c>
      <c r="C191" s="26" t="s">
        <v>259</v>
      </c>
      <c r="D191" s="1">
        <v>147</v>
      </c>
      <c r="E191" s="1">
        <v>95</v>
      </c>
      <c r="F191" s="1">
        <v>1</v>
      </c>
      <c r="G191" s="1">
        <v>1</v>
      </c>
      <c r="H191" s="28" t="str">
        <f t="shared" ref="H191" si="188">"110"&amp;A189&amp;"03"</f>
        <v>110603</v>
      </c>
      <c r="I191" s="2" t="s">
        <v>43</v>
      </c>
      <c r="J191" s="2"/>
      <c r="K191" s="1" t="str">
        <f t="shared" si="126"/>
        <v>0;75|6201;25</v>
      </c>
      <c r="L191" s="1" t="s">
        <v>44</v>
      </c>
      <c r="M191" s="8"/>
    </row>
    <row r="192" spans="1:13" s="1" customFormat="1" ht="16.5" x14ac:dyDescent="0.3">
      <c r="A192" s="1">
        <v>6</v>
      </c>
      <c r="B192" s="1">
        <f t="shared" si="127"/>
        <v>6220</v>
      </c>
      <c r="C192" s="26" t="s">
        <v>260</v>
      </c>
      <c r="D192" s="1">
        <v>140</v>
      </c>
      <c r="E192" s="1">
        <v>81</v>
      </c>
      <c r="F192" s="1">
        <v>1</v>
      </c>
      <c r="G192" s="1">
        <v>1</v>
      </c>
      <c r="H192" s="28" t="str">
        <f t="shared" ref="H192" si="189">"110"&amp;A189&amp;"04"</f>
        <v>110604</v>
      </c>
      <c r="I192" s="2" t="s">
        <v>43</v>
      </c>
      <c r="J192" s="2"/>
      <c r="K192" s="1" t="str">
        <f t="shared" si="126"/>
        <v>0;75|6201;25</v>
      </c>
      <c r="L192" s="1" t="s">
        <v>44</v>
      </c>
      <c r="M192" s="8"/>
    </row>
    <row r="193" spans="1:13" s="1" customFormat="1" ht="16.5" x14ac:dyDescent="0.3">
      <c r="A193" s="1">
        <v>6</v>
      </c>
      <c r="B193" s="1">
        <f t="shared" si="127"/>
        <v>6221</v>
      </c>
      <c r="C193" s="26" t="s">
        <v>261</v>
      </c>
      <c r="D193" s="1">
        <v>177</v>
      </c>
      <c r="E193" s="1">
        <v>58</v>
      </c>
      <c r="F193" s="1">
        <v>1</v>
      </c>
      <c r="G193" s="1">
        <v>1</v>
      </c>
      <c r="H193" s="28" t="str">
        <f t="shared" ref="H193" si="190">"110"&amp;A193&amp;"01"</f>
        <v>110601</v>
      </c>
      <c r="I193" s="2" t="s">
        <v>43</v>
      </c>
      <c r="J193" s="2"/>
      <c r="K193" s="1" t="str">
        <f t="shared" si="126"/>
        <v>0;75|6201;25</v>
      </c>
      <c r="L193" s="1" t="s">
        <v>44</v>
      </c>
      <c r="M193" s="8"/>
    </row>
    <row r="194" spans="1:13" s="1" customFormat="1" ht="16.5" x14ac:dyDescent="0.3">
      <c r="A194" s="1">
        <v>6</v>
      </c>
      <c r="B194" s="1">
        <f t="shared" si="127"/>
        <v>6222</v>
      </c>
      <c r="C194" s="26" t="s">
        <v>262</v>
      </c>
      <c r="D194" s="1">
        <v>173</v>
      </c>
      <c r="E194" s="1">
        <v>58</v>
      </c>
      <c r="F194" s="1">
        <v>1</v>
      </c>
      <c r="G194" s="1">
        <v>1</v>
      </c>
      <c r="H194" s="28" t="str">
        <f t="shared" ref="H194" si="191">"110"&amp;A193&amp;"02"</f>
        <v>110602</v>
      </c>
      <c r="I194" s="2" t="s">
        <v>43</v>
      </c>
      <c r="J194" s="2"/>
      <c r="K194" s="1" t="str">
        <f t="shared" ref="K194:K240" si="192">"0;75|"&amp;A194&amp;"201;25"</f>
        <v>0;75|6201;25</v>
      </c>
      <c r="L194" s="1" t="s">
        <v>44</v>
      </c>
      <c r="M194" s="8"/>
    </row>
    <row r="195" spans="1:13" s="1" customFormat="1" ht="16.5" x14ac:dyDescent="0.3">
      <c r="A195" s="1">
        <v>6</v>
      </c>
      <c r="B195" s="1">
        <f t="shared" ref="B195:B258" si="193">A195*1000+C195</f>
        <v>6223</v>
      </c>
      <c r="C195" s="26" t="s">
        <v>263</v>
      </c>
      <c r="D195" s="1">
        <v>169</v>
      </c>
      <c r="E195" s="1">
        <v>58</v>
      </c>
      <c r="F195" s="1">
        <v>1</v>
      </c>
      <c r="G195" s="1">
        <v>1</v>
      </c>
      <c r="H195" s="28" t="str">
        <f t="shared" ref="H195" si="194">"110"&amp;A193&amp;"03"</f>
        <v>110603</v>
      </c>
      <c r="I195" s="2" t="s">
        <v>43</v>
      </c>
      <c r="J195" s="2"/>
      <c r="K195" s="1" t="str">
        <f t="shared" si="192"/>
        <v>0;75|6201;25</v>
      </c>
      <c r="L195" s="1" t="s">
        <v>44</v>
      </c>
      <c r="M195" s="8"/>
    </row>
    <row r="196" spans="1:13" s="1" customFormat="1" ht="16.5" x14ac:dyDescent="0.3">
      <c r="A196" s="1">
        <v>6</v>
      </c>
      <c r="B196" s="1">
        <f t="shared" si="193"/>
        <v>6224</v>
      </c>
      <c r="C196" s="26" t="s">
        <v>264</v>
      </c>
      <c r="D196" s="1">
        <v>165</v>
      </c>
      <c r="E196" s="1">
        <v>58</v>
      </c>
      <c r="F196" s="1">
        <v>1</v>
      </c>
      <c r="G196" s="1">
        <v>1</v>
      </c>
      <c r="H196" s="28" t="str">
        <f t="shared" ref="H196" si="195">"110"&amp;A193&amp;"04"</f>
        <v>110604</v>
      </c>
      <c r="I196" s="2" t="s">
        <v>43</v>
      </c>
      <c r="J196" s="2"/>
      <c r="K196" s="1" t="str">
        <f t="shared" si="192"/>
        <v>0;75|6201;25</v>
      </c>
      <c r="L196" s="1" t="s">
        <v>44</v>
      </c>
      <c r="M196" s="8"/>
    </row>
    <row r="197" spans="1:13" s="1" customFormat="1" ht="16.5" x14ac:dyDescent="0.3">
      <c r="A197" s="1">
        <v>6</v>
      </c>
      <c r="B197" s="1">
        <f t="shared" si="193"/>
        <v>6225</v>
      </c>
      <c r="C197" s="26" t="s">
        <v>265</v>
      </c>
      <c r="D197" s="1">
        <v>161</v>
      </c>
      <c r="E197" s="1">
        <v>58</v>
      </c>
      <c r="F197" s="1">
        <v>1</v>
      </c>
      <c r="G197" s="1">
        <v>1</v>
      </c>
      <c r="H197" s="28" t="str">
        <f t="shared" ref="H197" si="196">"110"&amp;A197&amp;"01"</f>
        <v>110601</v>
      </c>
      <c r="I197" s="2" t="s">
        <v>43</v>
      </c>
      <c r="J197" s="2"/>
      <c r="K197" s="1" t="str">
        <f t="shared" si="192"/>
        <v>0;75|6201;25</v>
      </c>
      <c r="L197" s="1" t="s">
        <v>44</v>
      </c>
      <c r="M197" s="8"/>
    </row>
    <row r="198" spans="1:13" s="1" customFormat="1" ht="16.5" x14ac:dyDescent="0.3">
      <c r="A198" s="1">
        <v>6</v>
      </c>
      <c r="B198" s="1">
        <f t="shared" si="193"/>
        <v>6226</v>
      </c>
      <c r="C198" s="26" t="s">
        <v>266</v>
      </c>
      <c r="D198" s="1">
        <v>157</v>
      </c>
      <c r="E198" s="1">
        <v>58</v>
      </c>
      <c r="F198" s="1">
        <v>1</v>
      </c>
      <c r="G198" s="1">
        <v>1</v>
      </c>
      <c r="H198" s="28" t="str">
        <f t="shared" ref="H198" si="197">"110"&amp;A197&amp;"02"</f>
        <v>110602</v>
      </c>
      <c r="I198" s="2" t="s">
        <v>43</v>
      </c>
      <c r="J198" s="2"/>
      <c r="K198" s="1" t="str">
        <f t="shared" si="192"/>
        <v>0;75|6201;25</v>
      </c>
      <c r="L198" s="1" t="s">
        <v>44</v>
      </c>
      <c r="M198" s="8"/>
    </row>
    <row r="199" spans="1:13" s="1" customFormat="1" ht="16.5" x14ac:dyDescent="0.3">
      <c r="A199" s="1">
        <v>6</v>
      </c>
      <c r="B199" s="1">
        <f t="shared" si="193"/>
        <v>6227</v>
      </c>
      <c r="C199" s="26" t="s">
        <v>267</v>
      </c>
      <c r="D199" s="1">
        <v>153</v>
      </c>
      <c r="E199" s="1">
        <v>58</v>
      </c>
      <c r="F199" s="1">
        <v>1</v>
      </c>
      <c r="G199" s="1">
        <v>1</v>
      </c>
      <c r="H199" s="28" t="str">
        <f t="shared" ref="H199" si="198">"110"&amp;A197&amp;"03"</f>
        <v>110603</v>
      </c>
      <c r="I199" s="2" t="s">
        <v>43</v>
      </c>
      <c r="J199" s="2"/>
      <c r="K199" s="1" t="str">
        <f t="shared" si="192"/>
        <v>0;75|6201;25</v>
      </c>
      <c r="L199" s="1" t="s">
        <v>44</v>
      </c>
      <c r="M199" s="8"/>
    </row>
    <row r="200" spans="1:13" s="1" customFormat="1" ht="16.5" x14ac:dyDescent="0.3">
      <c r="A200" s="1">
        <v>6</v>
      </c>
      <c r="B200" s="1">
        <f t="shared" si="193"/>
        <v>6228</v>
      </c>
      <c r="C200" s="26" t="s">
        <v>268</v>
      </c>
      <c r="D200" s="1">
        <v>149</v>
      </c>
      <c r="E200" s="1">
        <v>58</v>
      </c>
      <c r="F200" s="1">
        <v>1</v>
      </c>
      <c r="G200" s="1">
        <v>1</v>
      </c>
      <c r="H200" s="28" t="str">
        <f t="shared" ref="H200" si="199">"110"&amp;A197&amp;"04"</f>
        <v>110604</v>
      </c>
      <c r="I200" s="2" t="s">
        <v>43</v>
      </c>
      <c r="J200" s="2"/>
      <c r="K200" s="1" t="str">
        <f t="shared" si="192"/>
        <v>0;75|6201;25</v>
      </c>
      <c r="L200" s="1" t="s">
        <v>44</v>
      </c>
      <c r="M200" s="8"/>
    </row>
    <row r="201" spans="1:13" s="1" customFormat="1" ht="16.5" x14ac:dyDescent="0.3">
      <c r="A201" s="1">
        <v>6</v>
      </c>
      <c r="B201" s="1">
        <f t="shared" si="193"/>
        <v>6229</v>
      </c>
      <c r="C201" s="26" t="s">
        <v>269</v>
      </c>
      <c r="D201" s="1">
        <v>145</v>
      </c>
      <c r="E201" s="1">
        <v>58</v>
      </c>
      <c r="F201" s="1">
        <v>1</v>
      </c>
      <c r="G201" s="1">
        <v>1</v>
      </c>
      <c r="H201" s="28" t="str">
        <f t="shared" ref="H201" si="200">"110"&amp;A201&amp;"01"</f>
        <v>110601</v>
      </c>
      <c r="I201" s="2" t="s">
        <v>43</v>
      </c>
      <c r="J201" s="2"/>
      <c r="K201" s="1" t="str">
        <f t="shared" si="192"/>
        <v>0;75|6201;25</v>
      </c>
      <c r="L201" s="1" t="s">
        <v>44</v>
      </c>
      <c r="M201" s="8"/>
    </row>
    <row r="202" spans="1:13" s="1" customFormat="1" ht="16.5" x14ac:dyDescent="0.3">
      <c r="A202" s="1">
        <v>6</v>
      </c>
      <c r="B202" s="1">
        <f t="shared" si="193"/>
        <v>6230</v>
      </c>
      <c r="C202" s="26" t="s">
        <v>270</v>
      </c>
      <c r="D202" s="1">
        <v>141</v>
      </c>
      <c r="E202" s="1">
        <v>58</v>
      </c>
      <c r="F202" s="1">
        <v>1</v>
      </c>
      <c r="G202" s="1">
        <v>1</v>
      </c>
      <c r="H202" s="28" t="str">
        <f t="shared" ref="H202" si="201">"110"&amp;A201&amp;"02"</f>
        <v>110602</v>
      </c>
      <c r="I202" s="2" t="s">
        <v>43</v>
      </c>
      <c r="J202" s="2"/>
      <c r="K202" s="1" t="str">
        <f t="shared" si="192"/>
        <v>0;75|6201;25</v>
      </c>
      <c r="L202" s="1" t="s">
        <v>44</v>
      </c>
      <c r="M202" s="8"/>
    </row>
    <row r="203" spans="1:13" s="1" customFormat="1" ht="16.5" x14ac:dyDescent="0.3">
      <c r="A203" s="1">
        <v>6</v>
      </c>
      <c r="B203" s="1">
        <f t="shared" si="193"/>
        <v>6231</v>
      </c>
      <c r="C203" s="26" t="s">
        <v>271</v>
      </c>
      <c r="D203" s="1">
        <v>137</v>
      </c>
      <c r="E203" s="1">
        <v>58</v>
      </c>
      <c r="F203" s="1">
        <v>1</v>
      </c>
      <c r="G203" s="1">
        <v>1</v>
      </c>
      <c r="H203" s="28" t="str">
        <f t="shared" ref="H203" si="202">"110"&amp;A201&amp;"03"</f>
        <v>110603</v>
      </c>
      <c r="I203" s="2" t="s">
        <v>43</v>
      </c>
      <c r="J203" s="2"/>
      <c r="K203" s="1" t="str">
        <f t="shared" si="192"/>
        <v>0;75|6201;25</v>
      </c>
      <c r="L203" s="1" t="s">
        <v>44</v>
      </c>
      <c r="M203" s="8"/>
    </row>
    <row r="204" spans="1:13" s="1" customFormat="1" ht="16.5" x14ac:dyDescent="0.3">
      <c r="A204" s="1">
        <v>6</v>
      </c>
      <c r="B204" s="1">
        <f t="shared" si="193"/>
        <v>6232</v>
      </c>
      <c r="C204" s="26" t="s">
        <v>272</v>
      </c>
      <c r="D204" s="1">
        <v>136</v>
      </c>
      <c r="E204" s="1">
        <v>65</v>
      </c>
      <c r="F204" s="1">
        <v>1</v>
      </c>
      <c r="G204" s="1">
        <v>1</v>
      </c>
      <c r="H204" s="28" t="str">
        <f t="shared" ref="H204" si="203">"110"&amp;A201&amp;"04"</f>
        <v>110604</v>
      </c>
      <c r="I204" s="2" t="s">
        <v>43</v>
      </c>
      <c r="J204" s="2"/>
      <c r="K204" s="1" t="str">
        <f t="shared" si="192"/>
        <v>0;75|6201;25</v>
      </c>
      <c r="L204" s="1" t="s">
        <v>44</v>
      </c>
      <c r="M204" s="8"/>
    </row>
    <row r="205" spans="1:13" s="1" customFormat="1" ht="16.5" x14ac:dyDescent="0.3">
      <c r="A205" s="1">
        <v>6</v>
      </c>
      <c r="B205" s="1">
        <f t="shared" si="193"/>
        <v>6233</v>
      </c>
      <c r="C205" s="26" t="s">
        <v>273</v>
      </c>
      <c r="D205" s="1">
        <v>136</v>
      </c>
      <c r="E205" s="1">
        <v>70</v>
      </c>
      <c r="F205" s="1">
        <v>1</v>
      </c>
      <c r="G205" s="1">
        <v>1</v>
      </c>
      <c r="H205" s="28" t="str">
        <f t="shared" ref="H205" si="204">"110"&amp;A205&amp;"01"</f>
        <v>110601</v>
      </c>
      <c r="I205" s="2" t="s">
        <v>43</v>
      </c>
      <c r="J205" s="2"/>
      <c r="K205" s="1" t="str">
        <f t="shared" si="192"/>
        <v>0;75|6201;25</v>
      </c>
      <c r="L205" s="1" t="s">
        <v>44</v>
      </c>
      <c r="M205" s="8"/>
    </row>
    <row r="206" spans="1:13" s="1" customFormat="1" ht="16.5" x14ac:dyDescent="0.3">
      <c r="A206" s="1">
        <v>6</v>
      </c>
      <c r="B206" s="1">
        <f t="shared" si="193"/>
        <v>6234</v>
      </c>
      <c r="C206" s="26" t="s">
        <v>274</v>
      </c>
      <c r="D206" s="1">
        <v>136</v>
      </c>
      <c r="E206" s="1">
        <v>74</v>
      </c>
      <c r="F206" s="1">
        <v>1</v>
      </c>
      <c r="G206" s="1">
        <v>1</v>
      </c>
      <c r="H206" s="28" t="str">
        <f t="shared" ref="H206" si="205">"110"&amp;A205&amp;"02"</f>
        <v>110602</v>
      </c>
      <c r="I206" s="2" t="s">
        <v>43</v>
      </c>
      <c r="J206" s="2"/>
      <c r="K206" s="1" t="str">
        <f t="shared" si="192"/>
        <v>0;75|6201;25</v>
      </c>
      <c r="L206" s="1" t="s">
        <v>44</v>
      </c>
      <c r="M206" s="8"/>
    </row>
    <row r="207" spans="1:13" s="1" customFormat="1" ht="16.5" x14ac:dyDescent="0.3">
      <c r="A207" s="1">
        <v>6</v>
      </c>
      <c r="B207" s="1">
        <f t="shared" si="193"/>
        <v>6235</v>
      </c>
      <c r="C207" s="26" t="s">
        <v>275</v>
      </c>
      <c r="D207" s="1">
        <v>136</v>
      </c>
      <c r="E207" s="1">
        <v>79</v>
      </c>
      <c r="F207" s="1">
        <v>1</v>
      </c>
      <c r="G207" s="1">
        <v>1</v>
      </c>
      <c r="H207" s="28" t="str">
        <f t="shared" ref="H207" si="206">"110"&amp;A205&amp;"03"</f>
        <v>110603</v>
      </c>
      <c r="I207" s="2" t="s">
        <v>43</v>
      </c>
      <c r="J207" s="2"/>
      <c r="K207" s="1" t="str">
        <f t="shared" si="192"/>
        <v>0;75|6201;25</v>
      </c>
      <c r="L207" s="1" t="s">
        <v>44</v>
      </c>
      <c r="M207" s="8"/>
    </row>
    <row r="208" spans="1:13" s="1" customFormat="1" ht="16.5" x14ac:dyDescent="0.3">
      <c r="A208" s="1">
        <v>6</v>
      </c>
      <c r="B208" s="1">
        <f t="shared" si="193"/>
        <v>6236</v>
      </c>
      <c r="C208" s="26" t="s">
        <v>276</v>
      </c>
      <c r="D208" s="1">
        <v>136</v>
      </c>
      <c r="E208" s="1">
        <v>83</v>
      </c>
      <c r="F208" s="1">
        <v>1</v>
      </c>
      <c r="G208" s="1">
        <v>1</v>
      </c>
      <c r="H208" s="28" t="str">
        <f t="shared" ref="H208" si="207">"110"&amp;A205&amp;"04"</f>
        <v>110604</v>
      </c>
      <c r="I208" s="2" t="s">
        <v>43</v>
      </c>
      <c r="J208" s="2"/>
      <c r="K208" s="1" t="str">
        <f t="shared" si="192"/>
        <v>0;75|6201;25</v>
      </c>
      <c r="L208" s="1" t="s">
        <v>44</v>
      </c>
      <c r="M208" s="8"/>
    </row>
    <row r="209" spans="1:13" s="1" customFormat="1" ht="16.5" x14ac:dyDescent="0.3">
      <c r="A209" s="1">
        <v>6</v>
      </c>
      <c r="B209" s="1">
        <f t="shared" si="193"/>
        <v>6237</v>
      </c>
      <c r="C209" s="26" t="s">
        <v>277</v>
      </c>
      <c r="D209" s="1">
        <v>131</v>
      </c>
      <c r="E209" s="1">
        <v>80</v>
      </c>
      <c r="F209" s="1">
        <v>1</v>
      </c>
      <c r="G209" s="1">
        <v>1</v>
      </c>
      <c r="H209" s="28" t="str">
        <f t="shared" ref="H209" si="208">"110"&amp;A209&amp;"01"</f>
        <v>110601</v>
      </c>
      <c r="I209" s="2" t="s">
        <v>43</v>
      </c>
      <c r="J209" s="2"/>
      <c r="K209" s="1" t="str">
        <f t="shared" si="192"/>
        <v>0;75|6201;25</v>
      </c>
      <c r="L209" s="1" t="s">
        <v>44</v>
      </c>
      <c r="M209" s="8"/>
    </row>
    <row r="210" spans="1:13" s="1" customFormat="1" ht="16.5" x14ac:dyDescent="0.3">
      <c r="A210" s="1">
        <v>6</v>
      </c>
      <c r="B210" s="1">
        <f t="shared" si="193"/>
        <v>6238</v>
      </c>
      <c r="C210" s="26" t="s">
        <v>278</v>
      </c>
      <c r="D210" s="1">
        <v>126</v>
      </c>
      <c r="E210" s="1">
        <v>80</v>
      </c>
      <c r="F210" s="1">
        <v>1</v>
      </c>
      <c r="G210" s="1">
        <v>1</v>
      </c>
      <c r="H210" s="28" t="str">
        <f t="shared" ref="H210" si="209">"110"&amp;A209&amp;"02"</f>
        <v>110602</v>
      </c>
      <c r="I210" s="2" t="s">
        <v>43</v>
      </c>
      <c r="J210" s="2"/>
      <c r="K210" s="1" t="str">
        <f t="shared" si="192"/>
        <v>0;75|6201;25</v>
      </c>
      <c r="L210" s="1" t="s">
        <v>44</v>
      </c>
      <c r="M210" s="8"/>
    </row>
    <row r="211" spans="1:13" s="1" customFormat="1" ht="16.5" x14ac:dyDescent="0.3">
      <c r="A211" s="1">
        <v>6</v>
      </c>
      <c r="B211" s="1">
        <f t="shared" si="193"/>
        <v>6239</v>
      </c>
      <c r="C211" s="26" t="s">
        <v>279</v>
      </c>
      <c r="D211" s="1">
        <v>121</v>
      </c>
      <c r="E211" s="1">
        <v>80</v>
      </c>
      <c r="F211" s="1">
        <v>1</v>
      </c>
      <c r="G211" s="1">
        <v>1</v>
      </c>
      <c r="H211" s="28" t="str">
        <f t="shared" ref="H211" si="210">"110"&amp;A209&amp;"03"</f>
        <v>110603</v>
      </c>
      <c r="I211" s="2" t="s">
        <v>43</v>
      </c>
      <c r="J211" s="2"/>
      <c r="K211" s="1" t="str">
        <f t="shared" si="192"/>
        <v>0;75|6201;25</v>
      </c>
      <c r="L211" s="1" t="s">
        <v>44</v>
      </c>
      <c r="M211" s="8"/>
    </row>
    <row r="212" spans="1:13" s="1" customFormat="1" ht="16.5" x14ac:dyDescent="0.3">
      <c r="A212" s="1">
        <v>6</v>
      </c>
      <c r="B212" s="1">
        <f t="shared" si="193"/>
        <v>6240</v>
      </c>
      <c r="C212" s="26" t="s">
        <v>280</v>
      </c>
      <c r="D212" s="1">
        <v>123</v>
      </c>
      <c r="E212" s="1">
        <v>85</v>
      </c>
      <c r="F212" s="1">
        <v>1</v>
      </c>
      <c r="G212" s="1">
        <v>1</v>
      </c>
      <c r="H212" s="28" t="str">
        <f t="shared" ref="H212" si="211">"110"&amp;A209&amp;"04"</f>
        <v>110604</v>
      </c>
      <c r="I212" s="2" t="s">
        <v>43</v>
      </c>
      <c r="J212" s="2"/>
      <c r="K212" s="1" t="str">
        <f t="shared" si="192"/>
        <v>0;75|6201;25</v>
      </c>
      <c r="L212" s="1" t="s">
        <v>44</v>
      </c>
      <c r="M212" s="8"/>
    </row>
    <row r="213" spans="1:13" s="1" customFormat="1" ht="16.5" x14ac:dyDescent="0.3">
      <c r="A213" s="1">
        <v>6</v>
      </c>
      <c r="B213" s="1">
        <f t="shared" si="193"/>
        <v>6241</v>
      </c>
      <c r="C213" s="26" t="s">
        <v>281</v>
      </c>
      <c r="D213" s="1">
        <v>122</v>
      </c>
      <c r="E213" s="1">
        <v>90</v>
      </c>
      <c r="F213" s="1">
        <v>1</v>
      </c>
      <c r="G213" s="1">
        <v>1</v>
      </c>
      <c r="H213" s="28" t="str">
        <f t="shared" ref="H213" si="212">"110"&amp;A213&amp;"01"</f>
        <v>110601</v>
      </c>
      <c r="I213" s="2" t="s">
        <v>43</v>
      </c>
      <c r="J213" s="2"/>
      <c r="K213" s="1" t="str">
        <f t="shared" si="192"/>
        <v>0;75|6201;25</v>
      </c>
      <c r="L213" s="1" t="s">
        <v>44</v>
      </c>
      <c r="M213" s="8"/>
    </row>
    <row r="214" spans="1:13" s="1" customFormat="1" ht="16.5" x14ac:dyDescent="0.3">
      <c r="A214" s="1">
        <v>6</v>
      </c>
      <c r="B214" s="1">
        <f t="shared" si="193"/>
        <v>6242</v>
      </c>
      <c r="C214" s="26" t="s">
        <v>282</v>
      </c>
      <c r="D214" s="1">
        <v>117</v>
      </c>
      <c r="E214" s="1">
        <v>94</v>
      </c>
      <c r="F214" s="1">
        <v>1</v>
      </c>
      <c r="G214" s="1">
        <v>1</v>
      </c>
      <c r="H214" s="28" t="str">
        <f t="shared" ref="H214" si="213">"110"&amp;A213&amp;"02"</f>
        <v>110602</v>
      </c>
      <c r="I214" s="2" t="s">
        <v>43</v>
      </c>
      <c r="J214" s="2"/>
      <c r="K214" s="1" t="str">
        <f t="shared" si="192"/>
        <v>0;75|6201;25</v>
      </c>
      <c r="L214" s="1" t="s">
        <v>44</v>
      </c>
      <c r="M214" s="8"/>
    </row>
    <row r="215" spans="1:13" s="1" customFormat="1" ht="16.5" x14ac:dyDescent="0.3">
      <c r="A215" s="1">
        <v>6</v>
      </c>
      <c r="B215" s="1">
        <f t="shared" si="193"/>
        <v>6243</v>
      </c>
      <c r="C215" s="26" t="s">
        <v>283</v>
      </c>
      <c r="D215" s="1">
        <v>114</v>
      </c>
      <c r="E215" s="1">
        <v>101</v>
      </c>
      <c r="F215" s="1">
        <v>1</v>
      </c>
      <c r="G215" s="1">
        <v>1</v>
      </c>
      <c r="H215" s="28" t="str">
        <f t="shared" ref="H215" si="214">"110"&amp;A213&amp;"03"</f>
        <v>110603</v>
      </c>
      <c r="I215" s="2" t="s">
        <v>43</v>
      </c>
      <c r="J215" s="2"/>
      <c r="K215" s="1" t="str">
        <f t="shared" si="192"/>
        <v>0;75|6201;25</v>
      </c>
      <c r="L215" s="1" t="s">
        <v>44</v>
      </c>
      <c r="M215" s="8"/>
    </row>
    <row r="216" spans="1:13" s="1" customFormat="1" ht="16.5" x14ac:dyDescent="0.3">
      <c r="A216" s="1">
        <v>6</v>
      </c>
      <c r="B216" s="1">
        <f t="shared" si="193"/>
        <v>6244</v>
      </c>
      <c r="C216" s="26" t="s">
        <v>284</v>
      </c>
      <c r="D216" s="1">
        <v>110</v>
      </c>
      <c r="E216" s="1">
        <v>104</v>
      </c>
      <c r="F216" s="1">
        <v>1</v>
      </c>
      <c r="G216" s="1">
        <v>1</v>
      </c>
      <c r="H216" s="28" t="str">
        <f t="shared" ref="H216" si="215">"110"&amp;A213&amp;"04"</f>
        <v>110604</v>
      </c>
      <c r="I216" s="2" t="s">
        <v>43</v>
      </c>
      <c r="J216" s="2"/>
      <c r="K216" s="1" t="str">
        <f t="shared" si="192"/>
        <v>0;75|6201;25</v>
      </c>
      <c r="L216" s="1" t="s">
        <v>44</v>
      </c>
      <c r="M216" s="8"/>
    </row>
    <row r="217" spans="1:13" s="1" customFormat="1" ht="16.5" x14ac:dyDescent="0.3">
      <c r="A217" s="1">
        <v>6</v>
      </c>
      <c r="B217" s="1">
        <f t="shared" si="193"/>
        <v>6245</v>
      </c>
      <c r="C217" s="26" t="s">
        <v>285</v>
      </c>
      <c r="D217" s="1">
        <v>104</v>
      </c>
      <c r="E217" s="1">
        <v>115</v>
      </c>
      <c r="F217" s="1">
        <v>1</v>
      </c>
      <c r="G217" s="1">
        <v>1</v>
      </c>
      <c r="H217" s="28" t="str">
        <f t="shared" ref="H217" si="216">"110"&amp;A217&amp;"01"</f>
        <v>110601</v>
      </c>
      <c r="I217" s="2" t="s">
        <v>43</v>
      </c>
      <c r="J217" s="2"/>
      <c r="K217" s="1" t="str">
        <f t="shared" si="192"/>
        <v>0;75|6201;25</v>
      </c>
      <c r="L217" s="1" t="s">
        <v>44</v>
      </c>
      <c r="M217" s="8"/>
    </row>
    <row r="218" spans="1:13" s="1" customFormat="1" ht="16.5" x14ac:dyDescent="0.3">
      <c r="A218" s="1">
        <v>6</v>
      </c>
      <c r="B218" s="1">
        <f t="shared" si="193"/>
        <v>6246</v>
      </c>
      <c r="C218" s="26" t="s">
        <v>286</v>
      </c>
      <c r="D218" s="1">
        <v>104</v>
      </c>
      <c r="E218" s="1">
        <v>119</v>
      </c>
      <c r="F218" s="1">
        <v>1</v>
      </c>
      <c r="G218" s="1">
        <v>1</v>
      </c>
      <c r="H218" s="28" t="str">
        <f t="shared" ref="H218" si="217">"110"&amp;A217&amp;"02"</f>
        <v>110602</v>
      </c>
      <c r="I218" s="2" t="s">
        <v>43</v>
      </c>
      <c r="J218" s="2"/>
      <c r="K218" s="1" t="str">
        <f t="shared" si="192"/>
        <v>0;75|6201;25</v>
      </c>
      <c r="L218" s="1" t="s">
        <v>44</v>
      </c>
      <c r="M218" s="8"/>
    </row>
    <row r="219" spans="1:13" s="1" customFormat="1" ht="16.5" x14ac:dyDescent="0.3">
      <c r="A219" s="1">
        <v>6</v>
      </c>
      <c r="B219" s="1">
        <f t="shared" si="193"/>
        <v>6247</v>
      </c>
      <c r="C219" s="26" t="s">
        <v>287</v>
      </c>
      <c r="D219" s="1">
        <v>104</v>
      </c>
      <c r="E219" s="1">
        <v>123</v>
      </c>
      <c r="F219" s="1">
        <v>1</v>
      </c>
      <c r="G219" s="1">
        <v>1</v>
      </c>
      <c r="H219" s="28" t="str">
        <f t="shared" ref="H219" si="218">"110"&amp;A217&amp;"03"</f>
        <v>110603</v>
      </c>
      <c r="I219" s="2" t="s">
        <v>43</v>
      </c>
      <c r="J219" s="2"/>
      <c r="K219" s="1" t="str">
        <f t="shared" si="192"/>
        <v>0;75|6201;25</v>
      </c>
      <c r="L219" s="1" t="s">
        <v>44</v>
      </c>
      <c r="M219" s="8"/>
    </row>
    <row r="220" spans="1:13" s="1" customFormat="1" ht="16.5" x14ac:dyDescent="0.3">
      <c r="A220" s="1">
        <v>6</v>
      </c>
      <c r="B220" s="1">
        <f t="shared" si="193"/>
        <v>6248</v>
      </c>
      <c r="C220" s="26" t="s">
        <v>288</v>
      </c>
      <c r="D220" s="1">
        <v>104</v>
      </c>
      <c r="E220" s="1">
        <v>127</v>
      </c>
      <c r="F220" s="1">
        <v>1</v>
      </c>
      <c r="G220" s="1">
        <v>1</v>
      </c>
      <c r="H220" s="28" t="str">
        <f t="shared" ref="H220" si="219">"110"&amp;A217&amp;"04"</f>
        <v>110604</v>
      </c>
      <c r="I220" s="2" t="s">
        <v>43</v>
      </c>
      <c r="J220" s="2"/>
      <c r="K220" s="1" t="str">
        <f t="shared" si="192"/>
        <v>0;75|6201;25</v>
      </c>
      <c r="L220" s="1" t="s">
        <v>44</v>
      </c>
      <c r="M220" s="8"/>
    </row>
    <row r="221" spans="1:13" s="1" customFormat="1" ht="16.5" x14ac:dyDescent="0.3">
      <c r="A221" s="1">
        <v>6</v>
      </c>
      <c r="B221" s="1">
        <f t="shared" si="193"/>
        <v>6249</v>
      </c>
      <c r="C221" s="26" t="s">
        <v>289</v>
      </c>
      <c r="D221" s="1">
        <v>104</v>
      </c>
      <c r="E221" s="1">
        <v>131</v>
      </c>
      <c r="F221" s="1">
        <v>1</v>
      </c>
      <c r="G221" s="1">
        <v>1</v>
      </c>
      <c r="H221" s="28" t="str">
        <f t="shared" ref="H221" si="220">"110"&amp;A221&amp;"01"</f>
        <v>110601</v>
      </c>
      <c r="I221" s="2" t="s">
        <v>43</v>
      </c>
      <c r="J221" s="2"/>
      <c r="K221" s="1" t="str">
        <f t="shared" si="192"/>
        <v>0;75|6201;25</v>
      </c>
      <c r="L221" s="1" t="s">
        <v>44</v>
      </c>
      <c r="M221" s="8"/>
    </row>
    <row r="222" spans="1:13" s="1" customFormat="1" ht="16.5" x14ac:dyDescent="0.3">
      <c r="A222" s="1">
        <v>6</v>
      </c>
      <c r="B222" s="1">
        <f t="shared" si="193"/>
        <v>6250</v>
      </c>
      <c r="C222" s="26" t="s">
        <v>290</v>
      </c>
      <c r="D222" s="1">
        <v>104</v>
      </c>
      <c r="E222" s="1">
        <v>135</v>
      </c>
      <c r="F222" s="1">
        <v>1</v>
      </c>
      <c r="G222" s="1">
        <v>1</v>
      </c>
      <c r="H222" s="28" t="str">
        <f t="shared" ref="H222" si="221">"110"&amp;A221&amp;"02"</f>
        <v>110602</v>
      </c>
      <c r="I222" s="2" t="s">
        <v>43</v>
      </c>
      <c r="J222" s="2"/>
      <c r="K222" s="1" t="str">
        <f t="shared" si="192"/>
        <v>0;75|6201;25</v>
      </c>
      <c r="L222" s="1" t="s">
        <v>44</v>
      </c>
      <c r="M222" s="8"/>
    </row>
    <row r="223" spans="1:13" s="1" customFormat="1" ht="16.5" x14ac:dyDescent="0.3">
      <c r="A223" s="1">
        <v>6</v>
      </c>
      <c r="B223" s="1">
        <f t="shared" si="193"/>
        <v>6251</v>
      </c>
      <c r="C223" s="26" t="s">
        <v>291</v>
      </c>
      <c r="D223" s="1">
        <v>104</v>
      </c>
      <c r="E223" s="1">
        <v>140</v>
      </c>
      <c r="F223" s="1">
        <v>1</v>
      </c>
      <c r="G223" s="1">
        <v>1</v>
      </c>
      <c r="H223" s="28" t="str">
        <f t="shared" ref="H223" si="222">"110"&amp;A221&amp;"03"</f>
        <v>110603</v>
      </c>
      <c r="I223" s="2" t="s">
        <v>43</v>
      </c>
      <c r="J223" s="2"/>
      <c r="K223" s="1" t="str">
        <f t="shared" si="192"/>
        <v>0;75|6201;25</v>
      </c>
      <c r="L223" s="1" t="s">
        <v>44</v>
      </c>
      <c r="M223" s="8"/>
    </row>
    <row r="224" spans="1:13" s="1" customFormat="1" ht="16.5" x14ac:dyDescent="0.3">
      <c r="A224" s="1">
        <v>6</v>
      </c>
      <c r="B224" s="1">
        <f t="shared" si="193"/>
        <v>6252</v>
      </c>
      <c r="C224" s="26" t="s">
        <v>292</v>
      </c>
      <c r="D224" s="1">
        <v>139</v>
      </c>
      <c r="E224" s="1">
        <v>146</v>
      </c>
      <c r="F224" s="1">
        <v>1</v>
      </c>
      <c r="G224" s="1">
        <v>1</v>
      </c>
      <c r="H224" s="28" t="str">
        <f t="shared" ref="H224" si="223">"110"&amp;A221&amp;"04"</f>
        <v>110604</v>
      </c>
      <c r="I224" s="2" t="s">
        <v>43</v>
      </c>
      <c r="J224" s="2"/>
      <c r="K224" s="1" t="str">
        <f t="shared" si="192"/>
        <v>0;75|6201;25</v>
      </c>
      <c r="L224" s="1" t="s">
        <v>44</v>
      </c>
      <c r="M224" s="8"/>
    </row>
    <row r="225" spans="1:13" s="1" customFormat="1" ht="16.5" x14ac:dyDescent="0.3">
      <c r="A225" s="1">
        <v>6</v>
      </c>
      <c r="B225" s="1">
        <f t="shared" si="193"/>
        <v>6253</v>
      </c>
      <c r="C225" s="26" t="s">
        <v>293</v>
      </c>
      <c r="D225" s="1">
        <v>80</v>
      </c>
      <c r="E225" s="1">
        <v>99</v>
      </c>
      <c r="F225" s="1">
        <v>1</v>
      </c>
      <c r="G225" s="1">
        <v>1</v>
      </c>
      <c r="H225" s="28" t="str">
        <f t="shared" ref="H225" si="224">"110"&amp;A225&amp;"01"</f>
        <v>110601</v>
      </c>
      <c r="I225" s="2" t="s">
        <v>43</v>
      </c>
      <c r="J225" s="2"/>
      <c r="K225" s="1" t="str">
        <f t="shared" si="192"/>
        <v>0;75|6201;25</v>
      </c>
      <c r="L225" s="1" t="s">
        <v>44</v>
      </c>
      <c r="M225" s="8"/>
    </row>
    <row r="226" spans="1:13" s="1" customFormat="1" ht="16.5" x14ac:dyDescent="0.3">
      <c r="A226" s="1">
        <v>6</v>
      </c>
      <c r="B226" s="1">
        <f t="shared" si="193"/>
        <v>6254</v>
      </c>
      <c r="C226" s="26" t="s">
        <v>294</v>
      </c>
      <c r="D226" s="1">
        <v>85</v>
      </c>
      <c r="E226" s="1">
        <v>95</v>
      </c>
      <c r="F226" s="1">
        <v>1</v>
      </c>
      <c r="G226" s="1">
        <v>1</v>
      </c>
      <c r="H226" s="28" t="str">
        <f t="shared" ref="H226" si="225">"110"&amp;A225&amp;"02"</f>
        <v>110602</v>
      </c>
      <c r="I226" s="2" t="s">
        <v>43</v>
      </c>
      <c r="J226" s="2"/>
      <c r="K226" s="1" t="str">
        <f t="shared" si="192"/>
        <v>0;75|6201;25</v>
      </c>
      <c r="L226" s="1" t="s">
        <v>44</v>
      </c>
      <c r="M226" s="8"/>
    </row>
    <row r="227" spans="1:13" s="1" customFormat="1" ht="16.5" x14ac:dyDescent="0.3">
      <c r="A227" s="1">
        <v>6</v>
      </c>
      <c r="B227" s="1">
        <f t="shared" si="193"/>
        <v>6255</v>
      </c>
      <c r="C227" s="26" t="s">
        <v>295</v>
      </c>
      <c r="D227" s="1">
        <v>91</v>
      </c>
      <c r="E227" s="1">
        <v>90</v>
      </c>
      <c r="F227" s="1">
        <v>1</v>
      </c>
      <c r="G227" s="1">
        <v>1</v>
      </c>
      <c r="H227" s="28" t="str">
        <f t="shared" ref="H227" si="226">"110"&amp;A225&amp;"03"</f>
        <v>110603</v>
      </c>
      <c r="I227" s="2" t="s">
        <v>43</v>
      </c>
      <c r="J227" s="2"/>
      <c r="K227" s="1" t="str">
        <f t="shared" si="192"/>
        <v>0;75|6201;25</v>
      </c>
      <c r="L227" s="1" t="s">
        <v>44</v>
      </c>
      <c r="M227" s="8"/>
    </row>
    <row r="228" spans="1:13" s="1" customFormat="1" ht="16.5" x14ac:dyDescent="0.3">
      <c r="A228" s="1">
        <v>6</v>
      </c>
      <c r="B228" s="1">
        <f t="shared" si="193"/>
        <v>6256</v>
      </c>
      <c r="C228" s="26" t="s">
        <v>296</v>
      </c>
      <c r="D228" s="1">
        <v>96</v>
      </c>
      <c r="E228" s="1">
        <v>85</v>
      </c>
      <c r="F228" s="1">
        <v>1</v>
      </c>
      <c r="G228" s="1">
        <v>1</v>
      </c>
      <c r="H228" s="28" t="str">
        <f t="shared" ref="H228" si="227">"110"&amp;A225&amp;"04"</f>
        <v>110604</v>
      </c>
      <c r="I228" s="2" t="s">
        <v>43</v>
      </c>
      <c r="J228" s="2"/>
      <c r="K228" s="1" t="str">
        <f t="shared" si="192"/>
        <v>0;75|6201;25</v>
      </c>
      <c r="L228" s="1" t="s">
        <v>44</v>
      </c>
      <c r="M228" s="8"/>
    </row>
    <row r="229" spans="1:13" s="1" customFormat="1" ht="16.5" x14ac:dyDescent="0.3">
      <c r="A229" s="1">
        <v>6</v>
      </c>
      <c r="B229" s="1">
        <f t="shared" si="193"/>
        <v>6257</v>
      </c>
      <c r="C229" s="26" t="s">
        <v>297</v>
      </c>
      <c r="D229" s="1">
        <v>100</v>
      </c>
      <c r="E229" s="1">
        <v>79</v>
      </c>
      <c r="F229" s="1">
        <v>1</v>
      </c>
      <c r="G229" s="1">
        <v>1</v>
      </c>
      <c r="H229" s="28" t="str">
        <f t="shared" ref="H229" si="228">"110"&amp;A229&amp;"01"</f>
        <v>110601</v>
      </c>
      <c r="I229" s="2" t="s">
        <v>43</v>
      </c>
      <c r="J229" s="2"/>
      <c r="K229" s="1" t="str">
        <f t="shared" si="192"/>
        <v>0;75|6201;25</v>
      </c>
      <c r="L229" s="1" t="s">
        <v>44</v>
      </c>
      <c r="M229" s="8"/>
    </row>
    <row r="230" spans="1:13" s="1" customFormat="1" ht="16.5" x14ac:dyDescent="0.3">
      <c r="A230" s="1">
        <v>6</v>
      </c>
      <c r="B230" s="1">
        <f t="shared" si="193"/>
        <v>6258</v>
      </c>
      <c r="C230" s="26" t="s">
        <v>298</v>
      </c>
      <c r="D230" s="1">
        <v>106</v>
      </c>
      <c r="E230" s="1">
        <v>72</v>
      </c>
      <c r="F230" s="1">
        <v>1</v>
      </c>
      <c r="G230" s="1">
        <v>1</v>
      </c>
      <c r="H230" s="28" t="str">
        <f t="shared" ref="H230" si="229">"110"&amp;A229&amp;"02"</f>
        <v>110602</v>
      </c>
      <c r="I230" s="2" t="s">
        <v>43</v>
      </c>
      <c r="J230" s="2"/>
      <c r="K230" s="1" t="str">
        <f t="shared" si="192"/>
        <v>0;75|6201;25</v>
      </c>
      <c r="L230" s="1" t="s">
        <v>44</v>
      </c>
      <c r="M230" s="8"/>
    </row>
    <row r="231" spans="1:13" s="1" customFormat="1" ht="16.5" x14ac:dyDescent="0.3">
      <c r="A231" s="1">
        <v>6</v>
      </c>
      <c r="B231" s="1">
        <f t="shared" si="193"/>
        <v>6259</v>
      </c>
      <c r="C231" s="26" t="s">
        <v>299</v>
      </c>
      <c r="D231" s="1">
        <v>113</v>
      </c>
      <c r="E231" s="1">
        <v>72</v>
      </c>
      <c r="F231" s="1">
        <v>1</v>
      </c>
      <c r="G231" s="1">
        <v>1</v>
      </c>
      <c r="H231" s="28" t="str">
        <f t="shared" ref="H231" si="230">"110"&amp;A229&amp;"03"</f>
        <v>110603</v>
      </c>
      <c r="I231" s="2" t="s">
        <v>43</v>
      </c>
      <c r="J231" s="2"/>
      <c r="K231" s="1" t="str">
        <f t="shared" si="192"/>
        <v>0;75|6201;25</v>
      </c>
      <c r="L231" s="1" t="s">
        <v>44</v>
      </c>
      <c r="M231" s="8"/>
    </row>
    <row r="232" spans="1:13" s="1" customFormat="1" ht="16.5" x14ac:dyDescent="0.3">
      <c r="A232" s="1">
        <v>6</v>
      </c>
      <c r="B232" s="1">
        <f t="shared" si="193"/>
        <v>6260</v>
      </c>
      <c r="C232" s="26" t="s">
        <v>300</v>
      </c>
      <c r="D232" s="1">
        <v>118</v>
      </c>
      <c r="E232" s="1">
        <v>75</v>
      </c>
      <c r="F232" s="1">
        <v>1</v>
      </c>
      <c r="G232" s="1">
        <v>1</v>
      </c>
      <c r="H232" s="28" t="str">
        <f t="shared" ref="H232" si="231">"110"&amp;A229&amp;"04"</f>
        <v>110604</v>
      </c>
      <c r="I232" s="2" t="s">
        <v>43</v>
      </c>
      <c r="J232" s="2"/>
      <c r="K232" s="1" t="str">
        <f t="shared" si="192"/>
        <v>0;75|6201;25</v>
      </c>
      <c r="L232" s="1" t="s">
        <v>44</v>
      </c>
      <c r="M232" s="8"/>
    </row>
    <row r="233" spans="1:13" s="1" customFormat="1" ht="16.5" x14ac:dyDescent="0.3">
      <c r="A233" s="1">
        <v>6</v>
      </c>
      <c r="B233" s="1">
        <f t="shared" si="193"/>
        <v>6261</v>
      </c>
      <c r="C233" s="26" t="s">
        <v>301</v>
      </c>
      <c r="D233" s="1">
        <v>127</v>
      </c>
      <c r="E233" s="1">
        <v>74</v>
      </c>
      <c r="F233" s="1">
        <v>1</v>
      </c>
      <c r="G233" s="1">
        <v>1</v>
      </c>
      <c r="H233" s="28" t="str">
        <f t="shared" ref="H233" si="232">"110"&amp;A233&amp;"01"</f>
        <v>110601</v>
      </c>
      <c r="I233" s="2" t="s">
        <v>43</v>
      </c>
      <c r="J233" s="2"/>
      <c r="K233" s="1" t="str">
        <f t="shared" si="192"/>
        <v>0;75|6201;25</v>
      </c>
      <c r="L233" s="1" t="s">
        <v>44</v>
      </c>
      <c r="M233" s="8"/>
    </row>
    <row r="234" spans="1:13" s="1" customFormat="1" ht="16.5" x14ac:dyDescent="0.3">
      <c r="A234" s="1">
        <v>6</v>
      </c>
      <c r="B234" s="1">
        <f t="shared" si="193"/>
        <v>6262</v>
      </c>
      <c r="C234" s="26" t="s">
        <v>302</v>
      </c>
      <c r="D234" s="1">
        <v>100</v>
      </c>
      <c r="E234" s="1">
        <v>73</v>
      </c>
      <c r="F234" s="1">
        <v>1</v>
      </c>
      <c r="G234" s="1">
        <v>1</v>
      </c>
      <c r="H234" s="28" t="str">
        <f t="shared" ref="H234" si="233">"110"&amp;A233&amp;"02"</f>
        <v>110602</v>
      </c>
      <c r="I234" s="2" t="s">
        <v>43</v>
      </c>
      <c r="J234" s="2"/>
      <c r="K234" s="1" t="str">
        <f t="shared" si="192"/>
        <v>0;75|6201;25</v>
      </c>
      <c r="L234" s="1" t="s">
        <v>44</v>
      </c>
      <c r="M234" s="8"/>
    </row>
    <row r="235" spans="1:13" s="1" customFormat="1" ht="16.5" x14ac:dyDescent="0.3">
      <c r="A235" s="1">
        <v>6</v>
      </c>
      <c r="B235" s="1">
        <f t="shared" si="193"/>
        <v>6263</v>
      </c>
      <c r="C235" s="26" t="s">
        <v>303</v>
      </c>
      <c r="D235" s="1">
        <v>99</v>
      </c>
      <c r="E235" s="1">
        <v>68</v>
      </c>
      <c r="F235" s="1">
        <v>1</v>
      </c>
      <c r="G235" s="1">
        <v>1</v>
      </c>
      <c r="H235" s="28" t="str">
        <f t="shared" ref="H235" si="234">"110"&amp;A233&amp;"03"</f>
        <v>110603</v>
      </c>
      <c r="I235" s="2" t="s">
        <v>43</v>
      </c>
      <c r="J235" s="2"/>
      <c r="K235" s="1" t="str">
        <f t="shared" si="192"/>
        <v>0;75|6201;25</v>
      </c>
      <c r="L235" s="1" t="s">
        <v>44</v>
      </c>
      <c r="M235" s="8"/>
    </row>
    <row r="236" spans="1:13" s="1" customFormat="1" ht="16.5" x14ac:dyDescent="0.3">
      <c r="A236" s="1">
        <v>6</v>
      </c>
      <c r="B236" s="1">
        <f t="shared" si="193"/>
        <v>6264</v>
      </c>
      <c r="C236" s="26" t="s">
        <v>304</v>
      </c>
      <c r="D236" s="1">
        <v>98</v>
      </c>
      <c r="E236" s="1">
        <v>61</v>
      </c>
      <c r="F236" s="1">
        <v>1</v>
      </c>
      <c r="G236" s="1">
        <v>1</v>
      </c>
      <c r="H236" s="28" t="str">
        <f t="shared" ref="H236" si="235">"110"&amp;A233&amp;"04"</f>
        <v>110604</v>
      </c>
      <c r="I236" s="2" t="s">
        <v>43</v>
      </c>
      <c r="J236" s="2"/>
      <c r="K236" s="1" t="str">
        <f t="shared" si="192"/>
        <v>0;75|6201;25</v>
      </c>
      <c r="L236" s="1" t="s">
        <v>44</v>
      </c>
      <c r="M236" s="8"/>
    </row>
    <row r="237" spans="1:13" s="1" customFormat="1" ht="16.5" x14ac:dyDescent="0.3">
      <c r="A237" s="1">
        <v>6</v>
      </c>
      <c r="B237" s="1">
        <f t="shared" si="193"/>
        <v>6265</v>
      </c>
      <c r="C237" s="26" t="s">
        <v>305</v>
      </c>
      <c r="D237" s="1">
        <v>107</v>
      </c>
      <c r="E237" s="1">
        <v>60</v>
      </c>
      <c r="F237" s="1">
        <v>1</v>
      </c>
      <c r="G237" s="1">
        <v>1</v>
      </c>
      <c r="H237" s="28" t="str">
        <f t="shared" ref="H237" si="236">"110"&amp;A237&amp;"01"</f>
        <v>110601</v>
      </c>
      <c r="I237" s="2" t="s">
        <v>43</v>
      </c>
      <c r="J237" s="2"/>
      <c r="K237" s="1" t="str">
        <f t="shared" si="192"/>
        <v>0;75|6201;25</v>
      </c>
      <c r="L237" s="1" t="s">
        <v>44</v>
      </c>
      <c r="M237" s="8"/>
    </row>
    <row r="238" spans="1:13" s="1" customFormat="1" ht="16.5" x14ac:dyDescent="0.3">
      <c r="A238" s="1">
        <v>6</v>
      </c>
      <c r="B238" s="1">
        <f t="shared" si="193"/>
        <v>6266</v>
      </c>
      <c r="C238" s="26" t="s">
        <v>306</v>
      </c>
      <c r="D238" s="1">
        <v>112</v>
      </c>
      <c r="E238" s="1">
        <v>58</v>
      </c>
      <c r="F238" s="1">
        <v>1</v>
      </c>
      <c r="G238" s="1">
        <v>1</v>
      </c>
      <c r="H238" s="28" t="str">
        <f t="shared" ref="H238" si="237">"110"&amp;A237&amp;"02"</f>
        <v>110602</v>
      </c>
      <c r="I238" s="2" t="s">
        <v>43</v>
      </c>
      <c r="J238" s="2"/>
      <c r="K238" s="1" t="str">
        <f t="shared" si="192"/>
        <v>0;75|6201;25</v>
      </c>
      <c r="L238" s="1" t="s">
        <v>44</v>
      </c>
      <c r="M238" s="8"/>
    </row>
    <row r="239" spans="1:13" s="1" customFormat="1" ht="16.5" x14ac:dyDescent="0.3">
      <c r="A239" s="1">
        <v>6</v>
      </c>
      <c r="B239" s="1">
        <f t="shared" si="193"/>
        <v>6267</v>
      </c>
      <c r="C239" s="26" t="s">
        <v>307</v>
      </c>
      <c r="D239" s="1">
        <v>117</v>
      </c>
      <c r="E239" s="1">
        <v>58</v>
      </c>
      <c r="F239" s="1">
        <v>1</v>
      </c>
      <c r="G239" s="1">
        <v>1</v>
      </c>
      <c r="H239" s="28" t="str">
        <f t="shared" ref="H239" si="238">"110"&amp;A237&amp;"03"</f>
        <v>110603</v>
      </c>
      <c r="I239" s="2" t="s">
        <v>43</v>
      </c>
      <c r="J239" s="2"/>
      <c r="K239" s="1" t="str">
        <f t="shared" si="192"/>
        <v>0;75|6201;25</v>
      </c>
      <c r="L239" s="1" t="s">
        <v>44</v>
      </c>
      <c r="M239" s="8"/>
    </row>
    <row r="240" spans="1:13" s="1" customFormat="1" ht="16.5" x14ac:dyDescent="0.3">
      <c r="A240" s="1">
        <v>6</v>
      </c>
      <c r="B240" s="1">
        <f t="shared" si="193"/>
        <v>6268</v>
      </c>
      <c r="C240" s="26" t="s">
        <v>308</v>
      </c>
      <c r="D240" s="1">
        <v>91</v>
      </c>
      <c r="E240" s="1">
        <v>60</v>
      </c>
      <c r="F240" s="1">
        <v>1</v>
      </c>
      <c r="G240" s="1">
        <v>1</v>
      </c>
      <c r="H240" s="28" t="str">
        <f t="shared" ref="H240" si="239">"110"&amp;A237&amp;"04"</f>
        <v>110604</v>
      </c>
      <c r="I240" s="2" t="s">
        <v>43</v>
      </c>
      <c r="J240" s="2"/>
      <c r="K240" s="1" t="str">
        <f t="shared" si="192"/>
        <v>0;75|6201;25</v>
      </c>
      <c r="L240" s="1" t="s">
        <v>44</v>
      </c>
      <c r="M240" s="8"/>
    </row>
    <row r="241" spans="1:13" s="17" customFormat="1" ht="16.5" x14ac:dyDescent="0.3">
      <c r="A241" s="1">
        <v>6</v>
      </c>
      <c r="B241" s="1">
        <f t="shared" si="193"/>
        <v>6270</v>
      </c>
      <c r="C241" s="20" t="s">
        <v>309</v>
      </c>
      <c r="D241" s="20">
        <v>173</v>
      </c>
      <c r="E241" s="20">
        <v>143</v>
      </c>
      <c r="F241" s="20">
        <v>1</v>
      </c>
      <c r="G241" s="20">
        <v>1</v>
      </c>
      <c r="H241" s="28" t="str">
        <f t="shared" ref="H241" si="240">"110"&amp;A241&amp;"01"</f>
        <v>110601</v>
      </c>
      <c r="I241" s="21" t="s">
        <v>58</v>
      </c>
      <c r="J241" s="21"/>
      <c r="K241" s="20" t="str">
        <f>"0;6250|"&amp;A241&amp;"205;3750"</f>
        <v>0;6250|6205;3750</v>
      </c>
      <c r="L241" s="20" t="s">
        <v>55</v>
      </c>
      <c r="M241" s="14"/>
    </row>
    <row r="242" spans="1:13" s="17" customFormat="1" ht="16.5" x14ac:dyDescent="0.3">
      <c r="A242" s="1">
        <v>6</v>
      </c>
      <c r="B242" s="1">
        <f t="shared" si="193"/>
        <v>6271</v>
      </c>
      <c r="C242" s="20" t="s">
        <v>312</v>
      </c>
      <c r="D242" s="20">
        <v>163</v>
      </c>
      <c r="E242" s="20">
        <v>164</v>
      </c>
      <c r="F242" s="20">
        <v>1</v>
      </c>
      <c r="G242" s="20">
        <v>1</v>
      </c>
      <c r="H242" s="28" t="str">
        <f t="shared" ref="H242" si="241">"110"&amp;A241&amp;"02"</f>
        <v>110602</v>
      </c>
      <c r="I242" s="21" t="s">
        <v>58</v>
      </c>
      <c r="J242" s="21"/>
      <c r="K242" s="20" t="str">
        <f t="shared" ref="K242:K245" si="242">"0;6250|"&amp;A242&amp;"205;3750"</f>
        <v>0;6250|6205;3750</v>
      </c>
      <c r="L242" s="20" t="s">
        <v>55</v>
      </c>
      <c r="M242" s="14"/>
    </row>
    <row r="243" spans="1:13" s="17" customFormat="1" ht="16.5" x14ac:dyDescent="0.3">
      <c r="A243" s="1">
        <v>6</v>
      </c>
      <c r="B243" s="1">
        <f t="shared" si="193"/>
        <v>6272</v>
      </c>
      <c r="C243" s="20" t="s">
        <v>317</v>
      </c>
      <c r="D243" s="20">
        <v>141</v>
      </c>
      <c r="E243" s="20">
        <v>170</v>
      </c>
      <c r="F243" s="20">
        <v>1</v>
      </c>
      <c r="G243" s="20">
        <v>1</v>
      </c>
      <c r="H243" s="28" t="str">
        <f t="shared" ref="H243" si="243">"110"&amp;A241&amp;"03"</f>
        <v>110603</v>
      </c>
      <c r="I243" s="21" t="s">
        <v>58</v>
      </c>
      <c r="J243" s="21"/>
      <c r="K243" s="20" t="str">
        <f t="shared" si="242"/>
        <v>0;6250|6205;3750</v>
      </c>
      <c r="L243" s="20" t="s">
        <v>55</v>
      </c>
      <c r="M243" s="14"/>
    </row>
    <row r="244" spans="1:13" s="17" customFormat="1" ht="16.5" x14ac:dyDescent="0.3">
      <c r="A244" s="1">
        <v>6</v>
      </c>
      <c r="B244" s="1">
        <f t="shared" si="193"/>
        <v>6273</v>
      </c>
      <c r="C244" s="20" t="s">
        <v>318</v>
      </c>
      <c r="D244" s="20">
        <v>129</v>
      </c>
      <c r="E244" s="20">
        <v>145</v>
      </c>
      <c r="F244" s="20">
        <v>1</v>
      </c>
      <c r="G244" s="20">
        <v>1</v>
      </c>
      <c r="H244" s="28" t="str">
        <f t="shared" ref="H244" si="244">"110"&amp;A241&amp;"04"</f>
        <v>110604</v>
      </c>
      <c r="I244" s="21" t="s">
        <v>58</v>
      </c>
      <c r="J244" s="21"/>
      <c r="K244" s="20" t="str">
        <f t="shared" si="242"/>
        <v>0;6250|6205;3750</v>
      </c>
      <c r="L244" s="20" t="s">
        <v>55</v>
      </c>
      <c r="M244" s="14"/>
    </row>
    <row r="245" spans="1:13" s="17" customFormat="1" ht="16.5" x14ac:dyDescent="0.3">
      <c r="A245" s="1">
        <v>6</v>
      </c>
      <c r="B245" s="1">
        <f t="shared" si="193"/>
        <v>6274</v>
      </c>
      <c r="C245" s="20" t="s">
        <v>319</v>
      </c>
      <c r="D245" s="20">
        <v>155</v>
      </c>
      <c r="E245" s="20">
        <v>118</v>
      </c>
      <c r="F245" s="20">
        <v>1</v>
      </c>
      <c r="G245" s="20">
        <v>1</v>
      </c>
      <c r="H245" s="28" t="str">
        <f t="shared" ref="H245" si="245">"110"&amp;A245&amp;"01"</f>
        <v>110601</v>
      </c>
      <c r="I245" s="21" t="s">
        <v>58</v>
      </c>
      <c r="J245" s="21"/>
      <c r="K245" s="20" t="str">
        <f t="shared" si="242"/>
        <v>0;6250|6205;3750</v>
      </c>
      <c r="L245" s="20" t="s">
        <v>55</v>
      </c>
      <c r="M245" s="14"/>
    </row>
    <row r="246" spans="1:13" s="17" customFormat="1" ht="16.5" x14ac:dyDescent="0.3">
      <c r="A246" s="1">
        <v>6</v>
      </c>
      <c r="B246" s="1">
        <f t="shared" si="193"/>
        <v>6275</v>
      </c>
      <c r="C246" s="20" t="s">
        <v>320</v>
      </c>
      <c r="D246" s="20">
        <v>215</v>
      </c>
      <c r="E246" s="20">
        <v>116</v>
      </c>
      <c r="F246" s="20">
        <v>1</v>
      </c>
      <c r="G246" s="20">
        <v>1</v>
      </c>
      <c r="H246" s="28" t="str">
        <f t="shared" ref="H246" si="246">"110"&amp;A245&amp;"02"</f>
        <v>110602</v>
      </c>
      <c r="I246" s="21" t="s">
        <v>58</v>
      </c>
      <c r="J246" s="21"/>
      <c r="K246" s="20" t="str">
        <f>A246&amp;"203;1"</f>
        <v>6203;1</v>
      </c>
      <c r="L246" s="20" t="s">
        <v>59</v>
      </c>
      <c r="M246" s="14"/>
    </row>
    <row r="247" spans="1:13" s="17" customFormat="1" ht="16.5" x14ac:dyDescent="0.3">
      <c r="A247" s="1">
        <v>6</v>
      </c>
      <c r="B247" s="1">
        <f t="shared" si="193"/>
        <v>6276</v>
      </c>
      <c r="C247" s="20" t="s">
        <v>321</v>
      </c>
      <c r="D247" s="20">
        <v>226</v>
      </c>
      <c r="E247" s="20">
        <v>148</v>
      </c>
      <c r="F247" s="20">
        <v>1</v>
      </c>
      <c r="G247" s="20">
        <v>1</v>
      </c>
      <c r="H247" s="28" t="str">
        <f t="shared" ref="H247" si="247">"110"&amp;A245&amp;"03"</f>
        <v>110603</v>
      </c>
      <c r="I247" s="21" t="s">
        <v>58</v>
      </c>
      <c r="J247" s="21"/>
      <c r="K247" s="20" t="str">
        <f t="shared" ref="K247:K252" si="248">A247&amp;"203;1"</f>
        <v>6203;1</v>
      </c>
      <c r="L247" s="20" t="s">
        <v>59</v>
      </c>
      <c r="M247" s="14" t="s">
        <v>63</v>
      </c>
    </row>
    <row r="248" spans="1:13" s="17" customFormat="1" ht="16.5" x14ac:dyDescent="0.3">
      <c r="A248" s="1">
        <v>6</v>
      </c>
      <c r="B248" s="1">
        <f t="shared" si="193"/>
        <v>6277</v>
      </c>
      <c r="C248" s="20" t="s">
        <v>322</v>
      </c>
      <c r="D248" s="20">
        <v>196</v>
      </c>
      <c r="E248" s="20">
        <v>185</v>
      </c>
      <c r="F248" s="20">
        <v>1</v>
      </c>
      <c r="G248" s="20">
        <v>1</v>
      </c>
      <c r="H248" s="28" t="str">
        <f t="shared" ref="H248" si="249">"110"&amp;A245&amp;"04"</f>
        <v>110604</v>
      </c>
      <c r="I248" s="21" t="s">
        <v>58</v>
      </c>
      <c r="J248" s="21"/>
      <c r="K248" s="20" t="str">
        <f t="shared" si="248"/>
        <v>6203;1</v>
      </c>
      <c r="L248" s="20" t="s">
        <v>59</v>
      </c>
      <c r="M248" s="14"/>
    </row>
    <row r="249" spans="1:13" s="17" customFormat="1" ht="16.5" x14ac:dyDescent="0.3">
      <c r="A249" s="1">
        <v>6</v>
      </c>
      <c r="B249" s="1">
        <f t="shared" si="193"/>
        <v>6278</v>
      </c>
      <c r="C249" s="20" t="s">
        <v>323</v>
      </c>
      <c r="D249" s="20">
        <v>157</v>
      </c>
      <c r="E249" s="20">
        <v>205</v>
      </c>
      <c r="F249" s="20">
        <v>1</v>
      </c>
      <c r="G249" s="20">
        <v>1</v>
      </c>
      <c r="H249" s="28" t="str">
        <f t="shared" ref="H249" si="250">"110"&amp;A249&amp;"01"</f>
        <v>110601</v>
      </c>
      <c r="I249" s="21" t="s">
        <v>58</v>
      </c>
      <c r="J249" s="21"/>
      <c r="K249" s="20" t="str">
        <f t="shared" si="248"/>
        <v>6203;1</v>
      </c>
      <c r="L249" s="20" t="s">
        <v>59</v>
      </c>
      <c r="M249" s="14"/>
    </row>
    <row r="250" spans="1:13" s="17" customFormat="1" ht="16.5" x14ac:dyDescent="0.3">
      <c r="A250" s="1">
        <v>6</v>
      </c>
      <c r="B250" s="1">
        <f t="shared" si="193"/>
        <v>6279</v>
      </c>
      <c r="C250" s="20" t="s">
        <v>324</v>
      </c>
      <c r="D250" s="20">
        <v>99</v>
      </c>
      <c r="E250" s="20">
        <v>168</v>
      </c>
      <c r="F250" s="20">
        <v>1</v>
      </c>
      <c r="G250" s="20">
        <v>1</v>
      </c>
      <c r="H250" s="28" t="str">
        <f t="shared" ref="H250" si="251">"110"&amp;A249&amp;"02"</f>
        <v>110602</v>
      </c>
      <c r="I250" s="21" t="s">
        <v>58</v>
      </c>
      <c r="J250" s="21"/>
      <c r="K250" s="20" t="str">
        <f t="shared" si="248"/>
        <v>6203;1</v>
      </c>
      <c r="L250" s="20" t="s">
        <v>59</v>
      </c>
      <c r="M250" s="14"/>
    </row>
    <row r="251" spans="1:13" s="17" customFormat="1" ht="16.5" x14ac:dyDescent="0.3">
      <c r="A251" s="1">
        <v>6</v>
      </c>
      <c r="B251" s="1">
        <f t="shared" si="193"/>
        <v>6280</v>
      </c>
      <c r="C251" s="20" t="s">
        <v>325</v>
      </c>
      <c r="D251" s="20">
        <v>109</v>
      </c>
      <c r="E251" s="20">
        <v>109</v>
      </c>
      <c r="F251" s="20">
        <v>1</v>
      </c>
      <c r="G251" s="20">
        <v>1</v>
      </c>
      <c r="H251" s="28" t="str">
        <f t="shared" ref="H251" si="252">"110"&amp;A249&amp;"03"</f>
        <v>110603</v>
      </c>
      <c r="I251" s="21" t="s">
        <v>58</v>
      </c>
      <c r="J251" s="21"/>
      <c r="K251" s="20" t="str">
        <f t="shared" si="248"/>
        <v>6203;1</v>
      </c>
      <c r="L251" s="20" t="s">
        <v>59</v>
      </c>
      <c r="M251" s="14"/>
    </row>
    <row r="252" spans="1:13" s="17" customFormat="1" ht="16.5" x14ac:dyDescent="0.3">
      <c r="A252" s="1">
        <v>6</v>
      </c>
      <c r="B252" s="1">
        <f t="shared" si="193"/>
        <v>6281</v>
      </c>
      <c r="C252" s="20" t="s">
        <v>326</v>
      </c>
      <c r="D252" s="20">
        <v>140</v>
      </c>
      <c r="E252" s="20">
        <v>76</v>
      </c>
      <c r="F252" s="20">
        <v>1</v>
      </c>
      <c r="G252" s="20">
        <v>1</v>
      </c>
      <c r="H252" s="28" t="str">
        <f t="shared" ref="H252" si="253">"110"&amp;A249&amp;"04"</f>
        <v>110604</v>
      </c>
      <c r="I252" s="21" t="s">
        <v>58</v>
      </c>
      <c r="J252" s="21"/>
      <c r="K252" s="20" t="str">
        <f t="shared" si="248"/>
        <v>6203;1</v>
      </c>
      <c r="L252" s="20" t="s">
        <v>59</v>
      </c>
      <c r="M252" s="14"/>
    </row>
    <row r="253" spans="1:13" s="1" customFormat="1" ht="16.5" x14ac:dyDescent="0.3">
      <c r="A253" s="1">
        <v>6</v>
      </c>
      <c r="B253" s="1">
        <f t="shared" si="193"/>
        <v>6283</v>
      </c>
      <c r="C253" s="26" t="s">
        <v>345</v>
      </c>
      <c r="D253" s="1">
        <v>231</v>
      </c>
      <c r="E253" s="1">
        <v>96</v>
      </c>
      <c r="F253" s="1">
        <v>5</v>
      </c>
      <c r="G253" s="1">
        <v>5</v>
      </c>
      <c r="H253" s="28" t="str">
        <f t="shared" ref="H253" si="254">"110"&amp;A253&amp;"01"</f>
        <v>110601</v>
      </c>
      <c r="I253" s="2" t="s">
        <v>43</v>
      </c>
      <c r="J253" s="2"/>
      <c r="K253" s="32" t="str">
        <f>A253&amp;"201;1"</f>
        <v>6201;1</v>
      </c>
      <c r="L253" s="1" t="s">
        <v>44</v>
      </c>
      <c r="M253" s="8"/>
    </row>
    <row r="254" spans="1:13" s="1" customFormat="1" ht="16.5" x14ac:dyDescent="0.3">
      <c r="A254" s="1">
        <v>6</v>
      </c>
      <c r="B254" s="1">
        <f t="shared" si="193"/>
        <v>6284</v>
      </c>
      <c r="C254" s="26" t="s">
        <v>346</v>
      </c>
      <c r="D254" s="1">
        <v>220</v>
      </c>
      <c r="E254" s="1">
        <v>113</v>
      </c>
      <c r="F254" s="1">
        <v>5</v>
      </c>
      <c r="G254" s="1">
        <v>5</v>
      </c>
      <c r="H254" s="28" t="str">
        <f t="shared" ref="H254" si="255">"110"&amp;A253&amp;"02"</f>
        <v>110602</v>
      </c>
      <c r="I254" s="2" t="s">
        <v>43</v>
      </c>
      <c r="J254" s="2"/>
      <c r="K254" s="32" t="str">
        <f t="shared" ref="K254:K265" si="256">A254&amp;"201;1"</f>
        <v>6201;1</v>
      </c>
      <c r="L254" s="1" t="s">
        <v>44</v>
      </c>
      <c r="M254" s="8"/>
    </row>
    <row r="255" spans="1:13" s="1" customFormat="1" ht="16.5" x14ac:dyDescent="0.3">
      <c r="A255" s="1">
        <v>6</v>
      </c>
      <c r="B255" s="1">
        <f t="shared" si="193"/>
        <v>6285</v>
      </c>
      <c r="C255" s="26" t="s">
        <v>332</v>
      </c>
      <c r="D255" s="1">
        <v>213</v>
      </c>
      <c r="E255" s="1">
        <v>116</v>
      </c>
      <c r="F255" s="1">
        <v>5</v>
      </c>
      <c r="G255" s="1">
        <v>5</v>
      </c>
      <c r="H255" s="28" t="str">
        <f t="shared" ref="H255" si="257">"110"&amp;A253&amp;"03"</f>
        <v>110603</v>
      </c>
      <c r="I255" s="2" t="s">
        <v>43</v>
      </c>
      <c r="J255" s="2"/>
      <c r="K255" s="32" t="str">
        <f t="shared" si="256"/>
        <v>6201;1</v>
      </c>
      <c r="L255" s="1" t="s">
        <v>44</v>
      </c>
      <c r="M255" s="8"/>
    </row>
    <row r="256" spans="1:13" s="1" customFormat="1" ht="16.5" x14ac:dyDescent="0.3">
      <c r="A256" s="1">
        <v>6</v>
      </c>
      <c r="B256" s="1">
        <f t="shared" si="193"/>
        <v>6286</v>
      </c>
      <c r="C256" s="26" t="s">
        <v>333</v>
      </c>
      <c r="D256" s="1">
        <v>219</v>
      </c>
      <c r="E256" s="1">
        <v>103</v>
      </c>
      <c r="F256" s="1">
        <v>2</v>
      </c>
      <c r="G256" s="1">
        <v>2</v>
      </c>
      <c r="H256" s="28" t="str">
        <f t="shared" ref="H256" si="258">"110"&amp;A253&amp;"04"</f>
        <v>110604</v>
      </c>
      <c r="I256" s="2" t="s">
        <v>43</v>
      </c>
      <c r="J256" s="2"/>
      <c r="K256" s="32" t="str">
        <f t="shared" si="256"/>
        <v>6201;1</v>
      </c>
      <c r="L256" s="1" t="s">
        <v>60</v>
      </c>
      <c r="M256" s="8"/>
    </row>
    <row r="257" spans="1:13" s="1" customFormat="1" ht="16.5" x14ac:dyDescent="0.3">
      <c r="A257" s="1">
        <v>6</v>
      </c>
      <c r="B257" s="1">
        <f t="shared" si="193"/>
        <v>6287</v>
      </c>
      <c r="C257" s="26" t="s">
        <v>334</v>
      </c>
      <c r="D257" s="1">
        <v>197</v>
      </c>
      <c r="E257" s="1">
        <v>117</v>
      </c>
      <c r="F257" s="1">
        <v>2</v>
      </c>
      <c r="G257" s="1">
        <v>2</v>
      </c>
      <c r="H257" s="28" t="str">
        <f t="shared" ref="H257" si="259">"110"&amp;A257&amp;"01"</f>
        <v>110601</v>
      </c>
      <c r="I257" s="2" t="s">
        <v>43</v>
      </c>
      <c r="J257" s="2"/>
      <c r="K257" s="32" t="str">
        <f t="shared" si="256"/>
        <v>6201;1</v>
      </c>
      <c r="L257" s="1" t="s">
        <v>60</v>
      </c>
      <c r="M257" s="8"/>
    </row>
    <row r="258" spans="1:13" s="1" customFormat="1" ht="16.5" x14ac:dyDescent="0.3">
      <c r="A258" s="1">
        <v>6</v>
      </c>
      <c r="B258" s="1">
        <f t="shared" si="193"/>
        <v>6288</v>
      </c>
      <c r="C258" s="26" t="s">
        <v>335</v>
      </c>
      <c r="D258" s="1">
        <v>242</v>
      </c>
      <c r="E258" s="1">
        <v>104</v>
      </c>
      <c r="F258" s="1">
        <v>5</v>
      </c>
      <c r="G258" s="1">
        <v>5</v>
      </c>
      <c r="H258" s="28" t="str">
        <f t="shared" ref="H258" si="260">"110"&amp;A257&amp;"02"</f>
        <v>110602</v>
      </c>
      <c r="I258" s="2" t="s">
        <v>43</v>
      </c>
      <c r="J258" s="2"/>
      <c r="K258" s="32" t="str">
        <f t="shared" si="256"/>
        <v>6201;1</v>
      </c>
      <c r="L258" s="1" t="s">
        <v>44</v>
      </c>
      <c r="M258" s="8"/>
    </row>
    <row r="259" spans="1:13" s="1" customFormat="1" ht="16.5" x14ac:dyDescent="0.3">
      <c r="A259" s="1">
        <v>6</v>
      </c>
      <c r="B259" s="1">
        <f t="shared" ref="B259:B265" si="261">A259*1000+C259</f>
        <v>6289</v>
      </c>
      <c r="C259" s="26" t="s">
        <v>336</v>
      </c>
      <c r="D259" s="1">
        <v>187</v>
      </c>
      <c r="E259" s="1">
        <v>125</v>
      </c>
      <c r="F259" s="1">
        <v>14</v>
      </c>
      <c r="G259" s="1">
        <v>1</v>
      </c>
      <c r="H259" s="28" t="str">
        <f t="shared" ref="H259" si="262">"110"&amp;A257&amp;"03"</f>
        <v>110603</v>
      </c>
      <c r="I259" s="2" t="s">
        <v>43</v>
      </c>
      <c r="J259" s="2"/>
      <c r="K259" s="32" t="str">
        <f t="shared" si="256"/>
        <v>6201;1</v>
      </c>
      <c r="L259" s="1" t="s">
        <v>44</v>
      </c>
      <c r="M259" s="8"/>
    </row>
    <row r="260" spans="1:13" s="1" customFormat="1" ht="16.5" x14ac:dyDescent="0.3">
      <c r="A260" s="1">
        <v>6</v>
      </c>
      <c r="B260" s="1">
        <f t="shared" si="261"/>
        <v>6290</v>
      </c>
      <c r="C260" s="26" t="s">
        <v>337</v>
      </c>
      <c r="D260" s="1">
        <v>191</v>
      </c>
      <c r="E260" s="1">
        <v>130</v>
      </c>
      <c r="F260" s="1">
        <v>1</v>
      </c>
      <c r="G260" s="1">
        <v>11</v>
      </c>
      <c r="H260" s="28" t="str">
        <f t="shared" ref="H260" si="263">"110"&amp;A257&amp;"04"</f>
        <v>110604</v>
      </c>
      <c r="I260" s="2" t="s">
        <v>43</v>
      </c>
      <c r="J260" s="2"/>
      <c r="K260" s="32" t="str">
        <f t="shared" si="256"/>
        <v>6201;1</v>
      </c>
      <c r="L260" s="1" t="s">
        <v>44</v>
      </c>
      <c r="M260" s="8"/>
    </row>
    <row r="261" spans="1:13" s="1" customFormat="1" ht="16.5" x14ac:dyDescent="0.3">
      <c r="A261" s="1">
        <v>6</v>
      </c>
      <c r="B261" s="1">
        <f t="shared" si="261"/>
        <v>6291</v>
      </c>
      <c r="C261" s="26" t="s">
        <v>340</v>
      </c>
      <c r="D261" s="1">
        <v>200</v>
      </c>
      <c r="E261" s="1">
        <v>126</v>
      </c>
      <c r="F261" s="1">
        <v>12</v>
      </c>
      <c r="G261" s="1">
        <v>1</v>
      </c>
      <c r="H261" s="28" t="str">
        <f t="shared" ref="H261" si="264">"110"&amp;A261&amp;"01"</f>
        <v>110601</v>
      </c>
      <c r="I261" s="2" t="s">
        <v>43</v>
      </c>
      <c r="J261" s="2"/>
      <c r="K261" s="32" t="str">
        <f t="shared" si="256"/>
        <v>6201;1</v>
      </c>
      <c r="L261" s="1" t="s">
        <v>44</v>
      </c>
      <c r="M261" s="8"/>
    </row>
    <row r="262" spans="1:13" s="1" customFormat="1" ht="16.5" x14ac:dyDescent="0.3">
      <c r="A262" s="1">
        <v>6</v>
      </c>
      <c r="B262" s="1">
        <f t="shared" si="261"/>
        <v>6292</v>
      </c>
      <c r="C262" s="26" t="s">
        <v>341</v>
      </c>
      <c r="D262" s="1">
        <v>186</v>
      </c>
      <c r="E262" s="1">
        <v>157</v>
      </c>
      <c r="F262" s="1">
        <v>1</v>
      </c>
      <c r="G262" s="1">
        <v>11</v>
      </c>
      <c r="H262" s="28" t="str">
        <f t="shared" ref="H262" si="265">"110"&amp;A261&amp;"02"</f>
        <v>110602</v>
      </c>
      <c r="I262" s="2" t="s">
        <v>43</v>
      </c>
      <c r="J262" s="2"/>
      <c r="K262" s="32" t="str">
        <f t="shared" si="256"/>
        <v>6201;1</v>
      </c>
      <c r="L262" s="1" t="s">
        <v>44</v>
      </c>
      <c r="M262" s="8"/>
    </row>
    <row r="263" spans="1:13" s="1" customFormat="1" ht="16.5" x14ac:dyDescent="0.3">
      <c r="A263" s="1">
        <v>6</v>
      </c>
      <c r="B263" s="1">
        <f t="shared" si="261"/>
        <v>6293</v>
      </c>
      <c r="C263" s="26" t="s">
        <v>342</v>
      </c>
      <c r="D263" s="1">
        <v>176</v>
      </c>
      <c r="E263" s="1">
        <v>172</v>
      </c>
      <c r="F263" s="1">
        <v>11</v>
      </c>
      <c r="G263" s="1">
        <v>1</v>
      </c>
      <c r="H263" s="28" t="str">
        <f t="shared" ref="H263" si="266">"110"&amp;A261&amp;"03"</f>
        <v>110603</v>
      </c>
      <c r="I263" s="2" t="s">
        <v>43</v>
      </c>
      <c r="J263" s="2"/>
      <c r="K263" s="32" t="str">
        <f t="shared" si="256"/>
        <v>6201;1</v>
      </c>
      <c r="L263" s="1" t="s">
        <v>44</v>
      </c>
      <c r="M263" s="8"/>
    </row>
    <row r="264" spans="1:13" s="1" customFormat="1" ht="16.5" x14ac:dyDescent="0.3">
      <c r="A264" s="1">
        <v>6</v>
      </c>
      <c r="B264" s="1">
        <f t="shared" si="261"/>
        <v>6294</v>
      </c>
      <c r="C264" s="26" t="s">
        <v>343</v>
      </c>
      <c r="D264" s="1">
        <v>167</v>
      </c>
      <c r="E264" s="1">
        <v>174</v>
      </c>
      <c r="F264" s="1">
        <v>12</v>
      </c>
      <c r="G264" s="1">
        <v>1</v>
      </c>
      <c r="H264" s="28" t="str">
        <f t="shared" ref="H264" si="267">"110"&amp;A261&amp;"04"</f>
        <v>110604</v>
      </c>
      <c r="I264" s="2" t="s">
        <v>43</v>
      </c>
      <c r="J264" s="2"/>
      <c r="K264" s="32" t="str">
        <f t="shared" si="256"/>
        <v>6201;1</v>
      </c>
      <c r="L264" s="1" t="s">
        <v>44</v>
      </c>
      <c r="M264" s="8"/>
    </row>
    <row r="265" spans="1:13" s="1" customFormat="1" ht="16.5" x14ac:dyDescent="0.3">
      <c r="A265" s="1">
        <v>6</v>
      </c>
      <c r="B265" s="1">
        <f t="shared" si="261"/>
        <v>6295</v>
      </c>
      <c r="C265" s="26" t="s">
        <v>344</v>
      </c>
      <c r="D265" s="1">
        <v>159</v>
      </c>
      <c r="E265" s="1">
        <v>155</v>
      </c>
      <c r="F265" s="1">
        <v>3</v>
      </c>
      <c r="G265" s="1">
        <v>3</v>
      </c>
      <c r="H265" s="28" t="str">
        <f t="shared" ref="H265" si="268">"110"&amp;A265&amp;"01"</f>
        <v>110601</v>
      </c>
      <c r="I265" s="2" t="s">
        <v>43</v>
      </c>
      <c r="J265" s="2"/>
      <c r="K265" s="32" t="str">
        <f t="shared" si="256"/>
        <v>6201;1</v>
      </c>
      <c r="L265" s="1" t="s">
        <v>44</v>
      </c>
      <c r="M265" s="8"/>
    </row>
    <row r="266" spans="1:13" s="1" customFormat="1" ht="16.5" x14ac:dyDescent="0.3">
      <c r="B266" s="2">
        <f>A266*100000+C266</f>
        <v>1010</v>
      </c>
      <c r="C266" s="21" t="s">
        <v>347</v>
      </c>
      <c r="D266" s="21">
        <v>234</v>
      </c>
      <c r="E266" s="20">
        <v>108</v>
      </c>
      <c r="F266" s="20">
        <v>1</v>
      </c>
      <c r="G266" s="21">
        <v>1</v>
      </c>
      <c r="H266" s="29" t="str">
        <f>"110"&amp;A266&amp;"14"</f>
        <v>11014</v>
      </c>
      <c r="I266" s="21" t="s">
        <v>61</v>
      </c>
      <c r="J266" s="21"/>
      <c r="K266" s="20" t="str">
        <f t="shared" ref="K266:K328" si="269">A266&amp;"202;1"</f>
        <v>202;1</v>
      </c>
      <c r="L266" s="20" t="s">
        <v>59</v>
      </c>
      <c r="M266" s="8"/>
    </row>
    <row r="267" spans="1:13" s="17" customFormat="1" ht="16.5" x14ac:dyDescent="0.3">
      <c r="A267" s="1">
        <v>6</v>
      </c>
      <c r="B267" s="2">
        <f>A267*100000+C267</f>
        <v>601011</v>
      </c>
      <c r="C267" s="18" t="s">
        <v>348</v>
      </c>
      <c r="D267" s="18">
        <v>234</v>
      </c>
      <c r="E267" s="18">
        <v>108</v>
      </c>
      <c r="F267" s="18">
        <v>6</v>
      </c>
      <c r="G267" s="18">
        <v>6</v>
      </c>
      <c r="H267" s="30" t="str">
        <f>"110"&amp;A267&amp;"01"&amp;";"&amp;"110"&amp;A267&amp;"02"&amp;";"&amp;"110"&amp;A267&amp;"03"&amp;";"&amp;"110"&amp;A267&amp;"04"</f>
        <v>110601;110602;110603;110604</v>
      </c>
      <c r="I267" s="19" t="s">
        <v>61</v>
      </c>
      <c r="J267" s="19"/>
      <c r="K267" s="18" t="str">
        <f>A267&amp;"201;1"</f>
        <v>6201;1</v>
      </c>
      <c r="L267" s="18" t="s">
        <v>44</v>
      </c>
      <c r="M267" s="14" t="s">
        <v>62</v>
      </c>
    </row>
    <row r="268" spans="1:13" s="17" customFormat="1" ht="16.5" x14ac:dyDescent="0.3">
      <c r="A268" s="1">
        <v>6</v>
      </c>
      <c r="B268" s="2">
        <f t="shared" ref="B268:B331" si="270">A268*100000+C268</f>
        <v>602010</v>
      </c>
      <c r="C268" s="20" t="s">
        <v>349</v>
      </c>
      <c r="D268" s="20">
        <v>172</v>
      </c>
      <c r="E268" s="20">
        <v>101</v>
      </c>
      <c r="F268" s="20">
        <v>1</v>
      </c>
      <c r="G268" s="20">
        <v>1</v>
      </c>
      <c r="H268" s="29" t="str">
        <f>"110"&amp;A268&amp;"14"</f>
        <v>110614</v>
      </c>
      <c r="I268" s="21" t="s">
        <v>58</v>
      </c>
      <c r="J268" s="21"/>
      <c r="K268" s="20" t="str">
        <f t="shared" si="269"/>
        <v>6202;1</v>
      </c>
      <c r="L268" s="20" t="s">
        <v>59</v>
      </c>
      <c r="M268" s="14" t="s">
        <v>62</v>
      </c>
    </row>
    <row r="269" spans="1:13" s="17" customFormat="1" ht="16.5" x14ac:dyDescent="0.3">
      <c r="A269" s="1">
        <v>6</v>
      </c>
      <c r="B269" s="2">
        <f t="shared" si="270"/>
        <v>602011</v>
      </c>
      <c r="C269" s="18" t="s">
        <v>350</v>
      </c>
      <c r="D269" s="18">
        <f>D268</f>
        <v>172</v>
      </c>
      <c r="E269" s="18">
        <f>E268</f>
        <v>101</v>
      </c>
      <c r="F269" s="18">
        <v>10</v>
      </c>
      <c r="G269" s="18">
        <v>10</v>
      </c>
      <c r="H269" s="30" t="str">
        <f>"110"&amp;A269&amp;"01"&amp;";"&amp;"110"&amp;A269&amp;"02"&amp;";"&amp;"110"&amp;A269&amp;"03"&amp;";"&amp;"110"&amp;A269&amp;"04"</f>
        <v>110601;110602;110603;110604</v>
      </c>
      <c r="I269" s="19" t="s">
        <v>43</v>
      </c>
      <c r="J269" s="19"/>
      <c r="K269" s="18" t="str">
        <f>A269&amp;"201;1"</f>
        <v>6201;1</v>
      </c>
      <c r="L269" s="18" t="s">
        <v>44</v>
      </c>
      <c r="M269" s="14" t="s">
        <v>73</v>
      </c>
    </row>
    <row r="270" spans="1:13" s="1" customFormat="1" ht="16.5" x14ac:dyDescent="0.3">
      <c r="A270" s="1">
        <v>6</v>
      </c>
      <c r="B270" s="2">
        <f t="shared" si="270"/>
        <v>600010</v>
      </c>
      <c r="C270" s="27" t="s">
        <v>351</v>
      </c>
      <c r="D270" s="20">
        <v>237</v>
      </c>
      <c r="E270" s="20">
        <v>145</v>
      </c>
      <c r="F270" s="20">
        <v>1</v>
      </c>
      <c r="G270" s="20">
        <v>1</v>
      </c>
      <c r="H270" s="29" t="str">
        <f>"110"&amp;A270&amp;"13"</f>
        <v>110613</v>
      </c>
      <c r="I270" s="21" t="s">
        <v>58</v>
      </c>
      <c r="J270" s="21"/>
      <c r="K270" s="20" t="str">
        <f t="shared" si="269"/>
        <v>6202;1</v>
      </c>
      <c r="L270" s="20" t="s">
        <v>59</v>
      </c>
      <c r="M270" s="8"/>
    </row>
    <row r="271" spans="1:13" s="1" customFormat="1" ht="16.5" x14ac:dyDescent="0.3">
      <c r="A271" s="1">
        <v>6</v>
      </c>
      <c r="B271" s="2">
        <f t="shared" si="270"/>
        <v>600011</v>
      </c>
      <c r="C271" s="18" t="s">
        <v>352</v>
      </c>
      <c r="D271" s="18">
        <v>237</v>
      </c>
      <c r="E271" s="18">
        <v>145</v>
      </c>
      <c r="F271" s="18">
        <v>10</v>
      </c>
      <c r="G271" s="18">
        <v>10</v>
      </c>
      <c r="H271" s="30" t="str">
        <f>"110"&amp;A271&amp;"01"&amp;";"&amp;"110"&amp;A271&amp;"02"&amp;";"&amp;"110"&amp;A271&amp;"03"&amp;";"&amp;"110"&amp;A271&amp;"04"</f>
        <v>110601;110602;110603;110604</v>
      </c>
      <c r="I271" s="23" t="s">
        <v>43</v>
      </c>
      <c r="J271" s="23"/>
      <c r="K271" s="18" t="str">
        <f>A271&amp;"201;1"</f>
        <v>6201;1</v>
      </c>
      <c r="L271" s="22" t="s">
        <v>44</v>
      </c>
      <c r="M271" s="14" t="s">
        <v>64</v>
      </c>
    </row>
    <row r="272" spans="1:13" s="1" customFormat="1" ht="16.5" x14ac:dyDescent="0.3">
      <c r="A272" s="1">
        <v>6</v>
      </c>
      <c r="B272" s="2">
        <f t="shared" si="270"/>
        <v>600020</v>
      </c>
      <c r="C272" s="27" t="s">
        <v>361</v>
      </c>
      <c r="D272" s="20">
        <v>244</v>
      </c>
      <c r="E272" s="20">
        <v>164</v>
      </c>
      <c r="F272" s="20">
        <v>1</v>
      </c>
      <c r="G272" s="20">
        <v>1</v>
      </c>
      <c r="H272" s="29" t="str">
        <f>"110"&amp;A272&amp;"14"</f>
        <v>110614</v>
      </c>
      <c r="I272" s="21" t="s">
        <v>58</v>
      </c>
      <c r="J272" s="21"/>
      <c r="K272" s="20" t="str">
        <f t="shared" si="269"/>
        <v>6202;1</v>
      </c>
      <c r="L272" s="20" t="s">
        <v>59</v>
      </c>
      <c r="M272" s="8"/>
    </row>
    <row r="273" spans="1:13" s="1" customFormat="1" ht="16.5" x14ac:dyDescent="0.3">
      <c r="A273" s="1">
        <v>6</v>
      </c>
      <c r="B273" s="2">
        <f t="shared" si="270"/>
        <v>600021</v>
      </c>
      <c r="C273" s="18" t="s">
        <v>353</v>
      </c>
      <c r="D273" s="18">
        <v>244</v>
      </c>
      <c r="E273" s="18">
        <v>164</v>
      </c>
      <c r="F273" s="18">
        <v>8</v>
      </c>
      <c r="G273" s="18">
        <v>8</v>
      </c>
      <c r="H273" s="30" t="str">
        <f>"110"&amp;A273&amp;"01"&amp;";"&amp;"110"&amp;A273&amp;"02"&amp;";"&amp;"110"&amp;A273&amp;"03"&amp;";"&amp;"110"&amp;A273&amp;"04"</f>
        <v>110601;110602;110603;110604</v>
      </c>
      <c r="I273" s="23" t="s">
        <v>43</v>
      </c>
      <c r="J273" s="23"/>
      <c r="K273" s="18" t="str">
        <f>A273&amp;"201;1"</f>
        <v>6201;1</v>
      </c>
      <c r="L273" s="22" t="s">
        <v>44</v>
      </c>
      <c r="M273" s="14"/>
    </row>
    <row r="274" spans="1:13" s="1" customFormat="1" ht="16.5" x14ac:dyDescent="0.3">
      <c r="A274" s="1">
        <v>6</v>
      </c>
      <c r="B274" s="2">
        <f t="shared" si="270"/>
        <v>600030</v>
      </c>
      <c r="C274" s="27" t="s">
        <v>354</v>
      </c>
      <c r="D274" s="20">
        <v>241</v>
      </c>
      <c r="E274" s="20">
        <v>180</v>
      </c>
      <c r="F274" s="20">
        <v>1</v>
      </c>
      <c r="G274" s="20">
        <v>1</v>
      </c>
      <c r="H274" s="29" t="str">
        <f>"110"&amp;A274&amp;"15"</f>
        <v>110615</v>
      </c>
      <c r="I274" s="21" t="s">
        <v>61</v>
      </c>
      <c r="J274" s="21"/>
      <c r="K274" s="20" t="str">
        <f t="shared" si="269"/>
        <v>6202;1</v>
      </c>
      <c r="L274" s="20" t="s">
        <v>59</v>
      </c>
      <c r="M274" s="8"/>
    </row>
    <row r="275" spans="1:13" s="1" customFormat="1" ht="16.5" x14ac:dyDescent="0.3">
      <c r="A275" s="1">
        <v>6</v>
      </c>
      <c r="B275" s="2">
        <f t="shared" si="270"/>
        <v>600031</v>
      </c>
      <c r="C275" s="18" t="s">
        <v>355</v>
      </c>
      <c r="D275" s="18">
        <v>241</v>
      </c>
      <c r="E275" s="18">
        <v>180</v>
      </c>
      <c r="F275" s="18">
        <v>10</v>
      </c>
      <c r="G275" s="18">
        <v>10</v>
      </c>
      <c r="H275" s="30" t="str">
        <f>"110"&amp;A275&amp;"01"&amp;";"&amp;"110"&amp;A275&amp;"02"&amp;";"&amp;"110"&amp;A275&amp;"03"&amp;";"&amp;"110"&amp;A275&amp;"04"</f>
        <v>110601;110602;110603;110604</v>
      </c>
      <c r="I275" s="19" t="s">
        <v>61</v>
      </c>
      <c r="J275" s="23"/>
      <c r="K275" s="18" t="str">
        <f>A275&amp;"201;1"</f>
        <v>6201;1</v>
      </c>
      <c r="L275" s="22" t="s">
        <v>44</v>
      </c>
      <c r="M275" s="14"/>
    </row>
    <row r="276" spans="1:13" s="1" customFormat="1" ht="16.5" x14ac:dyDescent="0.3">
      <c r="A276" s="1">
        <v>6</v>
      </c>
      <c r="B276" s="2">
        <f t="shared" si="270"/>
        <v>600040</v>
      </c>
      <c r="C276" s="27" t="s">
        <v>356</v>
      </c>
      <c r="D276" s="20">
        <v>242</v>
      </c>
      <c r="E276" s="20">
        <v>189</v>
      </c>
      <c r="F276" s="20">
        <v>1</v>
      </c>
      <c r="G276" s="20">
        <v>1</v>
      </c>
      <c r="H276" s="29" t="str">
        <f>"110"&amp;A276&amp;"16"</f>
        <v>110616</v>
      </c>
      <c r="I276" s="21" t="s">
        <v>58</v>
      </c>
      <c r="J276" s="21"/>
      <c r="K276" s="20" t="str">
        <f t="shared" si="269"/>
        <v>6202;1</v>
      </c>
      <c r="L276" s="20" t="s">
        <v>59</v>
      </c>
      <c r="M276" s="8"/>
    </row>
    <row r="277" spans="1:13" s="1" customFormat="1" ht="16.5" x14ac:dyDescent="0.3">
      <c r="A277" s="1">
        <v>6</v>
      </c>
      <c r="B277" s="2">
        <f t="shared" si="270"/>
        <v>600041</v>
      </c>
      <c r="C277" s="18" t="s">
        <v>357</v>
      </c>
      <c r="D277" s="18">
        <v>242</v>
      </c>
      <c r="E277" s="18">
        <v>189</v>
      </c>
      <c r="F277" s="18">
        <v>5</v>
      </c>
      <c r="G277" s="18">
        <v>5</v>
      </c>
      <c r="H277" s="30" t="str">
        <f>"110"&amp;A277&amp;"01"&amp;";"&amp;"110"&amp;A277&amp;"02"&amp;";"&amp;"110"&amp;A277&amp;"03"&amp;";"&amp;"110"&amp;A277&amp;"04"</f>
        <v>110601;110602;110603;110604</v>
      </c>
      <c r="I277" s="19" t="s">
        <v>43</v>
      </c>
      <c r="J277" s="19"/>
      <c r="K277" s="18" t="str">
        <f>A277&amp;"201;1"</f>
        <v>6201;1</v>
      </c>
      <c r="L277" s="18" t="s">
        <v>44</v>
      </c>
      <c r="M277" s="14"/>
    </row>
    <row r="278" spans="1:13" s="1" customFormat="1" ht="16.5" x14ac:dyDescent="0.3">
      <c r="A278" s="1">
        <v>6</v>
      </c>
      <c r="B278" s="2">
        <f t="shared" si="270"/>
        <v>600050</v>
      </c>
      <c r="C278" s="27" t="s">
        <v>358</v>
      </c>
      <c r="D278" s="20">
        <v>191</v>
      </c>
      <c r="E278" s="20">
        <v>109</v>
      </c>
      <c r="F278" s="20">
        <v>1</v>
      </c>
      <c r="G278" s="20">
        <v>1</v>
      </c>
      <c r="H278" s="21" t="s">
        <v>72</v>
      </c>
      <c r="I278" s="21" t="s">
        <v>58</v>
      </c>
      <c r="J278" s="21"/>
      <c r="K278" s="20" t="str">
        <f t="shared" si="269"/>
        <v>6202;1</v>
      </c>
      <c r="L278" s="20" t="s">
        <v>55</v>
      </c>
      <c r="M278" s="8"/>
    </row>
    <row r="279" spans="1:13" s="17" customFormat="1" ht="16.5" x14ac:dyDescent="0.3">
      <c r="A279" s="1">
        <v>6</v>
      </c>
      <c r="B279" s="2">
        <f t="shared" si="270"/>
        <v>600051</v>
      </c>
      <c r="C279" s="18" t="s">
        <v>359</v>
      </c>
      <c r="D279" s="18">
        <v>191</v>
      </c>
      <c r="E279" s="18">
        <v>109</v>
      </c>
      <c r="F279" s="18">
        <v>7</v>
      </c>
      <c r="G279" s="18">
        <v>7</v>
      </c>
      <c r="H279" s="19" t="s">
        <v>71</v>
      </c>
      <c r="I279" s="19" t="s">
        <v>43</v>
      </c>
      <c r="J279" s="19"/>
      <c r="K279" s="18" t="str">
        <f>A279&amp;"201;1"</f>
        <v>6201;1</v>
      </c>
      <c r="L279" s="18" t="s">
        <v>44</v>
      </c>
      <c r="M279" s="14"/>
    </row>
    <row r="280" spans="1:13" s="1" customFormat="1" ht="16.5" x14ac:dyDescent="0.3">
      <c r="A280" s="1">
        <v>6</v>
      </c>
      <c r="B280" s="2">
        <f t="shared" si="270"/>
        <v>600060</v>
      </c>
      <c r="C280" s="27" t="s">
        <v>360</v>
      </c>
      <c r="D280" s="20">
        <v>173</v>
      </c>
      <c r="E280" s="20">
        <v>94</v>
      </c>
      <c r="F280" s="20">
        <v>1</v>
      </c>
      <c r="G280" s="20">
        <v>1</v>
      </c>
      <c r="H280" s="29" t="str">
        <f>"110"&amp;A280&amp;"13"</f>
        <v>110613</v>
      </c>
      <c r="I280" s="21" t="s">
        <v>58</v>
      </c>
      <c r="J280" s="21"/>
      <c r="K280" s="20" t="str">
        <f t="shared" si="269"/>
        <v>6202;1</v>
      </c>
      <c r="L280" s="20" t="s">
        <v>59</v>
      </c>
      <c r="M280" s="8"/>
    </row>
    <row r="281" spans="1:13" s="17" customFormat="1" ht="16.5" x14ac:dyDescent="0.3">
      <c r="A281" s="1">
        <v>6</v>
      </c>
      <c r="B281" s="2">
        <f t="shared" si="270"/>
        <v>600061</v>
      </c>
      <c r="C281" s="18" t="s">
        <v>362</v>
      </c>
      <c r="D281" s="18">
        <v>173</v>
      </c>
      <c r="E281" s="18">
        <v>94</v>
      </c>
      <c r="F281" s="18">
        <v>9</v>
      </c>
      <c r="G281" s="18">
        <v>7</v>
      </c>
      <c r="H281" s="30" t="str">
        <f>"110"&amp;A281&amp;"01"&amp;";"&amp;"110"&amp;A281&amp;"02"&amp;";"&amp;"110"&amp;A281&amp;"03"&amp;";"&amp;"110"&amp;A281&amp;"04"</f>
        <v>110601;110602;110603;110604</v>
      </c>
      <c r="I281" s="19" t="s">
        <v>43</v>
      </c>
      <c r="J281" s="19"/>
      <c r="K281" s="18" t="str">
        <f>A281&amp;"201;1"</f>
        <v>6201;1</v>
      </c>
      <c r="L281" s="18" t="s">
        <v>44</v>
      </c>
      <c r="M281" s="14"/>
    </row>
    <row r="282" spans="1:13" s="1" customFormat="1" ht="16.5" x14ac:dyDescent="0.3">
      <c r="A282" s="1">
        <v>6</v>
      </c>
      <c r="B282" s="2">
        <f t="shared" si="270"/>
        <v>600070</v>
      </c>
      <c r="C282" s="27" t="s">
        <v>363</v>
      </c>
      <c r="D282" s="20">
        <v>218</v>
      </c>
      <c r="E282" s="20">
        <v>130</v>
      </c>
      <c r="F282" s="20">
        <v>1</v>
      </c>
      <c r="G282" s="20">
        <v>1</v>
      </c>
      <c r="H282" s="29" t="str">
        <f>"110"&amp;A282&amp;"14"</f>
        <v>110614</v>
      </c>
      <c r="I282" s="21" t="s">
        <v>58</v>
      </c>
      <c r="J282" s="21"/>
      <c r="K282" s="20" t="str">
        <f t="shared" si="269"/>
        <v>6202;1</v>
      </c>
      <c r="L282" s="20" t="s">
        <v>59</v>
      </c>
      <c r="M282" s="8"/>
    </row>
    <row r="283" spans="1:13" s="17" customFormat="1" ht="16.5" x14ac:dyDescent="0.3">
      <c r="A283" s="1">
        <v>6</v>
      </c>
      <c r="B283" s="2">
        <f t="shared" si="270"/>
        <v>600071</v>
      </c>
      <c r="C283" s="18" t="s">
        <v>364</v>
      </c>
      <c r="D283" s="18">
        <v>218</v>
      </c>
      <c r="E283" s="18">
        <v>130</v>
      </c>
      <c r="F283" s="18">
        <v>3</v>
      </c>
      <c r="G283" s="18">
        <v>6</v>
      </c>
      <c r="H283" s="30" t="str">
        <f>"110"&amp;A283&amp;"01"&amp;";"&amp;"110"&amp;A283&amp;"02"&amp;";"&amp;"110"&amp;A283&amp;"03"&amp;";"&amp;"110"&amp;A283&amp;"04"</f>
        <v>110601;110602;110603;110604</v>
      </c>
      <c r="I283" s="19" t="s">
        <v>43</v>
      </c>
      <c r="J283" s="19"/>
      <c r="K283" s="18" t="str">
        <f>A283&amp;"201;1"</f>
        <v>6201;1</v>
      </c>
      <c r="L283" s="18" t="s">
        <v>44</v>
      </c>
      <c r="M283" s="14"/>
    </row>
    <row r="284" spans="1:13" s="1" customFormat="1" ht="16.5" x14ac:dyDescent="0.3">
      <c r="A284" s="1">
        <v>6</v>
      </c>
      <c r="B284" s="2">
        <f t="shared" si="270"/>
        <v>600080</v>
      </c>
      <c r="C284" s="27" t="s">
        <v>365</v>
      </c>
      <c r="D284" s="20">
        <v>225</v>
      </c>
      <c r="E284" s="20">
        <v>138</v>
      </c>
      <c r="F284" s="20">
        <v>1</v>
      </c>
      <c r="G284" s="20">
        <v>1</v>
      </c>
      <c r="H284" s="29" t="str">
        <f>"110"&amp;A284&amp;"15"</f>
        <v>110615</v>
      </c>
      <c r="I284" s="21" t="s">
        <v>58</v>
      </c>
      <c r="J284" s="21"/>
      <c r="K284" s="20" t="str">
        <f t="shared" si="269"/>
        <v>6202;1</v>
      </c>
      <c r="L284" s="20" t="s">
        <v>59</v>
      </c>
      <c r="M284" s="8"/>
    </row>
    <row r="285" spans="1:13" s="17" customFormat="1" ht="17.5" customHeight="1" x14ac:dyDescent="0.3">
      <c r="A285" s="1">
        <v>6</v>
      </c>
      <c r="B285" s="2">
        <f t="shared" si="270"/>
        <v>600081</v>
      </c>
      <c r="C285" s="18" t="s">
        <v>366</v>
      </c>
      <c r="D285" s="18">
        <v>225</v>
      </c>
      <c r="E285" s="18">
        <v>138</v>
      </c>
      <c r="F285" s="18">
        <v>9</v>
      </c>
      <c r="G285" s="18">
        <v>7</v>
      </c>
      <c r="H285" s="30" t="str">
        <f>"110"&amp;A285&amp;"01"&amp;";"&amp;"110"&amp;A285&amp;"02"&amp;";"&amp;"110"&amp;A285&amp;"03"&amp;";"&amp;"110"&amp;A285&amp;"04"</f>
        <v>110601;110602;110603;110604</v>
      </c>
      <c r="I285" s="19" t="s">
        <v>43</v>
      </c>
      <c r="J285" s="19"/>
      <c r="K285" s="18" t="str">
        <f>A285&amp;"201;1"</f>
        <v>6201;1</v>
      </c>
      <c r="L285" s="18" t="s">
        <v>44</v>
      </c>
      <c r="M285" s="14"/>
    </row>
    <row r="286" spans="1:13" s="1" customFormat="1" ht="16.5" x14ac:dyDescent="0.3">
      <c r="A286" s="1">
        <v>6</v>
      </c>
      <c r="B286" s="2">
        <f t="shared" si="270"/>
        <v>600090</v>
      </c>
      <c r="C286" s="27" t="s">
        <v>367</v>
      </c>
      <c r="D286" s="20">
        <v>228</v>
      </c>
      <c r="E286" s="20">
        <v>143</v>
      </c>
      <c r="F286" s="20">
        <v>1</v>
      </c>
      <c r="G286" s="20">
        <v>1</v>
      </c>
      <c r="H286" s="29" t="str">
        <f>"110"&amp;A286&amp;"16"</f>
        <v>110616</v>
      </c>
      <c r="I286" s="21" t="s">
        <v>58</v>
      </c>
      <c r="J286" s="21"/>
      <c r="K286" s="20" t="str">
        <f t="shared" si="269"/>
        <v>6202;1</v>
      </c>
      <c r="L286" s="20" t="s">
        <v>59</v>
      </c>
      <c r="M286" s="8"/>
    </row>
    <row r="287" spans="1:13" s="17" customFormat="1" ht="17.5" customHeight="1" x14ac:dyDescent="0.3">
      <c r="A287" s="1">
        <v>6</v>
      </c>
      <c r="B287" s="2">
        <f t="shared" si="270"/>
        <v>600091</v>
      </c>
      <c r="C287" s="18" t="s">
        <v>368</v>
      </c>
      <c r="D287" s="18">
        <v>223</v>
      </c>
      <c r="E287" s="18">
        <v>142</v>
      </c>
      <c r="F287" s="18">
        <v>8</v>
      </c>
      <c r="G287" s="18">
        <v>8</v>
      </c>
      <c r="H287" s="30" t="str">
        <f>"110"&amp;A287&amp;"01"&amp;";"&amp;"110"&amp;A287&amp;"02"&amp;";"&amp;"110"&amp;A287&amp;"03"&amp;";"&amp;"110"&amp;A287&amp;"04"</f>
        <v>110601;110602;110603;110604</v>
      </c>
      <c r="I287" s="19" t="s">
        <v>43</v>
      </c>
      <c r="J287" s="19"/>
      <c r="K287" s="18" t="str">
        <f>A287&amp;"201;1"</f>
        <v>6201;1</v>
      </c>
      <c r="L287" s="18" t="s">
        <v>44</v>
      </c>
      <c r="M287" s="14"/>
    </row>
    <row r="288" spans="1:13" s="1" customFormat="1" ht="16.5" x14ac:dyDescent="0.3">
      <c r="A288" s="1">
        <v>6</v>
      </c>
      <c r="B288" s="2">
        <f t="shared" si="270"/>
        <v>600100</v>
      </c>
      <c r="C288" s="27" t="s">
        <v>369</v>
      </c>
      <c r="D288" s="20">
        <v>228</v>
      </c>
      <c r="E288" s="20">
        <v>143</v>
      </c>
      <c r="F288" s="20">
        <v>1</v>
      </c>
      <c r="G288" s="20">
        <v>1</v>
      </c>
      <c r="H288" s="29" t="str">
        <f>"110"&amp;A288&amp;"13"</f>
        <v>110613</v>
      </c>
      <c r="I288" s="21" t="s">
        <v>58</v>
      </c>
      <c r="J288" s="21"/>
      <c r="K288" s="20" t="str">
        <f t="shared" si="269"/>
        <v>6202;1</v>
      </c>
      <c r="L288" s="20" t="s">
        <v>59</v>
      </c>
      <c r="M288" s="8"/>
    </row>
    <row r="289" spans="1:13" s="17" customFormat="1" ht="17.5" customHeight="1" x14ac:dyDescent="0.3">
      <c r="A289" s="1">
        <v>6</v>
      </c>
      <c r="B289" s="2">
        <f t="shared" si="270"/>
        <v>600101</v>
      </c>
      <c r="C289" s="18" t="s">
        <v>370</v>
      </c>
      <c r="D289" s="18">
        <v>223</v>
      </c>
      <c r="E289" s="18">
        <v>142</v>
      </c>
      <c r="F289" s="18">
        <v>8</v>
      </c>
      <c r="G289" s="18">
        <v>8</v>
      </c>
      <c r="H289" s="30" t="str">
        <f>"110"&amp;A289&amp;"01"&amp;";"&amp;"110"&amp;A289&amp;"02"&amp;";"&amp;"110"&amp;A289&amp;"03"&amp;";"&amp;"110"&amp;A289&amp;"04"</f>
        <v>110601;110602;110603;110604</v>
      </c>
      <c r="I289" s="19" t="s">
        <v>43</v>
      </c>
      <c r="J289" s="19"/>
      <c r="K289" s="18" t="str">
        <f>A289&amp;"201;1"</f>
        <v>6201;1</v>
      </c>
      <c r="L289" s="18" t="s">
        <v>44</v>
      </c>
      <c r="M289" s="14"/>
    </row>
    <row r="290" spans="1:13" s="1" customFormat="1" ht="16.5" x14ac:dyDescent="0.3">
      <c r="A290" s="1">
        <v>6</v>
      </c>
      <c r="B290" s="2">
        <f t="shared" si="270"/>
        <v>600110</v>
      </c>
      <c r="C290" s="27" t="s">
        <v>371</v>
      </c>
      <c r="D290" s="20">
        <v>215</v>
      </c>
      <c r="E290" s="20">
        <v>161</v>
      </c>
      <c r="F290" s="20">
        <v>1</v>
      </c>
      <c r="G290" s="20">
        <v>1</v>
      </c>
      <c r="H290" s="29" t="str">
        <f>"110"&amp;A290&amp;"14"</f>
        <v>110614</v>
      </c>
      <c r="I290" s="21" t="s">
        <v>58</v>
      </c>
      <c r="J290" s="21"/>
      <c r="K290" s="20" t="str">
        <f t="shared" si="269"/>
        <v>6202;1</v>
      </c>
      <c r="L290" s="20" t="s">
        <v>59</v>
      </c>
      <c r="M290" s="8"/>
    </row>
    <row r="291" spans="1:13" s="17" customFormat="1" ht="16.5" x14ac:dyDescent="0.3">
      <c r="A291" s="1">
        <v>6</v>
      </c>
      <c r="B291" s="2">
        <f t="shared" si="270"/>
        <v>600111</v>
      </c>
      <c r="C291" s="18" t="s">
        <v>372</v>
      </c>
      <c r="D291" s="18">
        <v>215</v>
      </c>
      <c r="E291" s="18">
        <v>161</v>
      </c>
      <c r="F291" s="18">
        <v>10</v>
      </c>
      <c r="G291" s="18">
        <v>10</v>
      </c>
      <c r="H291" s="30" t="str">
        <f>"110"&amp;A291&amp;"01"&amp;";"&amp;"110"&amp;A291&amp;"02"&amp;";"&amp;"110"&amp;A291&amp;"03"&amp;";"&amp;"110"&amp;A291&amp;"04"</f>
        <v>110601;110602;110603;110604</v>
      </c>
      <c r="I291" s="19" t="s">
        <v>43</v>
      </c>
      <c r="J291" s="19"/>
      <c r="K291" s="18" t="str">
        <f>A291&amp;"201;1"</f>
        <v>6201;1</v>
      </c>
      <c r="L291" s="18" t="s">
        <v>44</v>
      </c>
      <c r="M291" s="14" t="s">
        <v>65</v>
      </c>
    </row>
    <row r="292" spans="1:13" s="1" customFormat="1" ht="16.5" x14ac:dyDescent="0.3">
      <c r="A292" s="1">
        <v>6</v>
      </c>
      <c r="B292" s="2">
        <f t="shared" si="270"/>
        <v>600120</v>
      </c>
      <c r="C292" s="27" t="s">
        <v>373</v>
      </c>
      <c r="D292" s="20">
        <v>216</v>
      </c>
      <c r="E292" s="20">
        <v>160</v>
      </c>
      <c r="F292" s="20">
        <v>1</v>
      </c>
      <c r="G292" s="20">
        <v>1</v>
      </c>
      <c r="H292" s="29" t="str">
        <f>"110"&amp;A292&amp;"15"</f>
        <v>110615</v>
      </c>
      <c r="I292" s="21" t="s">
        <v>58</v>
      </c>
      <c r="J292" s="21"/>
      <c r="K292" s="20" t="str">
        <f t="shared" si="269"/>
        <v>6202;1</v>
      </c>
      <c r="L292" s="20" t="s">
        <v>59</v>
      </c>
      <c r="M292" s="8"/>
    </row>
    <row r="293" spans="1:13" s="17" customFormat="1" ht="16.5" x14ac:dyDescent="0.3">
      <c r="A293" s="1">
        <v>6</v>
      </c>
      <c r="B293" s="2">
        <f t="shared" si="270"/>
        <v>600121</v>
      </c>
      <c r="C293" s="18" t="s">
        <v>374</v>
      </c>
      <c r="D293" s="18">
        <v>216</v>
      </c>
      <c r="E293" s="18">
        <v>160</v>
      </c>
      <c r="F293" s="18">
        <v>10</v>
      </c>
      <c r="G293" s="18">
        <v>10</v>
      </c>
      <c r="H293" s="30" t="str">
        <f>"110"&amp;A293&amp;"01"&amp;";"&amp;"110"&amp;A293&amp;"02"&amp;";"&amp;"110"&amp;A293&amp;"03"&amp;";"&amp;"110"&amp;A293&amp;"04"</f>
        <v>110601;110602;110603;110604</v>
      </c>
      <c r="I293" s="19" t="s">
        <v>43</v>
      </c>
      <c r="J293" s="19"/>
      <c r="K293" s="18" t="str">
        <f>A293&amp;"201;1"</f>
        <v>6201;1</v>
      </c>
      <c r="L293" s="18" t="s">
        <v>44</v>
      </c>
      <c r="M293" s="14"/>
    </row>
    <row r="294" spans="1:13" s="1" customFormat="1" ht="16.5" x14ac:dyDescent="0.3">
      <c r="A294" s="1">
        <v>6</v>
      </c>
      <c r="B294" s="2">
        <f t="shared" si="270"/>
        <v>600130</v>
      </c>
      <c r="C294" s="27" t="s">
        <v>375</v>
      </c>
      <c r="D294" s="20">
        <v>214</v>
      </c>
      <c r="E294" s="20">
        <v>181</v>
      </c>
      <c r="F294" s="20">
        <v>1</v>
      </c>
      <c r="G294" s="20">
        <v>1</v>
      </c>
      <c r="H294" s="29" t="str">
        <f>"110"&amp;A294&amp;"16"</f>
        <v>110616</v>
      </c>
      <c r="I294" s="21" t="s">
        <v>58</v>
      </c>
      <c r="J294" s="21"/>
      <c r="K294" s="20" t="str">
        <f t="shared" si="269"/>
        <v>6202;1</v>
      </c>
      <c r="L294" s="20" t="s">
        <v>59</v>
      </c>
      <c r="M294" s="8"/>
    </row>
    <row r="295" spans="1:13" s="17" customFormat="1" ht="16.5" x14ac:dyDescent="0.3">
      <c r="A295" s="1">
        <v>6</v>
      </c>
      <c r="B295" s="2">
        <f t="shared" si="270"/>
        <v>600131</v>
      </c>
      <c r="C295" s="18" t="s">
        <v>376</v>
      </c>
      <c r="D295" s="18">
        <v>214</v>
      </c>
      <c r="E295" s="18">
        <v>181</v>
      </c>
      <c r="F295" s="18">
        <v>10</v>
      </c>
      <c r="G295" s="18">
        <v>10</v>
      </c>
      <c r="H295" s="30" t="str">
        <f>"110"&amp;A295&amp;"01"&amp;";"&amp;"110"&amp;A295&amp;"02"&amp;";"&amp;"110"&amp;A295&amp;"03"&amp;";"&amp;"110"&amp;A295&amp;"04"</f>
        <v>110601;110602;110603;110604</v>
      </c>
      <c r="I295" s="19" t="s">
        <v>43</v>
      </c>
      <c r="J295" s="19"/>
      <c r="K295" s="18" t="str">
        <f>A295&amp;"201;1"</f>
        <v>6201;1</v>
      </c>
      <c r="L295" s="18" t="s">
        <v>44</v>
      </c>
      <c r="M295" s="14" t="s">
        <v>66</v>
      </c>
    </row>
    <row r="296" spans="1:13" s="1" customFormat="1" ht="16.5" x14ac:dyDescent="0.3">
      <c r="A296" s="1">
        <v>6</v>
      </c>
      <c r="B296" s="2">
        <f t="shared" si="270"/>
        <v>600140</v>
      </c>
      <c r="C296" s="27" t="s">
        <v>377</v>
      </c>
      <c r="D296" s="20">
        <v>230</v>
      </c>
      <c r="E296" s="20">
        <v>191</v>
      </c>
      <c r="F296" s="20">
        <v>1</v>
      </c>
      <c r="G296" s="20">
        <v>1</v>
      </c>
      <c r="H296" s="29" t="str">
        <f t="shared" ref="H296" si="271">"110"&amp;A296&amp;"13"</f>
        <v>110613</v>
      </c>
      <c r="I296" s="21" t="s">
        <v>58</v>
      </c>
      <c r="J296" s="21"/>
      <c r="K296" s="20" t="str">
        <f t="shared" si="269"/>
        <v>6202;1</v>
      </c>
      <c r="L296" s="20" t="s">
        <v>59</v>
      </c>
      <c r="M296" s="8"/>
    </row>
    <row r="297" spans="1:13" s="17" customFormat="1" ht="16.5" x14ac:dyDescent="0.3">
      <c r="A297" s="1">
        <v>6</v>
      </c>
      <c r="B297" s="2">
        <f t="shared" si="270"/>
        <v>600141</v>
      </c>
      <c r="C297" s="18" t="s">
        <v>378</v>
      </c>
      <c r="D297" s="18">
        <v>230</v>
      </c>
      <c r="E297" s="18">
        <v>191</v>
      </c>
      <c r="F297" s="18">
        <v>4</v>
      </c>
      <c r="G297" s="18">
        <v>10</v>
      </c>
      <c r="H297" s="30" t="str">
        <f t="shared" ref="H297" si="272">"110"&amp;A297&amp;"01"&amp;";"&amp;"110"&amp;A297&amp;"02"&amp;";"&amp;"110"&amp;A297&amp;"03"&amp;";"&amp;"110"&amp;A297&amp;"04"</f>
        <v>110601;110602;110603;110604</v>
      </c>
      <c r="I297" s="19" t="s">
        <v>43</v>
      </c>
      <c r="J297" s="19"/>
      <c r="K297" s="18" t="str">
        <f>A297&amp;"201;1"</f>
        <v>6201;1</v>
      </c>
      <c r="L297" s="18" t="s">
        <v>44</v>
      </c>
      <c r="M297" s="14" t="s">
        <v>67</v>
      </c>
    </row>
    <row r="298" spans="1:13" s="1" customFormat="1" ht="16.5" x14ac:dyDescent="0.3">
      <c r="A298" s="1">
        <v>6</v>
      </c>
      <c r="B298" s="2">
        <f t="shared" si="270"/>
        <v>600150</v>
      </c>
      <c r="C298" s="27" t="s">
        <v>379</v>
      </c>
      <c r="D298" s="20">
        <v>217</v>
      </c>
      <c r="E298" s="20">
        <v>171</v>
      </c>
      <c r="F298" s="20">
        <v>1</v>
      </c>
      <c r="G298" s="20">
        <v>1</v>
      </c>
      <c r="H298" s="29" t="str">
        <f t="shared" ref="H298" si="273">"110"&amp;A298&amp;"14"</f>
        <v>110614</v>
      </c>
      <c r="I298" s="21" t="s">
        <v>58</v>
      </c>
      <c r="J298" s="21"/>
      <c r="K298" s="20" t="str">
        <f t="shared" si="269"/>
        <v>6202;1</v>
      </c>
      <c r="L298" s="20" t="s">
        <v>59</v>
      </c>
      <c r="M298" s="8"/>
    </row>
    <row r="299" spans="1:13" s="1" customFormat="1" ht="16.5" x14ac:dyDescent="0.3">
      <c r="A299" s="1">
        <v>6</v>
      </c>
      <c r="B299" s="2">
        <f t="shared" si="270"/>
        <v>600151</v>
      </c>
      <c r="C299" s="18" t="s">
        <v>380</v>
      </c>
      <c r="D299" s="18">
        <v>217</v>
      </c>
      <c r="E299" s="18">
        <v>171</v>
      </c>
      <c r="F299" s="18">
        <v>5</v>
      </c>
      <c r="G299" s="18">
        <v>5</v>
      </c>
      <c r="H299" s="30" t="str">
        <f t="shared" ref="H299" si="274">"110"&amp;A299&amp;"01"&amp;";"&amp;"110"&amp;A299&amp;"02"&amp;";"&amp;"110"&amp;A299&amp;"03"&amp;";"&amp;"110"&amp;A299&amp;"04"</f>
        <v>110601;110602;110603;110604</v>
      </c>
      <c r="I299" s="19" t="s">
        <v>43</v>
      </c>
      <c r="J299" s="19"/>
      <c r="K299" s="18" t="str">
        <f t="shared" ref="K299" si="275">A299&amp;"201;1"</f>
        <v>6201;1</v>
      </c>
      <c r="L299" s="18" t="s">
        <v>44</v>
      </c>
      <c r="M299" s="14" t="s">
        <v>68</v>
      </c>
    </row>
    <row r="300" spans="1:13" s="1" customFormat="1" ht="16.5" x14ac:dyDescent="0.3">
      <c r="A300" s="1">
        <v>6</v>
      </c>
      <c r="B300" s="2">
        <f t="shared" si="270"/>
        <v>600160</v>
      </c>
      <c r="C300" s="27" t="s">
        <v>381</v>
      </c>
      <c r="D300" s="20">
        <v>222</v>
      </c>
      <c r="E300" s="20">
        <v>196</v>
      </c>
      <c r="F300" s="20">
        <v>1</v>
      </c>
      <c r="G300" s="20">
        <v>1</v>
      </c>
      <c r="H300" s="29" t="str">
        <f t="shared" ref="H300" si="276">"110"&amp;A300&amp;"15"</f>
        <v>110615</v>
      </c>
      <c r="I300" s="21" t="s">
        <v>58</v>
      </c>
      <c r="J300" s="21"/>
      <c r="K300" s="20" t="str">
        <f t="shared" si="269"/>
        <v>6202;1</v>
      </c>
      <c r="L300" s="20" t="s">
        <v>59</v>
      </c>
      <c r="M300" s="8"/>
    </row>
    <row r="301" spans="1:13" s="1" customFormat="1" ht="16.5" x14ac:dyDescent="0.3">
      <c r="A301" s="1">
        <v>6</v>
      </c>
      <c r="B301" s="2">
        <f t="shared" si="270"/>
        <v>600161</v>
      </c>
      <c r="C301" s="18" t="s">
        <v>382</v>
      </c>
      <c r="D301" s="18">
        <v>222</v>
      </c>
      <c r="E301" s="18">
        <v>196</v>
      </c>
      <c r="F301" s="18">
        <v>5</v>
      </c>
      <c r="G301" s="18">
        <v>5</v>
      </c>
      <c r="H301" s="30" t="str">
        <f t="shared" ref="H301" si="277">"110"&amp;A301&amp;"01"&amp;";"&amp;"110"&amp;A301&amp;"02"&amp;";"&amp;"110"&amp;A301&amp;"03"&amp;";"&amp;"110"&amp;A301&amp;"04"</f>
        <v>110601;110602;110603;110604</v>
      </c>
      <c r="I301" s="19" t="s">
        <v>43</v>
      </c>
      <c r="J301" s="19"/>
      <c r="K301" s="18" t="str">
        <f t="shared" ref="K301:K363" si="278">A301&amp;"201;1"</f>
        <v>6201;1</v>
      </c>
      <c r="L301" s="18" t="s">
        <v>44</v>
      </c>
      <c r="M301" s="14" t="s">
        <v>69</v>
      </c>
    </row>
    <row r="302" spans="1:13" s="1" customFormat="1" ht="16.5" x14ac:dyDescent="0.3">
      <c r="A302" s="1">
        <v>6</v>
      </c>
      <c r="B302" s="2">
        <f t="shared" si="270"/>
        <v>600170</v>
      </c>
      <c r="C302" s="27" t="s">
        <v>383</v>
      </c>
      <c r="D302" s="20">
        <v>217</v>
      </c>
      <c r="E302" s="20">
        <v>224</v>
      </c>
      <c r="F302" s="20">
        <v>1</v>
      </c>
      <c r="G302" s="20">
        <v>1</v>
      </c>
      <c r="H302" s="29" t="str">
        <f t="shared" ref="H302" si="279">"110"&amp;A302&amp;"16"</f>
        <v>110616</v>
      </c>
      <c r="I302" s="21" t="s">
        <v>58</v>
      </c>
      <c r="J302" s="21"/>
      <c r="K302" s="20" t="str">
        <f t="shared" si="269"/>
        <v>6202;1</v>
      </c>
      <c r="L302" s="20" t="s">
        <v>59</v>
      </c>
      <c r="M302" s="8"/>
    </row>
    <row r="303" spans="1:13" s="1" customFormat="1" ht="16.5" x14ac:dyDescent="0.3">
      <c r="A303" s="1">
        <v>6</v>
      </c>
      <c r="B303" s="2">
        <f t="shared" si="270"/>
        <v>600171</v>
      </c>
      <c r="C303" s="18" t="s">
        <v>384</v>
      </c>
      <c r="D303" s="18">
        <v>217</v>
      </c>
      <c r="E303" s="18">
        <v>224</v>
      </c>
      <c r="F303" s="18">
        <v>5</v>
      </c>
      <c r="G303" s="18">
        <v>5</v>
      </c>
      <c r="H303" s="30" t="str">
        <f t="shared" ref="H303" si="280">"110"&amp;A303&amp;"01"&amp;";"&amp;"110"&amp;A303&amp;"02"&amp;";"&amp;"110"&amp;A303&amp;"03"&amp;";"&amp;"110"&amp;A303&amp;"04"</f>
        <v>110601;110602;110603;110604</v>
      </c>
      <c r="I303" s="19" t="s">
        <v>43</v>
      </c>
      <c r="J303" s="19"/>
      <c r="K303" s="18" t="str">
        <f t="shared" si="278"/>
        <v>6201;1</v>
      </c>
      <c r="L303" s="18" t="s">
        <v>44</v>
      </c>
      <c r="M303" s="14" t="s">
        <v>69</v>
      </c>
    </row>
    <row r="304" spans="1:13" s="1" customFormat="1" ht="16.5" x14ac:dyDescent="0.3">
      <c r="A304" s="1">
        <v>6</v>
      </c>
      <c r="B304" s="2">
        <f t="shared" si="270"/>
        <v>600180</v>
      </c>
      <c r="C304" s="27" t="s">
        <v>385</v>
      </c>
      <c r="D304" s="20">
        <v>217</v>
      </c>
      <c r="E304" s="20">
        <v>216</v>
      </c>
      <c r="F304" s="20">
        <v>1</v>
      </c>
      <c r="G304" s="20">
        <v>1</v>
      </c>
      <c r="H304" s="29" t="str">
        <f t="shared" ref="H304" si="281">"110"&amp;A304&amp;"13"</f>
        <v>110613</v>
      </c>
      <c r="I304" s="21" t="s">
        <v>58</v>
      </c>
      <c r="J304" s="21"/>
      <c r="K304" s="20" t="str">
        <f t="shared" si="269"/>
        <v>6202;1</v>
      </c>
      <c r="L304" s="20" t="s">
        <v>59</v>
      </c>
      <c r="M304" s="8"/>
    </row>
    <row r="305" spans="1:13" s="1" customFormat="1" ht="16.5" x14ac:dyDescent="0.3">
      <c r="A305" s="1">
        <v>6</v>
      </c>
      <c r="B305" s="2">
        <f t="shared" si="270"/>
        <v>600181</v>
      </c>
      <c r="C305" s="18" t="s">
        <v>386</v>
      </c>
      <c r="D305" s="18">
        <v>217</v>
      </c>
      <c r="E305" s="18">
        <v>216</v>
      </c>
      <c r="F305" s="18">
        <v>5</v>
      </c>
      <c r="G305" s="18">
        <v>5</v>
      </c>
      <c r="H305" s="30" t="str">
        <f t="shared" ref="H305" si="282">"110"&amp;A305&amp;"01"&amp;";"&amp;"110"&amp;A305&amp;"02"&amp;";"&amp;"110"&amp;A305&amp;"03"&amp;";"&amp;"110"&amp;A305&amp;"04"</f>
        <v>110601;110602;110603;110604</v>
      </c>
      <c r="I305" s="19" t="s">
        <v>43</v>
      </c>
      <c r="J305" s="19"/>
      <c r="K305" s="18" t="str">
        <f t="shared" si="278"/>
        <v>6201;1</v>
      </c>
      <c r="L305" s="18" t="s">
        <v>44</v>
      </c>
      <c r="M305" s="8"/>
    </row>
    <row r="306" spans="1:13" s="1" customFormat="1" ht="16.5" x14ac:dyDescent="0.3">
      <c r="A306" s="1">
        <v>6</v>
      </c>
      <c r="B306" s="2">
        <f t="shared" si="270"/>
        <v>600190</v>
      </c>
      <c r="C306" s="27" t="s">
        <v>387</v>
      </c>
      <c r="D306" s="20">
        <v>214</v>
      </c>
      <c r="E306" s="20">
        <v>215</v>
      </c>
      <c r="F306" s="20">
        <v>1</v>
      </c>
      <c r="G306" s="20">
        <v>1</v>
      </c>
      <c r="H306" s="29" t="str">
        <f t="shared" ref="H306" si="283">"110"&amp;A306&amp;"14"</f>
        <v>110614</v>
      </c>
      <c r="I306" s="21" t="s">
        <v>58</v>
      </c>
      <c r="J306" s="21"/>
      <c r="K306" s="20" t="str">
        <f t="shared" si="269"/>
        <v>6202;1</v>
      </c>
      <c r="L306" s="20" t="s">
        <v>59</v>
      </c>
      <c r="M306" s="8"/>
    </row>
    <row r="307" spans="1:13" s="1" customFormat="1" ht="16.5" x14ac:dyDescent="0.3">
      <c r="A307" s="1">
        <v>6</v>
      </c>
      <c r="B307" s="2">
        <f t="shared" si="270"/>
        <v>600191</v>
      </c>
      <c r="C307" s="18" t="s">
        <v>388</v>
      </c>
      <c r="D307" s="18">
        <v>214</v>
      </c>
      <c r="E307" s="18">
        <v>215</v>
      </c>
      <c r="F307" s="18">
        <v>5</v>
      </c>
      <c r="G307" s="18">
        <v>5</v>
      </c>
      <c r="H307" s="30" t="str">
        <f t="shared" ref="H307" si="284">"110"&amp;A307&amp;"01"&amp;";"&amp;"110"&amp;A307&amp;"02"&amp;";"&amp;"110"&amp;A307&amp;"03"&amp;";"&amp;"110"&amp;A307&amp;"04"</f>
        <v>110601;110602;110603;110604</v>
      </c>
      <c r="I307" s="19" t="s">
        <v>43</v>
      </c>
      <c r="J307" s="19"/>
      <c r="K307" s="18" t="str">
        <f t="shared" si="278"/>
        <v>6201;1</v>
      </c>
      <c r="L307" s="18" t="s">
        <v>44</v>
      </c>
      <c r="M307" s="8"/>
    </row>
    <row r="308" spans="1:13" s="1" customFormat="1" ht="16.5" x14ac:dyDescent="0.3">
      <c r="A308" s="1">
        <v>6</v>
      </c>
      <c r="B308" s="2">
        <f t="shared" si="270"/>
        <v>600200</v>
      </c>
      <c r="C308" s="27" t="s">
        <v>389</v>
      </c>
      <c r="D308" s="20">
        <v>213</v>
      </c>
      <c r="E308" s="20">
        <v>228</v>
      </c>
      <c r="F308" s="20">
        <v>1</v>
      </c>
      <c r="G308" s="20">
        <v>1</v>
      </c>
      <c r="H308" s="29" t="str">
        <f t="shared" ref="H308" si="285">"110"&amp;A308&amp;"15"</f>
        <v>110615</v>
      </c>
      <c r="I308" s="21" t="s">
        <v>58</v>
      </c>
      <c r="J308" s="21"/>
      <c r="K308" s="20" t="str">
        <f t="shared" si="269"/>
        <v>6202;1</v>
      </c>
      <c r="L308" s="20" t="s">
        <v>59</v>
      </c>
      <c r="M308" s="8"/>
    </row>
    <row r="309" spans="1:13" s="1" customFormat="1" ht="16.5" x14ac:dyDescent="0.3">
      <c r="A309" s="1">
        <v>6</v>
      </c>
      <c r="B309" s="2">
        <f t="shared" si="270"/>
        <v>600201</v>
      </c>
      <c r="C309" s="18" t="s">
        <v>390</v>
      </c>
      <c r="D309" s="18">
        <v>213</v>
      </c>
      <c r="E309" s="18">
        <v>228</v>
      </c>
      <c r="F309" s="18">
        <v>5</v>
      </c>
      <c r="G309" s="18">
        <v>5</v>
      </c>
      <c r="H309" s="30" t="str">
        <f t="shared" ref="H309" si="286">"110"&amp;A309&amp;"01"&amp;";"&amp;"110"&amp;A309&amp;"02"&amp;";"&amp;"110"&amp;A309&amp;"03"&amp;";"&amp;"110"&amp;A309&amp;"04"</f>
        <v>110601;110602;110603;110604</v>
      </c>
      <c r="I309" s="19" t="s">
        <v>43</v>
      </c>
      <c r="J309" s="19"/>
      <c r="K309" s="18" t="str">
        <f t="shared" si="278"/>
        <v>6201;1</v>
      </c>
      <c r="L309" s="18" t="s">
        <v>44</v>
      </c>
      <c r="M309" s="8"/>
    </row>
    <row r="310" spans="1:13" s="1" customFormat="1" ht="16.5" x14ac:dyDescent="0.3">
      <c r="A310" s="1">
        <v>6</v>
      </c>
      <c r="B310" s="2">
        <f t="shared" si="270"/>
        <v>600210</v>
      </c>
      <c r="C310" s="27" t="s">
        <v>391</v>
      </c>
      <c r="D310" s="20">
        <v>196</v>
      </c>
      <c r="E310" s="20">
        <v>142</v>
      </c>
      <c r="F310" s="20">
        <v>1</v>
      </c>
      <c r="G310" s="20">
        <v>1</v>
      </c>
      <c r="H310" s="29" t="str">
        <f t="shared" ref="H310" si="287">"110"&amp;A310&amp;"16"</f>
        <v>110616</v>
      </c>
      <c r="I310" s="21" t="s">
        <v>58</v>
      </c>
      <c r="J310" s="21"/>
      <c r="K310" s="20" t="str">
        <f t="shared" si="269"/>
        <v>6202;1</v>
      </c>
      <c r="L310" s="20" t="s">
        <v>59</v>
      </c>
      <c r="M310" s="8"/>
    </row>
    <row r="311" spans="1:13" s="17" customFormat="1" ht="16.5" x14ac:dyDescent="0.3">
      <c r="A311" s="1">
        <v>6</v>
      </c>
      <c r="B311" s="2">
        <f t="shared" si="270"/>
        <v>600211</v>
      </c>
      <c r="C311" s="18" t="s">
        <v>392</v>
      </c>
      <c r="D311" s="18">
        <f>D310</f>
        <v>196</v>
      </c>
      <c r="E311" s="18">
        <f>E310</f>
        <v>142</v>
      </c>
      <c r="F311" s="18">
        <v>10</v>
      </c>
      <c r="G311" s="18">
        <v>10</v>
      </c>
      <c r="H311" s="30" t="str">
        <f t="shared" ref="H311" si="288">"110"&amp;A311&amp;"01"&amp;";"&amp;"110"&amp;A311&amp;"02"&amp;";"&amp;"110"&amp;A311&amp;"03"&amp;";"&amp;"110"&amp;A311&amp;"04"</f>
        <v>110601;110602;110603;110604</v>
      </c>
      <c r="I311" s="19" t="s">
        <v>43</v>
      </c>
      <c r="J311" s="19"/>
      <c r="K311" s="18" t="str">
        <f t="shared" si="278"/>
        <v>6201;1</v>
      </c>
      <c r="L311" s="18" t="s">
        <v>44</v>
      </c>
      <c r="M311" s="14"/>
    </row>
    <row r="312" spans="1:13" s="1" customFormat="1" ht="16.5" x14ac:dyDescent="0.3">
      <c r="A312" s="1">
        <v>6</v>
      </c>
      <c r="B312" s="2">
        <f t="shared" si="270"/>
        <v>600220</v>
      </c>
      <c r="C312" s="27" t="s">
        <v>393</v>
      </c>
      <c r="D312" s="20">
        <v>201</v>
      </c>
      <c r="E312" s="20">
        <v>110</v>
      </c>
      <c r="F312" s="20">
        <v>1</v>
      </c>
      <c r="G312" s="20">
        <v>1</v>
      </c>
      <c r="H312" s="29" t="str">
        <f t="shared" ref="H312" si="289">"110"&amp;A312&amp;"13"</f>
        <v>110613</v>
      </c>
      <c r="I312" s="21" t="s">
        <v>58</v>
      </c>
      <c r="J312" s="21"/>
      <c r="K312" s="20" t="str">
        <f t="shared" si="269"/>
        <v>6202;1</v>
      </c>
      <c r="L312" s="20" t="s">
        <v>59</v>
      </c>
      <c r="M312" s="8"/>
    </row>
    <row r="313" spans="1:13" s="17" customFormat="1" ht="16.5" x14ac:dyDescent="0.3">
      <c r="A313" s="1">
        <v>6</v>
      </c>
      <c r="B313" s="2">
        <f t="shared" si="270"/>
        <v>600221</v>
      </c>
      <c r="C313" s="18" t="s">
        <v>394</v>
      </c>
      <c r="D313" s="18">
        <f>D312</f>
        <v>201</v>
      </c>
      <c r="E313" s="18">
        <f>E312</f>
        <v>110</v>
      </c>
      <c r="F313" s="18">
        <v>10</v>
      </c>
      <c r="G313" s="18">
        <v>10</v>
      </c>
      <c r="H313" s="30" t="str">
        <f t="shared" ref="H313" si="290">"110"&amp;A313&amp;"01"&amp;";"&amp;"110"&amp;A313&amp;"02"&amp;";"&amp;"110"&amp;A313&amp;"03"&amp;";"&amp;"110"&amp;A313&amp;"04"</f>
        <v>110601;110602;110603;110604</v>
      </c>
      <c r="I313" s="19" t="s">
        <v>43</v>
      </c>
      <c r="J313" s="19"/>
      <c r="K313" s="18" t="str">
        <f t="shared" si="278"/>
        <v>6201;1</v>
      </c>
      <c r="L313" s="18" t="s">
        <v>44</v>
      </c>
      <c r="M313" s="14"/>
    </row>
    <row r="314" spans="1:13" s="1" customFormat="1" ht="16.5" x14ac:dyDescent="0.3">
      <c r="A314" s="1">
        <v>6</v>
      </c>
      <c r="B314" s="2">
        <f t="shared" si="270"/>
        <v>610010</v>
      </c>
      <c r="C314" s="27" t="s">
        <v>395</v>
      </c>
      <c r="D314" s="20">
        <v>206</v>
      </c>
      <c r="E314" s="20">
        <v>98</v>
      </c>
      <c r="F314" s="20">
        <v>1</v>
      </c>
      <c r="G314" s="20">
        <v>1</v>
      </c>
      <c r="H314" s="29" t="str">
        <f t="shared" ref="H314" si="291">"110"&amp;A314&amp;"14"</f>
        <v>110614</v>
      </c>
      <c r="I314" s="21" t="s">
        <v>58</v>
      </c>
      <c r="J314" s="21"/>
      <c r="K314" s="20" t="str">
        <f t="shared" si="269"/>
        <v>6202;1</v>
      </c>
      <c r="L314" s="20" t="s">
        <v>55</v>
      </c>
      <c r="M314" s="8"/>
    </row>
    <row r="315" spans="1:13" s="17" customFormat="1" ht="16.5" x14ac:dyDescent="0.3">
      <c r="A315" s="1">
        <v>6</v>
      </c>
      <c r="B315" s="2">
        <f t="shared" si="270"/>
        <v>610011</v>
      </c>
      <c r="C315" s="18" t="s">
        <v>396</v>
      </c>
      <c r="D315" s="18">
        <v>206</v>
      </c>
      <c r="E315" s="18">
        <v>98</v>
      </c>
      <c r="F315" s="18">
        <v>10</v>
      </c>
      <c r="G315" s="18">
        <v>10</v>
      </c>
      <c r="H315" s="30" t="str">
        <f t="shared" ref="H315" si="292">"110"&amp;A315&amp;"01"&amp;";"&amp;"110"&amp;A315&amp;"02"&amp;";"&amp;"110"&amp;A315&amp;"03"&amp;";"&amp;"110"&amp;A315&amp;"04"</f>
        <v>110601;110602;110603;110604</v>
      </c>
      <c r="I315" s="19" t="s">
        <v>43</v>
      </c>
      <c r="J315" s="19"/>
      <c r="K315" s="18" t="str">
        <f t="shared" si="278"/>
        <v>6201;1</v>
      </c>
      <c r="L315" s="18" t="s">
        <v>44</v>
      </c>
      <c r="M315" s="14"/>
    </row>
    <row r="316" spans="1:13" s="1" customFormat="1" ht="16.5" x14ac:dyDescent="0.3">
      <c r="A316" s="1">
        <v>6</v>
      </c>
      <c r="B316" s="2">
        <f t="shared" si="270"/>
        <v>610020</v>
      </c>
      <c r="C316" s="27" t="s">
        <v>397</v>
      </c>
      <c r="D316" s="20">
        <v>205</v>
      </c>
      <c r="E316" s="20">
        <v>123</v>
      </c>
      <c r="F316" s="20">
        <v>1</v>
      </c>
      <c r="G316" s="20">
        <v>1</v>
      </c>
      <c r="H316" s="29" t="str">
        <f t="shared" ref="H316" si="293">"110"&amp;A316&amp;"15"</f>
        <v>110615</v>
      </c>
      <c r="I316" s="21" t="s">
        <v>58</v>
      </c>
      <c r="J316" s="21"/>
      <c r="K316" s="20" t="str">
        <f t="shared" si="269"/>
        <v>6202;1</v>
      </c>
      <c r="L316" s="20" t="s">
        <v>59</v>
      </c>
      <c r="M316" s="8"/>
    </row>
    <row r="317" spans="1:13" s="17" customFormat="1" ht="16.5" x14ac:dyDescent="0.3">
      <c r="A317" s="1">
        <v>6</v>
      </c>
      <c r="B317" s="2">
        <f t="shared" si="270"/>
        <v>610021</v>
      </c>
      <c r="C317" s="18" t="s">
        <v>398</v>
      </c>
      <c r="D317" s="18">
        <v>205</v>
      </c>
      <c r="E317" s="18">
        <v>123</v>
      </c>
      <c r="F317" s="18">
        <v>8</v>
      </c>
      <c r="G317" s="18">
        <v>8</v>
      </c>
      <c r="H317" s="30" t="str">
        <f t="shared" ref="H317" si="294">"110"&amp;A317&amp;"01"&amp;";"&amp;"110"&amp;A317&amp;"02"&amp;";"&amp;"110"&amp;A317&amp;"03"&amp;";"&amp;"110"&amp;A317&amp;"04"</f>
        <v>110601;110602;110603;110604</v>
      </c>
      <c r="I317" s="19" t="s">
        <v>43</v>
      </c>
      <c r="J317" s="19"/>
      <c r="K317" s="18" t="str">
        <f t="shared" si="278"/>
        <v>6201;1</v>
      </c>
      <c r="L317" s="18" t="s">
        <v>44</v>
      </c>
      <c r="M317" s="14"/>
    </row>
    <row r="318" spans="1:13" s="1" customFormat="1" ht="16.5" x14ac:dyDescent="0.3">
      <c r="A318" s="1">
        <v>6</v>
      </c>
      <c r="B318" s="2">
        <f t="shared" si="270"/>
        <v>610030</v>
      </c>
      <c r="C318" s="27" t="s">
        <v>399</v>
      </c>
      <c r="D318" s="20">
        <v>206</v>
      </c>
      <c r="E318" s="20">
        <v>81</v>
      </c>
      <c r="F318" s="20">
        <v>1</v>
      </c>
      <c r="G318" s="20">
        <v>1</v>
      </c>
      <c r="H318" s="29" t="str">
        <f t="shared" ref="H318" si="295">"110"&amp;A318&amp;"16"</f>
        <v>110616</v>
      </c>
      <c r="I318" s="21" t="s">
        <v>58</v>
      </c>
      <c r="J318" s="21"/>
      <c r="K318" s="20" t="str">
        <f t="shared" si="269"/>
        <v>6202;1</v>
      </c>
      <c r="L318" s="20" t="s">
        <v>59</v>
      </c>
      <c r="M318" s="8"/>
    </row>
    <row r="319" spans="1:13" s="17" customFormat="1" ht="16.5" x14ac:dyDescent="0.3">
      <c r="A319" s="1">
        <v>6</v>
      </c>
      <c r="B319" s="2">
        <f t="shared" si="270"/>
        <v>610031</v>
      </c>
      <c r="C319" s="18" t="s">
        <v>400</v>
      </c>
      <c r="D319" s="18">
        <v>206</v>
      </c>
      <c r="E319" s="18">
        <v>81</v>
      </c>
      <c r="F319" s="18">
        <v>7</v>
      </c>
      <c r="G319" s="18">
        <v>12</v>
      </c>
      <c r="H319" s="30" t="str">
        <f t="shared" ref="H319" si="296">"110"&amp;A319&amp;"01"&amp;";"&amp;"110"&amp;A319&amp;"02"&amp;";"&amp;"110"&amp;A319&amp;"03"&amp;";"&amp;"110"&amp;A319&amp;"04"</f>
        <v>110601;110602;110603;110604</v>
      </c>
      <c r="I319" s="19" t="s">
        <v>43</v>
      </c>
      <c r="J319" s="19"/>
      <c r="K319" s="18" t="str">
        <f t="shared" si="278"/>
        <v>6201;1</v>
      </c>
      <c r="L319" s="18" t="s">
        <v>44</v>
      </c>
      <c r="M319" s="14"/>
    </row>
    <row r="320" spans="1:13" s="1" customFormat="1" ht="16.5" x14ac:dyDescent="0.3">
      <c r="A320" s="1">
        <v>6</v>
      </c>
      <c r="B320" s="2">
        <f t="shared" si="270"/>
        <v>610040</v>
      </c>
      <c r="C320" s="27" t="s">
        <v>401</v>
      </c>
      <c r="D320" s="20">
        <v>185</v>
      </c>
      <c r="E320" s="20">
        <v>53</v>
      </c>
      <c r="F320" s="20">
        <v>1</v>
      </c>
      <c r="G320" s="20">
        <v>1</v>
      </c>
      <c r="H320" s="29" t="str">
        <f t="shared" ref="H320" si="297">"110"&amp;A320&amp;"13"</f>
        <v>110613</v>
      </c>
      <c r="I320" s="21" t="s">
        <v>58</v>
      </c>
      <c r="J320" s="21"/>
      <c r="K320" s="20" t="str">
        <f t="shared" si="269"/>
        <v>6202;1</v>
      </c>
      <c r="L320" s="20" t="s">
        <v>59</v>
      </c>
      <c r="M320" s="8"/>
    </row>
    <row r="321" spans="1:13" s="17" customFormat="1" ht="16.5" x14ac:dyDescent="0.3">
      <c r="A321" s="1">
        <v>6</v>
      </c>
      <c r="B321" s="2">
        <f t="shared" si="270"/>
        <v>610041</v>
      </c>
      <c r="C321" s="18" t="s">
        <v>402</v>
      </c>
      <c r="D321" s="18">
        <v>185</v>
      </c>
      <c r="E321" s="18">
        <v>53</v>
      </c>
      <c r="F321" s="18">
        <v>5</v>
      </c>
      <c r="G321" s="18">
        <v>6</v>
      </c>
      <c r="H321" s="30" t="str">
        <f t="shared" ref="H321" si="298">"110"&amp;A321&amp;"01"&amp;";"&amp;"110"&amp;A321&amp;"02"&amp;";"&amp;"110"&amp;A321&amp;"03"&amp;";"&amp;"110"&amp;A321&amp;"04"</f>
        <v>110601;110602;110603;110604</v>
      </c>
      <c r="I321" s="19" t="s">
        <v>43</v>
      </c>
      <c r="J321" s="19"/>
      <c r="K321" s="18" t="str">
        <f t="shared" si="278"/>
        <v>6201;1</v>
      </c>
      <c r="L321" s="18" t="s">
        <v>44</v>
      </c>
      <c r="M321" s="14"/>
    </row>
    <row r="322" spans="1:13" s="1" customFormat="1" ht="16.5" x14ac:dyDescent="0.3">
      <c r="A322" s="1">
        <v>6</v>
      </c>
      <c r="B322" s="2">
        <f t="shared" si="270"/>
        <v>610050</v>
      </c>
      <c r="C322" s="27" t="s">
        <v>403</v>
      </c>
      <c r="D322" s="20">
        <v>183</v>
      </c>
      <c r="E322" s="20">
        <v>58</v>
      </c>
      <c r="F322" s="20">
        <v>1</v>
      </c>
      <c r="G322" s="20">
        <v>1</v>
      </c>
      <c r="H322" s="29" t="str">
        <f t="shared" ref="H322" si="299">"110"&amp;A322&amp;"14"</f>
        <v>110614</v>
      </c>
      <c r="I322" s="21" t="s">
        <v>58</v>
      </c>
      <c r="J322" s="21"/>
      <c r="K322" s="20" t="str">
        <f t="shared" si="269"/>
        <v>6202;1</v>
      </c>
      <c r="L322" s="20" t="s">
        <v>59</v>
      </c>
      <c r="M322" s="8"/>
    </row>
    <row r="323" spans="1:13" s="17" customFormat="1" ht="16.5" x14ac:dyDescent="0.3">
      <c r="A323" s="1">
        <v>6</v>
      </c>
      <c r="B323" s="2">
        <f t="shared" si="270"/>
        <v>610051</v>
      </c>
      <c r="C323" s="18" t="s">
        <v>404</v>
      </c>
      <c r="D323" s="18">
        <v>183</v>
      </c>
      <c r="E323" s="18">
        <v>58</v>
      </c>
      <c r="F323" s="18">
        <v>5</v>
      </c>
      <c r="G323" s="18">
        <v>6</v>
      </c>
      <c r="H323" s="30" t="str">
        <f t="shared" ref="H323" si="300">"110"&amp;A323&amp;"01"&amp;";"&amp;"110"&amp;A323&amp;"02"&amp;";"&amp;"110"&amp;A323&amp;"03"&amp;";"&amp;"110"&amp;A323&amp;"04"</f>
        <v>110601;110602;110603;110604</v>
      </c>
      <c r="I323" s="19" t="s">
        <v>43</v>
      </c>
      <c r="J323" s="19"/>
      <c r="K323" s="18" t="str">
        <f t="shared" si="278"/>
        <v>6201;1</v>
      </c>
      <c r="L323" s="18" t="s">
        <v>44</v>
      </c>
      <c r="M323" s="14"/>
    </row>
    <row r="324" spans="1:13" s="1" customFormat="1" ht="16.5" x14ac:dyDescent="0.3">
      <c r="A324" s="1">
        <v>6</v>
      </c>
      <c r="B324" s="2">
        <f t="shared" si="270"/>
        <v>610060</v>
      </c>
      <c r="C324" s="27" t="s">
        <v>405</v>
      </c>
      <c r="D324" s="20">
        <v>179</v>
      </c>
      <c r="E324" s="20">
        <v>74</v>
      </c>
      <c r="F324" s="20">
        <v>1</v>
      </c>
      <c r="G324" s="20">
        <v>1</v>
      </c>
      <c r="H324" s="29" t="str">
        <f t="shared" ref="H324" si="301">"110"&amp;A324&amp;"15"</f>
        <v>110615</v>
      </c>
      <c r="I324" s="21" t="s">
        <v>58</v>
      </c>
      <c r="J324" s="21"/>
      <c r="K324" s="20" t="str">
        <f t="shared" si="269"/>
        <v>6202;1</v>
      </c>
      <c r="L324" s="20" t="s">
        <v>59</v>
      </c>
      <c r="M324" s="8"/>
    </row>
    <row r="325" spans="1:13" s="17" customFormat="1" ht="16.5" x14ac:dyDescent="0.3">
      <c r="A325" s="1">
        <v>6</v>
      </c>
      <c r="B325" s="2">
        <f t="shared" si="270"/>
        <v>610061</v>
      </c>
      <c r="C325" s="18" t="s">
        <v>406</v>
      </c>
      <c r="D325" s="18">
        <v>179</v>
      </c>
      <c r="E325" s="18">
        <v>74</v>
      </c>
      <c r="F325" s="18">
        <v>10</v>
      </c>
      <c r="G325" s="18">
        <v>10</v>
      </c>
      <c r="H325" s="30" t="str">
        <f t="shared" ref="H325" si="302">"110"&amp;A325&amp;"01"&amp;";"&amp;"110"&amp;A325&amp;"02"&amp;";"&amp;"110"&amp;A325&amp;"03"&amp;";"&amp;"110"&amp;A325&amp;"04"</f>
        <v>110601;110602;110603;110604</v>
      </c>
      <c r="I325" s="19" t="s">
        <v>43</v>
      </c>
      <c r="J325" s="19"/>
      <c r="K325" s="18" t="str">
        <f t="shared" si="278"/>
        <v>6201;1</v>
      </c>
      <c r="L325" s="18" t="s">
        <v>44</v>
      </c>
      <c r="M325" s="14"/>
    </row>
    <row r="326" spans="1:13" s="1" customFormat="1" ht="16.5" x14ac:dyDescent="0.3">
      <c r="A326" s="1">
        <v>6</v>
      </c>
      <c r="B326" s="2">
        <f t="shared" si="270"/>
        <v>610070</v>
      </c>
      <c r="C326" s="27" t="s">
        <v>407</v>
      </c>
      <c r="D326" s="20">
        <v>180</v>
      </c>
      <c r="E326" s="20">
        <v>80</v>
      </c>
      <c r="F326" s="20">
        <v>1</v>
      </c>
      <c r="G326" s="20">
        <v>1</v>
      </c>
      <c r="H326" s="29" t="str">
        <f t="shared" ref="H326" si="303">"110"&amp;A326&amp;"16"</f>
        <v>110616</v>
      </c>
      <c r="I326" s="21" t="s">
        <v>58</v>
      </c>
      <c r="J326" s="21"/>
      <c r="K326" s="20" t="str">
        <f t="shared" si="269"/>
        <v>6202;1</v>
      </c>
      <c r="L326" s="20" t="s">
        <v>59</v>
      </c>
      <c r="M326" s="8"/>
    </row>
    <row r="327" spans="1:13" s="17" customFormat="1" ht="16.5" x14ac:dyDescent="0.3">
      <c r="A327" s="1">
        <v>6</v>
      </c>
      <c r="B327" s="2">
        <f t="shared" si="270"/>
        <v>610071</v>
      </c>
      <c r="C327" s="18" t="s">
        <v>408</v>
      </c>
      <c r="D327" s="18">
        <v>180</v>
      </c>
      <c r="E327" s="18">
        <v>80</v>
      </c>
      <c r="F327" s="18">
        <v>9</v>
      </c>
      <c r="G327" s="18">
        <v>9</v>
      </c>
      <c r="H327" s="30" t="str">
        <f t="shared" ref="H327" si="304">"110"&amp;A327&amp;"01"&amp;";"&amp;"110"&amp;A327&amp;"02"&amp;";"&amp;"110"&amp;A327&amp;"03"&amp;";"&amp;"110"&amp;A327&amp;"04"</f>
        <v>110601;110602;110603;110604</v>
      </c>
      <c r="I327" s="19" t="s">
        <v>43</v>
      </c>
      <c r="J327" s="19"/>
      <c r="K327" s="18" t="str">
        <f t="shared" si="278"/>
        <v>6201;1</v>
      </c>
      <c r="L327" s="18" t="s">
        <v>44</v>
      </c>
      <c r="M327" s="14"/>
    </row>
    <row r="328" spans="1:13" s="1" customFormat="1" ht="16.5" x14ac:dyDescent="0.3">
      <c r="A328" s="1">
        <v>6</v>
      </c>
      <c r="B328" s="2">
        <f t="shared" si="270"/>
        <v>610080</v>
      </c>
      <c r="C328" s="27" t="s">
        <v>409</v>
      </c>
      <c r="D328" s="20">
        <v>180</v>
      </c>
      <c r="E328" s="20">
        <v>87</v>
      </c>
      <c r="F328" s="20">
        <v>1</v>
      </c>
      <c r="G328" s="20">
        <v>1</v>
      </c>
      <c r="H328" s="29" t="str">
        <f t="shared" ref="H328" si="305">"110"&amp;A328&amp;"13"</f>
        <v>110613</v>
      </c>
      <c r="I328" s="21" t="s">
        <v>58</v>
      </c>
      <c r="J328" s="21"/>
      <c r="K328" s="20" t="str">
        <f t="shared" si="269"/>
        <v>6202;1</v>
      </c>
      <c r="L328" s="20" t="s">
        <v>59</v>
      </c>
      <c r="M328" s="8"/>
    </row>
    <row r="329" spans="1:13" s="17" customFormat="1" ht="16.5" x14ac:dyDescent="0.3">
      <c r="A329" s="1">
        <v>6</v>
      </c>
      <c r="B329" s="2">
        <f t="shared" si="270"/>
        <v>610081</v>
      </c>
      <c r="C329" s="18" t="s">
        <v>410</v>
      </c>
      <c r="D329" s="18">
        <v>180</v>
      </c>
      <c r="E329" s="18">
        <v>87</v>
      </c>
      <c r="F329" s="18">
        <v>7</v>
      </c>
      <c r="G329" s="18">
        <v>7</v>
      </c>
      <c r="H329" s="30" t="str">
        <f t="shared" ref="H329" si="306">"110"&amp;A329&amp;"01"&amp;";"&amp;"110"&amp;A329&amp;"02"&amp;";"&amp;"110"&amp;A329&amp;"03"&amp;";"&amp;"110"&amp;A329&amp;"04"</f>
        <v>110601;110602;110603;110604</v>
      </c>
      <c r="I329" s="19" t="s">
        <v>43</v>
      </c>
      <c r="J329" s="19"/>
      <c r="K329" s="18" t="str">
        <f t="shared" si="278"/>
        <v>6201;1</v>
      </c>
      <c r="L329" s="18" t="s">
        <v>44</v>
      </c>
      <c r="M329" s="14"/>
    </row>
    <row r="330" spans="1:13" s="1" customFormat="1" ht="16.5" x14ac:dyDescent="0.3">
      <c r="A330" s="1">
        <v>6</v>
      </c>
      <c r="B330" s="2">
        <f t="shared" si="270"/>
        <v>610090</v>
      </c>
      <c r="C330" s="27" t="s">
        <v>411</v>
      </c>
      <c r="D330" s="20">
        <v>173</v>
      </c>
      <c r="E330" s="20">
        <v>94</v>
      </c>
      <c r="F330" s="20">
        <v>1</v>
      </c>
      <c r="G330" s="20">
        <v>1</v>
      </c>
      <c r="H330" s="29" t="str">
        <f t="shared" ref="H330" si="307">"110"&amp;A330&amp;"14"</f>
        <v>110614</v>
      </c>
      <c r="I330" s="21" t="s">
        <v>58</v>
      </c>
      <c r="J330" s="21"/>
      <c r="K330" s="20" t="str">
        <f t="shared" ref="K330:K392" si="308">A330&amp;"202;1"</f>
        <v>6202;1</v>
      </c>
      <c r="L330" s="20" t="s">
        <v>59</v>
      </c>
      <c r="M330" s="8"/>
    </row>
    <row r="331" spans="1:13" s="17" customFormat="1" ht="16.5" x14ac:dyDescent="0.3">
      <c r="A331" s="1">
        <v>6</v>
      </c>
      <c r="B331" s="2">
        <f t="shared" si="270"/>
        <v>610091</v>
      </c>
      <c r="C331" s="18" t="s">
        <v>412</v>
      </c>
      <c r="D331" s="18">
        <v>173</v>
      </c>
      <c r="E331" s="18">
        <v>94</v>
      </c>
      <c r="F331" s="18">
        <v>9</v>
      </c>
      <c r="G331" s="18">
        <v>7</v>
      </c>
      <c r="H331" s="30" t="str">
        <f t="shared" ref="H331" si="309">"110"&amp;A331&amp;"01"&amp;";"&amp;"110"&amp;A331&amp;"02"&amp;";"&amp;"110"&amp;A331&amp;"03"&amp;";"&amp;"110"&amp;A331&amp;"04"</f>
        <v>110601;110602;110603;110604</v>
      </c>
      <c r="I331" s="19" t="s">
        <v>43</v>
      </c>
      <c r="J331" s="19"/>
      <c r="K331" s="18" t="str">
        <f t="shared" si="278"/>
        <v>6201;1</v>
      </c>
      <c r="L331" s="18" t="s">
        <v>44</v>
      </c>
      <c r="M331" s="14"/>
    </row>
    <row r="332" spans="1:13" s="1" customFormat="1" ht="16.5" x14ac:dyDescent="0.3">
      <c r="A332" s="1">
        <v>6</v>
      </c>
      <c r="B332" s="2">
        <f t="shared" ref="B332:B395" si="310">A332*100000+C332</f>
        <v>610100</v>
      </c>
      <c r="C332" s="27" t="s">
        <v>413</v>
      </c>
      <c r="D332" s="20">
        <v>203</v>
      </c>
      <c r="E332" s="20">
        <v>65</v>
      </c>
      <c r="F332" s="20">
        <v>1</v>
      </c>
      <c r="G332" s="20">
        <v>1</v>
      </c>
      <c r="H332" s="29" t="str">
        <f t="shared" ref="H332" si="311">"110"&amp;A332&amp;"15"</f>
        <v>110615</v>
      </c>
      <c r="I332" s="21" t="s">
        <v>58</v>
      </c>
      <c r="J332" s="21"/>
      <c r="K332" s="20" t="str">
        <f t="shared" si="308"/>
        <v>6202;1</v>
      </c>
      <c r="L332" s="20" t="s">
        <v>59</v>
      </c>
      <c r="M332" s="8"/>
    </row>
    <row r="333" spans="1:13" s="17" customFormat="1" ht="16.5" x14ac:dyDescent="0.3">
      <c r="A333" s="1">
        <v>6</v>
      </c>
      <c r="B333" s="2">
        <f t="shared" si="310"/>
        <v>610101</v>
      </c>
      <c r="C333" s="18" t="s">
        <v>414</v>
      </c>
      <c r="D333" s="18">
        <v>203</v>
      </c>
      <c r="E333" s="18">
        <v>65</v>
      </c>
      <c r="F333" s="18">
        <v>9</v>
      </c>
      <c r="G333" s="18">
        <v>7</v>
      </c>
      <c r="H333" s="30" t="str">
        <f t="shared" ref="H333" si="312">"110"&amp;A333&amp;"01"&amp;";"&amp;"110"&amp;A333&amp;"02"&amp;";"&amp;"110"&amp;A333&amp;"03"&amp;";"&amp;"110"&amp;A333&amp;"04"</f>
        <v>110601;110602;110603;110604</v>
      </c>
      <c r="I333" s="19" t="s">
        <v>43</v>
      </c>
      <c r="J333" s="19"/>
      <c r="K333" s="18" t="str">
        <f t="shared" si="278"/>
        <v>6201;1</v>
      </c>
      <c r="L333" s="18" t="s">
        <v>44</v>
      </c>
      <c r="M333" s="14"/>
    </row>
    <row r="334" spans="1:13" s="1" customFormat="1" ht="16.5" x14ac:dyDescent="0.3">
      <c r="A334" s="1">
        <v>6</v>
      </c>
      <c r="B334" s="2">
        <f t="shared" si="310"/>
        <v>620010</v>
      </c>
      <c r="C334" s="27" t="s">
        <v>415</v>
      </c>
      <c r="D334" s="20">
        <v>193</v>
      </c>
      <c r="E334" s="20">
        <v>128</v>
      </c>
      <c r="F334" s="20">
        <v>1</v>
      </c>
      <c r="G334" s="20">
        <v>1</v>
      </c>
      <c r="H334" s="29" t="str">
        <f t="shared" ref="H334" si="313">"110"&amp;A334&amp;"16"</f>
        <v>110616</v>
      </c>
      <c r="I334" s="21" t="s">
        <v>58</v>
      </c>
      <c r="J334" s="21"/>
      <c r="K334" s="20" t="str">
        <f t="shared" si="308"/>
        <v>6202;1</v>
      </c>
      <c r="L334" s="20" t="s">
        <v>59</v>
      </c>
      <c r="M334" s="8"/>
    </row>
    <row r="335" spans="1:13" s="17" customFormat="1" ht="16.5" x14ac:dyDescent="0.3">
      <c r="A335" s="1">
        <v>6</v>
      </c>
      <c r="B335" s="2">
        <f t="shared" si="310"/>
        <v>620011</v>
      </c>
      <c r="C335" s="18" t="s">
        <v>416</v>
      </c>
      <c r="D335" s="18">
        <v>193</v>
      </c>
      <c r="E335" s="18">
        <v>128</v>
      </c>
      <c r="F335" s="18">
        <v>10</v>
      </c>
      <c r="G335" s="18">
        <v>10</v>
      </c>
      <c r="H335" s="30" t="str">
        <f t="shared" ref="H335" si="314">"110"&amp;A335&amp;"01"&amp;";"&amp;"110"&amp;A335&amp;"02"&amp;";"&amp;"110"&amp;A335&amp;"03"&amp;";"&amp;"110"&amp;A335&amp;"04"</f>
        <v>110601;110602;110603;110604</v>
      </c>
      <c r="I335" s="19" t="s">
        <v>43</v>
      </c>
      <c r="J335" s="19"/>
      <c r="K335" s="18" t="str">
        <f t="shared" si="278"/>
        <v>6201;1</v>
      </c>
      <c r="L335" s="18" t="s">
        <v>44</v>
      </c>
      <c r="M335" s="14"/>
    </row>
    <row r="336" spans="1:13" s="1" customFormat="1" ht="16.5" x14ac:dyDescent="0.3">
      <c r="A336" s="1">
        <v>6</v>
      </c>
      <c r="B336" s="2">
        <f t="shared" si="310"/>
        <v>620020</v>
      </c>
      <c r="C336" s="27" t="s">
        <v>417</v>
      </c>
      <c r="D336" s="20">
        <v>167</v>
      </c>
      <c r="E336" s="20">
        <v>199</v>
      </c>
      <c r="F336" s="20">
        <v>1</v>
      </c>
      <c r="G336" s="20">
        <v>1</v>
      </c>
      <c r="H336" s="29" t="str">
        <f t="shared" ref="H336" si="315">"110"&amp;A336&amp;"13"</f>
        <v>110613</v>
      </c>
      <c r="I336" s="21" t="s">
        <v>58</v>
      </c>
      <c r="J336" s="21"/>
      <c r="K336" s="20" t="str">
        <f t="shared" si="308"/>
        <v>6202;1</v>
      </c>
      <c r="L336" s="20" t="s">
        <v>59</v>
      </c>
      <c r="M336" s="8"/>
    </row>
    <row r="337" spans="1:13" s="17" customFormat="1" ht="16.5" x14ac:dyDescent="0.3">
      <c r="A337" s="1">
        <v>6</v>
      </c>
      <c r="B337" s="2">
        <f t="shared" si="310"/>
        <v>620021</v>
      </c>
      <c r="C337" s="18" t="s">
        <v>418</v>
      </c>
      <c r="D337" s="18">
        <f>D336</f>
        <v>167</v>
      </c>
      <c r="E337" s="18">
        <f>E336</f>
        <v>199</v>
      </c>
      <c r="F337" s="18">
        <v>10</v>
      </c>
      <c r="G337" s="18">
        <v>10</v>
      </c>
      <c r="H337" s="30" t="str">
        <f t="shared" ref="H337" si="316">"110"&amp;A337&amp;"01"&amp;";"&amp;"110"&amp;A337&amp;"02"&amp;";"&amp;"110"&amp;A337&amp;"03"&amp;";"&amp;"110"&amp;A337&amp;"04"</f>
        <v>110601;110602;110603;110604</v>
      </c>
      <c r="I337" s="19" t="s">
        <v>43</v>
      </c>
      <c r="J337" s="19"/>
      <c r="K337" s="18" t="str">
        <f t="shared" si="278"/>
        <v>6201;1</v>
      </c>
      <c r="L337" s="18" t="s">
        <v>44</v>
      </c>
      <c r="M337" s="14"/>
    </row>
    <row r="338" spans="1:13" s="1" customFormat="1" ht="16.5" x14ac:dyDescent="0.3">
      <c r="A338" s="1">
        <v>6</v>
      </c>
      <c r="B338" s="2">
        <f t="shared" si="310"/>
        <v>620030</v>
      </c>
      <c r="C338" s="27" t="s">
        <v>419</v>
      </c>
      <c r="D338" s="20">
        <v>169</v>
      </c>
      <c r="E338" s="20">
        <v>199</v>
      </c>
      <c r="F338" s="20">
        <v>1</v>
      </c>
      <c r="G338" s="20">
        <v>1</v>
      </c>
      <c r="H338" s="29" t="str">
        <f t="shared" ref="H338" si="317">"110"&amp;A338&amp;"14"</f>
        <v>110614</v>
      </c>
      <c r="I338" s="21" t="s">
        <v>58</v>
      </c>
      <c r="J338" s="21"/>
      <c r="K338" s="20" t="str">
        <f t="shared" si="308"/>
        <v>6202;1</v>
      </c>
      <c r="L338" s="20" t="s">
        <v>59</v>
      </c>
      <c r="M338" s="8"/>
    </row>
    <row r="339" spans="1:13" s="17" customFormat="1" ht="16.5" x14ac:dyDescent="0.3">
      <c r="A339" s="1">
        <v>6</v>
      </c>
      <c r="B339" s="2">
        <f t="shared" si="310"/>
        <v>620031</v>
      </c>
      <c r="C339" s="18" t="s">
        <v>420</v>
      </c>
      <c r="D339" s="18">
        <f>D338</f>
        <v>169</v>
      </c>
      <c r="E339" s="18">
        <f>E338</f>
        <v>199</v>
      </c>
      <c r="F339" s="18">
        <v>10</v>
      </c>
      <c r="G339" s="18">
        <v>10</v>
      </c>
      <c r="H339" s="30" t="str">
        <f t="shared" ref="H339" si="318">"110"&amp;A339&amp;"01"&amp;";"&amp;"110"&amp;A339&amp;"02"&amp;";"&amp;"110"&amp;A339&amp;"03"&amp;";"&amp;"110"&amp;A339&amp;"04"</f>
        <v>110601;110602;110603;110604</v>
      </c>
      <c r="I339" s="19" t="s">
        <v>43</v>
      </c>
      <c r="J339" s="19"/>
      <c r="K339" s="18" t="str">
        <f t="shared" si="278"/>
        <v>6201;1</v>
      </c>
      <c r="L339" s="18" t="s">
        <v>44</v>
      </c>
      <c r="M339" s="14"/>
    </row>
    <row r="340" spans="1:13" s="1" customFormat="1" ht="16.5" x14ac:dyDescent="0.3">
      <c r="A340" s="1">
        <v>6</v>
      </c>
      <c r="B340" s="2">
        <f t="shared" si="310"/>
        <v>620040</v>
      </c>
      <c r="C340" s="27" t="s">
        <v>421</v>
      </c>
      <c r="D340" s="20">
        <v>186</v>
      </c>
      <c r="E340" s="20">
        <v>223</v>
      </c>
      <c r="F340" s="20">
        <v>1</v>
      </c>
      <c r="G340" s="20">
        <v>1</v>
      </c>
      <c r="H340" s="29" t="str">
        <f t="shared" ref="H340" si="319">"110"&amp;A340&amp;"15"</f>
        <v>110615</v>
      </c>
      <c r="I340" s="21" t="s">
        <v>58</v>
      </c>
      <c r="J340" s="21"/>
      <c r="K340" s="20" t="str">
        <f t="shared" si="308"/>
        <v>6202;1</v>
      </c>
      <c r="L340" s="20" t="s">
        <v>59</v>
      </c>
      <c r="M340" s="8"/>
    </row>
    <row r="341" spans="1:13" s="17" customFormat="1" ht="16.5" x14ac:dyDescent="0.3">
      <c r="A341" s="1">
        <v>6</v>
      </c>
      <c r="B341" s="2">
        <f t="shared" si="310"/>
        <v>620041</v>
      </c>
      <c r="C341" s="18" t="s">
        <v>422</v>
      </c>
      <c r="D341" s="18">
        <f>D340</f>
        <v>186</v>
      </c>
      <c r="E341" s="18">
        <f>E340</f>
        <v>223</v>
      </c>
      <c r="F341" s="18">
        <v>10</v>
      </c>
      <c r="G341" s="18">
        <v>10</v>
      </c>
      <c r="H341" s="30" t="str">
        <f t="shared" ref="H341" si="320">"110"&amp;A341&amp;"01"&amp;";"&amp;"110"&amp;A341&amp;"02"&amp;";"&amp;"110"&amp;A341&amp;"03"&amp;";"&amp;"110"&amp;A341&amp;"04"</f>
        <v>110601;110602;110603;110604</v>
      </c>
      <c r="I341" s="19" t="s">
        <v>43</v>
      </c>
      <c r="J341" s="19"/>
      <c r="K341" s="18" t="str">
        <f t="shared" si="278"/>
        <v>6201;1</v>
      </c>
      <c r="L341" s="18" t="s">
        <v>44</v>
      </c>
      <c r="M341" s="14"/>
    </row>
    <row r="342" spans="1:13" s="1" customFormat="1" ht="16.5" x14ac:dyDescent="0.3">
      <c r="A342" s="1">
        <v>6</v>
      </c>
      <c r="B342" s="2">
        <f t="shared" si="310"/>
        <v>620050</v>
      </c>
      <c r="C342" s="27" t="s">
        <v>423</v>
      </c>
      <c r="D342" s="20">
        <v>191</v>
      </c>
      <c r="E342" s="20">
        <v>210</v>
      </c>
      <c r="F342" s="20">
        <v>1</v>
      </c>
      <c r="G342" s="20">
        <v>1</v>
      </c>
      <c r="H342" s="29" t="str">
        <f t="shared" ref="H342" si="321">"110"&amp;A342&amp;"16"</f>
        <v>110616</v>
      </c>
      <c r="I342" s="21" t="s">
        <v>58</v>
      </c>
      <c r="J342" s="21"/>
      <c r="K342" s="20" t="str">
        <f t="shared" si="308"/>
        <v>6202;1</v>
      </c>
      <c r="L342" s="20" t="s">
        <v>59</v>
      </c>
      <c r="M342" s="8"/>
    </row>
    <row r="343" spans="1:13" s="17" customFormat="1" ht="16.5" x14ac:dyDescent="0.3">
      <c r="A343" s="1">
        <v>6</v>
      </c>
      <c r="B343" s="2">
        <f t="shared" si="310"/>
        <v>620051</v>
      </c>
      <c r="C343" s="18" t="s">
        <v>424</v>
      </c>
      <c r="D343" s="18">
        <f>D342</f>
        <v>191</v>
      </c>
      <c r="E343" s="18">
        <f>E342</f>
        <v>210</v>
      </c>
      <c r="F343" s="18">
        <v>10</v>
      </c>
      <c r="G343" s="18">
        <v>10</v>
      </c>
      <c r="H343" s="30" t="str">
        <f t="shared" ref="H343" si="322">"110"&amp;A343&amp;"01"&amp;";"&amp;"110"&amp;A343&amp;"02"&amp;";"&amp;"110"&amp;A343&amp;"03"&amp;";"&amp;"110"&amp;A343&amp;"04"</f>
        <v>110601;110602;110603;110604</v>
      </c>
      <c r="I343" s="19" t="s">
        <v>43</v>
      </c>
      <c r="J343" s="19"/>
      <c r="K343" s="18" t="str">
        <f t="shared" si="278"/>
        <v>6201;1</v>
      </c>
      <c r="L343" s="18" t="s">
        <v>44</v>
      </c>
      <c r="M343" s="14"/>
    </row>
    <row r="344" spans="1:13" s="1" customFormat="1" ht="16.5" x14ac:dyDescent="0.3">
      <c r="A344" s="1">
        <v>6</v>
      </c>
      <c r="B344" s="2">
        <f t="shared" si="310"/>
        <v>620060</v>
      </c>
      <c r="C344" s="27" t="s">
        <v>425</v>
      </c>
      <c r="D344" s="20">
        <v>197</v>
      </c>
      <c r="E344" s="20">
        <v>182</v>
      </c>
      <c r="F344" s="20">
        <v>1</v>
      </c>
      <c r="G344" s="20">
        <v>1</v>
      </c>
      <c r="H344" s="29" t="str">
        <f t="shared" ref="H344" si="323">"110"&amp;A344&amp;"13"</f>
        <v>110613</v>
      </c>
      <c r="I344" s="21" t="s">
        <v>58</v>
      </c>
      <c r="J344" s="21"/>
      <c r="K344" s="20" t="str">
        <f t="shared" si="308"/>
        <v>6202;1</v>
      </c>
      <c r="L344" s="20" t="s">
        <v>59</v>
      </c>
      <c r="M344" s="8"/>
    </row>
    <row r="345" spans="1:13" s="17" customFormat="1" ht="16.5" x14ac:dyDescent="0.3">
      <c r="A345" s="1">
        <v>6</v>
      </c>
      <c r="B345" s="2">
        <f t="shared" si="310"/>
        <v>620061</v>
      </c>
      <c r="C345" s="18" t="s">
        <v>426</v>
      </c>
      <c r="D345" s="18">
        <f>D344</f>
        <v>197</v>
      </c>
      <c r="E345" s="18">
        <f>E344</f>
        <v>182</v>
      </c>
      <c r="F345" s="18">
        <v>10</v>
      </c>
      <c r="G345" s="18">
        <v>10</v>
      </c>
      <c r="H345" s="30" t="str">
        <f t="shared" ref="H345" si="324">"110"&amp;A345&amp;"01"&amp;";"&amp;"110"&amp;A345&amp;"02"&amp;";"&amp;"110"&amp;A345&amp;"03"&amp;";"&amp;"110"&amp;A345&amp;"04"</f>
        <v>110601;110602;110603;110604</v>
      </c>
      <c r="I345" s="19" t="s">
        <v>43</v>
      </c>
      <c r="J345" s="19"/>
      <c r="K345" s="18" t="str">
        <f t="shared" si="278"/>
        <v>6201;1</v>
      </c>
      <c r="L345" s="18" t="s">
        <v>44</v>
      </c>
      <c r="M345" s="14"/>
    </row>
    <row r="346" spans="1:13" s="1" customFormat="1" ht="16.5" x14ac:dyDescent="0.3">
      <c r="A346" s="1">
        <v>6</v>
      </c>
      <c r="B346" s="2">
        <f t="shared" si="310"/>
        <v>620070</v>
      </c>
      <c r="C346" s="27" t="s">
        <v>427</v>
      </c>
      <c r="D346" s="20">
        <v>208</v>
      </c>
      <c r="E346" s="20">
        <v>182</v>
      </c>
      <c r="F346" s="20">
        <v>1</v>
      </c>
      <c r="G346" s="20">
        <v>1</v>
      </c>
      <c r="H346" s="29" t="str">
        <f t="shared" ref="H346" si="325">"110"&amp;A346&amp;"14"</f>
        <v>110614</v>
      </c>
      <c r="I346" s="21" t="s">
        <v>58</v>
      </c>
      <c r="J346" s="21"/>
      <c r="K346" s="20" t="str">
        <f t="shared" si="308"/>
        <v>6202;1</v>
      </c>
      <c r="L346" s="20" t="s">
        <v>59</v>
      </c>
      <c r="M346" s="8"/>
    </row>
    <row r="347" spans="1:13" s="17" customFormat="1" ht="16.5" x14ac:dyDescent="0.3">
      <c r="A347" s="1">
        <v>6</v>
      </c>
      <c r="B347" s="2">
        <f t="shared" si="310"/>
        <v>620071</v>
      </c>
      <c r="C347" s="18" t="s">
        <v>428</v>
      </c>
      <c r="D347" s="18">
        <f>D346</f>
        <v>208</v>
      </c>
      <c r="E347" s="18">
        <f>E346</f>
        <v>182</v>
      </c>
      <c r="F347" s="18">
        <v>10</v>
      </c>
      <c r="G347" s="18">
        <v>10</v>
      </c>
      <c r="H347" s="30" t="str">
        <f t="shared" ref="H347" si="326">"110"&amp;A347&amp;"01"&amp;";"&amp;"110"&amp;A347&amp;"02"&amp;";"&amp;"110"&amp;A347&amp;"03"&amp;";"&amp;"110"&amp;A347&amp;"04"</f>
        <v>110601;110602;110603;110604</v>
      </c>
      <c r="I347" s="19" t="s">
        <v>43</v>
      </c>
      <c r="J347" s="19"/>
      <c r="K347" s="18" t="str">
        <f t="shared" si="278"/>
        <v>6201;1</v>
      </c>
      <c r="L347" s="18" t="s">
        <v>44</v>
      </c>
      <c r="M347" s="14"/>
    </row>
    <row r="348" spans="1:13" s="1" customFormat="1" ht="16.5" x14ac:dyDescent="0.3">
      <c r="A348" s="1">
        <v>6</v>
      </c>
      <c r="B348" s="2">
        <f t="shared" si="310"/>
        <v>620080</v>
      </c>
      <c r="C348" s="27" t="s">
        <v>429</v>
      </c>
      <c r="D348" s="20">
        <v>193</v>
      </c>
      <c r="E348" s="20">
        <v>189</v>
      </c>
      <c r="F348" s="20">
        <v>1</v>
      </c>
      <c r="G348" s="20">
        <v>1</v>
      </c>
      <c r="H348" s="29" t="str">
        <f t="shared" ref="H348" si="327">"110"&amp;A348&amp;"15"</f>
        <v>110615</v>
      </c>
      <c r="I348" s="21" t="s">
        <v>58</v>
      </c>
      <c r="J348" s="21"/>
      <c r="K348" s="20" t="str">
        <f t="shared" si="308"/>
        <v>6202;1</v>
      </c>
      <c r="L348" s="20" t="s">
        <v>59</v>
      </c>
      <c r="M348" s="8"/>
    </row>
    <row r="349" spans="1:13" s="17" customFormat="1" ht="16.5" x14ac:dyDescent="0.3">
      <c r="A349" s="1">
        <v>6</v>
      </c>
      <c r="B349" s="2">
        <f t="shared" si="310"/>
        <v>620081</v>
      </c>
      <c r="C349" s="18" t="s">
        <v>430</v>
      </c>
      <c r="D349" s="18">
        <f>D348</f>
        <v>193</v>
      </c>
      <c r="E349" s="18">
        <f>E348</f>
        <v>189</v>
      </c>
      <c r="F349" s="18">
        <v>10</v>
      </c>
      <c r="G349" s="18">
        <v>10</v>
      </c>
      <c r="H349" s="30" t="str">
        <f t="shared" ref="H349" si="328">"110"&amp;A349&amp;"01"&amp;";"&amp;"110"&amp;A349&amp;"02"&amp;";"&amp;"110"&amp;A349&amp;"03"&amp;";"&amp;"110"&amp;A349&amp;"04"</f>
        <v>110601;110602;110603;110604</v>
      </c>
      <c r="I349" s="19" t="s">
        <v>43</v>
      </c>
      <c r="J349" s="19"/>
      <c r="K349" s="18" t="str">
        <f t="shared" si="278"/>
        <v>6201;1</v>
      </c>
      <c r="L349" s="18" t="s">
        <v>44</v>
      </c>
      <c r="M349" s="14"/>
    </row>
    <row r="350" spans="1:13" s="1" customFormat="1" ht="16.5" x14ac:dyDescent="0.3">
      <c r="A350" s="1">
        <v>6</v>
      </c>
      <c r="B350" s="2">
        <f t="shared" si="310"/>
        <v>620090</v>
      </c>
      <c r="C350" s="27" t="s">
        <v>431</v>
      </c>
      <c r="D350" s="20">
        <v>192</v>
      </c>
      <c r="E350" s="20">
        <v>192</v>
      </c>
      <c r="F350" s="20">
        <v>1</v>
      </c>
      <c r="G350" s="20">
        <v>1</v>
      </c>
      <c r="H350" s="29" t="str">
        <f t="shared" ref="H350" si="329">"110"&amp;A350&amp;"16"</f>
        <v>110616</v>
      </c>
      <c r="I350" s="21" t="s">
        <v>58</v>
      </c>
      <c r="J350" s="21"/>
      <c r="K350" s="20" t="str">
        <f t="shared" si="308"/>
        <v>6202;1</v>
      </c>
      <c r="L350" s="20" t="s">
        <v>59</v>
      </c>
      <c r="M350" s="8"/>
    </row>
    <row r="351" spans="1:13" s="17" customFormat="1" ht="16.5" x14ac:dyDescent="0.3">
      <c r="A351" s="1">
        <v>6</v>
      </c>
      <c r="B351" s="2">
        <f t="shared" si="310"/>
        <v>620091</v>
      </c>
      <c r="C351" s="18" t="s">
        <v>432</v>
      </c>
      <c r="D351" s="18">
        <f>D350</f>
        <v>192</v>
      </c>
      <c r="E351" s="18">
        <f>E350</f>
        <v>192</v>
      </c>
      <c r="F351" s="18">
        <v>10</v>
      </c>
      <c r="G351" s="18">
        <v>10</v>
      </c>
      <c r="H351" s="30" t="str">
        <f t="shared" ref="H351" si="330">"110"&amp;A351&amp;"01"&amp;";"&amp;"110"&amp;A351&amp;"02"&amp;";"&amp;"110"&amp;A351&amp;"03"&amp;";"&amp;"110"&amp;A351&amp;"04"</f>
        <v>110601;110602;110603;110604</v>
      </c>
      <c r="I351" s="19" t="s">
        <v>43</v>
      </c>
      <c r="J351" s="19"/>
      <c r="K351" s="18" t="str">
        <f t="shared" si="278"/>
        <v>6201;1</v>
      </c>
      <c r="L351" s="18" t="s">
        <v>44</v>
      </c>
      <c r="M351" s="14"/>
    </row>
    <row r="352" spans="1:13" s="1" customFormat="1" ht="16.5" x14ac:dyDescent="0.3">
      <c r="A352" s="1">
        <v>6</v>
      </c>
      <c r="B352" s="2">
        <f t="shared" si="310"/>
        <v>620100</v>
      </c>
      <c r="C352" s="27" t="s">
        <v>433</v>
      </c>
      <c r="D352" s="20">
        <v>194</v>
      </c>
      <c r="E352" s="20">
        <v>202</v>
      </c>
      <c r="F352" s="20">
        <v>1</v>
      </c>
      <c r="G352" s="20">
        <v>1</v>
      </c>
      <c r="H352" s="29" t="str">
        <f t="shared" ref="H352" si="331">"110"&amp;A352&amp;"13"</f>
        <v>110613</v>
      </c>
      <c r="I352" s="21" t="s">
        <v>58</v>
      </c>
      <c r="J352" s="21"/>
      <c r="K352" s="20" t="str">
        <f t="shared" si="308"/>
        <v>6202;1</v>
      </c>
      <c r="L352" s="20" t="s">
        <v>59</v>
      </c>
      <c r="M352" s="8"/>
    </row>
    <row r="353" spans="1:13" s="17" customFormat="1" ht="16.5" x14ac:dyDescent="0.3">
      <c r="A353" s="1">
        <v>6</v>
      </c>
      <c r="B353" s="2">
        <f t="shared" si="310"/>
        <v>620101</v>
      </c>
      <c r="C353" s="18" t="s">
        <v>434</v>
      </c>
      <c r="D353" s="18">
        <f>D352</f>
        <v>194</v>
      </c>
      <c r="E353" s="18">
        <f>E352</f>
        <v>202</v>
      </c>
      <c r="F353" s="18">
        <v>10</v>
      </c>
      <c r="G353" s="18">
        <v>10</v>
      </c>
      <c r="H353" s="30" t="str">
        <f t="shared" ref="H353" si="332">"110"&amp;A353&amp;"01"&amp;";"&amp;"110"&amp;A353&amp;"02"&amp;";"&amp;"110"&amp;A353&amp;"03"&amp;";"&amp;"110"&amp;A353&amp;"04"</f>
        <v>110601;110602;110603;110604</v>
      </c>
      <c r="I353" s="19" t="s">
        <v>43</v>
      </c>
      <c r="J353" s="19"/>
      <c r="K353" s="18" t="str">
        <f t="shared" si="278"/>
        <v>6201;1</v>
      </c>
      <c r="L353" s="18" t="s">
        <v>44</v>
      </c>
      <c r="M353" s="14"/>
    </row>
    <row r="354" spans="1:13" s="1" customFormat="1" ht="16.5" x14ac:dyDescent="0.3">
      <c r="A354" s="1">
        <v>6</v>
      </c>
      <c r="B354" s="2">
        <f t="shared" si="310"/>
        <v>620110</v>
      </c>
      <c r="C354" s="27" t="s">
        <v>435</v>
      </c>
      <c r="D354" s="20">
        <v>189</v>
      </c>
      <c r="E354" s="20">
        <v>214</v>
      </c>
      <c r="F354" s="20">
        <v>1</v>
      </c>
      <c r="G354" s="20">
        <v>1</v>
      </c>
      <c r="H354" s="29" t="str">
        <f t="shared" ref="H354" si="333">"110"&amp;A354&amp;"14"</f>
        <v>110614</v>
      </c>
      <c r="I354" s="21" t="s">
        <v>58</v>
      </c>
      <c r="J354" s="21"/>
      <c r="K354" s="20" t="str">
        <f t="shared" si="308"/>
        <v>6202;1</v>
      </c>
      <c r="L354" s="20" t="s">
        <v>59</v>
      </c>
      <c r="M354" s="8"/>
    </row>
    <row r="355" spans="1:13" s="17" customFormat="1" ht="16.5" x14ac:dyDescent="0.3">
      <c r="A355" s="1">
        <v>6</v>
      </c>
      <c r="B355" s="2">
        <f t="shared" si="310"/>
        <v>620111</v>
      </c>
      <c r="C355" s="18" t="s">
        <v>436</v>
      </c>
      <c r="D355" s="18">
        <f>D354</f>
        <v>189</v>
      </c>
      <c r="E355" s="18">
        <f>E354</f>
        <v>214</v>
      </c>
      <c r="F355" s="18">
        <v>10</v>
      </c>
      <c r="G355" s="18">
        <v>10</v>
      </c>
      <c r="H355" s="30" t="str">
        <f t="shared" ref="H355" si="334">"110"&amp;A355&amp;"01"&amp;";"&amp;"110"&amp;A355&amp;"02"&amp;";"&amp;"110"&amp;A355&amp;"03"&amp;";"&amp;"110"&amp;A355&amp;"04"</f>
        <v>110601;110602;110603;110604</v>
      </c>
      <c r="I355" s="19" t="s">
        <v>43</v>
      </c>
      <c r="J355" s="19"/>
      <c r="K355" s="18" t="str">
        <f t="shared" si="278"/>
        <v>6201;1</v>
      </c>
      <c r="L355" s="18" t="s">
        <v>44</v>
      </c>
      <c r="M355" s="14"/>
    </row>
    <row r="356" spans="1:13" s="1" customFormat="1" ht="16.5" x14ac:dyDescent="0.3">
      <c r="A356" s="1">
        <v>6</v>
      </c>
      <c r="B356" s="2">
        <f t="shared" si="310"/>
        <v>620120</v>
      </c>
      <c r="C356" s="27" t="s">
        <v>437</v>
      </c>
      <c r="D356" s="20">
        <v>155</v>
      </c>
      <c r="E356" s="20">
        <v>93</v>
      </c>
      <c r="F356" s="20">
        <v>1</v>
      </c>
      <c r="G356" s="20">
        <v>1</v>
      </c>
      <c r="H356" s="29" t="str">
        <f t="shared" ref="H356" si="335">"110"&amp;A356&amp;"15"</f>
        <v>110615</v>
      </c>
      <c r="I356" s="21" t="s">
        <v>58</v>
      </c>
      <c r="J356" s="21"/>
      <c r="K356" s="20" t="str">
        <f t="shared" si="308"/>
        <v>6202;1</v>
      </c>
      <c r="L356" s="20" t="s">
        <v>59</v>
      </c>
      <c r="M356" s="8"/>
    </row>
    <row r="357" spans="1:13" s="17" customFormat="1" ht="16.5" x14ac:dyDescent="0.3">
      <c r="A357" s="1">
        <v>6</v>
      </c>
      <c r="B357" s="2">
        <f t="shared" si="310"/>
        <v>620121</v>
      </c>
      <c r="C357" s="18" t="s">
        <v>438</v>
      </c>
      <c r="D357" s="18">
        <f>D356</f>
        <v>155</v>
      </c>
      <c r="E357" s="18">
        <f>E356</f>
        <v>93</v>
      </c>
      <c r="F357" s="18">
        <v>10</v>
      </c>
      <c r="G357" s="18">
        <v>10</v>
      </c>
      <c r="H357" s="30" t="str">
        <f t="shared" ref="H357" si="336">"110"&amp;A357&amp;"01"&amp;";"&amp;"110"&amp;A357&amp;"02"&amp;";"&amp;"110"&amp;A357&amp;"03"&amp;";"&amp;"110"&amp;A357&amp;"04"</f>
        <v>110601;110602;110603;110604</v>
      </c>
      <c r="I357" s="19" t="s">
        <v>43</v>
      </c>
      <c r="J357" s="19"/>
      <c r="K357" s="18" t="str">
        <f t="shared" si="278"/>
        <v>6201;1</v>
      </c>
      <c r="L357" s="18" t="s">
        <v>44</v>
      </c>
      <c r="M357" s="14"/>
    </row>
    <row r="358" spans="1:13" s="1" customFormat="1" ht="16.5" x14ac:dyDescent="0.3">
      <c r="A358" s="1">
        <v>6</v>
      </c>
      <c r="B358" s="2">
        <f t="shared" si="310"/>
        <v>620130</v>
      </c>
      <c r="C358" s="27" t="s">
        <v>439</v>
      </c>
      <c r="D358" s="20">
        <v>147</v>
      </c>
      <c r="E358" s="20">
        <v>83</v>
      </c>
      <c r="F358" s="20">
        <v>1</v>
      </c>
      <c r="G358" s="20">
        <v>1</v>
      </c>
      <c r="H358" s="29" t="str">
        <f t="shared" ref="H358" si="337">"110"&amp;A358&amp;"16"</f>
        <v>110616</v>
      </c>
      <c r="I358" s="21" t="s">
        <v>58</v>
      </c>
      <c r="J358" s="21"/>
      <c r="K358" s="20" t="str">
        <f t="shared" si="308"/>
        <v>6202;1</v>
      </c>
      <c r="L358" s="20" t="s">
        <v>59</v>
      </c>
      <c r="M358" s="8"/>
    </row>
    <row r="359" spans="1:13" s="17" customFormat="1" ht="16.5" x14ac:dyDescent="0.3">
      <c r="A359" s="1">
        <v>6</v>
      </c>
      <c r="B359" s="2">
        <f t="shared" si="310"/>
        <v>620131</v>
      </c>
      <c r="C359" s="18" t="s">
        <v>440</v>
      </c>
      <c r="D359" s="18">
        <f>D358</f>
        <v>147</v>
      </c>
      <c r="E359" s="18">
        <f>E358</f>
        <v>83</v>
      </c>
      <c r="F359" s="18">
        <v>10</v>
      </c>
      <c r="G359" s="18">
        <v>10</v>
      </c>
      <c r="H359" s="30" t="str">
        <f t="shared" ref="H359" si="338">"110"&amp;A359&amp;"01"&amp;";"&amp;"110"&amp;A359&amp;"02"&amp;";"&amp;"110"&amp;A359&amp;"03"&amp;";"&amp;"110"&amp;A359&amp;"04"</f>
        <v>110601;110602;110603;110604</v>
      </c>
      <c r="I359" s="19" t="s">
        <v>43</v>
      </c>
      <c r="J359" s="19"/>
      <c r="K359" s="18" t="str">
        <f t="shared" si="278"/>
        <v>6201;1</v>
      </c>
      <c r="L359" s="18" t="s">
        <v>44</v>
      </c>
      <c r="M359" s="14"/>
    </row>
    <row r="360" spans="1:13" s="1" customFormat="1" ht="16.5" x14ac:dyDescent="0.3">
      <c r="A360" s="1">
        <v>6</v>
      </c>
      <c r="B360" s="2">
        <f t="shared" si="310"/>
        <v>620140</v>
      </c>
      <c r="C360" s="27" t="s">
        <v>441</v>
      </c>
      <c r="D360" s="20">
        <v>140</v>
      </c>
      <c r="E360" s="20">
        <v>73</v>
      </c>
      <c r="F360" s="20">
        <v>1</v>
      </c>
      <c r="G360" s="20">
        <v>1</v>
      </c>
      <c r="H360" s="29" t="str">
        <f t="shared" ref="H360" si="339">"110"&amp;A360&amp;"13"</f>
        <v>110613</v>
      </c>
      <c r="I360" s="21" t="s">
        <v>58</v>
      </c>
      <c r="J360" s="21"/>
      <c r="K360" s="20" t="str">
        <f t="shared" si="308"/>
        <v>6202;1</v>
      </c>
      <c r="L360" s="20" t="s">
        <v>59</v>
      </c>
      <c r="M360" s="8"/>
    </row>
    <row r="361" spans="1:13" s="17" customFormat="1" ht="16.5" x14ac:dyDescent="0.3">
      <c r="A361" s="1">
        <v>6</v>
      </c>
      <c r="B361" s="2">
        <f t="shared" si="310"/>
        <v>620141</v>
      </c>
      <c r="C361" s="18" t="s">
        <v>442</v>
      </c>
      <c r="D361" s="18">
        <f>D360</f>
        <v>140</v>
      </c>
      <c r="E361" s="18">
        <f>E360</f>
        <v>73</v>
      </c>
      <c r="F361" s="18">
        <v>10</v>
      </c>
      <c r="G361" s="18">
        <v>10</v>
      </c>
      <c r="H361" s="30" t="str">
        <f t="shared" ref="H361" si="340">"110"&amp;A361&amp;"01"&amp;";"&amp;"110"&amp;A361&amp;"02"&amp;";"&amp;"110"&amp;A361&amp;"03"&amp;";"&amp;"110"&amp;A361&amp;"04"</f>
        <v>110601;110602;110603;110604</v>
      </c>
      <c r="I361" s="19" t="s">
        <v>43</v>
      </c>
      <c r="J361" s="19"/>
      <c r="K361" s="18" t="str">
        <f t="shared" si="278"/>
        <v>6201;1</v>
      </c>
      <c r="L361" s="18" t="s">
        <v>44</v>
      </c>
      <c r="M361" s="14"/>
    </row>
    <row r="362" spans="1:13" s="1" customFormat="1" ht="16.5" x14ac:dyDescent="0.3">
      <c r="A362" s="1">
        <v>6</v>
      </c>
      <c r="B362" s="2">
        <f t="shared" si="310"/>
        <v>620150</v>
      </c>
      <c r="C362" s="27" t="s">
        <v>443</v>
      </c>
      <c r="D362" s="20">
        <v>124</v>
      </c>
      <c r="E362" s="20">
        <v>76</v>
      </c>
      <c r="F362" s="20">
        <v>1</v>
      </c>
      <c r="G362" s="20">
        <v>1</v>
      </c>
      <c r="H362" s="29" t="str">
        <f t="shared" ref="H362" si="341">"110"&amp;A362&amp;"14"</f>
        <v>110614</v>
      </c>
      <c r="I362" s="21" t="s">
        <v>58</v>
      </c>
      <c r="J362" s="21"/>
      <c r="K362" s="20" t="str">
        <f t="shared" si="308"/>
        <v>6202;1</v>
      </c>
      <c r="L362" s="20" t="s">
        <v>59</v>
      </c>
      <c r="M362" s="8"/>
    </row>
    <row r="363" spans="1:13" s="17" customFormat="1" ht="16.5" x14ac:dyDescent="0.3">
      <c r="A363" s="1">
        <v>6</v>
      </c>
      <c r="B363" s="2">
        <f t="shared" si="310"/>
        <v>620151</v>
      </c>
      <c r="C363" s="18" t="s">
        <v>444</v>
      </c>
      <c r="D363" s="18">
        <f>D362</f>
        <v>124</v>
      </c>
      <c r="E363" s="18">
        <f>E362</f>
        <v>76</v>
      </c>
      <c r="F363" s="18">
        <v>10</v>
      </c>
      <c r="G363" s="18">
        <v>10</v>
      </c>
      <c r="H363" s="30" t="str">
        <f t="shared" ref="H363" si="342">"110"&amp;A363&amp;"01"&amp;";"&amp;"110"&amp;A363&amp;"02"&amp;";"&amp;"110"&amp;A363&amp;"03"&amp;";"&amp;"110"&amp;A363&amp;"04"</f>
        <v>110601;110602;110603;110604</v>
      </c>
      <c r="I363" s="19" t="s">
        <v>43</v>
      </c>
      <c r="J363" s="19"/>
      <c r="K363" s="18" t="str">
        <f t="shared" si="278"/>
        <v>6201;1</v>
      </c>
      <c r="L363" s="18" t="s">
        <v>44</v>
      </c>
      <c r="M363" s="14"/>
    </row>
    <row r="364" spans="1:13" s="1" customFormat="1" ht="16.5" x14ac:dyDescent="0.3">
      <c r="A364" s="1">
        <v>6</v>
      </c>
      <c r="B364" s="2">
        <f t="shared" si="310"/>
        <v>620160</v>
      </c>
      <c r="C364" s="27" t="s">
        <v>445</v>
      </c>
      <c r="D364" s="20">
        <v>106</v>
      </c>
      <c r="E364" s="20">
        <v>71</v>
      </c>
      <c r="F364" s="20">
        <v>1</v>
      </c>
      <c r="G364" s="20">
        <v>1</v>
      </c>
      <c r="H364" s="29" t="str">
        <f t="shared" ref="H364" si="343">"110"&amp;A364&amp;"15"</f>
        <v>110615</v>
      </c>
      <c r="I364" s="21" t="s">
        <v>58</v>
      </c>
      <c r="J364" s="21"/>
      <c r="K364" s="20" t="str">
        <f t="shared" si="308"/>
        <v>6202;1</v>
      </c>
      <c r="L364" s="20" t="s">
        <v>59</v>
      </c>
      <c r="M364" s="8"/>
    </row>
    <row r="365" spans="1:13" s="17" customFormat="1" ht="16.5" x14ac:dyDescent="0.3">
      <c r="A365" s="1">
        <v>6</v>
      </c>
      <c r="B365" s="2">
        <f t="shared" si="310"/>
        <v>620161</v>
      </c>
      <c r="C365" s="18" t="s">
        <v>446</v>
      </c>
      <c r="D365" s="18">
        <f>D364</f>
        <v>106</v>
      </c>
      <c r="E365" s="18">
        <f>E364</f>
        <v>71</v>
      </c>
      <c r="F365" s="18">
        <v>10</v>
      </c>
      <c r="G365" s="18">
        <v>10</v>
      </c>
      <c r="H365" s="30" t="str">
        <f t="shared" ref="H365" si="344">"110"&amp;A365&amp;"01"&amp;";"&amp;"110"&amp;A365&amp;"02"&amp;";"&amp;"110"&amp;A365&amp;"03"&amp;";"&amp;"110"&amp;A365&amp;"04"</f>
        <v>110601;110602;110603;110604</v>
      </c>
      <c r="I365" s="19" t="s">
        <v>43</v>
      </c>
      <c r="J365" s="19"/>
      <c r="K365" s="18" t="str">
        <f t="shared" ref="K365:K395" si="345">A365&amp;"201;1"</f>
        <v>6201;1</v>
      </c>
      <c r="L365" s="18" t="s">
        <v>44</v>
      </c>
      <c r="M365" s="14"/>
    </row>
    <row r="366" spans="1:13" s="1" customFormat="1" ht="16.5" x14ac:dyDescent="0.3">
      <c r="A366" s="1">
        <v>6</v>
      </c>
      <c r="B366" s="2">
        <f t="shared" si="310"/>
        <v>620170</v>
      </c>
      <c r="C366" s="27" t="s">
        <v>447</v>
      </c>
      <c r="D366" s="20">
        <v>139</v>
      </c>
      <c r="E366" s="20">
        <v>109</v>
      </c>
      <c r="F366" s="20">
        <v>1</v>
      </c>
      <c r="G366" s="20">
        <v>1</v>
      </c>
      <c r="H366" s="29" t="str">
        <f t="shared" ref="H366" si="346">"110"&amp;A366&amp;"16"</f>
        <v>110616</v>
      </c>
      <c r="I366" s="21" t="s">
        <v>58</v>
      </c>
      <c r="J366" s="21"/>
      <c r="K366" s="20" t="str">
        <f t="shared" si="308"/>
        <v>6202;1</v>
      </c>
      <c r="L366" s="20" t="s">
        <v>59</v>
      </c>
      <c r="M366" s="8"/>
    </row>
    <row r="367" spans="1:13" s="17" customFormat="1" ht="16.5" x14ac:dyDescent="0.3">
      <c r="A367" s="1">
        <v>6</v>
      </c>
      <c r="B367" s="2">
        <f t="shared" si="310"/>
        <v>620171</v>
      </c>
      <c r="C367" s="18" t="s">
        <v>448</v>
      </c>
      <c r="D367" s="18">
        <f>D366</f>
        <v>139</v>
      </c>
      <c r="E367" s="18">
        <f>E366</f>
        <v>109</v>
      </c>
      <c r="F367" s="18">
        <v>10</v>
      </c>
      <c r="G367" s="18">
        <v>10</v>
      </c>
      <c r="H367" s="30" t="str">
        <f t="shared" ref="H367" si="347">"110"&amp;A367&amp;"01"&amp;";"&amp;"110"&amp;A367&amp;"02"&amp;";"&amp;"110"&amp;A367&amp;"03"&amp;";"&amp;"110"&amp;A367&amp;"04"</f>
        <v>110601;110602;110603;110604</v>
      </c>
      <c r="I367" s="19" t="s">
        <v>43</v>
      </c>
      <c r="J367" s="19"/>
      <c r="K367" s="18" t="str">
        <f t="shared" si="345"/>
        <v>6201;1</v>
      </c>
      <c r="L367" s="18" t="s">
        <v>44</v>
      </c>
      <c r="M367" s="14"/>
    </row>
    <row r="368" spans="1:13" s="1" customFormat="1" ht="16.5" x14ac:dyDescent="0.3">
      <c r="A368" s="1">
        <v>6</v>
      </c>
      <c r="B368" s="2">
        <f t="shared" si="310"/>
        <v>620180</v>
      </c>
      <c r="C368" s="27" t="s">
        <v>449</v>
      </c>
      <c r="D368" s="20">
        <v>158</v>
      </c>
      <c r="E368" s="20">
        <v>113</v>
      </c>
      <c r="F368" s="20">
        <v>1</v>
      </c>
      <c r="G368" s="20">
        <v>1</v>
      </c>
      <c r="H368" s="29" t="str">
        <f t="shared" ref="H368" si="348">"110"&amp;A368&amp;"13"</f>
        <v>110613</v>
      </c>
      <c r="I368" s="21" t="s">
        <v>58</v>
      </c>
      <c r="J368" s="21"/>
      <c r="K368" s="20" t="str">
        <f t="shared" si="308"/>
        <v>6202;1</v>
      </c>
      <c r="L368" s="20" t="s">
        <v>59</v>
      </c>
      <c r="M368" s="8"/>
    </row>
    <row r="369" spans="1:13" s="17" customFormat="1" ht="16.5" x14ac:dyDescent="0.3">
      <c r="A369" s="1">
        <v>6</v>
      </c>
      <c r="B369" s="2">
        <f t="shared" si="310"/>
        <v>620181</v>
      </c>
      <c r="C369" s="18" t="s">
        <v>450</v>
      </c>
      <c r="D369" s="18">
        <f>D368</f>
        <v>158</v>
      </c>
      <c r="E369" s="18">
        <f>E368</f>
        <v>113</v>
      </c>
      <c r="F369" s="18">
        <v>10</v>
      </c>
      <c r="G369" s="18">
        <v>10</v>
      </c>
      <c r="H369" s="30" t="str">
        <f t="shared" ref="H369" si="349">"110"&amp;A369&amp;"01"&amp;";"&amp;"110"&amp;A369&amp;"02"&amp;";"&amp;"110"&amp;A369&amp;"03"&amp;";"&amp;"110"&amp;A369&amp;"04"</f>
        <v>110601;110602;110603;110604</v>
      </c>
      <c r="I369" s="19" t="s">
        <v>43</v>
      </c>
      <c r="J369" s="19"/>
      <c r="K369" s="18" t="str">
        <f t="shared" si="345"/>
        <v>6201;1</v>
      </c>
      <c r="L369" s="18" t="s">
        <v>44</v>
      </c>
      <c r="M369" s="14"/>
    </row>
    <row r="370" spans="1:13" s="1" customFormat="1" ht="16.5" x14ac:dyDescent="0.3">
      <c r="A370" s="1">
        <v>6</v>
      </c>
      <c r="B370" s="2">
        <f t="shared" si="310"/>
        <v>620190</v>
      </c>
      <c r="C370" s="27" t="s">
        <v>451</v>
      </c>
      <c r="D370" s="20">
        <v>169</v>
      </c>
      <c r="E370" s="20">
        <v>116</v>
      </c>
      <c r="F370" s="20">
        <v>1</v>
      </c>
      <c r="G370" s="20">
        <v>1</v>
      </c>
      <c r="H370" s="29" t="str">
        <f t="shared" ref="H370" si="350">"110"&amp;A370&amp;"14"</f>
        <v>110614</v>
      </c>
      <c r="I370" s="21" t="s">
        <v>58</v>
      </c>
      <c r="J370" s="21"/>
      <c r="K370" s="20" t="str">
        <f t="shared" si="308"/>
        <v>6202;1</v>
      </c>
      <c r="L370" s="20" t="s">
        <v>59</v>
      </c>
      <c r="M370" s="8"/>
    </row>
    <row r="371" spans="1:13" s="17" customFormat="1" ht="16.5" x14ac:dyDescent="0.3">
      <c r="A371" s="1">
        <v>6</v>
      </c>
      <c r="B371" s="2">
        <f t="shared" si="310"/>
        <v>620191</v>
      </c>
      <c r="C371" s="18" t="s">
        <v>452</v>
      </c>
      <c r="D371" s="18">
        <f>D370</f>
        <v>169</v>
      </c>
      <c r="E371" s="18">
        <f>E370</f>
        <v>116</v>
      </c>
      <c r="F371" s="18">
        <v>10</v>
      </c>
      <c r="G371" s="18">
        <v>10</v>
      </c>
      <c r="H371" s="30" t="str">
        <f t="shared" ref="H371" si="351">"110"&amp;A371&amp;"01"&amp;";"&amp;"110"&amp;A371&amp;"02"&amp;";"&amp;"110"&amp;A371&amp;"03"&amp;";"&amp;"110"&amp;A371&amp;"04"</f>
        <v>110601;110602;110603;110604</v>
      </c>
      <c r="I371" s="19" t="s">
        <v>43</v>
      </c>
      <c r="J371" s="19"/>
      <c r="K371" s="18" t="str">
        <f t="shared" si="345"/>
        <v>6201;1</v>
      </c>
      <c r="L371" s="18" t="s">
        <v>44</v>
      </c>
      <c r="M371" s="14"/>
    </row>
    <row r="372" spans="1:13" s="1" customFormat="1" ht="16.5" x14ac:dyDescent="0.3">
      <c r="A372" s="1">
        <v>6</v>
      </c>
      <c r="B372" s="2">
        <f t="shared" si="310"/>
        <v>620200</v>
      </c>
      <c r="C372" s="27" t="s">
        <v>453</v>
      </c>
      <c r="D372" s="20">
        <v>177</v>
      </c>
      <c r="E372" s="20">
        <v>121</v>
      </c>
      <c r="F372" s="20">
        <v>1</v>
      </c>
      <c r="G372" s="20">
        <v>1</v>
      </c>
      <c r="H372" s="29" t="str">
        <f t="shared" ref="H372" si="352">"110"&amp;A372&amp;"15"</f>
        <v>110615</v>
      </c>
      <c r="I372" s="21" t="s">
        <v>58</v>
      </c>
      <c r="J372" s="21"/>
      <c r="K372" s="20" t="str">
        <f t="shared" si="308"/>
        <v>6202;1</v>
      </c>
      <c r="L372" s="20" t="s">
        <v>59</v>
      </c>
      <c r="M372" s="8"/>
    </row>
    <row r="373" spans="1:13" s="17" customFormat="1" ht="16.5" x14ac:dyDescent="0.3">
      <c r="A373" s="1">
        <v>6</v>
      </c>
      <c r="B373" s="2">
        <f t="shared" si="310"/>
        <v>620201</v>
      </c>
      <c r="C373" s="18" t="s">
        <v>454</v>
      </c>
      <c r="D373" s="18">
        <f>D372</f>
        <v>177</v>
      </c>
      <c r="E373" s="18">
        <f>E372</f>
        <v>121</v>
      </c>
      <c r="F373" s="18">
        <v>8</v>
      </c>
      <c r="G373" s="18">
        <v>8</v>
      </c>
      <c r="H373" s="30" t="str">
        <f t="shared" ref="H373" si="353">"110"&amp;A373&amp;"01"&amp;";"&amp;"110"&amp;A373&amp;"02"&amp;";"&amp;"110"&amp;A373&amp;"03"&amp;";"&amp;"110"&amp;A373&amp;"04"</f>
        <v>110601;110602;110603;110604</v>
      </c>
      <c r="I373" s="19" t="s">
        <v>43</v>
      </c>
      <c r="J373" s="19"/>
      <c r="K373" s="18" t="str">
        <f t="shared" si="345"/>
        <v>6201;1</v>
      </c>
      <c r="L373" s="18" t="s">
        <v>44</v>
      </c>
      <c r="M373" s="14"/>
    </row>
    <row r="374" spans="1:13" s="1" customFormat="1" ht="16.5" x14ac:dyDescent="0.3">
      <c r="A374" s="1">
        <v>6</v>
      </c>
      <c r="B374" s="2">
        <f t="shared" si="310"/>
        <v>620210</v>
      </c>
      <c r="C374" s="27" t="s">
        <v>455</v>
      </c>
      <c r="D374" s="20">
        <v>80</v>
      </c>
      <c r="E374" s="20">
        <v>137</v>
      </c>
      <c r="F374" s="20">
        <v>1</v>
      </c>
      <c r="G374" s="20">
        <v>1</v>
      </c>
      <c r="H374" s="29" t="str">
        <f t="shared" ref="H374" si="354">"110"&amp;A374&amp;"16"</f>
        <v>110616</v>
      </c>
      <c r="I374" s="21" t="s">
        <v>58</v>
      </c>
      <c r="J374" s="21"/>
      <c r="K374" s="20" t="str">
        <f t="shared" si="308"/>
        <v>6202;1</v>
      </c>
      <c r="L374" s="20" t="s">
        <v>59</v>
      </c>
      <c r="M374" s="8"/>
    </row>
    <row r="375" spans="1:13" s="17" customFormat="1" ht="16.5" x14ac:dyDescent="0.3">
      <c r="A375" s="1">
        <v>6</v>
      </c>
      <c r="B375" s="2">
        <f t="shared" si="310"/>
        <v>620211</v>
      </c>
      <c r="C375" s="18" t="s">
        <v>456</v>
      </c>
      <c r="D375" s="18">
        <f>D374</f>
        <v>80</v>
      </c>
      <c r="E375" s="18">
        <f>E374</f>
        <v>137</v>
      </c>
      <c r="F375" s="18">
        <v>8</v>
      </c>
      <c r="G375" s="18">
        <v>8</v>
      </c>
      <c r="H375" s="30" t="str">
        <f t="shared" ref="H375" si="355">"110"&amp;A375&amp;"01"&amp;";"&amp;"110"&amp;A375&amp;"02"&amp;";"&amp;"110"&amp;A375&amp;"03"&amp;";"&amp;"110"&amp;A375&amp;"04"</f>
        <v>110601;110602;110603;110604</v>
      </c>
      <c r="I375" s="19" t="s">
        <v>43</v>
      </c>
      <c r="J375" s="19"/>
      <c r="K375" s="18" t="str">
        <f t="shared" si="345"/>
        <v>6201;1</v>
      </c>
      <c r="L375" s="18" t="s">
        <v>44</v>
      </c>
      <c r="M375" s="14"/>
    </row>
    <row r="376" spans="1:13" s="1" customFormat="1" ht="16.5" x14ac:dyDescent="0.3">
      <c r="A376" s="1">
        <v>6</v>
      </c>
      <c r="B376" s="2">
        <f t="shared" si="310"/>
        <v>620220</v>
      </c>
      <c r="C376" s="27" t="s">
        <v>457</v>
      </c>
      <c r="D376" s="20">
        <v>83</v>
      </c>
      <c r="E376" s="20">
        <v>117</v>
      </c>
      <c r="F376" s="20">
        <v>1</v>
      </c>
      <c r="G376" s="20">
        <v>1</v>
      </c>
      <c r="H376" s="29" t="str">
        <f t="shared" ref="H376" si="356">"110"&amp;A376&amp;"13"</f>
        <v>110613</v>
      </c>
      <c r="I376" s="21" t="s">
        <v>61</v>
      </c>
      <c r="J376" s="21"/>
      <c r="K376" s="20" t="str">
        <f t="shared" si="308"/>
        <v>6202;1</v>
      </c>
      <c r="L376" s="20" t="s">
        <v>59</v>
      </c>
      <c r="M376" s="8"/>
    </row>
    <row r="377" spans="1:13" s="17" customFormat="1" ht="16.5" x14ac:dyDescent="0.3">
      <c r="A377" s="1">
        <v>6</v>
      </c>
      <c r="B377" s="2">
        <f t="shared" si="310"/>
        <v>620221</v>
      </c>
      <c r="C377" s="18" t="s">
        <v>458</v>
      </c>
      <c r="D377" s="18">
        <f>D376</f>
        <v>83</v>
      </c>
      <c r="E377" s="18">
        <f>E376</f>
        <v>117</v>
      </c>
      <c r="F377" s="18">
        <v>10</v>
      </c>
      <c r="G377" s="18">
        <v>10</v>
      </c>
      <c r="H377" s="30" t="str">
        <f t="shared" ref="H377" si="357">"110"&amp;A377&amp;"01"&amp;";"&amp;"110"&amp;A377&amp;"02"&amp;";"&amp;"110"&amp;A377&amp;"03"&amp;";"&amp;"110"&amp;A377&amp;"04"</f>
        <v>110601;110602;110603;110604</v>
      </c>
      <c r="I377" s="19" t="s">
        <v>61</v>
      </c>
      <c r="J377" s="19"/>
      <c r="K377" s="18" t="str">
        <f t="shared" si="345"/>
        <v>6201;1</v>
      </c>
      <c r="L377" s="18" t="s">
        <v>44</v>
      </c>
      <c r="M377" s="14"/>
    </row>
    <row r="378" spans="1:13" s="1" customFormat="1" ht="16.5" x14ac:dyDescent="0.3">
      <c r="A378" s="1">
        <v>6</v>
      </c>
      <c r="B378" s="2">
        <f t="shared" si="310"/>
        <v>620230</v>
      </c>
      <c r="C378" s="27" t="s">
        <v>459</v>
      </c>
      <c r="D378" s="20">
        <v>83</v>
      </c>
      <c r="E378" s="20">
        <v>112</v>
      </c>
      <c r="F378" s="20">
        <v>1</v>
      </c>
      <c r="G378" s="20">
        <v>1</v>
      </c>
      <c r="H378" s="29" t="str">
        <f t="shared" ref="H378" si="358">"110"&amp;A378&amp;"14"</f>
        <v>110614</v>
      </c>
      <c r="I378" s="21" t="s">
        <v>58</v>
      </c>
      <c r="J378" s="21"/>
      <c r="K378" s="20" t="str">
        <f t="shared" si="308"/>
        <v>6202;1</v>
      </c>
      <c r="L378" s="20" t="s">
        <v>59</v>
      </c>
      <c r="M378" s="8"/>
    </row>
    <row r="379" spans="1:13" s="17" customFormat="1" ht="16.5" x14ac:dyDescent="0.3">
      <c r="A379" s="1">
        <v>6</v>
      </c>
      <c r="B379" s="2">
        <f t="shared" si="310"/>
        <v>620231</v>
      </c>
      <c r="C379" s="18" t="s">
        <v>460</v>
      </c>
      <c r="D379" s="18">
        <f>D378</f>
        <v>83</v>
      </c>
      <c r="E379" s="18">
        <f>E378</f>
        <v>112</v>
      </c>
      <c r="F379" s="18">
        <v>10</v>
      </c>
      <c r="G379" s="18">
        <v>10</v>
      </c>
      <c r="H379" s="30" t="str">
        <f t="shared" ref="H379" si="359">"110"&amp;A379&amp;"01"&amp;";"&amp;"110"&amp;A379&amp;"02"&amp;";"&amp;"110"&amp;A379&amp;"03"&amp;";"&amp;"110"&amp;A379&amp;"04"</f>
        <v>110601;110602;110603;110604</v>
      </c>
      <c r="I379" s="19" t="s">
        <v>43</v>
      </c>
      <c r="J379" s="19"/>
      <c r="K379" s="18" t="str">
        <f t="shared" si="345"/>
        <v>6201;1</v>
      </c>
      <c r="L379" s="18" t="s">
        <v>44</v>
      </c>
      <c r="M379" s="14"/>
    </row>
    <row r="380" spans="1:13" s="1" customFormat="1" ht="16.5" x14ac:dyDescent="0.3">
      <c r="A380" s="1">
        <v>6</v>
      </c>
      <c r="B380" s="2">
        <f t="shared" si="310"/>
        <v>620240</v>
      </c>
      <c r="C380" s="27" t="s">
        <v>461</v>
      </c>
      <c r="D380" s="20">
        <v>73</v>
      </c>
      <c r="E380" s="20">
        <v>107</v>
      </c>
      <c r="F380" s="20">
        <v>1</v>
      </c>
      <c r="G380" s="20">
        <v>1</v>
      </c>
      <c r="H380" s="29" t="str">
        <f t="shared" ref="H380" si="360">"110"&amp;A380&amp;"15"</f>
        <v>110615</v>
      </c>
      <c r="I380" s="21" t="s">
        <v>58</v>
      </c>
      <c r="J380" s="21"/>
      <c r="K380" s="20" t="str">
        <f t="shared" si="308"/>
        <v>6202;1</v>
      </c>
      <c r="L380" s="20" t="s">
        <v>59</v>
      </c>
      <c r="M380" s="8"/>
    </row>
    <row r="381" spans="1:13" s="17" customFormat="1" ht="16.5" x14ac:dyDescent="0.3">
      <c r="A381" s="1">
        <v>6</v>
      </c>
      <c r="B381" s="2">
        <f t="shared" si="310"/>
        <v>620241</v>
      </c>
      <c r="C381" s="18" t="s">
        <v>462</v>
      </c>
      <c r="D381" s="18">
        <f>D380</f>
        <v>73</v>
      </c>
      <c r="E381" s="18">
        <f>E380</f>
        <v>107</v>
      </c>
      <c r="F381" s="18">
        <v>10</v>
      </c>
      <c r="G381" s="18">
        <v>10</v>
      </c>
      <c r="H381" s="30" t="str">
        <f t="shared" ref="H381" si="361">"110"&amp;A381&amp;"01"&amp;";"&amp;"110"&amp;A381&amp;"02"&amp;";"&amp;"110"&amp;A381&amp;"03"&amp;";"&amp;"110"&amp;A381&amp;"04"</f>
        <v>110601;110602;110603;110604</v>
      </c>
      <c r="I381" s="19" t="s">
        <v>43</v>
      </c>
      <c r="J381" s="19"/>
      <c r="K381" s="18" t="str">
        <f t="shared" si="345"/>
        <v>6201;1</v>
      </c>
      <c r="L381" s="18" t="s">
        <v>44</v>
      </c>
      <c r="M381" s="14"/>
    </row>
    <row r="382" spans="1:13" s="1" customFormat="1" ht="16.5" x14ac:dyDescent="0.3">
      <c r="A382" s="1">
        <v>6</v>
      </c>
      <c r="B382" s="2">
        <f t="shared" si="310"/>
        <v>620250</v>
      </c>
      <c r="C382" s="27" t="s">
        <v>463</v>
      </c>
      <c r="D382" s="20">
        <v>65</v>
      </c>
      <c r="E382" s="20">
        <v>110</v>
      </c>
      <c r="F382" s="20">
        <v>1</v>
      </c>
      <c r="G382" s="20">
        <v>1</v>
      </c>
      <c r="H382" s="29" t="str">
        <f t="shared" ref="H382" si="362">"110"&amp;A382&amp;"16"</f>
        <v>110616</v>
      </c>
      <c r="I382" s="21" t="s">
        <v>58</v>
      </c>
      <c r="J382" s="21"/>
      <c r="K382" s="20" t="str">
        <f t="shared" si="308"/>
        <v>6202;1</v>
      </c>
      <c r="L382" s="20" t="s">
        <v>59</v>
      </c>
      <c r="M382" s="8"/>
    </row>
    <row r="383" spans="1:13" s="17" customFormat="1" ht="16.5" x14ac:dyDescent="0.3">
      <c r="A383" s="1">
        <v>6</v>
      </c>
      <c r="B383" s="2">
        <f t="shared" si="310"/>
        <v>620251</v>
      </c>
      <c r="C383" s="18" t="s">
        <v>464</v>
      </c>
      <c r="D383" s="18">
        <f>D382</f>
        <v>65</v>
      </c>
      <c r="E383" s="18">
        <f>E382</f>
        <v>110</v>
      </c>
      <c r="F383" s="18">
        <v>10</v>
      </c>
      <c r="G383" s="18">
        <v>10</v>
      </c>
      <c r="H383" s="30" t="str">
        <f t="shared" ref="H383" si="363">"110"&amp;A383&amp;"01"&amp;";"&amp;"110"&amp;A383&amp;"02"&amp;";"&amp;"110"&amp;A383&amp;"03"&amp;";"&amp;"110"&amp;A383&amp;"04"</f>
        <v>110601;110602;110603;110604</v>
      </c>
      <c r="I383" s="19" t="s">
        <v>43</v>
      </c>
      <c r="J383" s="19"/>
      <c r="K383" s="18" t="str">
        <f t="shared" si="345"/>
        <v>6201;1</v>
      </c>
      <c r="L383" s="18" t="s">
        <v>44</v>
      </c>
      <c r="M383" s="14"/>
    </row>
    <row r="384" spans="1:13" s="1" customFormat="1" ht="16.5" x14ac:dyDescent="0.3">
      <c r="A384" s="1">
        <v>6</v>
      </c>
      <c r="B384" s="2">
        <f t="shared" si="310"/>
        <v>620260</v>
      </c>
      <c r="C384" s="27" t="s">
        <v>465</v>
      </c>
      <c r="D384" s="20">
        <v>64</v>
      </c>
      <c r="E384" s="20">
        <v>117</v>
      </c>
      <c r="F384" s="20">
        <v>1</v>
      </c>
      <c r="G384" s="20">
        <v>1</v>
      </c>
      <c r="H384" s="29" t="str">
        <f t="shared" ref="H384" si="364">"110"&amp;A384&amp;"13"</f>
        <v>110613</v>
      </c>
      <c r="I384" s="21" t="s">
        <v>58</v>
      </c>
      <c r="J384" s="21"/>
      <c r="K384" s="20" t="str">
        <f t="shared" si="308"/>
        <v>6202;1</v>
      </c>
      <c r="L384" s="20" t="s">
        <v>59</v>
      </c>
      <c r="M384" s="8"/>
    </row>
    <row r="385" spans="1:13" s="17" customFormat="1" ht="16.5" x14ac:dyDescent="0.3">
      <c r="A385" s="1">
        <v>6</v>
      </c>
      <c r="B385" s="2">
        <f t="shared" si="310"/>
        <v>620261</v>
      </c>
      <c r="C385" s="18" t="s">
        <v>466</v>
      </c>
      <c r="D385" s="18">
        <f>D384</f>
        <v>64</v>
      </c>
      <c r="E385" s="18">
        <f>E384</f>
        <v>117</v>
      </c>
      <c r="F385" s="18">
        <v>10</v>
      </c>
      <c r="G385" s="18">
        <v>10</v>
      </c>
      <c r="H385" s="30" t="str">
        <f t="shared" ref="H385" si="365">"110"&amp;A385&amp;"01"&amp;";"&amp;"110"&amp;A385&amp;"02"&amp;";"&amp;"110"&amp;A385&amp;"03"&amp;";"&amp;"110"&amp;A385&amp;"04"</f>
        <v>110601;110602;110603;110604</v>
      </c>
      <c r="I385" s="19" t="s">
        <v>43</v>
      </c>
      <c r="J385" s="19"/>
      <c r="K385" s="18" t="str">
        <f t="shared" si="345"/>
        <v>6201;1</v>
      </c>
      <c r="L385" s="18" t="s">
        <v>44</v>
      </c>
      <c r="M385" s="14"/>
    </row>
    <row r="386" spans="1:13" s="1" customFormat="1" ht="16.5" x14ac:dyDescent="0.3">
      <c r="A386" s="1">
        <v>6</v>
      </c>
      <c r="B386" s="2">
        <f t="shared" si="310"/>
        <v>620270</v>
      </c>
      <c r="C386" s="27" t="s">
        <v>467</v>
      </c>
      <c r="D386" s="20">
        <v>66</v>
      </c>
      <c r="E386" s="20">
        <v>126</v>
      </c>
      <c r="F386" s="20">
        <v>1</v>
      </c>
      <c r="G386" s="20">
        <v>1</v>
      </c>
      <c r="H386" s="29" t="str">
        <f t="shared" ref="H386" si="366">"110"&amp;A386&amp;"14"</f>
        <v>110614</v>
      </c>
      <c r="I386" s="21" t="s">
        <v>58</v>
      </c>
      <c r="J386" s="21"/>
      <c r="K386" s="20" t="str">
        <f t="shared" si="308"/>
        <v>6202;1</v>
      </c>
      <c r="L386" s="20" t="s">
        <v>59</v>
      </c>
      <c r="M386" s="8"/>
    </row>
    <row r="387" spans="1:13" s="17" customFormat="1" ht="16.5" x14ac:dyDescent="0.3">
      <c r="A387" s="1">
        <v>6</v>
      </c>
      <c r="B387" s="2">
        <f t="shared" si="310"/>
        <v>620271</v>
      </c>
      <c r="C387" s="18" t="s">
        <v>468</v>
      </c>
      <c r="D387" s="18">
        <f>D386</f>
        <v>66</v>
      </c>
      <c r="E387" s="18">
        <f>E386</f>
        <v>126</v>
      </c>
      <c r="F387" s="18">
        <v>10</v>
      </c>
      <c r="G387" s="18">
        <v>10</v>
      </c>
      <c r="H387" s="30" t="str">
        <f t="shared" ref="H387" si="367">"110"&amp;A387&amp;"01"&amp;";"&amp;"110"&amp;A387&amp;"02"&amp;";"&amp;"110"&amp;A387&amp;"03"&amp;";"&amp;"110"&amp;A387&amp;"04"</f>
        <v>110601;110602;110603;110604</v>
      </c>
      <c r="I387" s="19" t="s">
        <v>43</v>
      </c>
      <c r="J387" s="19"/>
      <c r="K387" s="18" t="str">
        <f t="shared" si="345"/>
        <v>6201;1</v>
      </c>
      <c r="L387" s="18" t="s">
        <v>44</v>
      </c>
      <c r="M387" s="14"/>
    </row>
    <row r="388" spans="1:13" s="1" customFormat="1" ht="16.5" x14ac:dyDescent="0.3">
      <c r="A388" s="1">
        <v>6</v>
      </c>
      <c r="B388" s="2">
        <f t="shared" si="310"/>
        <v>620280</v>
      </c>
      <c r="C388" s="27" t="s">
        <v>469</v>
      </c>
      <c r="D388" s="20">
        <v>99</v>
      </c>
      <c r="E388" s="20">
        <v>56</v>
      </c>
      <c r="F388" s="20">
        <v>1</v>
      </c>
      <c r="G388" s="20">
        <v>1</v>
      </c>
      <c r="H388" s="29" t="str">
        <f t="shared" ref="H388" si="368">"110"&amp;A388&amp;"15"</f>
        <v>110615</v>
      </c>
      <c r="I388" s="21" t="s">
        <v>58</v>
      </c>
      <c r="J388" s="21"/>
      <c r="K388" s="20" t="str">
        <f t="shared" si="308"/>
        <v>6202;1</v>
      </c>
      <c r="L388" s="20" t="s">
        <v>59</v>
      </c>
      <c r="M388" s="8"/>
    </row>
    <row r="389" spans="1:13" s="17" customFormat="1" ht="16.5" x14ac:dyDescent="0.3">
      <c r="A389" s="1">
        <v>6</v>
      </c>
      <c r="B389" s="2">
        <f t="shared" si="310"/>
        <v>620281</v>
      </c>
      <c r="C389" s="18" t="s">
        <v>470</v>
      </c>
      <c r="D389" s="18">
        <f>D388</f>
        <v>99</v>
      </c>
      <c r="E389" s="18">
        <f>E388</f>
        <v>56</v>
      </c>
      <c r="F389" s="18">
        <v>10</v>
      </c>
      <c r="G389" s="18">
        <v>10</v>
      </c>
      <c r="H389" s="30" t="str">
        <f t="shared" ref="H389" si="369">"110"&amp;A389&amp;"01"&amp;";"&amp;"110"&amp;A389&amp;"02"&amp;";"&amp;"110"&amp;A389&amp;"03"&amp;";"&amp;"110"&amp;A389&amp;"04"</f>
        <v>110601;110602;110603;110604</v>
      </c>
      <c r="I389" s="19" t="s">
        <v>43</v>
      </c>
      <c r="J389" s="19"/>
      <c r="K389" s="18" t="str">
        <f t="shared" si="345"/>
        <v>6201;1</v>
      </c>
      <c r="L389" s="18" t="s">
        <v>44</v>
      </c>
      <c r="M389" s="14"/>
    </row>
    <row r="390" spans="1:13" s="1" customFormat="1" ht="16.5" x14ac:dyDescent="0.3">
      <c r="A390" s="1">
        <v>6</v>
      </c>
      <c r="B390" s="2">
        <f t="shared" si="310"/>
        <v>620290</v>
      </c>
      <c r="C390" s="27" t="s">
        <v>471</v>
      </c>
      <c r="D390" s="20">
        <v>124</v>
      </c>
      <c r="E390" s="20">
        <v>56</v>
      </c>
      <c r="F390" s="20">
        <v>1</v>
      </c>
      <c r="G390" s="20">
        <v>1</v>
      </c>
      <c r="H390" s="29" t="str">
        <f t="shared" ref="H390" si="370">"110"&amp;A390&amp;"16"</f>
        <v>110616</v>
      </c>
      <c r="I390" s="21" t="s">
        <v>58</v>
      </c>
      <c r="J390" s="21"/>
      <c r="K390" s="20" t="str">
        <f t="shared" si="308"/>
        <v>6202;1</v>
      </c>
      <c r="L390" s="20" t="s">
        <v>59</v>
      </c>
      <c r="M390" s="8"/>
    </row>
    <row r="391" spans="1:13" s="17" customFormat="1" ht="16.5" x14ac:dyDescent="0.3">
      <c r="A391" s="1">
        <v>6</v>
      </c>
      <c r="B391" s="2">
        <f t="shared" si="310"/>
        <v>620291</v>
      </c>
      <c r="C391" s="18" t="s">
        <v>472</v>
      </c>
      <c r="D391" s="18">
        <f>D390</f>
        <v>124</v>
      </c>
      <c r="E391" s="18">
        <f>E390</f>
        <v>56</v>
      </c>
      <c r="F391" s="18">
        <v>10</v>
      </c>
      <c r="G391" s="18">
        <v>10</v>
      </c>
      <c r="H391" s="30" t="str">
        <f t="shared" ref="H391" si="371">"110"&amp;A391&amp;"01"&amp;";"&amp;"110"&amp;A391&amp;"02"&amp;";"&amp;"110"&amp;A391&amp;"03"&amp;";"&amp;"110"&amp;A391&amp;"04"</f>
        <v>110601;110602;110603;110604</v>
      </c>
      <c r="I391" s="19" t="s">
        <v>43</v>
      </c>
      <c r="J391" s="19"/>
      <c r="K391" s="18" t="str">
        <f t="shared" si="345"/>
        <v>6201;1</v>
      </c>
      <c r="L391" s="18" t="s">
        <v>44</v>
      </c>
      <c r="M391" s="14"/>
    </row>
    <row r="392" spans="1:13" s="1" customFormat="1" ht="16.5" x14ac:dyDescent="0.3">
      <c r="A392" s="1">
        <v>6</v>
      </c>
      <c r="B392" s="2">
        <f t="shared" si="310"/>
        <v>620300</v>
      </c>
      <c r="C392" s="27" t="s">
        <v>473</v>
      </c>
      <c r="D392" s="20">
        <v>86</v>
      </c>
      <c r="E392" s="20">
        <v>95</v>
      </c>
      <c r="F392" s="20">
        <v>1</v>
      </c>
      <c r="G392" s="20">
        <v>1</v>
      </c>
      <c r="H392" s="29" t="str">
        <f t="shared" ref="H392" si="372">"110"&amp;A392&amp;"13"</f>
        <v>110613</v>
      </c>
      <c r="I392" s="21" t="s">
        <v>58</v>
      </c>
      <c r="J392" s="21"/>
      <c r="K392" s="20" t="str">
        <f t="shared" si="308"/>
        <v>6202;1</v>
      </c>
      <c r="L392" s="20" t="s">
        <v>59</v>
      </c>
      <c r="M392" s="8"/>
    </row>
    <row r="393" spans="1:13" s="17" customFormat="1" ht="16.5" x14ac:dyDescent="0.3">
      <c r="A393" s="1">
        <v>6</v>
      </c>
      <c r="B393" s="2">
        <f t="shared" si="310"/>
        <v>620301</v>
      </c>
      <c r="C393" s="18" t="s">
        <v>474</v>
      </c>
      <c r="D393" s="18">
        <f>D392</f>
        <v>86</v>
      </c>
      <c r="E393" s="18">
        <f>E392</f>
        <v>95</v>
      </c>
      <c r="F393" s="18">
        <v>10</v>
      </c>
      <c r="G393" s="18">
        <v>10</v>
      </c>
      <c r="H393" s="30" t="str">
        <f t="shared" ref="H393" si="373">"110"&amp;A393&amp;"01"&amp;";"&amp;"110"&amp;A393&amp;"02"&amp;";"&amp;"110"&amp;A393&amp;"03"&amp;";"&amp;"110"&amp;A393&amp;"04"</f>
        <v>110601;110602;110603;110604</v>
      </c>
      <c r="I393" s="19" t="s">
        <v>43</v>
      </c>
      <c r="J393" s="19"/>
      <c r="K393" s="18" t="str">
        <f t="shared" si="345"/>
        <v>6201;1</v>
      </c>
      <c r="L393" s="18" t="s">
        <v>44</v>
      </c>
      <c r="M393" s="14"/>
    </row>
    <row r="394" spans="1:13" s="1" customFormat="1" ht="16.5" x14ac:dyDescent="0.3">
      <c r="A394" s="1">
        <v>6</v>
      </c>
      <c r="B394" s="2">
        <f t="shared" si="310"/>
        <v>620310</v>
      </c>
      <c r="C394" s="27" t="s">
        <v>475</v>
      </c>
      <c r="D394" s="20">
        <v>94</v>
      </c>
      <c r="E394" s="20">
        <v>96</v>
      </c>
      <c r="F394" s="20">
        <v>1</v>
      </c>
      <c r="G394" s="20">
        <v>1</v>
      </c>
      <c r="H394" s="29" t="str">
        <f t="shared" ref="H394" si="374">"110"&amp;A394&amp;"14"</f>
        <v>110614</v>
      </c>
      <c r="I394" s="21" t="s">
        <v>58</v>
      </c>
      <c r="J394" s="21"/>
      <c r="K394" s="20" t="str">
        <f t="shared" ref="K394" si="375">A394&amp;"202;1"</f>
        <v>6202;1</v>
      </c>
      <c r="L394" s="20" t="s">
        <v>59</v>
      </c>
      <c r="M394" s="8"/>
    </row>
    <row r="395" spans="1:13" s="17" customFormat="1" ht="16.5" x14ac:dyDescent="0.3">
      <c r="A395" s="1">
        <v>6</v>
      </c>
      <c r="B395" s="2">
        <f t="shared" si="310"/>
        <v>620311</v>
      </c>
      <c r="C395" s="18" t="s">
        <v>476</v>
      </c>
      <c r="D395" s="18">
        <f>D394</f>
        <v>94</v>
      </c>
      <c r="E395" s="18">
        <f>E394</f>
        <v>96</v>
      </c>
      <c r="F395" s="18">
        <v>10</v>
      </c>
      <c r="G395" s="18">
        <v>10</v>
      </c>
      <c r="H395" s="30" t="str">
        <f t="shared" ref="H395" si="376">"110"&amp;A395&amp;"01"&amp;";"&amp;"110"&amp;A395&amp;"02"&amp;";"&amp;"110"&amp;A395&amp;"03"&amp;";"&amp;"110"&amp;A395&amp;"04"</f>
        <v>110601;110602;110603;110604</v>
      </c>
      <c r="I395" s="19" t="s">
        <v>43</v>
      </c>
      <c r="J395" s="19"/>
      <c r="K395" s="18" t="str">
        <f t="shared" si="345"/>
        <v>6201;1</v>
      </c>
      <c r="L395" s="18" t="s">
        <v>44</v>
      </c>
      <c r="M395" s="14"/>
    </row>
    <row r="396" spans="1:13" s="1" customFormat="1" ht="16.5" x14ac:dyDescent="0.3">
      <c r="A396" s="1">
        <v>6</v>
      </c>
      <c r="B396" s="2">
        <f t="shared" ref="B396:B427" si="377">A396*100000+C396</f>
        <v>690001</v>
      </c>
      <c r="C396" s="18" t="s">
        <v>477</v>
      </c>
      <c r="D396" s="18">
        <v>219</v>
      </c>
      <c r="E396" s="18">
        <v>207</v>
      </c>
      <c r="F396" s="18">
        <v>9</v>
      </c>
      <c r="G396" s="18">
        <v>9</v>
      </c>
      <c r="H396" s="30" t="str">
        <f>"110"&amp;A396&amp;"05"&amp;";"&amp;"110"&amp;A396&amp;"06"&amp;";"&amp;"110"&amp;A396&amp;"07"&amp;";"&amp;"110"&amp;A396&amp;"08"</f>
        <v>110605;110606;110607;110608</v>
      </c>
      <c r="I396" s="19" t="s">
        <v>43</v>
      </c>
      <c r="J396" s="19"/>
      <c r="K396" s="18" t="str">
        <f>A396&amp;"205;1"</f>
        <v>6205;1</v>
      </c>
      <c r="L396" s="18" t="s">
        <v>44</v>
      </c>
      <c r="M396" s="8"/>
    </row>
    <row r="397" spans="1:13" s="1" customFormat="1" ht="16.5" x14ac:dyDescent="0.3">
      <c r="A397" s="1">
        <v>6</v>
      </c>
      <c r="B397" s="2">
        <f t="shared" si="377"/>
        <v>690002</v>
      </c>
      <c r="C397" s="18" t="s">
        <v>478</v>
      </c>
      <c r="D397" s="18">
        <v>211</v>
      </c>
      <c r="E397" s="18">
        <v>225</v>
      </c>
      <c r="F397" s="18">
        <v>9</v>
      </c>
      <c r="G397" s="18">
        <v>9</v>
      </c>
      <c r="H397" s="30" t="str">
        <f t="shared" ref="H397:H410" si="378">"110"&amp;A397&amp;"05"&amp;";"&amp;"110"&amp;A397&amp;"06"&amp;";"&amp;"110"&amp;A397&amp;"07"&amp;";"&amp;"110"&amp;A397&amp;"08"</f>
        <v>110605;110606;110607;110608</v>
      </c>
      <c r="I397" s="19" t="s">
        <v>43</v>
      </c>
      <c r="J397" s="19"/>
      <c r="K397" s="18" t="str">
        <f t="shared" ref="K397:K410" si="379">A397&amp;"205;1"</f>
        <v>6205;1</v>
      </c>
      <c r="L397" s="18" t="s">
        <v>44</v>
      </c>
      <c r="M397" s="14" t="s">
        <v>70</v>
      </c>
    </row>
    <row r="398" spans="1:13" s="1" customFormat="1" ht="16.5" x14ac:dyDescent="0.3">
      <c r="A398" s="1">
        <v>6</v>
      </c>
      <c r="B398" s="2">
        <f t="shared" si="377"/>
        <v>690003</v>
      </c>
      <c r="C398" s="18" t="s">
        <v>479</v>
      </c>
      <c r="D398" s="18">
        <v>195</v>
      </c>
      <c r="E398" s="18">
        <v>140</v>
      </c>
      <c r="F398" s="18">
        <v>9</v>
      </c>
      <c r="G398" s="18">
        <v>9</v>
      </c>
      <c r="H398" s="30" t="str">
        <f t="shared" si="378"/>
        <v>110605;110606;110607;110608</v>
      </c>
      <c r="I398" s="19" t="s">
        <v>43</v>
      </c>
      <c r="J398" s="19"/>
      <c r="K398" s="18" t="str">
        <f t="shared" si="379"/>
        <v>6205;1</v>
      </c>
      <c r="L398" s="18" t="s">
        <v>44</v>
      </c>
      <c r="M398" s="8"/>
    </row>
    <row r="399" spans="1:13" s="1" customFormat="1" ht="16.5" x14ac:dyDescent="0.3">
      <c r="A399" s="1">
        <v>6</v>
      </c>
      <c r="B399" s="2">
        <f t="shared" si="377"/>
        <v>690004</v>
      </c>
      <c r="C399" s="18" t="s">
        <v>480</v>
      </c>
      <c r="D399" s="18">
        <v>203</v>
      </c>
      <c r="E399" s="18">
        <v>137</v>
      </c>
      <c r="F399" s="18">
        <v>5</v>
      </c>
      <c r="G399" s="18">
        <v>5</v>
      </c>
      <c r="H399" s="30" t="str">
        <f t="shared" si="378"/>
        <v>110605;110606;110607;110608</v>
      </c>
      <c r="I399" s="19" t="s">
        <v>43</v>
      </c>
      <c r="J399" s="19"/>
      <c r="K399" s="18" t="str">
        <f t="shared" si="379"/>
        <v>6205;1</v>
      </c>
      <c r="L399" s="18" t="s">
        <v>44</v>
      </c>
      <c r="M399" s="8"/>
    </row>
    <row r="400" spans="1:13" s="1" customFormat="1" ht="16.5" x14ac:dyDescent="0.3">
      <c r="A400" s="1">
        <v>6</v>
      </c>
      <c r="B400" s="2">
        <f t="shared" si="377"/>
        <v>690005</v>
      </c>
      <c r="C400" s="18" t="s">
        <v>481</v>
      </c>
      <c r="D400" s="18">
        <v>198</v>
      </c>
      <c r="E400" s="18">
        <v>149</v>
      </c>
      <c r="F400" s="18">
        <v>5</v>
      </c>
      <c r="G400" s="18">
        <v>5</v>
      </c>
      <c r="H400" s="30" t="str">
        <f t="shared" si="378"/>
        <v>110605;110606;110607;110608</v>
      </c>
      <c r="I400" s="19" t="s">
        <v>43</v>
      </c>
      <c r="J400" s="19"/>
      <c r="K400" s="18" t="str">
        <f t="shared" si="379"/>
        <v>6205;1</v>
      </c>
      <c r="L400" s="18" t="s">
        <v>44</v>
      </c>
      <c r="M400" s="8"/>
    </row>
    <row r="401" spans="1:13" s="1" customFormat="1" ht="16.5" x14ac:dyDescent="0.3">
      <c r="A401" s="1">
        <v>6</v>
      </c>
      <c r="B401" s="2">
        <f t="shared" si="377"/>
        <v>690006</v>
      </c>
      <c r="C401" s="18" t="s">
        <v>482</v>
      </c>
      <c r="D401" s="18">
        <v>207</v>
      </c>
      <c r="E401" s="18">
        <v>105</v>
      </c>
      <c r="F401" s="18">
        <v>5</v>
      </c>
      <c r="G401" s="18">
        <v>5</v>
      </c>
      <c r="H401" s="30" t="str">
        <f t="shared" si="378"/>
        <v>110605;110606;110607;110608</v>
      </c>
      <c r="I401" s="19" t="s">
        <v>43</v>
      </c>
      <c r="J401" s="19"/>
      <c r="K401" s="18" t="str">
        <f t="shared" si="379"/>
        <v>6205;1</v>
      </c>
      <c r="L401" s="18" t="s">
        <v>44</v>
      </c>
      <c r="M401" s="8"/>
    </row>
    <row r="402" spans="1:13" s="1" customFormat="1" ht="16.5" x14ac:dyDescent="0.3">
      <c r="A402" s="1">
        <v>6</v>
      </c>
      <c r="B402" s="2">
        <f t="shared" si="377"/>
        <v>690007</v>
      </c>
      <c r="C402" s="18" t="s">
        <v>483</v>
      </c>
      <c r="D402" s="18">
        <v>224</v>
      </c>
      <c r="E402" s="18">
        <v>188</v>
      </c>
      <c r="F402" s="18">
        <v>5</v>
      </c>
      <c r="G402" s="18">
        <v>5</v>
      </c>
      <c r="H402" s="30" t="str">
        <f t="shared" si="378"/>
        <v>110605;110606;110607;110608</v>
      </c>
      <c r="I402" s="19" t="s">
        <v>43</v>
      </c>
      <c r="J402" s="19"/>
      <c r="K402" s="18" t="str">
        <f t="shared" si="379"/>
        <v>6205;1</v>
      </c>
      <c r="L402" s="18" t="s">
        <v>44</v>
      </c>
      <c r="M402" s="8"/>
    </row>
    <row r="403" spans="1:13" s="1" customFormat="1" ht="16.5" x14ac:dyDescent="0.3">
      <c r="A403" s="1">
        <v>6</v>
      </c>
      <c r="B403" s="2">
        <f t="shared" si="377"/>
        <v>690008</v>
      </c>
      <c r="C403" s="18" t="s">
        <v>484</v>
      </c>
      <c r="D403" s="18">
        <v>220</v>
      </c>
      <c r="E403" s="18">
        <v>197</v>
      </c>
      <c r="F403" s="18">
        <v>5</v>
      </c>
      <c r="G403" s="18">
        <v>5</v>
      </c>
      <c r="H403" s="30" t="str">
        <f t="shared" si="378"/>
        <v>110605;110606;110607;110608</v>
      </c>
      <c r="I403" s="19" t="s">
        <v>43</v>
      </c>
      <c r="J403" s="19"/>
      <c r="K403" s="18" t="str">
        <f t="shared" si="379"/>
        <v>6205;1</v>
      </c>
      <c r="L403" s="18" t="s">
        <v>44</v>
      </c>
      <c r="M403" s="8"/>
    </row>
    <row r="404" spans="1:13" s="1" customFormat="1" ht="16.5" x14ac:dyDescent="0.3">
      <c r="A404" s="1">
        <v>6</v>
      </c>
      <c r="B404" s="2">
        <f t="shared" si="377"/>
        <v>690009</v>
      </c>
      <c r="C404" s="18" t="s">
        <v>485</v>
      </c>
      <c r="D404" s="18">
        <v>193</v>
      </c>
      <c r="E404" s="18">
        <v>155</v>
      </c>
      <c r="F404" s="18">
        <v>5</v>
      </c>
      <c r="G404" s="18">
        <v>5</v>
      </c>
      <c r="H404" s="30" t="str">
        <f t="shared" si="378"/>
        <v>110605;110606;110607;110608</v>
      </c>
      <c r="I404" s="19" t="s">
        <v>43</v>
      </c>
      <c r="J404" s="19"/>
      <c r="K404" s="18" t="str">
        <f t="shared" si="379"/>
        <v>6205;1</v>
      </c>
      <c r="L404" s="18" t="s">
        <v>44</v>
      </c>
      <c r="M404" s="8"/>
    </row>
    <row r="405" spans="1:13" s="1" customFormat="1" ht="16.5" x14ac:dyDescent="0.3">
      <c r="A405" s="1">
        <v>6</v>
      </c>
      <c r="B405" s="2">
        <f t="shared" si="377"/>
        <v>690010</v>
      </c>
      <c r="C405" s="18" t="s">
        <v>486</v>
      </c>
      <c r="D405" s="18">
        <v>169</v>
      </c>
      <c r="E405" s="18">
        <v>204</v>
      </c>
      <c r="F405" s="18">
        <v>5</v>
      </c>
      <c r="G405" s="18">
        <v>5</v>
      </c>
      <c r="H405" s="30" t="str">
        <f t="shared" si="378"/>
        <v>110605;110606;110607;110608</v>
      </c>
      <c r="I405" s="19" t="s">
        <v>43</v>
      </c>
      <c r="J405" s="19"/>
      <c r="K405" s="18" t="str">
        <f t="shared" si="379"/>
        <v>6205;1</v>
      </c>
      <c r="L405" s="18" t="s">
        <v>44</v>
      </c>
      <c r="M405" s="8"/>
    </row>
    <row r="406" spans="1:13" s="1" customFormat="1" ht="16.5" x14ac:dyDescent="0.3">
      <c r="A406" s="1">
        <v>6</v>
      </c>
      <c r="B406" s="2">
        <f t="shared" si="377"/>
        <v>690011</v>
      </c>
      <c r="C406" s="18" t="s">
        <v>487</v>
      </c>
      <c r="D406" s="18">
        <v>175</v>
      </c>
      <c r="E406" s="18">
        <v>214</v>
      </c>
      <c r="F406" s="18">
        <v>9</v>
      </c>
      <c r="G406" s="18">
        <v>9</v>
      </c>
      <c r="H406" s="30" t="str">
        <f t="shared" si="378"/>
        <v>110605;110606;110607;110608</v>
      </c>
      <c r="I406" s="19" t="s">
        <v>43</v>
      </c>
      <c r="J406" s="19"/>
      <c r="K406" s="18" t="str">
        <f t="shared" si="379"/>
        <v>6205;1</v>
      </c>
      <c r="L406" s="18" t="s">
        <v>44</v>
      </c>
      <c r="M406" s="8"/>
    </row>
    <row r="407" spans="1:13" s="1" customFormat="1" ht="16.5" x14ac:dyDescent="0.3">
      <c r="A407" s="1">
        <v>6</v>
      </c>
      <c r="B407" s="2">
        <f t="shared" si="377"/>
        <v>690012</v>
      </c>
      <c r="C407" s="18" t="s">
        <v>488</v>
      </c>
      <c r="D407" s="18">
        <v>180</v>
      </c>
      <c r="E407" s="18">
        <v>221</v>
      </c>
      <c r="F407" s="18">
        <v>9</v>
      </c>
      <c r="G407" s="18">
        <v>9</v>
      </c>
      <c r="H407" s="30" t="str">
        <f t="shared" si="378"/>
        <v>110605;110606;110607;110608</v>
      </c>
      <c r="I407" s="19" t="s">
        <v>43</v>
      </c>
      <c r="J407" s="19"/>
      <c r="K407" s="18" t="str">
        <f t="shared" si="379"/>
        <v>6205;1</v>
      </c>
      <c r="L407" s="18" t="s">
        <v>44</v>
      </c>
      <c r="M407" s="8"/>
    </row>
    <row r="408" spans="1:13" s="1" customFormat="1" ht="16.5" x14ac:dyDescent="0.3">
      <c r="A408" s="1">
        <v>6</v>
      </c>
      <c r="B408" s="2">
        <f t="shared" si="377"/>
        <v>690013</v>
      </c>
      <c r="C408" s="18" t="s">
        <v>489</v>
      </c>
      <c r="D408" s="18">
        <v>192</v>
      </c>
      <c r="E408" s="18">
        <v>183</v>
      </c>
      <c r="F408" s="18">
        <v>9</v>
      </c>
      <c r="G408" s="18">
        <v>9</v>
      </c>
      <c r="H408" s="30" t="str">
        <f t="shared" si="378"/>
        <v>110605;110606;110607;110608</v>
      </c>
      <c r="I408" s="19" t="s">
        <v>43</v>
      </c>
      <c r="J408" s="19"/>
      <c r="K408" s="18" t="str">
        <f t="shared" si="379"/>
        <v>6205;1</v>
      </c>
      <c r="L408" s="18" t="s">
        <v>44</v>
      </c>
      <c r="M408" s="8"/>
    </row>
    <row r="409" spans="1:13" s="1" customFormat="1" ht="16.5" x14ac:dyDescent="0.3">
      <c r="A409" s="1">
        <v>6</v>
      </c>
      <c r="B409" s="2">
        <f t="shared" si="377"/>
        <v>690014</v>
      </c>
      <c r="C409" s="18" t="s">
        <v>490</v>
      </c>
      <c r="D409" s="18">
        <v>59</v>
      </c>
      <c r="E409" s="18">
        <v>206</v>
      </c>
      <c r="F409" s="18">
        <v>9</v>
      </c>
      <c r="G409" s="18">
        <v>9</v>
      </c>
      <c r="H409" s="30" t="str">
        <f t="shared" si="378"/>
        <v>110605;110606;110607;110608</v>
      </c>
      <c r="I409" s="19" t="s">
        <v>43</v>
      </c>
      <c r="J409" s="19"/>
      <c r="K409" s="18" t="str">
        <f t="shared" si="379"/>
        <v>6205;1</v>
      </c>
      <c r="L409" s="18" t="s">
        <v>44</v>
      </c>
      <c r="M409" s="8"/>
    </row>
    <row r="410" spans="1:13" s="1" customFormat="1" ht="16.5" x14ac:dyDescent="0.3">
      <c r="A410" s="1">
        <v>6</v>
      </c>
      <c r="B410" s="2">
        <f t="shared" si="377"/>
        <v>690015</v>
      </c>
      <c r="C410" s="18" t="s">
        <v>491</v>
      </c>
      <c r="D410" s="18">
        <v>54</v>
      </c>
      <c r="E410" s="18">
        <v>171</v>
      </c>
      <c r="F410" s="18">
        <v>9</v>
      </c>
      <c r="G410" s="18">
        <v>9</v>
      </c>
      <c r="H410" s="30" t="str">
        <f t="shared" si="378"/>
        <v>110605;110606;110607;110608</v>
      </c>
      <c r="I410" s="19" t="s">
        <v>43</v>
      </c>
      <c r="J410" s="19"/>
      <c r="K410" s="18" t="str">
        <f t="shared" si="379"/>
        <v>6205;1</v>
      </c>
      <c r="L410" s="18" t="s">
        <v>44</v>
      </c>
      <c r="M410" s="8"/>
    </row>
    <row r="411" spans="1:13" s="1" customFormat="1" ht="16.5" x14ac:dyDescent="0.3">
      <c r="A411" s="1">
        <v>6</v>
      </c>
      <c r="B411" s="2">
        <f t="shared" si="377"/>
        <v>690016</v>
      </c>
      <c r="C411" s="20" t="s">
        <v>517</v>
      </c>
      <c r="D411" s="20">
        <v>64</v>
      </c>
      <c r="E411" s="20">
        <v>180</v>
      </c>
      <c r="F411" s="20">
        <v>5</v>
      </c>
      <c r="G411" s="20">
        <v>5</v>
      </c>
      <c r="H411" s="31" t="s">
        <v>522</v>
      </c>
      <c r="I411" s="21" t="s">
        <v>58</v>
      </c>
      <c r="J411" s="21"/>
      <c r="K411" s="20" t="str">
        <f>"0;15|"&amp;A411&amp;"203;85"</f>
        <v>0;15|6203;85</v>
      </c>
      <c r="L411" s="20" t="s">
        <v>521</v>
      </c>
      <c r="M411" s="8"/>
    </row>
    <row r="412" spans="1:13" s="1" customFormat="1" ht="16.5" x14ac:dyDescent="0.3">
      <c r="A412" s="1">
        <v>6</v>
      </c>
      <c r="B412" s="2">
        <f t="shared" si="377"/>
        <v>690017</v>
      </c>
      <c r="C412" s="20" t="s">
        <v>518</v>
      </c>
      <c r="D412" s="20">
        <v>54</v>
      </c>
      <c r="E412" s="20">
        <v>171</v>
      </c>
      <c r="F412" s="20">
        <v>5</v>
      </c>
      <c r="G412" s="20">
        <v>5</v>
      </c>
      <c r="H412" s="31" t="s">
        <v>523</v>
      </c>
      <c r="I412" s="21" t="s">
        <v>58</v>
      </c>
      <c r="J412" s="21"/>
      <c r="K412" s="20" t="str">
        <f t="shared" ref="K412:K414" si="380">"0;15|"&amp;A412&amp;"203;85"</f>
        <v>0;15|6203;85</v>
      </c>
      <c r="L412" s="20" t="s">
        <v>521</v>
      </c>
      <c r="M412" s="14" t="s">
        <v>75</v>
      </c>
    </row>
    <row r="413" spans="1:13" s="1" customFormat="1" ht="16.5" x14ac:dyDescent="0.3">
      <c r="A413" s="1">
        <v>6</v>
      </c>
      <c r="B413" s="2">
        <f t="shared" si="377"/>
        <v>690018</v>
      </c>
      <c r="C413" s="20" t="s">
        <v>519</v>
      </c>
      <c r="D413" s="20">
        <v>54</v>
      </c>
      <c r="E413" s="20">
        <v>171</v>
      </c>
      <c r="F413" s="20">
        <v>5</v>
      </c>
      <c r="G413" s="20">
        <v>5</v>
      </c>
      <c r="H413" s="31" t="s">
        <v>524</v>
      </c>
      <c r="I413" s="21" t="s">
        <v>58</v>
      </c>
      <c r="J413" s="21"/>
      <c r="K413" s="20" t="str">
        <f t="shared" si="380"/>
        <v>0;15|6203;85</v>
      </c>
      <c r="L413" s="20" t="s">
        <v>521</v>
      </c>
      <c r="M413" s="14"/>
    </row>
    <row r="414" spans="1:13" s="1" customFormat="1" ht="16.5" x14ac:dyDescent="0.3">
      <c r="A414" s="1">
        <v>6</v>
      </c>
      <c r="B414" s="2">
        <f t="shared" si="377"/>
        <v>690019</v>
      </c>
      <c r="C414" s="20" t="s">
        <v>520</v>
      </c>
      <c r="D414" s="20">
        <v>54</v>
      </c>
      <c r="E414" s="20">
        <v>171</v>
      </c>
      <c r="F414" s="20">
        <v>5</v>
      </c>
      <c r="G414" s="20">
        <v>5</v>
      </c>
      <c r="H414" s="31" t="s">
        <v>525</v>
      </c>
      <c r="I414" s="21" t="s">
        <v>58</v>
      </c>
      <c r="J414" s="21"/>
      <c r="K414" s="20" t="str">
        <f t="shared" si="380"/>
        <v>0;15|6203;85</v>
      </c>
      <c r="L414" s="20" t="s">
        <v>521</v>
      </c>
      <c r="M414" s="14"/>
    </row>
    <row r="415" spans="1:13" s="1" customFormat="1" ht="16.5" x14ac:dyDescent="0.3">
      <c r="A415" s="1">
        <v>6</v>
      </c>
      <c r="B415" s="2">
        <f t="shared" si="377"/>
        <v>691001</v>
      </c>
      <c r="C415" s="18" t="s">
        <v>492</v>
      </c>
      <c r="D415" s="18">
        <v>56</v>
      </c>
      <c r="E415" s="18">
        <v>183</v>
      </c>
      <c r="F415" s="18">
        <v>9</v>
      </c>
      <c r="G415" s="18">
        <v>9</v>
      </c>
      <c r="H415" s="30" t="str">
        <f t="shared" ref="H415:H427" si="381">"110"&amp;A415&amp;"01"&amp;";"&amp;"110"&amp;A415&amp;"02"&amp;";"&amp;"110"&amp;A415&amp;"03"&amp;";"&amp;"110"&amp;A415&amp;"04"</f>
        <v>110601;110602;110603;110604</v>
      </c>
      <c r="I415" s="19" t="s">
        <v>43</v>
      </c>
      <c r="J415" s="19"/>
      <c r="K415" s="18" t="str">
        <f t="shared" ref="K415:K427" si="382">A415&amp;"201;1"</f>
        <v>6201;1</v>
      </c>
      <c r="L415" s="18" t="s">
        <v>44</v>
      </c>
      <c r="M415" s="14"/>
    </row>
    <row r="416" spans="1:13" s="1" customFormat="1" ht="16.5" x14ac:dyDescent="0.3">
      <c r="A416" s="1">
        <v>6</v>
      </c>
      <c r="B416" s="2">
        <f t="shared" si="377"/>
        <v>691002</v>
      </c>
      <c r="C416" s="18" t="s">
        <v>493</v>
      </c>
      <c r="D416" s="18">
        <v>57</v>
      </c>
      <c r="E416" s="18">
        <v>188</v>
      </c>
      <c r="F416" s="18">
        <v>9</v>
      </c>
      <c r="G416" s="18">
        <v>9</v>
      </c>
      <c r="H416" s="30" t="str">
        <f t="shared" si="381"/>
        <v>110601;110602;110603;110604</v>
      </c>
      <c r="I416" s="19" t="s">
        <v>43</v>
      </c>
      <c r="J416" s="19"/>
      <c r="K416" s="18" t="str">
        <f t="shared" si="382"/>
        <v>6201;1</v>
      </c>
      <c r="L416" s="18" t="s">
        <v>44</v>
      </c>
      <c r="M416" s="8"/>
    </row>
    <row r="417" spans="1:13" s="1" customFormat="1" ht="16.5" x14ac:dyDescent="0.3">
      <c r="A417" s="1">
        <v>6</v>
      </c>
      <c r="B417" s="2">
        <f t="shared" si="377"/>
        <v>691003</v>
      </c>
      <c r="C417" s="18" t="s">
        <v>494</v>
      </c>
      <c r="D417" s="18">
        <v>56</v>
      </c>
      <c r="E417" s="18">
        <v>177</v>
      </c>
      <c r="F417" s="18">
        <v>9</v>
      </c>
      <c r="G417" s="18">
        <v>9</v>
      </c>
      <c r="H417" s="30" t="str">
        <f t="shared" si="381"/>
        <v>110601;110602;110603;110604</v>
      </c>
      <c r="I417" s="19" t="s">
        <v>43</v>
      </c>
      <c r="J417" s="19"/>
      <c r="K417" s="18" t="str">
        <f t="shared" si="382"/>
        <v>6201;1</v>
      </c>
      <c r="L417" s="18" t="s">
        <v>44</v>
      </c>
      <c r="M417" s="8"/>
    </row>
    <row r="418" spans="1:13" s="1" customFormat="1" ht="16.5" x14ac:dyDescent="0.3">
      <c r="A418" s="1">
        <v>6</v>
      </c>
      <c r="B418" s="2">
        <f t="shared" si="377"/>
        <v>691004</v>
      </c>
      <c r="C418" s="18" t="s">
        <v>495</v>
      </c>
      <c r="D418" s="18">
        <v>57</v>
      </c>
      <c r="E418" s="18">
        <v>173</v>
      </c>
      <c r="F418" s="18">
        <v>9</v>
      </c>
      <c r="G418" s="18">
        <v>9</v>
      </c>
      <c r="H418" s="30" t="str">
        <f t="shared" si="381"/>
        <v>110601;110602;110603;110604</v>
      </c>
      <c r="I418" s="19" t="s">
        <v>43</v>
      </c>
      <c r="J418" s="19"/>
      <c r="K418" s="18" t="str">
        <f t="shared" si="382"/>
        <v>6201;1</v>
      </c>
      <c r="L418" s="18" t="s">
        <v>44</v>
      </c>
      <c r="M418" s="8"/>
    </row>
    <row r="419" spans="1:13" s="1" customFormat="1" ht="16.5" x14ac:dyDescent="0.3">
      <c r="A419" s="1">
        <v>6</v>
      </c>
      <c r="B419" s="2">
        <f t="shared" si="377"/>
        <v>691005</v>
      </c>
      <c r="C419" s="18" t="s">
        <v>496</v>
      </c>
      <c r="D419" s="18">
        <v>60</v>
      </c>
      <c r="E419" s="18">
        <v>166</v>
      </c>
      <c r="F419" s="18">
        <v>9</v>
      </c>
      <c r="G419" s="18">
        <v>9</v>
      </c>
      <c r="H419" s="30" t="str">
        <f t="shared" si="381"/>
        <v>110601;110602;110603;110604</v>
      </c>
      <c r="I419" s="19" t="s">
        <v>43</v>
      </c>
      <c r="J419" s="19"/>
      <c r="K419" s="18" t="str">
        <f t="shared" si="382"/>
        <v>6201;1</v>
      </c>
      <c r="L419" s="18" t="s">
        <v>44</v>
      </c>
      <c r="M419" s="8"/>
    </row>
    <row r="420" spans="1:13" s="1" customFormat="1" ht="16.5" x14ac:dyDescent="0.3">
      <c r="A420" s="1">
        <v>6</v>
      </c>
      <c r="B420" s="2">
        <f t="shared" si="377"/>
        <v>691006</v>
      </c>
      <c r="C420" s="18" t="s">
        <v>497</v>
      </c>
      <c r="D420" s="18">
        <v>91</v>
      </c>
      <c r="E420" s="18">
        <v>60</v>
      </c>
      <c r="F420" s="18">
        <v>9</v>
      </c>
      <c r="G420" s="18">
        <v>9</v>
      </c>
      <c r="H420" s="30" t="str">
        <f t="shared" si="381"/>
        <v>110601;110602;110603;110604</v>
      </c>
      <c r="I420" s="19" t="s">
        <v>43</v>
      </c>
      <c r="J420" s="19"/>
      <c r="K420" s="18" t="str">
        <f t="shared" si="382"/>
        <v>6201;1</v>
      </c>
      <c r="L420" s="18" t="s">
        <v>44</v>
      </c>
      <c r="M420" s="8"/>
    </row>
    <row r="421" spans="1:13" s="1" customFormat="1" ht="16.5" x14ac:dyDescent="0.3">
      <c r="A421" s="1">
        <v>6</v>
      </c>
      <c r="B421" s="2">
        <f t="shared" si="377"/>
        <v>691007</v>
      </c>
      <c r="C421" s="18" t="s">
        <v>498</v>
      </c>
      <c r="D421" s="18">
        <v>98</v>
      </c>
      <c r="E421" s="18">
        <v>61</v>
      </c>
      <c r="F421" s="18">
        <v>9</v>
      </c>
      <c r="G421" s="18">
        <v>9</v>
      </c>
      <c r="H421" s="30" t="str">
        <f t="shared" si="381"/>
        <v>110601;110602;110603;110604</v>
      </c>
      <c r="I421" s="19" t="s">
        <v>43</v>
      </c>
      <c r="J421" s="19"/>
      <c r="K421" s="18" t="str">
        <f t="shared" si="382"/>
        <v>6201;1</v>
      </c>
      <c r="L421" s="18" t="s">
        <v>44</v>
      </c>
      <c r="M421" s="8"/>
    </row>
    <row r="422" spans="1:13" s="1" customFormat="1" ht="16.5" x14ac:dyDescent="0.3">
      <c r="A422" s="1">
        <v>6</v>
      </c>
      <c r="B422" s="2">
        <f t="shared" si="377"/>
        <v>691008</v>
      </c>
      <c r="C422" s="18" t="s">
        <v>499</v>
      </c>
      <c r="D422" s="18">
        <v>107</v>
      </c>
      <c r="E422" s="18">
        <v>60</v>
      </c>
      <c r="F422" s="18">
        <v>9</v>
      </c>
      <c r="G422" s="18">
        <v>9</v>
      </c>
      <c r="H422" s="30" t="str">
        <f t="shared" si="381"/>
        <v>110601;110602;110603;110604</v>
      </c>
      <c r="I422" s="19" t="s">
        <v>43</v>
      </c>
      <c r="J422" s="19"/>
      <c r="K422" s="18" t="str">
        <f t="shared" si="382"/>
        <v>6201;1</v>
      </c>
      <c r="L422" s="18" t="s">
        <v>44</v>
      </c>
      <c r="M422" s="8"/>
    </row>
    <row r="423" spans="1:13" s="1" customFormat="1" ht="16.5" x14ac:dyDescent="0.3">
      <c r="A423" s="1">
        <v>6</v>
      </c>
      <c r="B423" s="2">
        <f t="shared" si="377"/>
        <v>691009</v>
      </c>
      <c r="C423" s="18" t="s">
        <v>500</v>
      </c>
      <c r="D423" s="18">
        <v>117</v>
      </c>
      <c r="E423" s="18">
        <v>58</v>
      </c>
      <c r="F423" s="18">
        <v>9</v>
      </c>
      <c r="G423" s="18">
        <v>9</v>
      </c>
      <c r="H423" s="30" t="str">
        <f t="shared" si="381"/>
        <v>110601;110602;110603;110604</v>
      </c>
      <c r="I423" s="19" t="s">
        <v>43</v>
      </c>
      <c r="J423" s="19"/>
      <c r="K423" s="18" t="str">
        <f t="shared" si="382"/>
        <v>6201;1</v>
      </c>
      <c r="L423" s="18" t="s">
        <v>44</v>
      </c>
      <c r="M423" s="8"/>
    </row>
    <row r="424" spans="1:13" s="1" customFormat="1" ht="16.5" x14ac:dyDescent="0.3">
      <c r="A424" s="1">
        <v>6</v>
      </c>
      <c r="B424" s="2">
        <f t="shared" si="377"/>
        <v>691010</v>
      </c>
      <c r="C424" s="18" t="s">
        <v>501</v>
      </c>
      <c r="D424" s="18">
        <v>137</v>
      </c>
      <c r="E424" s="18">
        <v>58</v>
      </c>
      <c r="F424" s="18">
        <v>9</v>
      </c>
      <c r="G424" s="18">
        <v>9</v>
      </c>
      <c r="H424" s="30" t="str">
        <f t="shared" si="381"/>
        <v>110601;110602;110603;110604</v>
      </c>
      <c r="I424" s="19" t="s">
        <v>43</v>
      </c>
      <c r="J424" s="19"/>
      <c r="K424" s="18" t="str">
        <f t="shared" si="382"/>
        <v>6201;1</v>
      </c>
      <c r="L424" s="18" t="s">
        <v>44</v>
      </c>
      <c r="M424" s="8"/>
    </row>
    <row r="425" spans="1:13" ht="16.5" x14ac:dyDescent="0.3">
      <c r="A425" s="1">
        <v>6</v>
      </c>
      <c r="B425" s="2">
        <f t="shared" si="377"/>
        <v>691011</v>
      </c>
      <c r="C425" s="18" t="s">
        <v>502</v>
      </c>
      <c r="D425" s="18">
        <v>153</v>
      </c>
      <c r="E425" s="18">
        <v>58</v>
      </c>
      <c r="F425" s="18">
        <v>9</v>
      </c>
      <c r="G425" s="18">
        <v>9</v>
      </c>
      <c r="H425" s="30" t="str">
        <f t="shared" si="381"/>
        <v>110601;110602;110603;110604</v>
      </c>
      <c r="I425" s="19" t="s">
        <v>43</v>
      </c>
      <c r="J425" s="19"/>
      <c r="K425" s="18" t="str">
        <f t="shared" si="382"/>
        <v>6201;1</v>
      </c>
      <c r="L425" s="18" t="s">
        <v>44</v>
      </c>
    </row>
    <row r="426" spans="1:13" ht="16.5" x14ac:dyDescent="0.3">
      <c r="A426" s="1">
        <v>6</v>
      </c>
      <c r="B426" s="2">
        <f t="shared" si="377"/>
        <v>691012</v>
      </c>
      <c r="C426" s="18" t="s">
        <v>503</v>
      </c>
      <c r="D426" s="18">
        <v>165</v>
      </c>
      <c r="E426" s="18">
        <v>58</v>
      </c>
      <c r="F426" s="18">
        <v>9</v>
      </c>
      <c r="G426" s="18">
        <v>9</v>
      </c>
      <c r="H426" s="30" t="str">
        <f t="shared" si="381"/>
        <v>110601;110602;110603;110604</v>
      </c>
      <c r="I426" s="19" t="s">
        <v>43</v>
      </c>
      <c r="J426" s="19"/>
      <c r="K426" s="18" t="str">
        <f t="shared" si="382"/>
        <v>6201;1</v>
      </c>
      <c r="L426" s="18" t="s">
        <v>44</v>
      </c>
    </row>
    <row r="427" spans="1:13" ht="16.5" x14ac:dyDescent="0.3">
      <c r="A427" s="1">
        <v>6</v>
      </c>
      <c r="B427" s="2">
        <f t="shared" si="377"/>
        <v>691013</v>
      </c>
      <c r="C427" s="18" t="s">
        <v>504</v>
      </c>
      <c r="D427" s="18">
        <v>173</v>
      </c>
      <c r="E427" s="18">
        <v>58</v>
      </c>
      <c r="F427" s="18">
        <v>9</v>
      </c>
      <c r="G427" s="18">
        <v>9</v>
      </c>
      <c r="H427" s="30" t="str">
        <f t="shared" si="381"/>
        <v>110601;110602;110603;110604</v>
      </c>
      <c r="I427" s="19" t="s">
        <v>43</v>
      </c>
      <c r="J427" s="19"/>
      <c r="K427" s="18" t="str">
        <f t="shared" si="382"/>
        <v>6201;1</v>
      </c>
      <c r="L427" s="18" t="s">
        <v>44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CA70-7E9D-492E-B48D-13E2F55D63F7}">
  <dimension ref="A1:U427"/>
  <sheetViews>
    <sheetView workbookViewId="0">
      <selection activeCell="K27" sqref="K27"/>
    </sheetView>
  </sheetViews>
  <sheetFormatPr defaultRowHeight="14" x14ac:dyDescent="0.3"/>
  <cols>
    <col min="8" max="8" width="32.33203125" bestFit="1" customWidth="1"/>
    <col min="11" max="11" width="17.25" bestFit="1" customWidth="1"/>
    <col min="12" max="12" width="21.9140625" customWidth="1"/>
  </cols>
  <sheetData>
    <row r="1" spans="1:21" s="1" customFormat="1" ht="16.5" x14ac:dyDescent="0.3">
      <c r="A1" s="1">
        <v>10</v>
      </c>
      <c r="B1" s="1">
        <f>A1*1000+C1</f>
        <v>10002</v>
      </c>
      <c r="C1" s="26" t="s">
        <v>82</v>
      </c>
      <c r="D1" s="1">
        <v>231</v>
      </c>
      <c r="E1" s="1">
        <v>97</v>
      </c>
      <c r="F1" s="1">
        <v>1</v>
      </c>
      <c r="G1" s="1">
        <v>1</v>
      </c>
      <c r="H1" s="28" t="str">
        <f>"110"&amp;A1&amp;"01"</f>
        <v>1101001</v>
      </c>
      <c r="I1" s="2" t="s">
        <v>43</v>
      </c>
      <c r="J1" s="2"/>
      <c r="K1" s="1" t="str">
        <f>"0;75|"&amp;A1&amp;"201;25"</f>
        <v>0;75|10201;25</v>
      </c>
      <c r="L1" s="1" t="s">
        <v>44</v>
      </c>
      <c r="M1" s="8"/>
      <c r="P1" s="1" t="s">
        <v>45</v>
      </c>
      <c r="Q1" s="1" t="s">
        <v>46</v>
      </c>
      <c r="R1" s="1">
        <v>110501</v>
      </c>
      <c r="S1" s="1">
        <v>110502</v>
      </c>
      <c r="T1" s="1">
        <v>110503</v>
      </c>
      <c r="U1" s="1">
        <v>110504</v>
      </c>
    </row>
    <row r="2" spans="1:21" s="1" customFormat="1" ht="16.5" x14ac:dyDescent="0.3">
      <c r="A2" s="1">
        <v>10</v>
      </c>
      <c r="B2" s="1">
        <f>A2*1000+C2</f>
        <v>10003</v>
      </c>
      <c r="C2" s="26" t="s">
        <v>106</v>
      </c>
      <c r="D2" s="1">
        <v>222</v>
      </c>
      <c r="E2" s="1">
        <v>103</v>
      </c>
      <c r="F2" s="1">
        <v>1</v>
      </c>
      <c r="G2" s="1">
        <v>1</v>
      </c>
      <c r="H2" s="28" t="str">
        <f>"110"&amp;A1&amp;"02"</f>
        <v>1101002</v>
      </c>
      <c r="I2" s="2" t="s">
        <v>43</v>
      </c>
      <c r="J2" s="2"/>
      <c r="K2" s="1" t="str">
        <f t="shared" ref="K2:K65" si="0">"0;75|"&amp;A2&amp;"201;25"</f>
        <v>0;75|10201;25</v>
      </c>
      <c r="L2" s="1" t="s">
        <v>44</v>
      </c>
      <c r="M2" s="8"/>
      <c r="P2" s="1" t="s">
        <v>47</v>
      </c>
      <c r="Q2" s="1" t="s">
        <v>48</v>
      </c>
      <c r="R2" s="1">
        <v>110505</v>
      </c>
      <c r="S2" s="1">
        <v>110506</v>
      </c>
      <c r="T2" s="1">
        <v>110507</v>
      </c>
      <c r="U2" s="1">
        <v>110508</v>
      </c>
    </row>
    <row r="3" spans="1:21" s="1" customFormat="1" ht="16.5" x14ac:dyDescent="0.3">
      <c r="A3" s="1">
        <v>10</v>
      </c>
      <c r="B3" s="1">
        <f t="shared" ref="B3:B66" si="1">A3*1000+C3</f>
        <v>10004</v>
      </c>
      <c r="C3" s="26" t="s">
        <v>83</v>
      </c>
      <c r="D3" s="1">
        <v>229</v>
      </c>
      <c r="E3" s="1">
        <v>102</v>
      </c>
      <c r="F3" s="1">
        <v>1</v>
      </c>
      <c r="G3" s="1">
        <v>1</v>
      </c>
      <c r="H3" s="28" t="str">
        <f>"110"&amp;A1&amp;"03"</f>
        <v>1101003</v>
      </c>
      <c r="I3" s="2" t="s">
        <v>43</v>
      </c>
      <c r="J3" s="2"/>
      <c r="K3" s="1" t="str">
        <f t="shared" si="0"/>
        <v>0;75|10201;25</v>
      </c>
      <c r="L3" s="1" t="s">
        <v>44</v>
      </c>
      <c r="M3" s="8"/>
      <c r="P3" s="1" t="s">
        <v>49</v>
      </c>
      <c r="Q3" s="1" t="s">
        <v>50</v>
      </c>
      <c r="R3" s="1">
        <v>110509</v>
      </c>
      <c r="S3" s="1">
        <v>110510</v>
      </c>
      <c r="T3" s="1">
        <v>110511</v>
      </c>
      <c r="U3" s="1">
        <v>110512</v>
      </c>
    </row>
    <row r="4" spans="1:21" s="1" customFormat="1" ht="16.5" x14ac:dyDescent="0.3">
      <c r="A4" s="1">
        <v>10</v>
      </c>
      <c r="B4" s="1">
        <f t="shared" si="1"/>
        <v>10005</v>
      </c>
      <c r="C4" s="26" t="s">
        <v>84</v>
      </c>
      <c r="D4" s="1">
        <v>225</v>
      </c>
      <c r="E4" s="1">
        <v>102</v>
      </c>
      <c r="F4" s="1">
        <v>1</v>
      </c>
      <c r="G4" s="1">
        <v>1</v>
      </c>
      <c r="H4" s="28" t="str">
        <f>"110"&amp;A1&amp;"04"</f>
        <v>1101004</v>
      </c>
      <c r="I4" s="2" t="s">
        <v>43</v>
      </c>
      <c r="J4" s="2"/>
      <c r="K4" s="1" t="str">
        <f t="shared" si="0"/>
        <v>0;75|10201;25</v>
      </c>
      <c r="L4" s="1" t="s">
        <v>44</v>
      </c>
      <c r="M4" s="8"/>
      <c r="P4" s="1" t="s">
        <v>51</v>
      </c>
      <c r="Q4" s="1" t="s">
        <v>52</v>
      </c>
      <c r="R4" s="1">
        <v>110513</v>
      </c>
      <c r="S4" s="1">
        <v>110514</v>
      </c>
      <c r="T4" s="1">
        <v>110515</v>
      </c>
      <c r="U4" s="1">
        <v>110516</v>
      </c>
    </row>
    <row r="5" spans="1:21" s="1" customFormat="1" ht="16.5" x14ac:dyDescent="0.3">
      <c r="A5" s="1">
        <v>10</v>
      </c>
      <c r="B5" s="1">
        <f t="shared" si="1"/>
        <v>10006</v>
      </c>
      <c r="C5" s="26" t="s">
        <v>85</v>
      </c>
      <c r="D5" s="1">
        <v>218</v>
      </c>
      <c r="E5" s="1">
        <v>107</v>
      </c>
      <c r="F5" s="1">
        <v>1</v>
      </c>
      <c r="G5" s="1">
        <v>1</v>
      </c>
      <c r="H5" s="28" t="str">
        <f>"110"&amp;A5&amp;"01"</f>
        <v>1101001</v>
      </c>
      <c r="I5" s="2" t="s">
        <v>43</v>
      </c>
      <c r="J5" s="2"/>
      <c r="K5" s="1" t="str">
        <f t="shared" si="0"/>
        <v>0;75|10201;25</v>
      </c>
      <c r="L5" s="1" t="s">
        <v>44</v>
      </c>
      <c r="M5" s="8"/>
      <c r="P5" s="1" t="s">
        <v>53</v>
      </c>
      <c r="Q5" s="1" t="s">
        <v>54</v>
      </c>
      <c r="R5" s="1">
        <v>110517</v>
      </c>
      <c r="S5" s="1">
        <v>110518</v>
      </c>
      <c r="T5" s="1">
        <v>110519</v>
      </c>
      <c r="U5" s="1">
        <v>110520</v>
      </c>
    </row>
    <row r="6" spans="1:21" s="1" customFormat="1" ht="16.5" x14ac:dyDescent="0.3">
      <c r="A6" s="1">
        <v>10</v>
      </c>
      <c r="B6" s="1">
        <f t="shared" si="1"/>
        <v>10007</v>
      </c>
      <c r="C6" s="26" t="s">
        <v>86</v>
      </c>
      <c r="D6" s="1">
        <v>213</v>
      </c>
      <c r="E6" s="1">
        <v>107</v>
      </c>
      <c r="F6" s="1">
        <v>1</v>
      </c>
      <c r="G6" s="1">
        <v>1</v>
      </c>
      <c r="H6" s="28" t="str">
        <f>"110"&amp;A5&amp;"02"</f>
        <v>1101002</v>
      </c>
      <c r="I6" s="2" t="s">
        <v>43</v>
      </c>
      <c r="J6" s="2"/>
      <c r="K6" s="1" t="str">
        <f t="shared" si="0"/>
        <v>0;75|10201;25</v>
      </c>
      <c r="L6" s="1" t="s">
        <v>44</v>
      </c>
      <c r="M6" s="8"/>
      <c r="P6" s="1" t="s">
        <v>55</v>
      </c>
      <c r="Q6" s="1" t="s">
        <v>56</v>
      </c>
      <c r="R6" s="1">
        <v>110521</v>
      </c>
      <c r="S6" s="1">
        <v>110522</v>
      </c>
      <c r="T6" s="1">
        <v>110523</v>
      </c>
      <c r="U6" s="1">
        <v>110524</v>
      </c>
    </row>
    <row r="7" spans="1:21" s="1" customFormat="1" ht="16.5" x14ac:dyDescent="0.3">
      <c r="A7" s="1">
        <v>10</v>
      </c>
      <c r="B7" s="1">
        <f t="shared" si="1"/>
        <v>10008</v>
      </c>
      <c r="C7" s="26" t="s">
        <v>87</v>
      </c>
      <c r="D7" s="1">
        <v>211</v>
      </c>
      <c r="E7" s="1">
        <v>103</v>
      </c>
      <c r="F7" s="1">
        <v>1</v>
      </c>
      <c r="G7" s="1">
        <v>1</v>
      </c>
      <c r="H7" s="28" t="str">
        <f>"110"&amp;A5&amp;"03"</f>
        <v>1101003</v>
      </c>
      <c r="I7" s="2" t="s">
        <v>43</v>
      </c>
      <c r="J7" s="2"/>
      <c r="K7" s="1" t="str">
        <f t="shared" si="0"/>
        <v>0;75|10201;25</v>
      </c>
      <c r="L7" s="1" t="s">
        <v>44</v>
      </c>
      <c r="M7" s="8"/>
    </row>
    <row r="8" spans="1:21" s="1" customFormat="1" ht="16.5" x14ac:dyDescent="0.3">
      <c r="A8" s="1">
        <v>10</v>
      </c>
      <c r="B8" s="1">
        <f t="shared" si="1"/>
        <v>10009</v>
      </c>
      <c r="C8" s="26" t="s">
        <v>88</v>
      </c>
      <c r="D8" s="1">
        <v>210</v>
      </c>
      <c r="E8" s="1">
        <v>110</v>
      </c>
      <c r="F8" s="1">
        <v>1</v>
      </c>
      <c r="G8" s="1">
        <v>1</v>
      </c>
      <c r="H8" s="28" t="str">
        <f>"110"&amp;A5&amp;"04"</f>
        <v>1101004</v>
      </c>
      <c r="I8" s="2" t="s">
        <v>43</v>
      </c>
      <c r="J8" s="2"/>
      <c r="K8" s="1" t="str">
        <f t="shared" si="0"/>
        <v>0;75|10201;25</v>
      </c>
      <c r="L8" s="1" t="s">
        <v>44</v>
      </c>
      <c r="M8" s="8"/>
    </row>
    <row r="9" spans="1:21" s="1" customFormat="1" ht="16.5" x14ac:dyDescent="0.3">
      <c r="A9" s="1">
        <v>10</v>
      </c>
      <c r="B9" s="1">
        <f t="shared" si="1"/>
        <v>10010</v>
      </c>
      <c r="C9" s="26" t="s">
        <v>89</v>
      </c>
      <c r="D9" s="1">
        <v>208</v>
      </c>
      <c r="E9" s="1">
        <v>112</v>
      </c>
      <c r="F9" s="1">
        <v>1</v>
      </c>
      <c r="G9" s="1">
        <v>1</v>
      </c>
      <c r="H9" s="28" t="str">
        <f t="shared" ref="H9" si="2">"110"&amp;A9&amp;"01"</f>
        <v>1101001</v>
      </c>
      <c r="I9" s="2" t="s">
        <v>43</v>
      </c>
      <c r="J9" s="2"/>
      <c r="K9" s="1" t="str">
        <f t="shared" si="0"/>
        <v>0;75|10201;25</v>
      </c>
      <c r="L9" s="1" t="s">
        <v>44</v>
      </c>
      <c r="M9" s="8"/>
    </row>
    <row r="10" spans="1:21" s="1" customFormat="1" ht="16.5" x14ac:dyDescent="0.3">
      <c r="A10" s="1">
        <v>10</v>
      </c>
      <c r="B10" s="1">
        <f t="shared" si="1"/>
        <v>10012</v>
      </c>
      <c r="C10" s="26" t="s">
        <v>310</v>
      </c>
      <c r="D10" s="1">
        <v>203</v>
      </c>
      <c r="E10" s="1">
        <v>115</v>
      </c>
      <c r="F10" s="1">
        <v>1</v>
      </c>
      <c r="G10" s="1">
        <v>1</v>
      </c>
      <c r="H10" s="28" t="str">
        <f t="shared" ref="H10" si="3">"110"&amp;A9&amp;"02"</f>
        <v>1101002</v>
      </c>
      <c r="I10" s="2" t="s">
        <v>43</v>
      </c>
      <c r="J10" s="2"/>
      <c r="K10" s="1" t="str">
        <f t="shared" si="0"/>
        <v>0;75|10201;25</v>
      </c>
      <c r="L10" s="1" t="s">
        <v>44</v>
      </c>
      <c r="M10" s="8"/>
    </row>
    <row r="11" spans="1:21" s="1" customFormat="1" ht="16.5" x14ac:dyDescent="0.3">
      <c r="A11" s="1">
        <v>10</v>
      </c>
      <c r="B11" s="1">
        <f t="shared" si="1"/>
        <v>10013</v>
      </c>
      <c r="C11" s="26" t="s">
        <v>311</v>
      </c>
      <c r="D11" s="1">
        <v>199</v>
      </c>
      <c r="E11" s="1">
        <v>116</v>
      </c>
      <c r="F11" s="1">
        <v>1</v>
      </c>
      <c r="G11" s="1">
        <v>1</v>
      </c>
      <c r="H11" s="28" t="str">
        <f t="shared" ref="H11" si="4">"110"&amp;A9&amp;"03"</f>
        <v>1101003</v>
      </c>
      <c r="I11" s="2" t="s">
        <v>43</v>
      </c>
      <c r="J11" s="2"/>
      <c r="K11" s="1" t="str">
        <f t="shared" si="0"/>
        <v>0;75|10201;25</v>
      </c>
      <c r="L11" s="1" t="s">
        <v>44</v>
      </c>
      <c r="M11" s="8"/>
    </row>
    <row r="12" spans="1:21" s="1" customFormat="1" ht="16.5" x14ac:dyDescent="0.3">
      <c r="A12" s="1">
        <v>10</v>
      </c>
      <c r="B12" s="1">
        <f t="shared" si="1"/>
        <v>10014</v>
      </c>
      <c r="C12" s="26" t="s">
        <v>90</v>
      </c>
      <c r="D12" s="1">
        <v>210</v>
      </c>
      <c r="E12" s="1">
        <v>118</v>
      </c>
      <c r="F12" s="1">
        <v>1</v>
      </c>
      <c r="G12" s="1">
        <v>1</v>
      </c>
      <c r="H12" s="28" t="str">
        <f t="shared" ref="H12" si="5">"110"&amp;A9&amp;"04"</f>
        <v>1101004</v>
      </c>
      <c r="I12" s="2" t="s">
        <v>43</v>
      </c>
      <c r="J12" s="2"/>
      <c r="K12" s="1" t="str">
        <f t="shared" si="0"/>
        <v>0;75|10201;25</v>
      </c>
      <c r="L12" s="1" t="s">
        <v>44</v>
      </c>
      <c r="M12" s="8"/>
    </row>
    <row r="13" spans="1:21" s="1" customFormat="1" ht="16.5" x14ac:dyDescent="0.3">
      <c r="A13" s="1">
        <v>10</v>
      </c>
      <c r="B13" s="1">
        <f t="shared" si="1"/>
        <v>10015</v>
      </c>
      <c r="C13" s="26" t="s">
        <v>91</v>
      </c>
      <c r="D13" s="1">
        <v>214</v>
      </c>
      <c r="E13" s="1">
        <v>127</v>
      </c>
      <c r="F13" s="1">
        <v>1</v>
      </c>
      <c r="G13" s="1">
        <v>1</v>
      </c>
      <c r="H13" s="28" t="str">
        <f t="shared" ref="H13" si="6">"110"&amp;A13&amp;"01"</f>
        <v>1101001</v>
      </c>
      <c r="I13" s="2" t="s">
        <v>43</v>
      </c>
      <c r="J13" s="2"/>
      <c r="K13" s="1" t="str">
        <f t="shared" si="0"/>
        <v>0;75|10201;25</v>
      </c>
      <c r="L13" s="1" t="s">
        <v>44</v>
      </c>
      <c r="M13" s="8"/>
    </row>
    <row r="14" spans="1:21" s="1" customFormat="1" ht="16.5" x14ac:dyDescent="0.3">
      <c r="A14" s="1">
        <v>10</v>
      </c>
      <c r="B14" s="1">
        <f t="shared" si="1"/>
        <v>10016</v>
      </c>
      <c r="C14" s="26" t="s">
        <v>92</v>
      </c>
      <c r="D14" s="1">
        <v>220</v>
      </c>
      <c r="E14" s="1">
        <v>134</v>
      </c>
      <c r="F14" s="1">
        <v>1</v>
      </c>
      <c r="G14" s="1">
        <v>1</v>
      </c>
      <c r="H14" s="28" t="str">
        <f t="shared" ref="H14" si="7">"110"&amp;A13&amp;"02"</f>
        <v>1101002</v>
      </c>
      <c r="I14" s="2" t="s">
        <v>43</v>
      </c>
      <c r="J14" s="2"/>
      <c r="K14" s="1" t="str">
        <f t="shared" si="0"/>
        <v>0;75|10201;25</v>
      </c>
      <c r="L14" s="1" t="s">
        <v>44</v>
      </c>
      <c r="M14" s="8"/>
    </row>
    <row r="15" spans="1:21" s="1" customFormat="1" ht="16.5" x14ac:dyDescent="0.3">
      <c r="A15" s="1">
        <v>10</v>
      </c>
      <c r="B15" s="1">
        <f t="shared" si="1"/>
        <v>10017</v>
      </c>
      <c r="C15" s="26" t="s">
        <v>93</v>
      </c>
      <c r="D15" s="1">
        <v>228</v>
      </c>
      <c r="E15" s="1">
        <v>141</v>
      </c>
      <c r="F15" s="1">
        <v>1</v>
      </c>
      <c r="G15" s="1">
        <v>1</v>
      </c>
      <c r="H15" s="28" t="str">
        <f t="shared" ref="H15" si="8">"110"&amp;A13&amp;"03"</f>
        <v>1101003</v>
      </c>
      <c r="I15" s="2" t="s">
        <v>43</v>
      </c>
      <c r="J15" s="2"/>
      <c r="K15" s="1" t="str">
        <f t="shared" si="0"/>
        <v>0;75|10201;25</v>
      </c>
      <c r="L15" s="1" t="s">
        <v>44</v>
      </c>
      <c r="M15" s="8"/>
    </row>
    <row r="16" spans="1:21" s="1" customFormat="1" ht="16.5" x14ac:dyDescent="0.3">
      <c r="A16" s="1">
        <v>10</v>
      </c>
      <c r="B16" s="1">
        <f t="shared" si="1"/>
        <v>10018</v>
      </c>
      <c r="C16" s="26" t="s">
        <v>94</v>
      </c>
      <c r="D16" s="1">
        <v>237</v>
      </c>
      <c r="E16" s="1">
        <v>158</v>
      </c>
      <c r="F16" s="1">
        <v>1</v>
      </c>
      <c r="G16" s="1">
        <v>1</v>
      </c>
      <c r="H16" s="28" t="str">
        <f t="shared" ref="H16" si="9">"110"&amp;A13&amp;"04"</f>
        <v>1101004</v>
      </c>
      <c r="I16" s="2" t="s">
        <v>43</v>
      </c>
      <c r="J16" s="2"/>
      <c r="K16" s="1" t="str">
        <f t="shared" si="0"/>
        <v>0;75|10201;25</v>
      </c>
      <c r="L16" s="1" t="s">
        <v>44</v>
      </c>
      <c r="M16" s="8"/>
    </row>
    <row r="17" spans="1:13" s="1" customFormat="1" ht="16.5" x14ac:dyDescent="0.3">
      <c r="A17" s="1">
        <v>10</v>
      </c>
      <c r="B17" s="1">
        <f t="shared" si="1"/>
        <v>10019</v>
      </c>
      <c r="C17" s="26" t="s">
        <v>95</v>
      </c>
      <c r="D17" s="1">
        <v>237</v>
      </c>
      <c r="E17" s="1">
        <v>167</v>
      </c>
      <c r="F17" s="1">
        <v>1</v>
      </c>
      <c r="G17" s="1">
        <v>1</v>
      </c>
      <c r="H17" s="28" t="str">
        <f t="shared" ref="H17" si="10">"110"&amp;A17&amp;"01"</f>
        <v>1101001</v>
      </c>
      <c r="I17" s="2" t="s">
        <v>43</v>
      </c>
      <c r="J17" s="2"/>
      <c r="K17" s="1" t="str">
        <f t="shared" si="0"/>
        <v>0;75|10201;25</v>
      </c>
      <c r="L17" s="1" t="s">
        <v>44</v>
      </c>
      <c r="M17" s="8"/>
    </row>
    <row r="18" spans="1:13" s="1" customFormat="1" ht="16.5" x14ac:dyDescent="0.3">
      <c r="A18" s="1">
        <v>10</v>
      </c>
      <c r="B18" s="1">
        <f t="shared" si="1"/>
        <v>10020</v>
      </c>
      <c r="C18" s="26" t="s">
        <v>96</v>
      </c>
      <c r="D18" s="1">
        <v>240</v>
      </c>
      <c r="E18" s="1">
        <v>183</v>
      </c>
      <c r="F18" s="1">
        <v>1</v>
      </c>
      <c r="G18" s="1">
        <v>1</v>
      </c>
      <c r="H18" s="28" t="str">
        <f t="shared" ref="H18" si="11">"110"&amp;A17&amp;"02"</f>
        <v>1101002</v>
      </c>
      <c r="I18" s="2" t="s">
        <v>43</v>
      </c>
      <c r="J18" s="2"/>
      <c r="K18" s="1" t="str">
        <f t="shared" si="0"/>
        <v>0;75|10201;25</v>
      </c>
      <c r="L18" s="1" t="s">
        <v>44</v>
      </c>
      <c r="M18" s="8"/>
    </row>
    <row r="19" spans="1:13" s="1" customFormat="1" ht="16.5" x14ac:dyDescent="0.3">
      <c r="A19" s="1">
        <v>10</v>
      </c>
      <c r="B19" s="1">
        <f t="shared" si="1"/>
        <v>10021</v>
      </c>
      <c r="C19" s="26" t="s">
        <v>97</v>
      </c>
      <c r="D19" s="1">
        <v>226</v>
      </c>
      <c r="E19" s="1">
        <v>194</v>
      </c>
      <c r="F19" s="1">
        <v>1</v>
      </c>
      <c r="G19" s="1">
        <v>1</v>
      </c>
      <c r="H19" s="28" t="str">
        <f t="shared" ref="H19" si="12">"110"&amp;A17&amp;"03"</f>
        <v>1101003</v>
      </c>
      <c r="I19" s="2" t="s">
        <v>43</v>
      </c>
      <c r="J19" s="2"/>
      <c r="K19" s="1" t="str">
        <f t="shared" si="0"/>
        <v>0;75|10201;25</v>
      </c>
      <c r="L19" s="1" t="s">
        <v>44</v>
      </c>
      <c r="M19" s="8"/>
    </row>
    <row r="20" spans="1:13" s="1" customFormat="1" ht="16.5" x14ac:dyDescent="0.3">
      <c r="A20" s="1">
        <v>10</v>
      </c>
      <c r="B20" s="1">
        <f t="shared" si="1"/>
        <v>10022</v>
      </c>
      <c r="C20" s="26" t="s">
        <v>98</v>
      </c>
      <c r="D20" s="1">
        <v>206</v>
      </c>
      <c r="E20" s="1">
        <v>231</v>
      </c>
      <c r="F20" s="1">
        <v>1</v>
      </c>
      <c r="G20" s="1">
        <v>1</v>
      </c>
      <c r="H20" s="28" t="str">
        <f t="shared" ref="H20" si="13">"110"&amp;A17&amp;"04"</f>
        <v>1101004</v>
      </c>
      <c r="I20" s="2" t="s">
        <v>43</v>
      </c>
      <c r="J20" s="2"/>
      <c r="K20" s="1" t="str">
        <f t="shared" si="0"/>
        <v>0;75|10201;25</v>
      </c>
      <c r="L20" s="1" t="s">
        <v>44</v>
      </c>
      <c r="M20" s="8"/>
    </row>
    <row r="21" spans="1:13" s="1" customFormat="1" ht="16.5" x14ac:dyDescent="0.3">
      <c r="A21" s="1">
        <v>10</v>
      </c>
      <c r="B21" s="1">
        <f t="shared" si="1"/>
        <v>10023</v>
      </c>
      <c r="C21" s="26" t="s">
        <v>99</v>
      </c>
      <c r="D21" s="1">
        <v>197</v>
      </c>
      <c r="E21" s="1">
        <v>237</v>
      </c>
      <c r="F21" s="1">
        <v>1</v>
      </c>
      <c r="G21" s="1">
        <v>1</v>
      </c>
      <c r="H21" s="28" t="str">
        <f t="shared" ref="H21" si="14">"110"&amp;A21&amp;"01"</f>
        <v>1101001</v>
      </c>
      <c r="I21" s="2" t="s">
        <v>43</v>
      </c>
      <c r="J21" s="2"/>
      <c r="K21" s="1" t="str">
        <f t="shared" si="0"/>
        <v>0;75|10201;25</v>
      </c>
      <c r="L21" s="1" t="s">
        <v>44</v>
      </c>
      <c r="M21" s="8"/>
    </row>
    <row r="22" spans="1:13" s="1" customFormat="1" ht="16.5" x14ac:dyDescent="0.3">
      <c r="A22" s="1">
        <v>10</v>
      </c>
      <c r="B22" s="1">
        <f t="shared" si="1"/>
        <v>10024</v>
      </c>
      <c r="C22" s="26" t="s">
        <v>100</v>
      </c>
      <c r="D22" s="1">
        <v>188</v>
      </c>
      <c r="E22" s="1">
        <v>239</v>
      </c>
      <c r="F22" s="1">
        <v>1</v>
      </c>
      <c r="G22" s="1">
        <v>1</v>
      </c>
      <c r="H22" s="28" t="str">
        <f t="shared" ref="H22" si="15">"110"&amp;A21&amp;"02"</f>
        <v>1101002</v>
      </c>
      <c r="I22" s="2" t="s">
        <v>43</v>
      </c>
      <c r="J22" s="2"/>
      <c r="K22" s="1" t="str">
        <f t="shared" si="0"/>
        <v>0;75|10201;25</v>
      </c>
      <c r="L22" s="1" t="s">
        <v>44</v>
      </c>
      <c r="M22" s="8"/>
    </row>
    <row r="23" spans="1:13" s="1" customFormat="1" ht="16.5" x14ac:dyDescent="0.3">
      <c r="A23" s="1">
        <v>10</v>
      </c>
      <c r="B23" s="1">
        <f t="shared" si="1"/>
        <v>10025</v>
      </c>
      <c r="C23" s="26" t="s">
        <v>101</v>
      </c>
      <c r="D23" s="1">
        <v>182</v>
      </c>
      <c r="E23" s="1">
        <v>242</v>
      </c>
      <c r="F23" s="1">
        <v>1</v>
      </c>
      <c r="G23" s="1">
        <v>1</v>
      </c>
      <c r="H23" s="28" t="str">
        <f t="shared" ref="H23" si="16">"110"&amp;A21&amp;"03"</f>
        <v>1101003</v>
      </c>
      <c r="I23" s="2" t="s">
        <v>43</v>
      </c>
      <c r="J23" s="2"/>
      <c r="K23" s="1" t="str">
        <f t="shared" si="0"/>
        <v>0;75|10201;25</v>
      </c>
      <c r="L23" s="1" t="s">
        <v>44</v>
      </c>
      <c r="M23" s="8"/>
    </row>
    <row r="24" spans="1:13" s="1" customFormat="1" ht="16.5" x14ac:dyDescent="0.3">
      <c r="A24" s="1">
        <v>10</v>
      </c>
      <c r="B24" s="1">
        <f t="shared" si="1"/>
        <v>10026</v>
      </c>
      <c r="C24" s="26" t="s">
        <v>102</v>
      </c>
      <c r="D24" s="1">
        <v>172</v>
      </c>
      <c r="E24" s="1">
        <v>242</v>
      </c>
      <c r="F24" s="1">
        <v>1</v>
      </c>
      <c r="G24" s="1">
        <v>1</v>
      </c>
      <c r="H24" s="28" t="str">
        <f t="shared" ref="H24" si="17">"110"&amp;A21&amp;"04"</f>
        <v>1101004</v>
      </c>
      <c r="I24" s="2" t="s">
        <v>43</v>
      </c>
      <c r="J24" s="2"/>
      <c r="K24" s="1" t="str">
        <f t="shared" si="0"/>
        <v>0;75|10201;25</v>
      </c>
      <c r="L24" s="1" t="s">
        <v>44</v>
      </c>
      <c r="M24" s="8"/>
    </row>
    <row r="25" spans="1:13" s="1" customFormat="1" ht="16.5" x14ac:dyDescent="0.3">
      <c r="A25" s="1">
        <v>10</v>
      </c>
      <c r="B25" s="1">
        <f t="shared" si="1"/>
        <v>10027</v>
      </c>
      <c r="C25" s="26" t="s">
        <v>103</v>
      </c>
      <c r="D25" s="1">
        <v>164</v>
      </c>
      <c r="E25" s="1">
        <v>241</v>
      </c>
      <c r="F25" s="1">
        <v>1</v>
      </c>
      <c r="G25" s="1">
        <v>1</v>
      </c>
      <c r="H25" s="28" t="str">
        <f t="shared" ref="H25" si="18">"110"&amp;A25&amp;"01"</f>
        <v>1101001</v>
      </c>
      <c r="I25" s="2" t="s">
        <v>43</v>
      </c>
      <c r="J25" s="2"/>
      <c r="K25" s="1" t="str">
        <f t="shared" si="0"/>
        <v>0;75|10201;25</v>
      </c>
      <c r="L25" s="1" t="s">
        <v>44</v>
      </c>
      <c r="M25" s="8"/>
    </row>
    <row r="26" spans="1:13" s="1" customFormat="1" ht="16.5" x14ac:dyDescent="0.3">
      <c r="A26" s="1">
        <v>10</v>
      </c>
      <c r="B26" s="1">
        <f t="shared" si="1"/>
        <v>10028</v>
      </c>
      <c r="C26" s="26" t="s">
        <v>104</v>
      </c>
      <c r="D26" s="1">
        <v>158</v>
      </c>
      <c r="E26" s="1">
        <v>238</v>
      </c>
      <c r="F26" s="1">
        <v>1</v>
      </c>
      <c r="G26" s="1">
        <v>1</v>
      </c>
      <c r="H26" s="28" t="str">
        <f t="shared" ref="H26" si="19">"110"&amp;A25&amp;"02"</f>
        <v>1101002</v>
      </c>
      <c r="I26" s="2" t="s">
        <v>43</v>
      </c>
      <c r="J26" s="2"/>
      <c r="K26" s="1" t="str">
        <f t="shared" si="0"/>
        <v>0;75|10201;25</v>
      </c>
      <c r="L26" s="1" t="s">
        <v>44</v>
      </c>
      <c r="M26" s="8"/>
    </row>
    <row r="27" spans="1:13" s="1" customFormat="1" ht="16.5" x14ac:dyDescent="0.3">
      <c r="A27" s="1">
        <v>10</v>
      </c>
      <c r="B27" s="1">
        <f t="shared" si="1"/>
        <v>10029</v>
      </c>
      <c r="C27" s="26" t="s">
        <v>105</v>
      </c>
      <c r="D27" s="1">
        <v>100</v>
      </c>
      <c r="E27" s="1">
        <v>179</v>
      </c>
      <c r="F27" s="1">
        <v>1</v>
      </c>
      <c r="G27" s="1">
        <v>1</v>
      </c>
      <c r="H27" s="28" t="str">
        <f t="shared" ref="H27" si="20">"110"&amp;A25&amp;"03"</f>
        <v>1101003</v>
      </c>
      <c r="I27" s="2" t="s">
        <v>43</v>
      </c>
      <c r="J27" s="2"/>
      <c r="K27" s="1" t="str">
        <f>"0;6250|"&amp;A27&amp;"205;3750"</f>
        <v>0;6250|10205;3750</v>
      </c>
      <c r="L27" s="1" t="s">
        <v>57</v>
      </c>
      <c r="M27" s="8"/>
    </row>
    <row r="28" spans="1:13" s="1" customFormat="1" ht="16.5" x14ac:dyDescent="0.3">
      <c r="A28" s="1">
        <v>10</v>
      </c>
      <c r="B28" s="1">
        <f t="shared" si="1"/>
        <v>10032</v>
      </c>
      <c r="C28" s="26" t="s">
        <v>313</v>
      </c>
      <c r="D28" s="1">
        <v>233</v>
      </c>
      <c r="E28" s="1">
        <v>191</v>
      </c>
      <c r="F28" s="1">
        <v>1</v>
      </c>
      <c r="G28" s="1">
        <v>1</v>
      </c>
      <c r="H28" s="28" t="str">
        <f t="shared" ref="H28" si="21">"110"&amp;A25&amp;"04"</f>
        <v>1101004</v>
      </c>
      <c r="I28" s="2" t="s">
        <v>43</v>
      </c>
      <c r="J28" s="2"/>
      <c r="K28" s="1" t="str">
        <f t="shared" si="0"/>
        <v>0;75|10201;25</v>
      </c>
      <c r="L28" s="1" t="s">
        <v>44</v>
      </c>
      <c r="M28" s="8"/>
    </row>
    <row r="29" spans="1:13" s="1" customFormat="1" ht="16.5" x14ac:dyDescent="0.3">
      <c r="A29" s="1">
        <v>10</v>
      </c>
      <c r="B29" s="1">
        <f t="shared" si="1"/>
        <v>10040</v>
      </c>
      <c r="C29" s="26" t="s">
        <v>314</v>
      </c>
      <c r="D29" s="1">
        <v>158</v>
      </c>
      <c r="E29" s="1">
        <v>238</v>
      </c>
      <c r="F29" s="1">
        <v>1</v>
      </c>
      <c r="G29" s="1">
        <v>1</v>
      </c>
      <c r="H29" s="28" t="str">
        <f t="shared" ref="H29" si="22">"110"&amp;A29&amp;"01"</f>
        <v>1101001</v>
      </c>
      <c r="I29" s="2" t="s">
        <v>43</v>
      </c>
      <c r="J29" s="2"/>
      <c r="K29" s="1" t="str">
        <f t="shared" si="0"/>
        <v>0;75|10201;25</v>
      </c>
      <c r="L29" s="1" t="s">
        <v>44</v>
      </c>
      <c r="M29" s="8"/>
    </row>
    <row r="30" spans="1:13" s="1" customFormat="1" ht="16.5" x14ac:dyDescent="0.3">
      <c r="A30" s="1">
        <v>10</v>
      </c>
      <c r="B30" s="1">
        <f t="shared" si="1"/>
        <v>10043</v>
      </c>
      <c r="C30" s="26" t="s">
        <v>315</v>
      </c>
      <c r="D30" s="1">
        <v>232</v>
      </c>
      <c r="E30" s="1">
        <v>109</v>
      </c>
      <c r="F30" s="1">
        <v>1</v>
      </c>
      <c r="G30" s="1">
        <v>1</v>
      </c>
      <c r="H30" s="28" t="str">
        <f t="shared" ref="H30" si="23">"110"&amp;A29&amp;"02"</f>
        <v>1101002</v>
      </c>
      <c r="I30" s="2" t="s">
        <v>43</v>
      </c>
      <c r="J30" s="2"/>
      <c r="K30" s="1" t="str">
        <f t="shared" si="0"/>
        <v>0;75|10201;25</v>
      </c>
      <c r="L30" s="1" t="s">
        <v>44</v>
      </c>
      <c r="M30" s="8"/>
    </row>
    <row r="31" spans="1:13" s="1" customFormat="1" ht="16.5" x14ac:dyDescent="0.3">
      <c r="A31" s="1">
        <v>10</v>
      </c>
      <c r="B31" s="1">
        <f t="shared" si="1"/>
        <v>10044</v>
      </c>
      <c r="C31" s="26" t="s">
        <v>316</v>
      </c>
      <c r="D31" s="1">
        <v>231</v>
      </c>
      <c r="E31" s="1">
        <v>113</v>
      </c>
      <c r="F31" s="1">
        <v>1</v>
      </c>
      <c r="G31" s="1">
        <v>1</v>
      </c>
      <c r="H31" s="28" t="str">
        <f t="shared" ref="H31" si="24">"110"&amp;A29&amp;"03"</f>
        <v>1101003</v>
      </c>
      <c r="I31" s="2" t="s">
        <v>43</v>
      </c>
      <c r="J31" s="2"/>
      <c r="K31" s="1" t="str">
        <f t="shared" si="0"/>
        <v>0;75|10201;25</v>
      </c>
      <c r="L31" s="1" t="s">
        <v>44</v>
      </c>
      <c r="M31" s="8"/>
    </row>
    <row r="32" spans="1:13" s="1" customFormat="1" ht="16.5" x14ac:dyDescent="0.3">
      <c r="A32" s="1">
        <v>10</v>
      </c>
      <c r="B32" s="1">
        <f t="shared" si="1"/>
        <v>10045</v>
      </c>
      <c r="C32" s="26" t="s">
        <v>107</v>
      </c>
      <c r="D32" s="1">
        <v>226</v>
      </c>
      <c r="E32" s="1">
        <v>112</v>
      </c>
      <c r="F32" s="1">
        <v>1</v>
      </c>
      <c r="G32" s="1">
        <v>1</v>
      </c>
      <c r="H32" s="28" t="str">
        <f t="shared" ref="H32" si="25">"110"&amp;A29&amp;"04"</f>
        <v>1101004</v>
      </c>
      <c r="I32" s="2" t="s">
        <v>43</v>
      </c>
      <c r="J32" s="2"/>
      <c r="K32" s="1" t="str">
        <f t="shared" si="0"/>
        <v>0;75|10201;25</v>
      </c>
      <c r="L32" s="1" t="s">
        <v>44</v>
      </c>
      <c r="M32" s="8"/>
    </row>
    <row r="33" spans="1:13" s="1" customFormat="1" ht="16.5" x14ac:dyDescent="0.3">
      <c r="A33" s="1">
        <v>10</v>
      </c>
      <c r="B33" s="1">
        <f t="shared" si="1"/>
        <v>10046</v>
      </c>
      <c r="C33" s="26" t="s">
        <v>108</v>
      </c>
      <c r="D33" s="1">
        <v>236</v>
      </c>
      <c r="E33" s="1">
        <v>103</v>
      </c>
      <c r="F33" s="1">
        <v>1</v>
      </c>
      <c r="G33" s="1">
        <v>1</v>
      </c>
      <c r="H33" s="28" t="str">
        <f t="shared" ref="H33" si="26">"110"&amp;A33&amp;"01"</f>
        <v>1101001</v>
      </c>
      <c r="I33" s="2" t="s">
        <v>43</v>
      </c>
      <c r="J33" s="2"/>
      <c r="K33" s="1" t="str">
        <f t="shared" si="0"/>
        <v>0;75|10201;25</v>
      </c>
      <c r="L33" s="1" t="s">
        <v>44</v>
      </c>
      <c r="M33" s="8"/>
    </row>
    <row r="34" spans="1:13" s="1" customFormat="1" ht="16.5" x14ac:dyDescent="0.3">
      <c r="A34" s="1">
        <v>10</v>
      </c>
      <c r="B34" s="1">
        <f t="shared" si="1"/>
        <v>10047</v>
      </c>
      <c r="C34" s="26" t="s">
        <v>109</v>
      </c>
      <c r="D34" s="1">
        <v>236</v>
      </c>
      <c r="E34" s="1">
        <v>98</v>
      </c>
      <c r="F34" s="1">
        <v>1</v>
      </c>
      <c r="G34" s="1">
        <v>1</v>
      </c>
      <c r="H34" s="28" t="str">
        <f t="shared" ref="H34" si="27">"110"&amp;A33&amp;"02"</f>
        <v>1101002</v>
      </c>
      <c r="I34" s="2" t="s">
        <v>43</v>
      </c>
      <c r="J34" s="2"/>
      <c r="K34" s="1" t="str">
        <f t="shared" si="0"/>
        <v>0;75|10201;25</v>
      </c>
      <c r="L34" s="1" t="s">
        <v>44</v>
      </c>
      <c r="M34" s="8"/>
    </row>
    <row r="35" spans="1:13" s="1" customFormat="1" ht="16.5" x14ac:dyDescent="0.3">
      <c r="A35" s="1">
        <v>10</v>
      </c>
      <c r="B35" s="1">
        <f t="shared" si="1"/>
        <v>10050</v>
      </c>
      <c r="C35" s="26" t="s">
        <v>327</v>
      </c>
      <c r="D35" s="1">
        <v>236</v>
      </c>
      <c r="E35" s="1">
        <v>151</v>
      </c>
      <c r="F35" s="1">
        <v>1</v>
      </c>
      <c r="G35" s="1">
        <v>1</v>
      </c>
      <c r="H35" s="28" t="str">
        <f t="shared" ref="H35" si="28">"110"&amp;A33&amp;"03"</f>
        <v>1101003</v>
      </c>
      <c r="I35" s="2" t="s">
        <v>43</v>
      </c>
      <c r="J35" s="2"/>
      <c r="K35" s="1" t="str">
        <f t="shared" si="0"/>
        <v>0;75|10201;25</v>
      </c>
      <c r="L35" s="1" t="s">
        <v>44</v>
      </c>
      <c r="M35" s="8"/>
    </row>
    <row r="36" spans="1:13" s="1" customFormat="1" ht="16.5" x14ac:dyDescent="0.3">
      <c r="A36" s="1">
        <v>10</v>
      </c>
      <c r="B36" s="1">
        <f t="shared" si="1"/>
        <v>10056</v>
      </c>
      <c r="C36" s="26" t="s">
        <v>328</v>
      </c>
      <c r="D36" s="1">
        <v>220</v>
      </c>
      <c r="E36" s="1">
        <v>203</v>
      </c>
      <c r="F36" s="1">
        <v>1</v>
      </c>
      <c r="G36" s="1">
        <v>1</v>
      </c>
      <c r="H36" s="28" t="str">
        <f t="shared" ref="H36" si="29">"110"&amp;A33&amp;"04"</f>
        <v>1101004</v>
      </c>
      <c r="I36" s="2" t="s">
        <v>43</v>
      </c>
      <c r="J36" s="2"/>
      <c r="K36" s="1" t="str">
        <f t="shared" si="0"/>
        <v>0;75|10201;25</v>
      </c>
      <c r="L36" s="1" t="s">
        <v>44</v>
      </c>
      <c r="M36" s="8"/>
    </row>
    <row r="37" spans="1:13" s="1" customFormat="1" ht="16.5" x14ac:dyDescent="0.3">
      <c r="A37" s="1">
        <v>10</v>
      </c>
      <c r="B37" s="1">
        <f t="shared" si="1"/>
        <v>10057</v>
      </c>
      <c r="C37" s="26" t="s">
        <v>329</v>
      </c>
      <c r="D37" s="1">
        <v>220</v>
      </c>
      <c r="E37" s="1">
        <v>207</v>
      </c>
      <c r="F37" s="1">
        <v>1</v>
      </c>
      <c r="G37" s="1">
        <v>1</v>
      </c>
      <c r="H37" s="28" t="str">
        <f t="shared" ref="H37" si="30">"110"&amp;A37&amp;"01"</f>
        <v>1101001</v>
      </c>
      <c r="I37" s="2" t="s">
        <v>43</v>
      </c>
      <c r="J37" s="2"/>
      <c r="K37" s="1" t="str">
        <f t="shared" si="0"/>
        <v>0;75|10201;25</v>
      </c>
      <c r="L37" s="1" t="s">
        <v>44</v>
      </c>
      <c r="M37" s="8"/>
    </row>
    <row r="38" spans="1:13" s="1" customFormat="1" ht="16.5" x14ac:dyDescent="0.3">
      <c r="A38" s="1">
        <v>10</v>
      </c>
      <c r="B38" s="1">
        <f t="shared" si="1"/>
        <v>10058</v>
      </c>
      <c r="C38" s="26" t="s">
        <v>110</v>
      </c>
      <c r="D38" s="1">
        <v>220</v>
      </c>
      <c r="E38" s="1">
        <v>213</v>
      </c>
      <c r="F38" s="1">
        <v>1</v>
      </c>
      <c r="G38" s="1">
        <v>1</v>
      </c>
      <c r="H38" s="28" t="str">
        <f t="shared" ref="H38" si="31">"110"&amp;A37&amp;"02"</f>
        <v>1101002</v>
      </c>
      <c r="I38" s="2" t="s">
        <v>43</v>
      </c>
      <c r="J38" s="2"/>
      <c r="K38" s="1" t="str">
        <f t="shared" si="0"/>
        <v>0;75|10201;25</v>
      </c>
      <c r="L38" s="1" t="s">
        <v>44</v>
      </c>
      <c r="M38" s="8"/>
    </row>
    <row r="39" spans="1:13" s="1" customFormat="1" ht="16.5" x14ac:dyDescent="0.3">
      <c r="A39" s="1">
        <v>10</v>
      </c>
      <c r="B39" s="1">
        <f t="shared" si="1"/>
        <v>10060</v>
      </c>
      <c r="C39" s="26" t="s">
        <v>330</v>
      </c>
      <c r="D39" s="1">
        <v>213</v>
      </c>
      <c r="E39" s="1">
        <v>218</v>
      </c>
      <c r="F39" s="1">
        <v>1</v>
      </c>
      <c r="G39" s="1">
        <v>1</v>
      </c>
      <c r="H39" s="28" t="str">
        <f t="shared" ref="H39" si="32">"110"&amp;A37&amp;"03"</f>
        <v>1101003</v>
      </c>
      <c r="I39" s="2" t="s">
        <v>43</v>
      </c>
      <c r="J39" s="2"/>
      <c r="K39" s="1" t="str">
        <f t="shared" si="0"/>
        <v>0;75|10201;25</v>
      </c>
      <c r="L39" s="1" t="s">
        <v>44</v>
      </c>
      <c r="M39" s="8"/>
    </row>
    <row r="40" spans="1:13" s="1" customFormat="1" ht="16.5" x14ac:dyDescent="0.3">
      <c r="A40" s="1">
        <v>10</v>
      </c>
      <c r="B40" s="1">
        <f t="shared" si="1"/>
        <v>10061</v>
      </c>
      <c r="C40" s="26" t="s">
        <v>331</v>
      </c>
      <c r="D40" s="1">
        <v>223</v>
      </c>
      <c r="E40" s="1">
        <v>147</v>
      </c>
      <c r="F40" s="1">
        <v>1</v>
      </c>
      <c r="G40" s="1">
        <v>1</v>
      </c>
      <c r="H40" s="28" t="str">
        <f t="shared" ref="H40" si="33">"110"&amp;A37&amp;"04"</f>
        <v>1101004</v>
      </c>
      <c r="I40" s="2" t="s">
        <v>43</v>
      </c>
      <c r="J40" s="2"/>
      <c r="K40" s="1" t="str">
        <f t="shared" si="0"/>
        <v>0;75|10201;25</v>
      </c>
      <c r="L40" s="1" t="s">
        <v>44</v>
      </c>
      <c r="M40" s="8"/>
    </row>
    <row r="41" spans="1:13" s="1" customFormat="1" ht="16.5" x14ac:dyDescent="0.3">
      <c r="A41" s="1">
        <v>10</v>
      </c>
      <c r="B41" s="1">
        <f t="shared" si="1"/>
        <v>10062</v>
      </c>
      <c r="C41" s="26" t="s">
        <v>111</v>
      </c>
      <c r="D41" s="1">
        <v>219</v>
      </c>
      <c r="E41" s="1">
        <v>156</v>
      </c>
      <c r="F41" s="1">
        <v>1</v>
      </c>
      <c r="G41" s="1">
        <v>1</v>
      </c>
      <c r="H41" s="28" t="str">
        <f t="shared" ref="H41" si="34">"110"&amp;A41&amp;"01"</f>
        <v>1101001</v>
      </c>
      <c r="I41" s="2" t="s">
        <v>43</v>
      </c>
      <c r="J41" s="2"/>
      <c r="K41" s="1" t="str">
        <f t="shared" si="0"/>
        <v>0;75|10201;25</v>
      </c>
      <c r="L41" s="1" t="s">
        <v>44</v>
      </c>
      <c r="M41" s="8"/>
    </row>
    <row r="42" spans="1:13" s="1" customFormat="1" ht="16.5" x14ac:dyDescent="0.3">
      <c r="A42" s="1">
        <v>10</v>
      </c>
      <c r="B42" s="1">
        <f t="shared" si="1"/>
        <v>10063</v>
      </c>
      <c r="C42" s="26" t="s">
        <v>112</v>
      </c>
      <c r="D42" s="1">
        <v>140</v>
      </c>
      <c r="E42" s="1">
        <v>236</v>
      </c>
      <c r="F42" s="1">
        <v>1</v>
      </c>
      <c r="G42" s="1">
        <v>1</v>
      </c>
      <c r="H42" s="28" t="str">
        <f t="shared" ref="H42" si="35">"110"&amp;A41&amp;"02"</f>
        <v>1101002</v>
      </c>
      <c r="I42" s="2" t="s">
        <v>43</v>
      </c>
      <c r="J42" s="2"/>
      <c r="K42" s="1" t="str">
        <f t="shared" si="0"/>
        <v>0;75|10201;25</v>
      </c>
      <c r="L42" s="1" t="s">
        <v>44</v>
      </c>
      <c r="M42" s="8"/>
    </row>
    <row r="43" spans="1:13" s="1" customFormat="1" ht="16.5" x14ac:dyDescent="0.3">
      <c r="A43" s="1">
        <v>10</v>
      </c>
      <c r="B43" s="1">
        <f t="shared" si="1"/>
        <v>10065</v>
      </c>
      <c r="C43" s="26" t="s">
        <v>339</v>
      </c>
      <c r="D43" s="1">
        <v>125</v>
      </c>
      <c r="E43" s="1">
        <v>241</v>
      </c>
      <c r="F43" s="1">
        <v>1</v>
      </c>
      <c r="G43" s="1">
        <v>1</v>
      </c>
      <c r="H43" s="28" t="str">
        <f t="shared" ref="H43" si="36">"110"&amp;A41&amp;"03"</f>
        <v>1101003</v>
      </c>
      <c r="I43" s="2" t="s">
        <v>43</v>
      </c>
      <c r="J43" s="2"/>
      <c r="K43" s="1" t="str">
        <f t="shared" si="0"/>
        <v>0;75|10201;25</v>
      </c>
      <c r="L43" s="1" t="s">
        <v>44</v>
      </c>
      <c r="M43" s="8"/>
    </row>
    <row r="44" spans="1:13" s="1" customFormat="1" ht="16.5" x14ac:dyDescent="0.3">
      <c r="A44" s="1">
        <v>10</v>
      </c>
      <c r="B44" s="1">
        <f t="shared" si="1"/>
        <v>10066</v>
      </c>
      <c r="C44" s="26" t="s">
        <v>113</v>
      </c>
      <c r="D44" s="1">
        <v>140</v>
      </c>
      <c r="E44" s="1">
        <v>221</v>
      </c>
      <c r="F44" s="1">
        <v>1</v>
      </c>
      <c r="G44" s="1">
        <v>1</v>
      </c>
      <c r="H44" s="28" t="str">
        <f t="shared" ref="H44" si="37">"110"&amp;A41&amp;"04"</f>
        <v>1101004</v>
      </c>
      <c r="I44" s="2" t="s">
        <v>43</v>
      </c>
      <c r="J44" s="2"/>
      <c r="K44" s="1" t="str">
        <f t="shared" si="0"/>
        <v>0;75|10201;25</v>
      </c>
      <c r="L44" s="1" t="s">
        <v>44</v>
      </c>
      <c r="M44" s="8"/>
    </row>
    <row r="45" spans="1:13" s="1" customFormat="1" ht="16.5" x14ac:dyDescent="0.3">
      <c r="A45" s="1">
        <v>10</v>
      </c>
      <c r="B45" s="1">
        <f t="shared" si="1"/>
        <v>10067</v>
      </c>
      <c r="C45" s="26" t="s">
        <v>338</v>
      </c>
      <c r="D45" s="1">
        <v>117</v>
      </c>
      <c r="E45" s="1">
        <v>241</v>
      </c>
      <c r="F45" s="1">
        <v>1</v>
      </c>
      <c r="G45" s="1">
        <v>1</v>
      </c>
      <c r="H45" s="28" t="str">
        <f t="shared" ref="H45" si="38">"110"&amp;A45&amp;"01"</f>
        <v>1101001</v>
      </c>
      <c r="I45" s="2" t="s">
        <v>43</v>
      </c>
      <c r="J45" s="2"/>
      <c r="K45" s="1" t="str">
        <f t="shared" si="0"/>
        <v>0;75|10201;25</v>
      </c>
      <c r="L45" s="1" t="s">
        <v>44</v>
      </c>
      <c r="M45" s="8"/>
    </row>
    <row r="46" spans="1:13" s="1" customFormat="1" ht="16.5" x14ac:dyDescent="0.3">
      <c r="A46" s="1">
        <v>10</v>
      </c>
      <c r="B46" s="1">
        <f t="shared" si="1"/>
        <v>10068</v>
      </c>
      <c r="C46" s="26" t="s">
        <v>114</v>
      </c>
      <c r="D46" s="1">
        <v>127</v>
      </c>
      <c r="E46" s="1">
        <v>212</v>
      </c>
      <c r="F46" s="1">
        <v>1</v>
      </c>
      <c r="G46" s="1">
        <v>1</v>
      </c>
      <c r="H46" s="28" t="str">
        <f t="shared" ref="H46" si="39">"110"&amp;A45&amp;"02"</f>
        <v>1101002</v>
      </c>
      <c r="I46" s="2" t="s">
        <v>43</v>
      </c>
      <c r="J46" s="2"/>
      <c r="K46" s="1" t="str">
        <f t="shared" si="0"/>
        <v>0;75|10201;25</v>
      </c>
      <c r="L46" s="1" t="s">
        <v>44</v>
      </c>
      <c r="M46" s="8"/>
    </row>
    <row r="47" spans="1:13" s="1" customFormat="1" ht="16.5" x14ac:dyDescent="0.3">
      <c r="A47" s="1">
        <v>10</v>
      </c>
      <c r="B47" s="1">
        <f t="shared" si="1"/>
        <v>10069</v>
      </c>
      <c r="C47" s="26" t="s">
        <v>115</v>
      </c>
      <c r="D47" s="1">
        <v>147</v>
      </c>
      <c r="E47" s="1">
        <v>211</v>
      </c>
      <c r="F47" s="1">
        <v>1</v>
      </c>
      <c r="G47" s="1">
        <v>1</v>
      </c>
      <c r="H47" s="28" t="str">
        <f t="shared" ref="H47" si="40">"110"&amp;A45&amp;"03"</f>
        <v>1101003</v>
      </c>
      <c r="I47" s="2" t="s">
        <v>43</v>
      </c>
      <c r="J47" s="2"/>
      <c r="K47" s="1" t="str">
        <f t="shared" si="0"/>
        <v>0;75|10201;25</v>
      </c>
      <c r="L47" s="1" t="s">
        <v>44</v>
      </c>
      <c r="M47" s="8"/>
    </row>
    <row r="48" spans="1:13" s="1" customFormat="1" ht="16.5" x14ac:dyDescent="0.3">
      <c r="A48" s="1">
        <v>10</v>
      </c>
      <c r="B48" s="1">
        <f t="shared" si="1"/>
        <v>10070</v>
      </c>
      <c r="C48" s="26" t="s">
        <v>116</v>
      </c>
      <c r="D48" s="1">
        <v>133</v>
      </c>
      <c r="E48" s="1">
        <v>216</v>
      </c>
      <c r="F48" s="1">
        <v>1</v>
      </c>
      <c r="G48" s="1">
        <v>1</v>
      </c>
      <c r="H48" s="28" t="str">
        <f t="shared" ref="H48" si="41">"110"&amp;A45&amp;"04"</f>
        <v>1101004</v>
      </c>
      <c r="I48" s="2" t="s">
        <v>43</v>
      </c>
      <c r="J48" s="2"/>
      <c r="K48" s="1" t="str">
        <f t="shared" si="0"/>
        <v>0;75|10201;25</v>
      </c>
      <c r="L48" s="1" t="s">
        <v>44</v>
      </c>
      <c r="M48" s="8"/>
    </row>
    <row r="49" spans="1:13" s="1" customFormat="1" ht="16.5" x14ac:dyDescent="0.3">
      <c r="A49" s="1">
        <v>10</v>
      </c>
      <c r="B49" s="1">
        <f t="shared" si="1"/>
        <v>10071</v>
      </c>
      <c r="C49" s="26" t="s">
        <v>117</v>
      </c>
      <c r="D49" s="1">
        <v>153</v>
      </c>
      <c r="E49" s="1">
        <v>207</v>
      </c>
      <c r="F49" s="1">
        <v>1</v>
      </c>
      <c r="G49" s="1">
        <v>1</v>
      </c>
      <c r="H49" s="28" t="str">
        <f t="shared" ref="H49" si="42">"110"&amp;A49&amp;"01"</f>
        <v>1101001</v>
      </c>
      <c r="I49" s="2" t="s">
        <v>43</v>
      </c>
      <c r="J49" s="2"/>
      <c r="K49" s="1" t="str">
        <f t="shared" si="0"/>
        <v>0;75|10201;25</v>
      </c>
      <c r="L49" s="1" t="s">
        <v>44</v>
      </c>
      <c r="M49" s="8"/>
    </row>
    <row r="50" spans="1:13" s="1" customFormat="1" ht="16.5" x14ac:dyDescent="0.3">
      <c r="A50" s="1">
        <v>10</v>
      </c>
      <c r="B50" s="1">
        <f t="shared" si="1"/>
        <v>10072</v>
      </c>
      <c r="C50" s="26" t="s">
        <v>118</v>
      </c>
      <c r="D50" s="1">
        <v>171</v>
      </c>
      <c r="E50" s="1">
        <v>211</v>
      </c>
      <c r="F50" s="1">
        <v>1</v>
      </c>
      <c r="G50" s="1">
        <v>1</v>
      </c>
      <c r="H50" s="28" t="str">
        <f t="shared" ref="H50" si="43">"110"&amp;A49&amp;"02"</f>
        <v>1101002</v>
      </c>
      <c r="I50" s="2" t="s">
        <v>43</v>
      </c>
      <c r="J50" s="2"/>
      <c r="K50" s="1" t="str">
        <f t="shared" si="0"/>
        <v>0;75|10201;25</v>
      </c>
      <c r="L50" s="1" t="s">
        <v>44</v>
      </c>
      <c r="M50" s="8"/>
    </row>
    <row r="51" spans="1:13" s="1" customFormat="1" ht="16.5" x14ac:dyDescent="0.3">
      <c r="A51" s="1">
        <v>10</v>
      </c>
      <c r="B51" s="1">
        <f t="shared" si="1"/>
        <v>10073</v>
      </c>
      <c r="C51" s="26" t="s">
        <v>119</v>
      </c>
      <c r="D51" s="1">
        <v>177</v>
      </c>
      <c r="E51" s="1">
        <v>217</v>
      </c>
      <c r="F51" s="1">
        <v>1</v>
      </c>
      <c r="G51" s="1">
        <v>1</v>
      </c>
      <c r="H51" s="28" t="str">
        <f t="shared" ref="H51" si="44">"110"&amp;A49&amp;"03"</f>
        <v>1101003</v>
      </c>
      <c r="I51" s="2" t="s">
        <v>43</v>
      </c>
      <c r="J51" s="2"/>
      <c r="K51" s="1" t="str">
        <f t="shared" si="0"/>
        <v>0;75|10201;25</v>
      </c>
      <c r="L51" s="1" t="s">
        <v>44</v>
      </c>
      <c r="M51" s="8"/>
    </row>
    <row r="52" spans="1:13" s="1" customFormat="1" ht="16.5" x14ac:dyDescent="0.3">
      <c r="A52" s="1">
        <v>10</v>
      </c>
      <c r="B52" s="1">
        <f t="shared" si="1"/>
        <v>10074</v>
      </c>
      <c r="C52" s="26" t="s">
        <v>120</v>
      </c>
      <c r="D52" s="1">
        <v>182</v>
      </c>
      <c r="E52" s="1">
        <v>222</v>
      </c>
      <c r="F52" s="1">
        <v>1</v>
      </c>
      <c r="G52" s="1">
        <v>1</v>
      </c>
      <c r="H52" s="28" t="str">
        <f t="shared" ref="H52" si="45">"110"&amp;A49&amp;"04"</f>
        <v>1101004</v>
      </c>
      <c r="I52" s="2" t="s">
        <v>43</v>
      </c>
      <c r="J52" s="2"/>
      <c r="K52" s="1" t="str">
        <f t="shared" si="0"/>
        <v>0;75|10201;25</v>
      </c>
      <c r="L52" s="1" t="s">
        <v>44</v>
      </c>
      <c r="M52" s="8"/>
    </row>
    <row r="53" spans="1:13" s="1" customFormat="1" ht="16.5" x14ac:dyDescent="0.3">
      <c r="A53" s="1">
        <v>10</v>
      </c>
      <c r="B53" s="1">
        <f t="shared" si="1"/>
        <v>10075</v>
      </c>
      <c r="C53" s="26" t="s">
        <v>121</v>
      </c>
      <c r="D53" s="1">
        <v>189</v>
      </c>
      <c r="E53" s="1">
        <v>222</v>
      </c>
      <c r="F53" s="1">
        <v>1</v>
      </c>
      <c r="G53" s="1">
        <v>1</v>
      </c>
      <c r="H53" s="28" t="str">
        <f t="shared" ref="H53" si="46">"110"&amp;A53&amp;"01"</f>
        <v>1101001</v>
      </c>
      <c r="I53" s="2" t="s">
        <v>43</v>
      </c>
      <c r="J53" s="2"/>
      <c r="K53" s="1" t="str">
        <f t="shared" si="0"/>
        <v>0;75|10201;25</v>
      </c>
      <c r="L53" s="1" t="s">
        <v>44</v>
      </c>
      <c r="M53" s="8"/>
    </row>
    <row r="54" spans="1:13" s="1" customFormat="1" ht="16.5" x14ac:dyDescent="0.3">
      <c r="A54" s="1">
        <v>10</v>
      </c>
      <c r="B54" s="1">
        <f t="shared" si="1"/>
        <v>10076</v>
      </c>
      <c r="C54" s="26" t="s">
        <v>122</v>
      </c>
      <c r="D54" s="1">
        <v>192</v>
      </c>
      <c r="E54" s="1">
        <v>217</v>
      </c>
      <c r="F54" s="1">
        <v>1</v>
      </c>
      <c r="G54" s="1">
        <v>1</v>
      </c>
      <c r="H54" s="28" t="str">
        <f t="shared" ref="H54" si="47">"110"&amp;A53&amp;"02"</f>
        <v>1101002</v>
      </c>
      <c r="I54" s="2" t="s">
        <v>43</v>
      </c>
      <c r="J54" s="2"/>
      <c r="K54" s="1" t="str">
        <f t="shared" si="0"/>
        <v>0;75|10201;25</v>
      </c>
      <c r="L54" s="1" t="s">
        <v>44</v>
      </c>
      <c r="M54" s="8"/>
    </row>
    <row r="55" spans="1:13" s="1" customFormat="1" ht="16.5" x14ac:dyDescent="0.3">
      <c r="A55" s="1">
        <v>10</v>
      </c>
      <c r="B55" s="1">
        <f t="shared" si="1"/>
        <v>10077</v>
      </c>
      <c r="C55" s="26" t="s">
        <v>123</v>
      </c>
      <c r="D55" s="1">
        <v>192</v>
      </c>
      <c r="E55" s="1">
        <v>210</v>
      </c>
      <c r="F55" s="1">
        <v>1</v>
      </c>
      <c r="G55" s="1">
        <v>1</v>
      </c>
      <c r="H55" s="28" t="str">
        <f t="shared" ref="H55" si="48">"110"&amp;A53&amp;"03"</f>
        <v>1101003</v>
      </c>
      <c r="I55" s="2" t="s">
        <v>43</v>
      </c>
      <c r="J55" s="2"/>
      <c r="K55" s="1" t="str">
        <f t="shared" si="0"/>
        <v>0;75|10201;25</v>
      </c>
      <c r="L55" s="1" t="s">
        <v>44</v>
      </c>
      <c r="M55" s="8"/>
    </row>
    <row r="56" spans="1:13" s="1" customFormat="1" ht="16.5" x14ac:dyDescent="0.3">
      <c r="A56" s="1">
        <v>10</v>
      </c>
      <c r="B56" s="1">
        <f t="shared" si="1"/>
        <v>10078</v>
      </c>
      <c r="C56" s="26" t="s">
        <v>124</v>
      </c>
      <c r="D56" s="1">
        <v>192</v>
      </c>
      <c r="E56" s="1">
        <v>202</v>
      </c>
      <c r="F56" s="1">
        <v>1</v>
      </c>
      <c r="G56" s="1">
        <v>1</v>
      </c>
      <c r="H56" s="28" t="str">
        <f t="shared" ref="H56" si="49">"110"&amp;A53&amp;"04"</f>
        <v>1101004</v>
      </c>
      <c r="I56" s="2" t="s">
        <v>43</v>
      </c>
      <c r="J56" s="2"/>
      <c r="K56" s="1" t="str">
        <f t="shared" si="0"/>
        <v>0;75|10201;25</v>
      </c>
      <c r="L56" s="1" t="s">
        <v>44</v>
      </c>
      <c r="M56" s="8"/>
    </row>
    <row r="57" spans="1:13" s="1" customFormat="1" ht="16.5" x14ac:dyDescent="0.3">
      <c r="A57" s="1">
        <v>10</v>
      </c>
      <c r="B57" s="1">
        <f t="shared" si="1"/>
        <v>10079</v>
      </c>
      <c r="C57" s="26" t="s">
        <v>125</v>
      </c>
      <c r="D57" s="1">
        <v>192</v>
      </c>
      <c r="E57" s="1">
        <v>192</v>
      </c>
      <c r="F57" s="1">
        <v>1</v>
      </c>
      <c r="G57" s="1">
        <v>1</v>
      </c>
      <c r="H57" s="28" t="str">
        <f t="shared" ref="H57" si="50">"110"&amp;A57&amp;"01"</f>
        <v>1101001</v>
      </c>
      <c r="I57" s="2" t="s">
        <v>43</v>
      </c>
      <c r="J57" s="2"/>
      <c r="K57" s="1" t="str">
        <f t="shared" si="0"/>
        <v>0;75|10201;25</v>
      </c>
      <c r="L57" s="1" t="s">
        <v>44</v>
      </c>
      <c r="M57" s="8"/>
    </row>
    <row r="58" spans="1:13" s="1" customFormat="1" ht="16.5" x14ac:dyDescent="0.3">
      <c r="A58" s="1">
        <v>10</v>
      </c>
      <c r="B58" s="1">
        <f t="shared" si="1"/>
        <v>10080</v>
      </c>
      <c r="C58" s="26" t="s">
        <v>126</v>
      </c>
      <c r="D58" s="1">
        <v>200</v>
      </c>
      <c r="E58" s="1">
        <v>181</v>
      </c>
      <c r="F58" s="1">
        <v>1</v>
      </c>
      <c r="G58" s="1">
        <v>1</v>
      </c>
      <c r="H58" s="28" t="str">
        <f t="shared" ref="H58" si="51">"110"&amp;A57&amp;"02"</f>
        <v>1101002</v>
      </c>
      <c r="I58" s="2" t="s">
        <v>43</v>
      </c>
      <c r="J58" s="2"/>
      <c r="K58" s="1" t="str">
        <f t="shared" si="0"/>
        <v>0;75|10201;25</v>
      </c>
      <c r="L58" s="1" t="s">
        <v>44</v>
      </c>
      <c r="M58" s="8"/>
    </row>
    <row r="59" spans="1:13" s="1" customFormat="1" ht="16.5" x14ac:dyDescent="0.3">
      <c r="A59" s="1">
        <v>10</v>
      </c>
      <c r="B59" s="1">
        <f t="shared" si="1"/>
        <v>10081</v>
      </c>
      <c r="C59" s="26" t="s">
        <v>127</v>
      </c>
      <c r="D59" s="1">
        <v>208</v>
      </c>
      <c r="E59" s="1">
        <v>181</v>
      </c>
      <c r="F59" s="1">
        <v>1</v>
      </c>
      <c r="G59" s="1">
        <v>1</v>
      </c>
      <c r="H59" s="28" t="str">
        <f t="shared" ref="H59" si="52">"110"&amp;A57&amp;"03"</f>
        <v>1101003</v>
      </c>
      <c r="I59" s="2" t="s">
        <v>43</v>
      </c>
      <c r="J59" s="2"/>
      <c r="K59" s="1" t="str">
        <f t="shared" si="0"/>
        <v>0;75|10201;25</v>
      </c>
      <c r="L59" s="1" t="s">
        <v>44</v>
      </c>
      <c r="M59" s="8"/>
    </row>
    <row r="60" spans="1:13" s="1" customFormat="1" ht="16.5" x14ac:dyDescent="0.3">
      <c r="A60" s="1">
        <v>10</v>
      </c>
      <c r="B60" s="1">
        <f t="shared" si="1"/>
        <v>10082</v>
      </c>
      <c r="C60" s="26" t="s">
        <v>128</v>
      </c>
      <c r="D60" s="1">
        <v>216</v>
      </c>
      <c r="E60" s="1">
        <v>173</v>
      </c>
      <c r="F60" s="1">
        <v>1</v>
      </c>
      <c r="G60" s="1">
        <v>1</v>
      </c>
      <c r="H60" s="28" t="str">
        <f t="shared" ref="H60" si="53">"110"&amp;A57&amp;"04"</f>
        <v>1101004</v>
      </c>
      <c r="I60" s="2" t="s">
        <v>43</v>
      </c>
      <c r="J60" s="2"/>
      <c r="K60" s="1" t="str">
        <f t="shared" si="0"/>
        <v>0;75|10201;25</v>
      </c>
      <c r="L60" s="1" t="s">
        <v>44</v>
      </c>
      <c r="M60" s="8"/>
    </row>
    <row r="61" spans="1:13" s="1" customFormat="1" ht="16.5" x14ac:dyDescent="0.3">
      <c r="A61" s="1">
        <v>10</v>
      </c>
      <c r="B61" s="1">
        <f t="shared" si="1"/>
        <v>10083</v>
      </c>
      <c r="C61" s="26" t="s">
        <v>129</v>
      </c>
      <c r="D61" s="1">
        <v>203</v>
      </c>
      <c r="E61" s="1">
        <v>162</v>
      </c>
      <c r="F61" s="1">
        <v>1</v>
      </c>
      <c r="G61" s="1">
        <v>1</v>
      </c>
      <c r="H61" s="28" t="str">
        <f t="shared" ref="H61" si="54">"110"&amp;A61&amp;"01"</f>
        <v>1101001</v>
      </c>
      <c r="I61" s="2" t="s">
        <v>43</v>
      </c>
      <c r="J61" s="2"/>
      <c r="K61" s="1" t="str">
        <f t="shared" si="0"/>
        <v>0;75|10201;25</v>
      </c>
      <c r="L61" s="1" t="s">
        <v>44</v>
      </c>
      <c r="M61" s="8"/>
    </row>
    <row r="62" spans="1:13" s="1" customFormat="1" ht="16.5" x14ac:dyDescent="0.3">
      <c r="A62" s="1">
        <v>10</v>
      </c>
      <c r="B62" s="1">
        <f t="shared" si="1"/>
        <v>10084</v>
      </c>
      <c r="C62" s="26" t="s">
        <v>130</v>
      </c>
      <c r="D62" s="1">
        <v>209</v>
      </c>
      <c r="E62" s="1">
        <v>160</v>
      </c>
      <c r="F62" s="1">
        <v>1</v>
      </c>
      <c r="G62" s="1">
        <v>1</v>
      </c>
      <c r="H62" s="28" t="str">
        <f t="shared" ref="H62" si="55">"110"&amp;A61&amp;"02"</f>
        <v>1101002</v>
      </c>
      <c r="I62" s="2" t="s">
        <v>43</v>
      </c>
      <c r="J62" s="2"/>
      <c r="K62" s="1" t="str">
        <f t="shared" si="0"/>
        <v>0;75|10201;25</v>
      </c>
      <c r="L62" s="1" t="s">
        <v>44</v>
      </c>
      <c r="M62" s="8"/>
    </row>
    <row r="63" spans="1:13" s="1" customFormat="1" ht="16.5" x14ac:dyDescent="0.3">
      <c r="A63" s="1">
        <v>10</v>
      </c>
      <c r="B63" s="1">
        <f t="shared" si="1"/>
        <v>10085</v>
      </c>
      <c r="C63" s="26" t="s">
        <v>131</v>
      </c>
      <c r="D63" s="1">
        <v>180</v>
      </c>
      <c r="E63" s="1">
        <v>169</v>
      </c>
      <c r="F63" s="1">
        <v>1</v>
      </c>
      <c r="G63" s="1">
        <v>1</v>
      </c>
      <c r="H63" s="28" t="str">
        <f t="shared" ref="H63" si="56">"110"&amp;A61&amp;"03"</f>
        <v>1101003</v>
      </c>
      <c r="I63" s="2" t="s">
        <v>43</v>
      </c>
      <c r="J63" s="2"/>
      <c r="K63" s="1" t="str">
        <f t="shared" si="0"/>
        <v>0;75|10201;25</v>
      </c>
      <c r="L63" s="1" t="s">
        <v>44</v>
      </c>
      <c r="M63" s="8"/>
    </row>
    <row r="64" spans="1:13" s="1" customFormat="1" ht="16.5" x14ac:dyDescent="0.3">
      <c r="A64" s="1">
        <v>10</v>
      </c>
      <c r="B64" s="1">
        <f t="shared" si="1"/>
        <v>10086</v>
      </c>
      <c r="C64" s="26" t="s">
        <v>132</v>
      </c>
      <c r="D64" s="1">
        <v>183</v>
      </c>
      <c r="E64" s="1">
        <v>163</v>
      </c>
      <c r="F64" s="1">
        <v>1</v>
      </c>
      <c r="G64" s="1">
        <v>1</v>
      </c>
      <c r="H64" s="28" t="str">
        <f t="shared" ref="H64" si="57">"110"&amp;A61&amp;"04"</f>
        <v>1101004</v>
      </c>
      <c r="I64" s="2" t="s">
        <v>43</v>
      </c>
      <c r="J64" s="2"/>
      <c r="K64" s="1" t="str">
        <f t="shared" si="0"/>
        <v>0;75|10201;25</v>
      </c>
      <c r="L64" s="1" t="s">
        <v>44</v>
      </c>
      <c r="M64" s="8"/>
    </row>
    <row r="65" spans="1:13" s="1" customFormat="1" ht="16.5" x14ac:dyDescent="0.3">
      <c r="A65" s="1">
        <v>10</v>
      </c>
      <c r="B65" s="1">
        <f t="shared" si="1"/>
        <v>10087</v>
      </c>
      <c r="C65" s="26" t="s">
        <v>133</v>
      </c>
      <c r="D65" s="1">
        <v>187</v>
      </c>
      <c r="E65" s="1">
        <v>157</v>
      </c>
      <c r="F65" s="1">
        <v>1</v>
      </c>
      <c r="G65" s="1">
        <v>1</v>
      </c>
      <c r="H65" s="28" t="str">
        <f t="shared" ref="H65" si="58">"110"&amp;A65&amp;"01"</f>
        <v>1101001</v>
      </c>
      <c r="I65" s="2" t="s">
        <v>43</v>
      </c>
      <c r="J65" s="2"/>
      <c r="K65" s="1" t="str">
        <f t="shared" si="0"/>
        <v>0;75|10201;25</v>
      </c>
      <c r="L65" s="1" t="s">
        <v>44</v>
      </c>
      <c r="M65" s="8"/>
    </row>
    <row r="66" spans="1:13" s="1" customFormat="1" ht="16.5" x14ac:dyDescent="0.3">
      <c r="A66" s="1">
        <v>10</v>
      </c>
      <c r="B66" s="1">
        <f t="shared" si="1"/>
        <v>10088</v>
      </c>
      <c r="C66" s="26" t="s">
        <v>134</v>
      </c>
      <c r="D66" s="1">
        <v>192</v>
      </c>
      <c r="E66" s="1">
        <v>150</v>
      </c>
      <c r="F66" s="1">
        <v>1</v>
      </c>
      <c r="G66" s="1">
        <v>1</v>
      </c>
      <c r="H66" s="28" t="str">
        <f t="shared" ref="H66" si="59">"110"&amp;A65&amp;"02"</f>
        <v>1101002</v>
      </c>
      <c r="I66" s="2" t="s">
        <v>43</v>
      </c>
      <c r="J66" s="2"/>
      <c r="K66" s="1" t="str">
        <f t="shared" ref="K66:K129" si="60">"0;75|"&amp;A66&amp;"201;25"</f>
        <v>0;75|10201;25</v>
      </c>
      <c r="L66" s="1" t="s">
        <v>44</v>
      </c>
      <c r="M66" s="8"/>
    </row>
    <row r="67" spans="1:13" s="1" customFormat="1" ht="16.5" x14ac:dyDescent="0.3">
      <c r="A67" s="1">
        <v>10</v>
      </c>
      <c r="B67" s="1">
        <f t="shared" ref="B67:B130" si="61">A67*1000+C67</f>
        <v>10089</v>
      </c>
      <c r="C67" s="26" t="s">
        <v>135</v>
      </c>
      <c r="D67" s="1">
        <v>100</v>
      </c>
      <c r="E67" s="1">
        <v>234</v>
      </c>
      <c r="F67" s="1">
        <v>1</v>
      </c>
      <c r="G67" s="1">
        <v>1</v>
      </c>
      <c r="H67" s="28" t="str">
        <f t="shared" ref="H67" si="62">"110"&amp;A65&amp;"03"</f>
        <v>1101003</v>
      </c>
      <c r="I67" s="2" t="s">
        <v>43</v>
      </c>
      <c r="J67" s="2"/>
      <c r="K67" s="1" t="str">
        <f t="shared" si="60"/>
        <v>0;75|10201;25</v>
      </c>
      <c r="L67" s="1" t="s">
        <v>44</v>
      </c>
      <c r="M67" s="8"/>
    </row>
    <row r="68" spans="1:13" s="1" customFormat="1" ht="16.5" x14ac:dyDescent="0.3">
      <c r="A68" s="1">
        <v>10</v>
      </c>
      <c r="B68" s="1">
        <f t="shared" si="61"/>
        <v>10090</v>
      </c>
      <c r="C68" s="26" t="s">
        <v>136</v>
      </c>
      <c r="D68" s="1">
        <v>93</v>
      </c>
      <c r="E68" s="1">
        <v>227</v>
      </c>
      <c r="F68" s="1">
        <v>1</v>
      </c>
      <c r="G68" s="1">
        <v>1</v>
      </c>
      <c r="H68" s="28" t="str">
        <f t="shared" ref="H68" si="63">"110"&amp;A65&amp;"04"</f>
        <v>1101004</v>
      </c>
      <c r="I68" s="2" t="s">
        <v>43</v>
      </c>
      <c r="J68" s="2"/>
      <c r="K68" s="1" t="str">
        <f t="shared" si="60"/>
        <v>0;75|10201;25</v>
      </c>
      <c r="L68" s="1" t="s">
        <v>44</v>
      </c>
      <c r="M68" s="8"/>
    </row>
    <row r="69" spans="1:13" s="1" customFormat="1" ht="16.5" x14ac:dyDescent="0.3">
      <c r="A69" s="1">
        <v>10</v>
      </c>
      <c r="B69" s="1">
        <f t="shared" si="61"/>
        <v>10091</v>
      </c>
      <c r="C69" s="26" t="s">
        <v>137</v>
      </c>
      <c r="D69" s="1">
        <v>101</v>
      </c>
      <c r="E69" s="1">
        <v>225</v>
      </c>
      <c r="F69" s="1">
        <v>1</v>
      </c>
      <c r="G69" s="1">
        <v>1</v>
      </c>
      <c r="H69" s="28" t="str">
        <f t="shared" ref="H69" si="64">"110"&amp;A69&amp;"01"</f>
        <v>1101001</v>
      </c>
      <c r="I69" s="2" t="s">
        <v>43</v>
      </c>
      <c r="J69" s="2"/>
      <c r="K69" s="1" t="str">
        <f t="shared" si="60"/>
        <v>0;75|10201;25</v>
      </c>
      <c r="L69" s="1" t="s">
        <v>44</v>
      </c>
      <c r="M69" s="8"/>
    </row>
    <row r="70" spans="1:13" s="1" customFormat="1" ht="16.5" x14ac:dyDescent="0.3">
      <c r="A70" s="1">
        <v>10</v>
      </c>
      <c r="B70" s="1">
        <f t="shared" si="61"/>
        <v>10092</v>
      </c>
      <c r="C70" s="26" t="s">
        <v>138</v>
      </c>
      <c r="D70" s="1">
        <v>88</v>
      </c>
      <c r="E70" s="1">
        <v>221</v>
      </c>
      <c r="F70" s="1">
        <v>1</v>
      </c>
      <c r="G70" s="1">
        <v>1</v>
      </c>
      <c r="H70" s="28" t="str">
        <f t="shared" ref="H70" si="65">"110"&amp;A69&amp;"02"</f>
        <v>1101002</v>
      </c>
      <c r="I70" s="2" t="s">
        <v>43</v>
      </c>
      <c r="J70" s="2"/>
      <c r="K70" s="1" t="str">
        <f t="shared" si="60"/>
        <v>0;75|10201;25</v>
      </c>
      <c r="L70" s="1" t="s">
        <v>44</v>
      </c>
      <c r="M70" s="8"/>
    </row>
    <row r="71" spans="1:13" s="1" customFormat="1" ht="16.5" x14ac:dyDescent="0.3">
      <c r="A71" s="1">
        <v>10</v>
      </c>
      <c r="B71" s="1">
        <f t="shared" si="61"/>
        <v>10093</v>
      </c>
      <c r="C71" s="26" t="s">
        <v>139</v>
      </c>
      <c r="D71" s="1">
        <v>81</v>
      </c>
      <c r="E71" s="1">
        <v>215</v>
      </c>
      <c r="F71" s="1">
        <v>1</v>
      </c>
      <c r="G71" s="1">
        <v>1</v>
      </c>
      <c r="H71" s="28" t="str">
        <f t="shared" ref="H71" si="66">"110"&amp;A69&amp;"03"</f>
        <v>1101003</v>
      </c>
      <c r="I71" s="2" t="s">
        <v>43</v>
      </c>
      <c r="J71" s="2"/>
      <c r="K71" s="1" t="str">
        <f t="shared" si="60"/>
        <v>0;75|10201;25</v>
      </c>
      <c r="L71" s="1" t="s">
        <v>44</v>
      </c>
      <c r="M71" s="8"/>
    </row>
    <row r="72" spans="1:13" s="1" customFormat="1" ht="16.5" x14ac:dyDescent="0.3">
      <c r="A72" s="1">
        <v>10</v>
      </c>
      <c r="B72" s="1">
        <f t="shared" si="61"/>
        <v>10094</v>
      </c>
      <c r="C72" s="26" t="s">
        <v>140</v>
      </c>
      <c r="D72" s="1">
        <v>75</v>
      </c>
      <c r="E72" s="1">
        <v>205</v>
      </c>
      <c r="F72" s="1">
        <v>1</v>
      </c>
      <c r="G72" s="1">
        <v>1</v>
      </c>
      <c r="H72" s="28" t="str">
        <f t="shared" ref="H72" si="67">"110"&amp;A69&amp;"04"</f>
        <v>1101004</v>
      </c>
      <c r="I72" s="2" t="s">
        <v>43</v>
      </c>
      <c r="J72" s="2"/>
      <c r="K72" s="1" t="str">
        <f t="shared" si="60"/>
        <v>0;75|10201;25</v>
      </c>
      <c r="L72" s="1" t="s">
        <v>44</v>
      </c>
      <c r="M72" s="8"/>
    </row>
    <row r="73" spans="1:13" s="1" customFormat="1" ht="16.5" x14ac:dyDescent="0.3">
      <c r="A73" s="1">
        <v>10</v>
      </c>
      <c r="B73" s="1">
        <f t="shared" si="61"/>
        <v>10095</v>
      </c>
      <c r="C73" s="26" t="s">
        <v>141</v>
      </c>
      <c r="D73" s="1">
        <v>100</v>
      </c>
      <c r="E73" s="1">
        <v>213</v>
      </c>
      <c r="F73" s="1">
        <v>1</v>
      </c>
      <c r="G73" s="1">
        <v>1</v>
      </c>
      <c r="H73" s="28" t="str">
        <f t="shared" ref="H73" si="68">"110"&amp;A73&amp;"01"</f>
        <v>1101001</v>
      </c>
      <c r="I73" s="2" t="s">
        <v>43</v>
      </c>
      <c r="J73" s="2"/>
      <c r="K73" s="1" t="str">
        <f t="shared" si="60"/>
        <v>0;75|10201;25</v>
      </c>
      <c r="L73" s="1" t="s">
        <v>44</v>
      </c>
      <c r="M73" s="8"/>
    </row>
    <row r="74" spans="1:13" s="1" customFormat="1" ht="16.5" x14ac:dyDescent="0.3">
      <c r="A74" s="1">
        <v>10</v>
      </c>
      <c r="B74" s="1">
        <f t="shared" si="61"/>
        <v>10096</v>
      </c>
      <c r="C74" s="26" t="s">
        <v>142</v>
      </c>
      <c r="D74" s="1">
        <v>97</v>
      </c>
      <c r="E74" s="1">
        <v>198</v>
      </c>
      <c r="F74" s="1">
        <v>1</v>
      </c>
      <c r="G74" s="1">
        <v>1</v>
      </c>
      <c r="H74" s="28" t="str">
        <f t="shared" ref="H74" si="69">"110"&amp;A73&amp;"02"</f>
        <v>1101002</v>
      </c>
      <c r="I74" s="2" t="s">
        <v>43</v>
      </c>
      <c r="J74" s="2"/>
      <c r="K74" s="1" t="str">
        <f t="shared" si="60"/>
        <v>0;75|10201;25</v>
      </c>
      <c r="L74" s="1" t="s">
        <v>44</v>
      </c>
      <c r="M74" s="8"/>
    </row>
    <row r="75" spans="1:13" s="1" customFormat="1" ht="16.5" x14ac:dyDescent="0.3">
      <c r="A75" s="1">
        <v>10</v>
      </c>
      <c r="B75" s="1">
        <f t="shared" si="61"/>
        <v>10097</v>
      </c>
      <c r="C75" s="26" t="s">
        <v>143</v>
      </c>
      <c r="D75" s="1">
        <v>99</v>
      </c>
      <c r="E75" s="1">
        <v>190</v>
      </c>
      <c r="F75" s="1">
        <v>1</v>
      </c>
      <c r="G75" s="1">
        <v>1</v>
      </c>
      <c r="H75" s="28" t="str">
        <f t="shared" ref="H75" si="70">"110"&amp;A73&amp;"03"</f>
        <v>1101003</v>
      </c>
      <c r="I75" s="2" t="s">
        <v>43</v>
      </c>
      <c r="J75" s="2"/>
      <c r="K75" s="1" t="str">
        <f t="shared" si="60"/>
        <v>0;75|10201;25</v>
      </c>
      <c r="L75" s="1" t="s">
        <v>44</v>
      </c>
      <c r="M75" s="8"/>
    </row>
    <row r="76" spans="1:13" s="1" customFormat="1" ht="16.5" x14ac:dyDescent="0.3">
      <c r="A76" s="1">
        <v>10</v>
      </c>
      <c r="B76" s="1">
        <f t="shared" si="61"/>
        <v>10098</v>
      </c>
      <c r="C76" s="26" t="s">
        <v>144</v>
      </c>
      <c r="D76" s="1">
        <v>107</v>
      </c>
      <c r="E76" s="1">
        <v>176</v>
      </c>
      <c r="F76" s="1">
        <v>1</v>
      </c>
      <c r="G76" s="1">
        <v>1</v>
      </c>
      <c r="H76" s="28" t="str">
        <f t="shared" ref="H76" si="71">"110"&amp;A73&amp;"04"</f>
        <v>1101004</v>
      </c>
      <c r="I76" s="2" t="s">
        <v>43</v>
      </c>
      <c r="J76" s="2"/>
      <c r="K76" s="1" t="str">
        <f t="shared" si="60"/>
        <v>0;75|10201;25</v>
      </c>
      <c r="L76" s="1" t="s">
        <v>44</v>
      </c>
      <c r="M76" s="8"/>
    </row>
    <row r="77" spans="1:13" s="1" customFormat="1" ht="16.5" x14ac:dyDescent="0.3">
      <c r="A77" s="1">
        <v>10</v>
      </c>
      <c r="B77" s="1">
        <f t="shared" si="61"/>
        <v>10099</v>
      </c>
      <c r="C77" s="26" t="s">
        <v>145</v>
      </c>
      <c r="D77" s="1">
        <v>112</v>
      </c>
      <c r="E77" s="1">
        <v>170</v>
      </c>
      <c r="F77" s="1">
        <v>1</v>
      </c>
      <c r="G77" s="1">
        <v>1</v>
      </c>
      <c r="H77" s="28" t="str">
        <f t="shared" ref="H77" si="72">"110"&amp;A77&amp;"01"</f>
        <v>1101001</v>
      </c>
      <c r="I77" s="2" t="s">
        <v>43</v>
      </c>
      <c r="J77" s="2"/>
      <c r="K77" s="1" t="str">
        <f t="shared" si="60"/>
        <v>0;75|10201;25</v>
      </c>
      <c r="L77" s="1" t="s">
        <v>44</v>
      </c>
      <c r="M77" s="8"/>
    </row>
    <row r="78" spans="1:13" s="1" customFormat="1" ht="16.5" x14ac:dyDescent="0.3">
      <c r="A78" s="1">
        <v>10</v>
      </c>
      <c r="B78" s="1">
        <f t="shared" si="61"/>
        <v>10100</v>
      </c>
      <c r="C78" s="26" t="s">
        <v>146</v>
      </c>
      <c r="D78" s="1">
        <v>121</v>
      </c>
      <c r="E78" s="1">
        <v>170</v>
      </c>
      <c r="F78" s="1">
        <v>1</v>
      </c>
      <c r="G78" s="1">
        <v>1</v>
      </c>
      <c r="H78" s="28" t="str">
        <f t="shared" ref="H78" si="73">"110"&amp;A77&amp;"02"</f>
        <v>1101002</v>
      </c>
      <c r="I78" s="2" t="s">
        <v>43</v>
      </c>
      <c r="J78" s="2"/>
      <c r="K78" s="1" t="str">
        <f t="shared" si="60"/>
        <v>0;75|10201;25</v>
      </c>
      <c r="L78" s="1" t="s">
        <v>44</v>
      </c>
      <c r="M78" s="8"/>
    </row>
    <row r="79" spans="1:13" s="1" customFormat="1" ht="16.5" x14ac:dyDescent="0.3">
      <c r="A79" s="1">
        <v>10</v>
      </c>
      <c r="B79" s="1">
        <f t="shared" si="61"/>
        <v>10101</v>
      </c>
      <c r="C79" s="26" t="s">
        <v>147</v>
      </c>
      <c r="D79" s="1">
        <v>129</v>
      </c>
      <c r="E79" s="1">
        <v>176</v>
      </c>
      <c r="F79" s="1">
        <v>1</v>
      </c>
      <c r="G79" s="1">
        <v>1</v>
      </c>
      <c r="H79" s="28" t="str">
        <f t="shared" ref="H79" si="74">"110"&amp;A77&amp;"03"</f>
        <v>1101003</v>
      </c>
      <c r="I79" s="2" t="s">
        <v>43</v>
      </c>
      <c r="J79" s="2"/>
      <c r="K79" s="1" t="str">
        <f t="shared" si="60"/>
        <v>0;75|10201;25</v>
      </c>
      <c r="L79" s="1" t="s">
        <v>44</v>
      </c>
      <c r="M79" s="8"/>
    </row>
    <row r="80" spans="1:13" s="1" customFormat="1" ht="16.5" x14ac:dyDescent="0.3">
      <c r="A80" s="1">
        <v>10</v>
      </c>
      <c r="B80" s="1">
        <f t="shared" si="61"/>
        <v>10102</v>
      </c>
      <c r="C80" s="26" t="s">
        <v>148</v>
      </c>
      <c r="D80" s="1">
        <v>136</v>
      </c>
      <c r="E80" s="1">
        <v>182</v>
      </c>
      <c r="F80" s="1">
        <v>1</v>
      </c>
      <c r="G80" s="1">
        <v>1</v>
      </c>
      <c r="H80" s="28" t="str">
        <f t="shared" ref="H80" si="75">"110"&amp;A77&amp;"04"</f>
        <v>1101004</v>
      </c>
      <c r="I80" s="2" t="s">
        <v>43</v>
      </c>
      <c r="J80" s="2"/>
      <c r="K80" s="1" t="str">
        <f t="shared" si="60"/>
        <v>0;75|10201;25</v>
      </c>
      <c r="L80" s="1" t="s">
        <v>44</v>
      </c>
      <c r="M80" s="8"/>
    </row>
    <row r="81" spans="1:13" s="1" customFormat="1" ht="16.5" x14ac:dyDescent="0.3">
      <c r="A81" s="1">
        <v>10</v>
      </c>
      <c r="B81" s="1">
        <f t="shared" si="61"/>
        <v>10103</v>
      </c>
      <c r="C81" s="26" t="s">
        <v>149</v>
      </c>
      <c r="D81" s="1">
        <v>140</v>
      </c>
      <c r="E81" s="1">
        <v>184</v>
      </c>
      <c r="F81" s="1">
        <v>1</v>
      </c>
      <c r="G81" s="1">
        <v>1</v>
      </c>
      <c r="H81" s="28" t="str">
        <f t="shared" ref="H81" si="76">"110"&amp;A81&amp;"01"</f>
        <v>1101001</v>
      </c>
      <c r="I81" s="2" t="s">
        <v>43</v>
      </c>
      <c r="J81" s="2"/>
      <c r="K81" s="1" t="str">
        <f t="shared" si="60"/>
        <v>0;75|10201;25</v>
      </c>
      <c r="L81" s="1" t="s">
        <v>44</v>
      </c>
      <c r="M81" s="8"/>
    </row>
    <row r="82" spans="1:13" s="1" customFormat="1" ht="16.5" x14ac:dyDescent="0.3">
      <c r="A82" s="1">
        <v>10</v>
      </c>
      <c r="B82" s="1">
        <f t="shared" si="61"/>
        <v>10104</v>
      </c>
      <c r="C82" s="26" t="s">
        <v>150</v>
      </c>
      <c r="D82" s="1">
        <v>149</v>
      </c>
      <c r="E82" s="1">
        <v>181</v>
      </c>
      <c r="F82" s="1">
        <v>1</v>
      </c>
      <c r="G82" s="1">
        <v>1</v>
      </c>
      <c r="H82" s="28" t="str">
        <f t="shared" ref="H82" si="77">"110"&amp;A81&amp;"02"</f>
        <v>1101002</v>
      </c>
      <c r="I82" s="2" t="s">
        <v>43</v>
      </c>
      <c r="J82" s="2"/>
      <c r="K82" s="1" t="str">
        <f t="shared" si="60"/>
        <v>0;75|10201;25</v>
      </c>
      <c r="L82" s="1" t="s">
        <v>44</v>
      </c>
      <c r="M82" s="8"/>
    </row>
    <row r="83" spans="1:13" s="1" customFormat="1" ht="16.5" x14ac:dyDescent="0.3">
      <c r="A83" s="1">
        <v>10</v>
      </c>
      <c r="B83" s="1">
        <f t="shared" si="61"/>
        <v>10105</v>
      </c>
      <c r="C83" s="26" t="s">
        <v>151</v>
      </c>
      <c r="D83" s="1">
        <v>154</v>
      </c>
      <c r="E83" s="1">
        <v>196</v>
      </c>
      <c r="F83" s="1">
        <v>1</v>
      </c>
      <c r="G83" s="1">
        <v>1</v>
      </c>
      <c r="H83" s="28" t="str">
        <f t="shared" ref="H83" si="78">"110"&amp;A81&amp;"03"</f>
        <v>1101003</v>
      </c>
      <c r="I83" s="2" t="s">
        <v>43</v>
      </c>
      <c r="J83" s="2"/>
      <c r="K83" s="1" t="str">
        <f t="shared" si="60"/>
        <v>0;75|10201;25</v>
      </c>
      <c r="L83" s="1" t="s">
        <v>44</v>
      </c>
      <c r="M83" s="8"/>
    </row>
    <row r="84" spans="1:13" s="1" customFormat="1" ht="16.5" x14ac:dyDescent="0.3">
      <c r="A84" s="1">
        <v>10</v>
      </c>
      <c r="B84" s="1">
        <f t="shared" si="61"/>
        <v>10106</v>
      </c>
      <c r="C84" s="26" t="s">
        <v>152</v>
      </c>
      <c r="D84" s="1">
        <v>166</v>
      </c>
      <c r="E84" s="1">
        <v>186</v>
      </c>
      <c r="F84" s="1">
        <v>1</v>
      </c>
      <c r="G84" s="1">
        <v>1</v>
      </c>
      <c r="H84" s="28" t="str">
        <f t="shared" ref="H84" si="79">"110"&amp;A81&amp;"04"</f>
        <v>1101004</v>
      </c>
      <c r="I84" s="2" t="s">
        <v>43</v>
      </c>
      <c r="J84" s="2"/>
      <c r="K84" s="1" t="str">
        <f t="shared" si="60"/>
        <v>0;75|10201;25</v>
      </c>
      <c r="L84" s="1" t="s">
        <v>44</v>
      </c>
      <c r="M84" s="8"/>
    </row>
    <row r="85" spans="1:13" s="1" customFormat="1" ht="16.5" x14ac:dyDescent="0.3">
      <c r="A85" s="1">
        <v>10</v>
      </c>
      <c r="B85" s="1">
        <f t="shared" si="61"/>
        <v>10107</v>
      </c>
      <c r="C85" s="26" t="s">
        <v>153</v>
      </c>
      <c r="D85" s="1">
        <v>167</v>
      </c>
      <c r="E85" s="1">
        <v>181</v>
      </c>
      <c r="F85" s="1">
        <v>1</v>
      </c>
      <c r="G85" s="1">
        <v>1</v>
      </c>
      <c r="H85" s="28" t="str">
        <f t="shared" ref="H85" si="80">"110"&amp;A85&amp;"01"</f>
        <v>1101001</v>
      </c>
      <c r="I85" s="2" t="s">
        <v>43</v>
      </c>
      <c r="J85" s="2"/>
      <c r="K85" s="1" t="str">
        <f t="shared" si="60"/>
        <v>0;75|10201;25</v>
      </c>
      <c r="L85" s="1" t="s">
        <v>44</v>
      </c>
      <c r="M85" s="8"/>
    </row>
    <row r="86" spans="1:13" s="1" customFormat="1" ht="16.5" x14ac:dyDescent="0.3">
      <c r="A86" s="1">
        <v>10</v>
      </c>
      <c r="B86" s="1">
        <f t="shared" si="61"/>
        <v>10108</v>
      </c>
      <c r="C86" s="26" t="s">
        <v>154</v>
      </c>
      <c r="D86" s="1">
        <v>141</v>
      </c>
      <c r="E86" s="1">
        <v>171</v>
      </c>
      <c r="F86" s="1">
        <v>1</v>
      </c>
      <c r="G86" s="1">
        <v>1</v>
      </c>
      <c r="H86" s="28" t="str">
        <f t="shared" ref="H86" si="81">"110"&amp;A85&amp;"02"</f>
        <v>1101002</v>
      </c>
      <c r="I86" s="2" t="s">
        <v>43</v>
      </c>
      <c r="J86" s="2"/>
      <c r="K86" s="1" t="str">
        <f t="shared" si="60"/>
        <v>0;75|10201;25</v>
      </c>
      <c r="L86" s="1" t="s">
        <v>44</v>
      </c>
      <c r="M86" s="8"/>
    </row>
    <row r="87" spans="1:13" s="1" customFormat="1" ht="16.5" x14ac:dyDescent="0.3">
      <c r="A87" s="1">
        <v>10</v>
      </c>
      <c r="B87" s="1">
        <f t="shared" si="61"/>
        <v>10109</v>
      </c>
      <c r="C87" s="26" t="s">
        <v>155</v>
      </c>
      <c r="D87" s="1">
        <v>151</v>
      </c>
      <c r="E87" s="1">
        <v>159</v>
      </c>
      <c r="F87" s="1">
        <v>1</v>
      </c>
      <c r="G87" s="1">
        <v>1</v>
      </c>
      <c r="H87" s="28" t="str">
        <f t="shared" ref="H87" si="82">"110"&amp;A85&amp;"03"</f>
        <v>1101003</v>
      </c>
      <c r="I87" s="2" t="s">
        <v>43</v>
      </c>
      <c r="J87" s="2"/>
      <c r="K87" s="1" t="str">
        <f t="shared" si="60"/>
        <v>0;75|10201;25</v>
      </c>
      <c r="L87" s="1" t="s">
        <v>44</v>
      </c>
      <c r="M87" s="8"/>
    </row>
    <row r="88" spans="1:13" s="1" customFormat="1" ht="16.5" x14ac:dyDescent="0.3">
      <c r="A88" s="1">
        <v>10</v>
      </c>
      <c r="B88" s="1">
        <f t="shared" si="61"/>
        <v>10110</v>
      </c>
      <c r="C88" s="26" t="s">
        <v>156</v>
      </c>
      <c r="D88" s="1">
        <v>118</v>
      </c>
      <c r="E88" s="1">
        <v>148</v>
      </c>
      <c r="F88" s="1">
        <v>1</v>
      </c>
      <c r="G88" s="1">
        <v>1</v>
      </c>
      <c r="H88" s="28" t="str">
        <f t="shared" ref="H88" si="83">"110"&amp;A85&amp;"04"</f>
        <v>1101004</v>
      </c>
      <c r="I88" s="2" t="s">
        <v>43</v>
      </c>
      <c r="J88" s="2"/>
      <c r="K88" s="1" t="str">
        <f t="shared" si="60"/>
        <v>0;75|10201;25</v>
      </c>
      <c r="L88" s="1" t="s">
        <v>44</v>
      </c>
      <c r="M88" s="8"/>
    </row>
    <row r="89" spans="1:13" s="1" customFormat="1" ht="16.5" x14ac:dyDescent="0.3">
      <c r="A89" s="1">
        <v>10</v>
      </c>
      <c r="B89" s="1">
        <f t="shared" si="61"/>
        <v>10111</v>
      </c>
      <c r="C89" s="26" t="s">
        <v>157</v>
      </c>
      <c r="D89" s="1">
        <v>126</v>
      </c>
      <c r="E89" s="1">
        <v>146</v>
      </c>
      <c r="F89" s="1">
        <v>1</v>
      </c>
      <c r="G89" s="1">
        <v>1</v>
      </c>
      <c r="H89" s="28" t="str">
        <f t="shared" ref="H89" si="84">"110"&amp;A89&amp;"01"</f>
        <v>1101001</v>
      </c>
      <c r="I89" s="2" t="s">
        <v>43</v>
      </c>
      <c r="J89" s="2"/>
      <c r="K89" s="1" t="str">
        <f t="shared" si="60"/>
        <v>0;75|10201;25</v>
      </c>
      <c r="L89" s="1" t="s">
        <v>44</v>
      </c>
      <c r="M89" s="8"/>
    </row>
    <row r="90" spans="1:13" s="1" customFormat="1" ht="16.5" x14ac:dyDescent="0.3">
      <c r="A90" s="1">
        <v>10</v>
      </c>
      <c r="B90" s="1">
        <f t="shared" si="61"/>
        <v>10112</v>
      </c>
      <c r="C90" s="26" t="s">
        <v>158</v>
      </c>
      <c r="D90" s="1">
        <v>133</v>
      </c>
      <c r="E90" s="1">
        <v>147</v>
      </c>
      <c r="F90" s="1">
        <v>1</v>
      </c>
      <c r="G90" s="1">
        <v>1</v>
      </c>
      <c r="H90" s="28" t="str">
        <f t="shared" ref="H90" si="85">"110"&amp;A89&amp;"02"</f>
        <v>1101002</v>
      </c>
      <c r="I90" s="2" t="s">
        <v>43</v>
      </c>
      <c r="J90" s="2"/>
      <c r="K90" s="1" t="str">
        <f t="shared" si="60"/>
        <v>0;75|10201;25</v>
      </c>
      <c r="L90" s="1" t="s">
        <v>44</v>
      </c>
      <c r="M90" s="8"/>
    </row>
    <row r="91" spans="1:13" s="1" customFormat="1" ht="16.5" x14ac:dyDescent="0.3">
      <c r="A91" s="1">
        <v>10</v>
      </c>
      <c r="B91" s="1">
        <f t="shared" si="61"/>
        <v>10113</v>
      </c>
      <c r="C91" s="26" t="s">
        <v>159</v>
      </c>
      <c r="D91" s="1">
        <v>160</v>
      </c>
      <c r="E91" s="1">
        <v>160</v>
      </c>
      <c r="F91" s="1">
        <v>1</v>
      </c>
      <c r="G91" s="1">
        <v>1</v>
      </c>
      <c r="H91" s="28" t="str">
        <f t="shared" ref="H91" si="86">"110"&amp;A89&amp;"03"</f>
        <v>1101003</v>
      </c>
      <c r="I91" s="2" t="s">
        <v>43</v>
      </c>
      <c r="J91" s="2"/>
      <c r="K91" s="1" t="str">
        <f t="shared" si="60"/>
        <v>0;75|10201;25</v>
      </c>
      <c r="L91" s="1" t="s">
        <v>44</v>
      </c>
      <c r="M91" s="8"/>
    </row>
    <row r="92" spans="1:13" s="1" customFormat="1" ht="16.5" x14ac:dyDescent="0.3">
      <c r="A92" s="1">
        <v>10</v>
      </c>
      <c r="B92" s="1">
        <f t="shared" si="61"/>
        <v>10114</v>
      </c>
      <c r="C92" s="26" t="s">
        <v>160</v>
      </c>
      <c r="D92" s="1">
        <v>163</v>
      </c>
      <c r="E92" s="1">
        <v>165</v>
      </c>
      <c r="F92" s="1">
        <v>1</v>
      </c>
      <c r="G92" s="1">
        <v>1</v>
      </c>
      <c r="H92" s="28" t="str">
        <f t="shared" ref="H92" si="87">"110"&amp;A89&amp;"04"</f>
        <v>1101004</v>
      </c>
      <c r="I92" s="2" t="s">
        <v>43</v>
      </c>
      <c r="J92" s="2"/>
      <c r="K92" s="1" t="str">
        <f t="shared" si="60"/>
        <v>0;75|10201;25</v>
      </c>
      <c r="L92" s="1" t="s">
        <v>44</v>
      </c>
      <c r="M92" s="8"/>
    </row>
    <row r="93" spans="1:13" s="1" customFormat="1" ht="16.5" x14ac:dyDescent="0.3">
      <c r="A93" s="1">
        <v>10</v>
      </c>
      <c r="B93" s="1">
        <f t="shared" si="61"/>
        <v>10115</v>
      </c>
      <c r="C93" s="26" t="s">
        <v>161</v>
      </c>
      <c r="D93" s="1">
        <v>166</v>
      </c>
      <c r="E93" s="1">
        <v>173</v>
      </c>
      <c r="F93" s="1">
        <v>1</v>
      </c>
      <c r="G93" s="1">
        <v>1</v>
      </c>
      <c r="H93" s="28" t="str">
        <f t="shared" ref="H93" si="88">"110"&amp;A93&amp;"01"</f>
        <v>1101001</v>
      </c>
      <c r="I93" s="2" t="s">
        <v>43</v>
      </c>
      <c r="J93" s="2"/>
      <c r="K93" s="1" t="str">
        <f t="shared" si="60"/>
        <v>0;75|10201;25</v>
      </c>
      <c r="L93" s="1" t="s">
        <v>44</v>
      </c>
      <c r="M93" s="8"/>
    </row>
    <row r="94" spans="1:13" s="1" customFormat="1" ht="16.5" x14ac:dyDescent="0.3">
      <c r="A94" s="1">
        <v>10</v>
      </c>
      <c r="B94" s="1">
        <f t="shared" si="61"/>
        <v>10116</v>
      </c>
      <c r="C94" s="26" t="s">
        <v>162</v>
      </c>
      <c r="D94" s="1">
        <v>168</v>
      </c>
      <c r="E94" s="1">
        <v>143</v>
      </c>
      <c r="F94" s="1">
        <v>1</v>
      </c>
      <c r="G94" s="1">
        <v>1</v>
      </c>
      <c r="H94" s="28" t="str">
        <f t="shared" ref="H94" si="89">"110"&amp;A93&amp;"02"</f>
        <v>1101002</v>
      </c>
      <c r="I94" s="2" t="s">
        <v>43</v>
      </c>
      <c r="J94" s="2"/>
      <c r="K94" s="1" t="str">
        <f t="shared" si="60"/>
        <v>0;75|10201;25</v>
      </c>
      <c r="L94" s="1" t="s">
        <v>44</v>
      </c>
      <c r="M94" s="8"/>
    </row>
    <row r="95" spans="1:13" s="1" customFormat="1" ht="16.5" x14ac:dyDescent="0.3">
      <c r="A95" s="1">
        <v>10</v>
      </c>
      <c r="B95" s="1">
        <f t="shared" si="61"/>
        <v>10117</v>
      </c>
      <c r="C95" s="26" t="s">
        <v>163</v>
      </c>
      <c r="D95" s="1">
        <v>174</v>
      </c>
      <c r="E95" s="1">
        <v>144</v>
      </c>
      <c r="F95" s="1">
        <v>1</v>
      </c>
      <c r="G95" s="1">
        <v>1</v>
      </c>
      <c r="H95" s="28" t="str">
        <f t="shared" ref="H95" si="90">"110"&amp;A93&amp;"03"</f>
        <v>1101003</v>
      </c>
      <c r="I95" s="2" t="s">
        <v>43</v>
      </c>
      <c r="J95" s="2"/>
      <c r="K95" s="1" t="str">
        <f t="shared" si="60"/>
        <v>0;75|10201;25</v>
      </c>
      <c r="L95" s="1" t="s">
        <v>44</v>
      </c>
      <c r="M95" s="8"/>
    </row>
    <row r="96" spans="1:13" s="1" customFormat="1" ht="16.5" x14ac:dyDescent="0.3">
      <c r="A96" s="1">
        <v>10</v>
      </c>
      <c r="B96" s="1">
        <f t="shared" si="61"/>
        <v>10118</v>
      </c>
      <c r="C96" s="26" t="s">
        <v>164</v>
      </c>
      <c r="D96" s="1">
        <v>179</v>
      </c>
      <c r="E96" s="1">
        <v>144</v>
      </c>
      <c r="F96" s="1">
        <v>1</v>
      </c>
      <c r="G96" s="1">
        <v>1</v>
      </c>
      <c r="H96" s="28" t="str">
        <f t="shared" ref="H96" si="91">"110"&amp;A93&amp;"04"</f>
        <v>1101004</v>
      </c>
      <c r="I96" s="2" t="s">
        <v>43</v>
      </c>
      <c r="J96" s="2"/>
      <c r="K96" s="1" t="str">
        <f t="shared" si="60"/>
        <v>0;75|10201;25</v>
      </c>
      <c r="L96" s="1" t="s">
        <v>44</v>
      </c>
      <c r="M96" s="8"/>
    </row>
    <row r="97" spans="1:13" s="1" customFormat="1" ht="16.5" x14ac:dyDescent="0.3">
      <c r="A97" s="1">
        <v>10</v>
      </c>
      <c r="B97" s="1">
        <f t="shared" si="61"/>
        <v>10119</v>
      </c>
      <c r="C97" s="26" t="s">
        <v>165</v>
      </c>
      <c r="D97" s="1">
        <v>187</v>
      </c>
      <c r="E97" s="1">
        <v>143</v>
      </c>
      <c r="F97" s="1">
        <v>1</v>
      </c>
      <c r="G97" s="1">
        <v>1</v>
      </c>
      <c r="H97" s="28" t="str">
        <f t="shared" ref="H97" si="92">"110"&amp;A97&amp;"01"</f>
        <v>1101001</v>
      </c>
      <c r="I97" s="2" t="s">
        <v>43</v>
      </c>
      <c r="J97" s="2"/>
      <c r="K97" s="1" t="str">
        <f t="shared" si="60"/>
        <v>0;75|10201;25</v>
      </c>
      <c r="L97" s="1" t="s">
        <v>44</v>
      </c>
      <c r="M97" s="8"/>
    </row>
    <row r="98" spans="1:13" s="1" customFormat="1" ht="16.5" x14ac:dyDescent="0.3">
      <c r="A98" s="1">
        <v>10</v>
      </c>
      <c r="B98" s="1">
        <f t="shared" si="61"/>
        <v>10120</v>
      </c>
      <c r="C98" s="26" t="s">
        <v>166</v>
      </c>
      <c r="D98" s="1">
        <v>154</v>
      </c>
      <c r="E98" s="1">
        <v>130</v>
      </c>
      <c r="F98" s="1">
        <v>1</v>
      </c>
      <c r="G98" s="1">
        <v>1</v>
      </c>
      <c r="H98" s="28" t="str">
        <f t="shared" ref="H98" si="93">"110"&amp;A97&amp;"02"</f>
        <v>1101002</v>
      </c>
      <c r="I98" s="2" t="s">
        <v>43</v>
      </c>
      <c r="J98" s="2"/>
      <c r="K98" s="1" t="str">
        <f t="shared" si="60"/>
        <v>0;75|10201;25</v>
      </c>
      <c r="L98" s="1" t="s">
        <v>44</v>
      </c>
      <c r="M98" s="8"/>
    </row>
    <row r="99" spans="1:13" s="1" customFormat="1" ht="16.5" x14ac:dyDescent="0.3">
      <c r="A99" s="1">
        <v>10</v>
      </c>
      <c r="B99" s="1">
        <f t="shared" si="61"/>
        <v>10121</v>
      </c>
      <c r="C99" s="26" t="s">
        <v>167</v>
      </c>
      <c r="D99" s="1">
        <v>154</v>
      </c>
      <c r="E99" s="1">
        <v>124</v>
      </c>
      <c r="F99" s="1">
        <v>1</v>
      </c>
      <c r="G99" s="1">
        <v>1</v>
      </c>
      <c r="H99" s="28" t="str">
        <f t="shared" ref="H99" si="94">"110"&amp;A97&amp;"03"</f>
        <v>1101003</v>
      </c>
      <c r="I99" s="2" t="s">
        <v>43</v>
      </c>
      <c r="J99" s="2"/>
      <c r="K99" s="1" t="str">
        <f t="shared" si="60"/>
        <v>0;75|10201;25</v>
      </c>
      <c r="L99" s="1" t="s">
        <v>44</v>
      </c>
      <c r="M99" s="8"/>
    </row>
    <row r="100" spans="1:13" s="1" customFormat="1" ht="16.5" x14ac:dyDescent="0.3">
      <c r="A100" s="1">
        <v>10</v>
      </c>
      <c r="B100" s="1">
        <f t="shared" si="61"/>
        <v>10122</v>
      </c>
      <c r="C100" s="26" t="s">
        <v>168</v>
      </c>
      <c r="D100" s="1">
        <v>155</v>
      </c>
      <c r="E100" s="1">
        <v>116</v>
      </c>
      <c r="F100" s="1">
        <v>1</v>
      </c>
      <c r="G100" s="1">
        <v>1</v>
      </c>
      <c r="H100" s="28" t="str">
        <f t="shared" ref="H100" si="95">"110"&amp;A97&amp;"04"</f>
        <v>1101004</v>
      </c>
      <c r="I100" s="2" t="s">
        <v>43</v>
      </c>
      <c r="J100" s="2"/>
      <c r="K100" s="1" t="str">
        <f t="shared" si="60"/>
        <v>0;75|10201;25</v>
      </c>
      <c r="L100" s="1" t="s">
        <v>44</v>
      </c>
      <c r="M100" s="8"/>
    </row>
    <row r="101" spans="1:13" s="1" customFormat="1" ht="16.5" x14ac:dyDescent="0.3">
      <c r="A101" s="1">
        <v>10</v>
      </c>
      <c r="B101" s="1">
        <f t="shared" si="61"/>
        <v>10123</v>
      </c>
      <c r="C101" s="26" t="s">
        <v>169</v>
      </c>
      <c r="D101" s="1">
        <v>163</v>
      </c>
      <c r="E101" s="1">
        <v>115</v>
      </c>
      <c r="F101" s="1">
        <v>1</v>
      </c>
      <c r="G101" s="1">
        <v>1</v>
      </c>
      <c r="H101" s="28" t="str">
        <f t="shared" ref="H101" si="96">"110"&amp;A101&amp;"01"</f>
        <v>1101001</v>
      </c>
      <c r="I101" s="2" t="s">
        <v>43</v>
      </c>
      <c r="J101" s="2"/>
      <c r="K101" s="1" t="str">
        <f t="shared" si="60"/>
        <v>0;75|10201;25</v>
      </c>
      <c r="L101" s="1" t="s">
        <v>44</v>
      </c>
      <c r="M101" s="8"/>
    </row>
    <row r="102" spans="1:13" s="1" customFormat="1" ht="16.5" x14ac:dyDescent="0.3">
      <c r="A102" s="1">
        <v>10</v>
      </c>
      <c r="B102" s="1">
        <f t="shared" si="61"/>
        <v>10124</v>
      </c>
      <c r="C102" s="26" t="s">
        <v>170</v>
      </c>
      <c r="D102" s="1">
        <v>169</v>
      </c>
      <c r="E102" s="1">
        <v>118</v>
      </c>
      <c r="F102" s="1">
        <v>1</v>
      </c>
      <c r="G102" s="1">
        <v>1</v>
      </c>
      <c r="H102" s="28" t="str">
        <f t="shared" ref="H102" si="97">"110"&amp;A101&amp;"02"</f>
        <v>1101002</v>
      </c>
      <c r="I102" s="2" t="s">
        <v>43</v>
      </c>
      <c r="J102" s="2"/>
      <c r="K102" s="1" t="str">
        <f t="shared" si="60"/>
        <v>0;75|10201;25</v>
      </c>
      <c r="L102" s="1" t="s">
        <v>44</v>
      </c>
      <c r="M102" s="8"/>
    </row>
    <row r="103" spans="1:13" s="1" customFormat="1" ht="16.5" x14ac:dyDescent="0.3">
      <c r="A103" s="1">
        <v>10</v>
      </c>
      <c r="B103" s="1">
        <f t="shared" si="61"/>
        <v>10125</v>
      </c>
      <c r="C103" s="26" t="s">
        <v>171</v>
      </c>
      <c r="D103" s="1">
        <v>179</v>
      </c>
      <c r="E103" s="1">
        <v>123</v>
      </c>
      <c r="F103" s="1">
        <v>1</v>
      </c>
      <c r="G103" s="1">
        <v>1</v>
      </c>
      <c r="H103" s="28" t="str">
        <f t="shared" ref="H103" si="98">"110"&amp;A101&amp;"03"</f>
        <v>1101003</v>
      </c>
      <c r="I103" s="2" t="s">
        <v>43</v>
      </c>
      <c r="J103" s="2"/>
      <c r="K103" s="1" t="str">
        <f t="shared" si="60"/>
        <v>0;75|10201;25</v>
      </c>
      <c r="L103" s="1" t="s">
        <v>44</v>
      </c>
      <c r="M103" s="8"/>
    </row>
    <row r="104" spans="1:13" s="1" customFormat="1" ht="16.5" x14ac:dyDescent="0.3">
      <c r="A104" s="1">
        <v>10</v>
      </c>
      <c r="B104" s="1">
        <f t="shared" si="61"/>
        <v>10126</v>
      </c>
      <c r="C104" s="26" t="s">
        <v>172</v>
      </c>
      <c r="D104" s="1">
        <v>189</v>
      </c>
      <c r="E104" s="1">
        <v>128</v>
      </c>
      <c r="F104" s="1">
        <v>1</v>
      </c>
      <c r="G104" s="1">
        <v>1</v>
      </c>
      <c r="H104" s="28" t="str">
        <f t="shared" ref="H104" si="99">"110"&amp;A101&amp;"04"</f>
        <v>1101004</v>
      </c>
      <c r="I104" s="2" t="s">
        <v>43</v>
      </c>
      <c r="J104" s="2"/>
      <c r="K104" s="1" t="str">
        <f t="shared" si="60"/>
        <v>0;75|10201;25</v>
      </c>
      <c r="L104" s="1" t="s">
        <v>44</v>
      </c>
      <c r="M104" s="8"/>
    </row>
    <row r="105" spans="1:13" s="1" customFormat="1" ht="16.5" x14ac:dyDescent="0.3">
      <c r="A105" s="1">
        <v>10</v>
      </c>
      <c r="B105" s="1">
        <f t="shared" si="61"/>
        <v>10127</v>
      </c>
      <c r="C105" s="26" t="s">
        <v>173</v>
      </c>
      <c r="D105" s="1">
        <v>196</v>
      </c>
      <c r="E105" s="1">
        <v>131</v>
      </c>
      <c r="F105" s="1">
        <v>1</v>
      </c>
      <c r="G105" s="1">
        <v>1</v>
      </c>
      <c r="H105" s="28" t="str">
        <f t="shared" ref="H105" si="100">"110"&amp;A105&amp;"01"</f>
        <v>1101001</v>
      </c>
      <c r="I105" s="2" t="s">
        <v>43</v>
      </c>
      <c r="J105" s="2"/>
      <c r="K105" s="1" t="str">
        <f t="shared" si="60"/>
        <v>0;75|10201;25</v>
      </c>
      <c r="L105" s="1" t="s">
        <v>44</v>
      </c>
      <c r="M105" s="8"/>
    </row>
    <row r="106" spans="1:13" s="1" customFormat="1" ht="16.5" x14ac:dyDescent="0.3">
      <c r="A106" s="1">
        <v>10</v>
      </c>
      <c r="B106" s="1">
        <f t="shared" si="61"/>
        <v>10128</v>
      </c>
      <c r="C106" s="26" t="s">
        <v>174</v>
      </c>
      <c r="D106" s="1">
        <v>205</v>
      </c>
      <c r="E106" s="1">
        <v>88</v>
      </c>
      <c r="F106" s="1">
        <v>1</v>
      </c>
      <c r="G106" s="1">
        <v>1</v>
      </c>
      <c r="H106" s="28" t="str">
        <f t="shared" ref="H106" si="101">"110"&amp;A105&amp;"02"</f>
        <v>1101002</v>
      </c>
      <c r="I106" s="2" t="s">
        <v>43</v>
      </c>
      <c r="J106" s="2"/>
      <c r="K106" s="1" t="str">
        <f t="shared" si="60"/>
        <v>0;75|10201;25</v>
      </c>
      <c r="L106" s="1" t="s">
        <v>44</v>
      </c>
      <c r="M106" s="8"/>
    </row>
    <row r="107" spans="1:13" s="1" customFormat="1" ht="16.5" x14ac:dyDescent="0.3">
      <c r="A107" s="1">
        <v>10</v>
      </c>
      <c r="B107" s="1">
        <f t="shared" si="61"/>
        <v>10129</v>
      </c>
      <c r="C107" s="26" t="s">
        <v>175</v>
      </c>
      <c r="D107" s="1">
        <v>207</v>
      </c>
      <c r="E107" s="1">
        <v>73</v>
      </c>
      <c r="F107" s="1">
        <v>1</v>
      </c>
      <c r="G107" s="1">
        <v>1</v>
      </c>
      <c r="H107" s="28" t="str">
        <f t="shared" ref="H107" si="102">"110"&amp;A105&amp;"03"</f>
        <v>1101003</v>
      </c>
      <c r="I107" s="2" t="s">
        <v>43</v>
      </c>
      <c r="J107" s="2"/>
      <c r="K107" s="1" t="str">
        <f t="shared" si="60"/>
        <v>0;75|10201;25</v>
      </c>
      <c r="L107" s="1" t="s">
        <v>44</v>
      </c>
      <c r="M107" s="8"/>
    </row>
    <row r="108" spans="1:13" s="1" customFormat="1" ht="16.5" x14ac:dyDescent="0.3">
      <c r="A108" s="1">
        <v>10</v>
      </c>
      <c r="B108" s="1">
        <f t="shared" si="61"/>
        <v>10130</v>
      </c>
      <c r="C108" s="26" t="s">
        <v>176</v>
      </c>
      <c r="D108" s="1">
        <v>204</v>
      </c>
      <c r="E108" s="1">
        <v>68</v>
      </c>
      <c r="F108" s="1">
        <v>1</v>
      </c>
      <c r="G108" s="1">
        <v>1</v>
      </c>
      <c r="H108" s="28" t="str">
        <f t="shared" ref="H108" si="103">"110"&amp;A105&amp;"04"</f>
        <v>1101004</v>
      </c>
      <c r="I108" s="2" t="s">
        <v>43</v>
      </c>
      <c r="J108" s="2"/>
      <c r="K108" s="1" t="str">
        <f t="shared" si="60"/>
        <v>0;75|10201;25</v>
      </c>
      <c r="L108" s="1" t="s">
        <v>44</v>
      </c>
      <c r="M108" s="8"/>
    </row>
    <row r="109" spans="1:13" s="1" customFormat="1" ht="16.5" x14ac:dyDescent="0.3">
      <c r="A109" s="1">
        <v>10</v>
      </c>
      <c r="B109" s="1">
        <f t="shared" si="61"/>
        <v>10131</v>
      </c>
      <c r="C109" s="26" t="s">
        <v>177</v>
      </c>
      <c r="D109" s="1">
        <v>200</v>
      </c>
      <c r="E109" s="1">
        <v>64</v>
      </c>
      <c r="F109" s="1">
        <v>1</v>
      </c>
      <c r="G109" s="1">
        <v>1</v>
      </c>
      <c r="H109" s="28" t="str">
        <f t="shared" ref="H109" si="104">"110"&amp;A109&amp;"01"</f>
        <v>1101001</v>
      </c>
      <c r="I109" s="2" t="s">
        <v>43</v>
      </c>
      <c r="J109" s="2"/>
      <c r="K109" s="1" t="str">
        <f t="shared" si="60"/>
        <v>0;75|10201;25</v>
      </c>
      <c r="L109" s="1" t="s">
        <v>44</v>
      </c>
      <c r="M109" s="8"/>
    </row>
    <row r="110" spans="1:13" s="1" customFormat="1" ht="16.5" x14ac:dyDescent="0.3">
      <c r="A110" s="1">
        <v>10</v>
      </c>
      <c r="B110" s="1">
        <f t="shared" si="61"/>
        <v>10132</v>
      </c>
      <c r="C110" s="26" t="s">
        <v>178</v>
      </c>
      <c r="D110" s="1">
        <v>192</v>
      </c>
      <c r="E110" s="1">
        <v>59</v>
      </c>
      <c r="F110" s="1">
        <v>1</v>
      </c>
      <c r="G110" s="1">
        <v>1</v>
      </c>
      <c r="H110" s="28" t="str">
        <f t="shared" ref="H110" si="105">"110"&amp;A109&amp;"02"</f>
        <v>1101002</v>
      </c>
      <c r="I110" s="2" t="s">
        <v>43</v>
      </c>
      <c r="J110" s="2"/>
      <c r="K110" s="1" t="str">
        <f t="shared" si="60"/>
        <v>0;75|10201;25</v>
      </c>
      <c r="L110" s="1" t="s">
        <v>44</v>
      </c>
      <c r="M110" s="8"/>
    </row>
    <row r="111" spans="1:13" s="1" customFormat="1" ht="16.5" x14ac:dyDescent="0.3">
      <c r="A111" s="1">
        <v>10</v>
      </c>
      <c r="B111" s="1">
        <f t="shared" si="61"/>
        <v>10133</v>
      </c>
      <c r="C111" s="26" t="s">
        <v>179</v>
      </c>
      <c r="D111" s="1">
        <v>186</v>
      </c>
      <c r="E111" s="1">
        <v>57</v>
      </c>
      <c r="F111" s="1">
        <v>1</v>
      </c>
      <c r="G111" s="1">
        <v>1</v>
      </c>
      <c r="H111" s="28" t="str">
        <f t="shared" ref="H111" si="106">"110"&amp;A109&amp;"03"</f>
        <v>1101003</v>
      </c>
      <c r="I111" s="2" t="s">
        <v>43</v>
      </c>
      <c r="J111" s="2"/>
      <c r="K111" s="1" t="str">
        <f t="shared" si="60"/>
        <v>0;75|10201;25</v>
      </c>
      <c r="L111" s="1" t="s">
        <v>44</v>
      </c>
      <c r="M111" s="8"/>
    </row>
    <row r="112" spans="1:13" s="1" customFormat="1" ht="16.5" x14ac:dyDescent="0.3">
      <c r="A112" s="1">
        <v>10</v>
      </c>
      <c r="B112" s="1">
        <f t="shared" si="61"/>
        <v>10134</v>
      </c>
      <c r="C112" s="26" t="s">
        <v>180</v>
      </c>
      <c r="D112" s="1">
        <v>180</v>
      </c>
      <c r="E112" s="1">
        <v>56</v>
      </c>
      <c r="F112" s="1">
        <v>1</v>
      </c>
      <c r="G112" s="1">
        <v>1</v>
      </c>
      <c r="H112" s="28" t="str">
        <f t="shared" ref="H112" si="107">"110"&amp;A109&amp;"04"</f>
        <v>1101004</v>
      </c>
      <c r="I112" s="2" t="s">
        <v>43</v>
      </c>
      <c r="J112" s="2"/>
      <c r="K112" s="1" t="str">
        <f t="shared" si="60"/>
        <v>0;75|10201;25</v>
      </c>
      <c r="L112" s="1" t="s">
        <v>44</v>
      </c>
      <c r="M112" s="8"/>
    </row>
    <row r="113" spans="1:13" s="1" customFormat="1" ht="16.5" x14ac:dyDescent="0.3">
      <c r="A113" s="1">
        <v>10</v>
      </c>
      <c r="B113" s="1">
        <f t="shared" si="61"/>
        <v>10135</v>
      </c>
      <c r="C113" s="26" t="s">
        <v>181</v>
      </c>
      <c r="D113" s="1">
        <v>180</v>
      </c>
      <c r="E113" s="1">
        <v>62</v>
      </c>
      <c r="F113" s="1">
        <v>1</v>
      </c>
      <c r="G113" s="1">
        <v>1</v>
      </c>
      <c r="H113" s="28" t="str">
        <f t="shared" ref="H113" si="108">"110"&amp;A113&amp;"01"</f>
        <v>1101001</v>
      </c>
      <c r="I113" s="2" t="s">
        <v>43</v>
      </c>
      <c r="J113" s="2"/>
      <c r="K113" s="1" t="str">
        <f t="shared" si="60"/>
        <v>0;75|10201;25</v>
      </c>
      <c r="L113" s="1" t="s">
        <v>44</v>
      </c>
      <c r="M113" s="8"/>
    </row>
    <row r="114" spans="1:13" s="1" customFormat="1" ht="16.5" x14ac:dyDescent="0.3">
      <c r="A114" s="1">
        <v>10</v>
      </c>
      <c r="B114" s="1">
        <f t="shared" si="61"/>
        <v>10136</v>
      </c>
      <c r="C114" s="26" t="s">
        <v>182</v>
      </c>
      <c r="D114" s="1">
        <v>179</v>
      </c>
      <c r="E114" s="1">
        <v>67</v>
      </c>
      <c r="F114" s="1">
        <v>1</v>
      </c>
      <c r="G114" s="1">
        <v>1</v>
      </c>
      <c r="H114" s="28" t="str">
        <f t="shared" ref="H114" si="109">"110"&amp;A113&amp;"02"</f>
        <v>1101002</v>
      </c>
      <c r="I114" s="2" t="s">
        <v>43</v>
      </c>
      <c r="J114" s="2"/>
      <c r="K114" s="1" t="str">
        <f t="shared" si="60"/>
        <v>0;75|10201;25</v>
      </c>
      <c r="L114" s="1" t="s">
        <v>44</v>
      </c>
      <c r="M114" s="8"/>
    </row>
    <row r="115" spans="1:13" s="1" customFormat="1" ht="16.5" x14ac:dyDescent="0.3">
      <c r="A115" s="1">
        <v>10</v>
      </c>
      <c r="B115" s="1">
        <f t="shared" si="61"/>
        <v>10138</v>
      </c>
      <c r="C115" s="26" t="s">
        <v>183</v>
      </c>
      <c r="D115" s="1">
        <v>177</v>
      </c>
      <c r="E115" s="1">
        <v>82</v>
      </c>
      <c r="F115" s="1">
        <v>1</v>
      </c>
      <c r="G115" s="1">
        <v>1</v>
      </c>
      <c r="H115" s="28" t="str">
        <f t="shared" ref="H115" si="110">"110"&amp;A113&amp;"03"</f>
        <v>1101003</v>
      </c>
      <c r="I115" s="2" t="s">
        <v>43</v>
      </c>
      <c r="J115" s="2"/>
      <c r="K115" s="1" t="str">
        <f t="shared" si="60"/>
        <v>0;75|10201;25</v>
      </c>
      <c r="L115" s="1" t="s">
        <v>44</v>
      </c>
      <c r="M115" s="8"/>
    </row>
    <row r="116" spans="1:13" s="1" customFormat="1" ht="16.5" x14ac:dyDescent="0.3">
      <c r="A116" s="1">
        <v>10</v>
      </c>
      <c r="B116" s="1">
        <f t="shared" si="61"/>
        <v>10139</v>
      </c>
      <c r="C116" s="26" t="s">
        <v>184</v>
      </c>
      <c r="D116" s="1">
        <v>177</v>
      </c>
      <c r="E116" s="1">
        <v>90</v>
      </c>
      <c r="F116" s="1">
        <v>1</v>
      </c>
      <c r="G116" s="1">
        <v>1</v>
      </c>
      <c r="H116" s="28" t="str">
        <f t="shared" ref="H116" si="111">"110"&amp;A113&amp;"04"</f>
        <v>1101004</v>
      </c>
      <c r="I116" s="2" t="s">
        <v>43</v>
      </c>
      <c r="J116" s="2"/>
      <c r="K116" s="1" t="str">
        <f t="shared" si="60"/>
        <v>0;75|10201;25</v>
      </c>
      <c r="L116" s="1" t="s">
        <v>44</v>
      </c>
      <c r="M116" s="8"/>
    </row>
    <row r="117" spans="1:13" s="1" customFormat="1" ht="16.5" x14ac:dyDescent="0.3">
      <c r="A117" s="1">
        <v>10</v>
      </c>
      <c r="B117" s="1">
        <f t="shared" si="61"/>
        <v>10140</v>
      </c>
      <c r="C117" s="26" t="s">
        <v>185</v>
      </c>
      <c r="D117" s="1">
        <v>177</v>
      </c>
      <c r="E117" s="1">
        <v>97</v>
      </c>
      <c r="F117" s="1">
        <v>1</v>
      </c>
      <c r="G117" s="1">
        <v>1</v>
      </c>
      <c r="H117" s="28" t="str">
        <f t="shared" ref="H117" si="112">"110"&amp;A117&amp;"01"</f>
        <v>1101001</v>
      </c>
      <c r="I117" s="2" t="s">
        <v>43</v>
      </c>
      <c r="J117" s="2"/>
      <c r="K117" s="1" t="str">
        <f t="shared" si="60"/>
        <v>0;75|10201;25</v>
      </c>
      <c r="L117" s="1" t="s">
        <v>44</v>
      </c>
      <c r="M117" s="8"/>
    </row>
    <row r="118" spans="1:13" s="1" customFormat="1" ht="16.5" x14ac:dyDescent="0.3">
      <c r="A118" s="1">
        <v>10</v>
      </c>
      <c r="B118" s="1">
        <f t="shared" si="61"/>
        <v>10141</v>
      </c>
      <c r="C118" s="26" t="s">
        <v>186</v>
      </c>
      <c r="D118" s="1">
        <v>167</v>
      </c>
      <c r="E118" s="1">
        <v>101</v>
      </c>
      <c r="F118" s="1">
        <v>1</v>
      </c>
      <c r="G118" s="1">
        <v>1</v>
      </c>
      <c r="H118" s="28" t="str">
        <f t="shared" ref="H118" si="113">"110"&amp;A117&amp;"02"</f>
        <v>1101002</v>
      </c>
      <c r="I118" s="2" t="s">
        <v>43</v>
      </c>
      <c r="J118" s="2"/>
      <c r="K118" s="1" t="str">
        <f t="shared" si="60"/>
        <v>0;75|10201;25</v>
      </c>
      <c r="L118" s="1" t="s">
        <v>44</v>
      </c>
      <c r="M118" s="8"/>
    </row>
    <row r="119" spans="1:13" s="1" customFormat="1" ht="16.5" x14ac:dyDescent="0.3">
      <c r="A119" s="1">
        <v>10</v>
      </c>
      <c r="B119" s="1">
        <f t="shared" si="61"/>
        <v>10142</v>
      </c>
      <c r="C119" s="26" t="s">
        <v>187</v>
      </c>
      <c r="D119" s="1">
        <v>160</v>
      </c>
      <c r="E119" s="1">
        <v>95</v>
      </c>
      <c r="F119" s="1">
        <v>1</v>
      </c>
      <c r="G119" s="1">
        <v>1</v>
      </c>
      <c r="H119" s="28" t="str">
        <f t="shared" ref="H119" si="114">"110"&amp;A117&amp;"03"</f>
        <v>1101003</v>
      </c>
      <c r="I119" s="2" t="s">
        <v>43</v>
      </c>
      <c r="J119" s="2"/>
      <c r="K119" s="1" t="str">
        <f t="shared" si="60"/>
        <v>0;75|10201;25</v>
      </c>
      <c r="L119" s="1" t="s">
        <v>44</v>
      </c>
      <c r="M119" s="8"/>
    </row>
    <row r="120" spans="1:13" s="1" customFormat="1" ht="16.5" x14ac:dyDescent="0.3">
      <c r="A120" s="1">
        <v>10</v>
      </c>
      <c r="B120" s="1">
        <f t="shared" si="61"/>
        <v>10143</v>
      </c>
      <c r="C120" s="26" t="s">
        <v>188</v>
      </c>
      <c r="D120" s="1">
        <v>156</v>
      </c>
      <c r="E120" s="1">
        <v>86</v>
      </c>
      <c r="F120" s="1">
        <v>1</v>
      </c>
      <c r="G120" s="1">
        <v>1</v>
      </c>
      <c r="H120" s="28" t="str">
        <f t="shared" ref="H120" si="115">"110"&amp;A117&amp;"04"</f>
        <v>1101004</v>
      </c>
      <c r="I120" s="2" t="s">
        <v>43</v>
      </c>
      <c r="J120" s="2"/>
      <c r="K120" s="1" t="str">
        <f t="shared" si="60"/>
        <v>0;75|10201;25</v>
      </c>
      <c r="L120" s="1" t="s">
        <v>44</v>
      </c>
      <c r="M120" s="8"/>
    </row>
    <row r="121" spans="1:13" s="1" customFormat="1" ht="16.5" x14ac:dyDescent="0.3">
      <c r="A121" s="1">
        <v>10</v>
      </c>
      <c r="B121" s="1">
        <f t="shared" si="61"/>
        <v>10144</v>
      </c>
      <c r="C121" s="26" t="s">
        <v>189</v>
      </c>
      <c r="D121" s="1">
        <v>146</v>
      </c>
      <c r="E121" s="1">
        <v>76</v>
      </c>
      <c r="F121" s="1">
        <v>1</v>
      </c>
      <c r="G121" s="1">
        <v>1</v>
      </c>
      <c r="H121" s="28" t="str">
        <f t="shared" ref="H121" si="116">"110"&amp;A121&amp;"01"</f>
        <v>1101001</v>
      </c>
      <c r="I121" s="2" t="s">
        <v>43</v>
      </c>
      <c r="J121" s="2"/>
      <c r="K121" s="1" t="str">
        <f t="shared" si="60"/>
        <v>0;75|10201;25</v>
      </c>
      <c r="L121" s="1" t="s">
        <v>44</v>
      </c>
      <c r="M121" s="8"/>
    </row>
    <row r="122" spans="1:13" s="1" customFormat="1" ht="16.5" x14ac:dyDescent="0.3">
      <c r="A122" s="1">
        <v>10</v>
      </c>
      <c r="B122" s="1">
        <f t="shared" si="61"/>
        <v>10145</v>
      </c>
      <c r="C122" s="26" t="s">
        <v>190</v>
      </c>
      <c r="D122" s="1">
        <v>147</v>
      </c>
      <c r="E122" s="1">
        <v>88</v>
      </c>
      <c r="F122" s="1">
        <v>1</v>
      </c>
      <c r="G122" s="1">
        <v>1</v>
      </c>
      <c r="H122" s="28" t="str">
        <f t="shared" ref="H122" si="117">"110"&amp;A121&amp;"02"</f>
        <v>1101002</v>
      </c>
      <c r="I122" s="2" t="s">
        <v>43</v>
      </c>
      <c r="J122" s="2"/>
      <c r="K122" s="1" t="str">
        <f t="shared" si="60"/>
        <v>0;75|10201;25</v>
      </c>
      <c r="L122" s="1" t="s">
        <v>44</v>
      </c>
      <c r="M122" s="8"/>
    </row>
    <row r="123" spans="1:13" s="1" customFormat="1" ht="16.5" x14ac:dyDescent="0.3">
      <c r="A123" s="1">
        <v>10</v>
      </c>
      <c r="B123" s="1">
        <f t="shared" si="61"/>
        <v>10146</v>
      </c>
      <c r="C123" s="26" t="s">
        <v>191</v>
      </c>
      <c r="D123" s="1">
        <v>109</v>
      </c>
      <c r="E123" s="1">
        <v>166</v>
      </c>
      <c r="F123" s="1">
        <v>1</v>
      </c>
      <c r="G123" s="1">
        <v>1</v>
      </c>
      <c r="H123" s="28" t="str">
        <f t="shared" ref="H123" si="118">"110"&amp;A121&amp;"03"</f>
        <v>1101003</v>
      </c>
      <c r="I123" s="2" t="s">
        <v>43</v>
      </c>
      <c r="J123" s="2"/>
      <c r="K123" s="1" t="str">
        <f t="shared" si="60"/>
        <v>0;75|10201;25</v>
      </c>
      <c r="L123" s="1" t="s">
        <v>44</v>
      </c>
      <c r="M123" s="8"/>
    </row>
    <row r="124" spans="1:13" s="1" customFormat="1" ht="16.5" x14ac:dyDescent="0.3">
      <c r="A124" s="1">
        <v>10</v>
      </c>
      <c r="B124" s="1">
        <f t="shared" si="61"/>
        <v>10147</v>
      </c>
      <c r="C124" s="26" t="s">
        <v>192</v>
      </c>
      <c r="D124" s="1">
        <v>106</v>
      </c>
      <c r="E124" s="1">
        <v>159</v>
      </c>
      <c r="F124" s="1">
        <v>1</v>
      </c>
      <c r="G124" s="1">
        <v>1</v>
      </c>
      <c r="H124" s="28" t="str">
        <f t="shared" ref="H124" si="119">"110"&amp;A121&amp;"04"</f>
        <v>1101004</v>
      </c>
      <c r="I124" s="2" t="s">
        <v>43</v>
      </c>
      <c r="J124" s="2"/>
      <c r="K124" s="1" t="str">
        <f t="shared" si="60"/>
        <v>0;75|10201;25</v>
      </c>
      <c r="L124" s="1" t="s">
        <v>44</v>
      </c>
      <c r="M124" s="8"/>
    </row>
    <row r="125" spans="1:13" s="1" customFormat="1" ht="16.5" x14ac:dyDescent="0.3">
      <c r="A125" s="1">
        <v>10</v>
      </c>
      <c r="B125" s="1">
        <f t="shared" si="61"/>
        <v>10148</v>
      </c>
      <c r="C125" s="26" t="s">
        <v>193</v>
      </c>
      <c r="D125" s="1">
        <v>100</v>
      </c>
      <c r="E125" s="1">
        <v>161</v>
      </c>
      <c r="F125" s="1">
        <v>1</v>
      </c>
      <c r="G125" s="1">
        <v>1</v>
      </c>
      <c r="H125" s="28" t="str">
        <f t="shared" ref="H125" si="120">"110"&amp;A125&amp;"01"</f>
        <v>1101001</v>
      </c>
      <c r="I125" s="2" t="s">
        <v>43</v>
      </c>
      <c r="J125" s="2"/>
      <c r="K125" s="1" t="str">
        <f t="shared" si="60"/>
        <v>0;75|10201;25</v>
      </c>
      <c r="L125" s="1" t="s">
        <v>44</v>
      </c>
      <c r="M125" s="8"/>
    </row>
    <row r="126" spans="1:13" s="1" customFormat="1" ht="16.5" x14ac:dyDescent="0.3">
      <c r="A126" s="1">
        <v>10</v>
      </c>
      <c r="B126" s="1">
        <f t="shared" si="61"/>
        <v>10149</v>
      </c>
      <c r="C126" s="26" t="s">
        <v>194</v>
      </c>
      <c r="D126" s="1">
        <v>98</v>
      </c>
      <c r="E126" s="1">
        <v>168</v>
      </c>
      <c r="F126" s="1">
        <v>1</v>
      </c>
      <c r="G126" s="1">
        <v>1</v>
      </c>
      <c r="H126" s="28" t="str">
        <f t="shared" ref="H126" si="121">"110"&amp;A125&amp;"02"</f>
        <v>1101002</v>
      </c>
      <c r="I126" s="2" t="s">
        <v>43</v>
      </c>
      <c r="J126" s="2"/>
      <c r="K126" s="1" t="str">
        <f t="shared" si="60"/>
        <v>0;75|10201;25</v>
      </c>
      <c r="L126" s="1" t="s">
        <v>44</v>
      </c>
      <c r="M126" s="8"/>
    </row>
    <row r="127" spans="1:13" s="1" customFormat="1" ht="16.5" x14ac:dyDescent="0.3">
      <c r="A127" s="1">
        <v>10</v>
      </c>
      <c r="B127" s="1">
        <f t="shared" si="61"/>
        <v>10150</v>
      </c>
      <c r="C127" s="26" t="s">
        <v>195</v>
      </c>
      <c r="D127" s="1">
        <v>92</v>
      </c>
      <c r="E127" s="1">
        <v>169</v>
      </c>
      <c r="F127" s="1">
        <v>1</v>
      </c>
      <c r="G127" s="1">
        <v>1</v>
      </c>
      <c r="H127" s="28" t="str">
        <f t="shared" ref="H127" si="122">"110"&amp;A125&amp;"03"</f>
        <v>1101003</v>
      </c>
      <c r="I127" s="2" t="s">
        <v>43</v>
      </c>
      <c r="J127" s="2"/>
      <c r="K127" s="1" t="str">
        <f t="shared" si="60"/>
        <v>0;75|10201;25</v>
      </c>
      <c r="L127" s="1" t="s">
        <v>44</v>
      </c>
      <c r="M127" s="8"/>
    </row>
    <row r="128" spans="1:13" s="1" customFormat="1" ht="16.5" x14ac:dyDescent="0.3">
      <c r="A128" s="1">
        <v>10</v>
      </c>
      <c r="B128" s="1">
        <f t="shared" si="61"/>
        <v>10151</v>
      </c>
      <c r="C128" s="26" t="s">
        <v>196</v>
      </c>
      <c r="D128" s="1">
        <v>86</v>
      </c>
      <c r="E128" s="1">
        <v>171</v>
      </c>
      <c r="F128" s="1">
        <v>1</v>
      </c>
      <c r="G128" s="1">
        <v>1</v>
      </c>
      <c r="H128" s="28" t="str">
        <f t="shared" ref="H128" si="123">"110"&amp;A125&amp;"04"</f>
        <v>1101004</v>
      </c>
      <c r="I128" s="2" t="s">
        <v>43</v>
      </c>
      <c r="J128" s="2"/>
      <c r="K128" s="1" t="str">
        <f t="shared" si="60"/>
        <v>0;75|10201;25</v>
      </c>
      <c r="L128" s="1" t="s">
        <v>44</v>
      </c>
      <c r="M128" s="8"/>
    </row>
    <row r="129" spans="1:13" s="1" customFormat="1" ht="16.5" x14ac:dyDescent="0.3">
      <c r="A129" s="1">
        <v>10</v>
      </c>
      <c r="B129" s="1">
        <f t="shared" si="61"/>
        <v>10152</v>
      </c>
      <c r="C129" s="26" t="s">
        <v>197</v>
      </c>
      <c r="D129" s="1">
        <v>83</v>
      </c>
      <c r="E129" s="1">
        <v>176</v>
      </c>
      <c r="F129" s="1">
        <v>1</v>
      </c>
      <c r="G129" s="1">
        <v>1</v>
      </c>
      <c r="H129" s="28" t="str">
        <f t="shared" ref="H129" si="124">"110"&amp;A129&amp;"01"</f>
        <v>1101001</v>
      </c>
      <c r="I129" s="2" t="s">
        <v>43</v>
      </c>
      <c r="J129" s="2"/>
      <c r="K129" s="1" t="str">
        <f t="shared" si="60"/>
        <v>0;75|10201;25</v>
      </c>
      <c r="L129" s="1" t="s">
        <v>44</v>
      </c>
      <c r="M129" s="8"/>
    </row>
    <row r="130" spans="1:13" s="1" customFormat="1" ht="16.5" x14ac:dyDescent="0.3">
      <c r="A130" s="1">
        <v>10</v>
      </c>
      <c r="B130" s="1">
        <f t="shared" si="61"/>
        <v>10153</v>
      </c>
      <c r="C130" s="26" t="s">
        <v>198</v>
      </c>
      <c r="D130" s="1">
        <v>83</v>
      </c>
      <c r="E130" s="1">
        <v>171</v>
      </c>
      <c r="F130" s="1">
        <v>1</v>
      </c>
      <c r="G130" s="1">
        <v>1</v>
      </c>
      <c r="H130" s="28" t="str">
        <f t="shared" ref="H130" si="125">"110"&amp;A129&amp;"02"</f>
        <v>1101002</v>
      </c>
      <c r="I130" s="2" t="s">
        <v>43</v>
      </c>
      <c r="J130" s="2"/>
      <c r="K130" s="1" t="str">
        <f t="shared" ref="K130:K193" si="126">"0;75|"&amp;A130&amp;"201;25"</f>
        <v>0;75|10201;25</v>
      </c>
      <c r="L130" s="1" t="s">
        <v>44</v>
      </c>
      <c r="M130" s="8"/>
    </row>
    <row r="131" spans="1:13" s="1" customFormat="1" ht="16.5" x14ac:dyDescent="0.3">
      <c r="A131" s="1">
        <v>10</v>
      </c>
      <c r="B131" s="1">
        <f t="shared" ref="B131:B194" si="127">A131*1000+C131</f>
        <v>10154</v>
      </c>
      <c r="C131" s="26" t="s">
        <v>199</v>
      </c>
      <c r="D131" s="1">
        <v>81</v>
      </c>
      <c r="E131" s="1">
        <v>187</v>
      </c>
      <c r="F131" s="1">
        <v>1</v>
      </c>
      <c r="G131" s="1">
        <v>1</v>
      </c>
      <c r="H131" s="28" t="str">
        <f t="shared" ref="H131" si="128">"110"&amp;A129&amp;"03"</f>
        <v>1101003</v>
      </c>
      <c r="I131" s="2" t="s">
        <v>43</v>
      </c>
      <c r="J131" s="2"/>
      <c r="K131" s="1" t="str">
        <f t="shared" si="126"/>
        <v>0;75|10201;25</v>
      </c>
      <c r="L131" s="1" t="s">
        <v>44</v>
      </c>
      <c r="M131" s="8"/>
    </row>
    <row r="132" spans="1:13" s="1" customFormat="1" ht="16.5" x14ac:dyDescent="0.3">
      <c r="A132" s="1">
        <v>10</v>
      </c>
      <c r="B132" s="1">
        <f t="shared" si="127"/>
        <v>10155</v>
      </c>
      <c r="C132" s="26" t="s">
        <v>200</v>
      </c>
      <c r="D132" s="1">
        <v>78</v>
      </c>
      <c r="E132" s="1">
        <v>190</v>
      </c>
      <c r="F132" s="1">
        <v>1</v>
      </c>
      <c r="G132" s="1">
        <v>1</v>
      </c>
      <c r="H132" s="28" t="str">
        <f t="shared" ref="H132" si="129">"110"&amp;A129&amp;"04"</f>
        <v>1101004</v>
      </c>
      <c r="I132" s="2" t="s">
        <v>43</v>
      </c>
      <c r="J132" s="2"/>
      <c r="K132" s="1" t="str">
        <f t="shared" si="126"/>
        <v>0;75|10201;25</v>
      </c>
      <c r="L132" s="1" t="s">
        <v>44</v>
      </c>
      <c r="M132" s="8"/>
    </row>
    <row r="133" spans="1:13" s="1" customFormat="1" ht="16.5" x14ac:dyDescent="0.3">
      <c r="A133" s="1">
        <v>10</v>
      </c>
      <c r="B133" s="1">
        <f t="shared" si="127"/>
        <v>10156</v>
      </c>
      <c r="C133" s="26" t="s">
        <v>201</v>
      </c>
      <c r="D133" s="1">
        <v>75</v>
      </c>
      <c r="E133" s="1">
        <v>198</v>
      </c>
      <c r="F133" s="1">
        <v>1</v>
      </c>
      <c r="G133" s="1">
        <v>1</v>
      </c>
      <c r="H133" s="28" t="str">
        <f t="shared" ref="H133" si="130">"110"&amp;A133&amp;"01"</f>
        <v>1101001</v>
      </c>
      <c r="I133" s="2" t="s">
        <v>43</v>
      </c>
      <c r="J133" s="2"/>
      <c r="K133" s="1" t="str">
        <f t="shared" si="126"/>
        <v>0;75|10201;25</v>
      </c>
      <c r="L133" s="1" t="s">
        <v>44</v>
      </c>
      <c r="M133" s="8"/>
    </row>
    <row r="134" spans="1:13" s="1" customFormat="1" ht="16.5" x14ac:dyDescent="0.3">
      <c r="A134" s="1">
        <v>10</v>
      </c>
      <c r="B134" s="1">
        <f t="shared" si="127"/>
        <v>10157</v>
      </c>
      <c r="C134" s="26" t="s">
        <v>202</v>
      </c>
      <c r="D134" s="1">
        <v>73</v>
      </c>
      <c r="E134" s="1">
        <v>193</v>
      </c>
      <c r="F134" s="1">
        <v>1</v>
      </c>
      <c r="G134" s="1">
        <v>1</v>
      </c>
      <c r="H134" s="28" t="str">
        <f t="shared" ref="H134" si="131">"110"&amp;A133&amp;"02"</f>
        <v>1101002</v>
      </c>
      <c r="I134" s="2" t="s">
        <v>43</v>
      </c>
      <c r="J134" s="2"/>
      <c r="K134" s="1" t="str">
        <f t="shared" si="126"/>
        <v>0;75|10201;25</v>
      </c>
      <c r="L134" s="1" t="s">
        <v>44</v>
      </c>
      <c r="M134" s="8"/>
    </row>
    <row r="135" spans="1:13" s="1" customFormat="1" ht="16.5" x14ac:dyDescent="0.3">
      <c r="A135" s="1">
        <v>10</v>
      </c>
      <c r="B135" s="1">
        <f t="shared" si="127"/>
        <v>10158</v>
      </c>
      <c r="C135" s="26" t="s">
        <v>203</v>
      </c>
      <c r="D135" s="1">
        <v>73</v>
      </c>
      <c r="E135" s="1">
        <v>187</v>
      </c>
      <c r="F135" s="1">
        <v>1</v>
      </c>
      <c r="G135" s="1">
        <v>1</v>
      </c>
      <c r="H135" s="28" t="str">
        <f t="shared" ref="H135" si="132">"110"&amp;A133&amp;"03"</f>
        <v>1101003</v>
      </c>
      <c r="I135" s="2" t="s">
        <v>43</v>
      </c>
      <c r="J135" s="2"/>
      <c r="K135" s="1" t="str">
        <f t="shared" si="126"/>
        <v>0;75|10201;25</v>
      </c>
      <c r="L135" s="1" t="s">
        <v>44</v>
      </c>
      <c r="M135" s="8"/>
    </row>
    <row r="136" spans="1:13" s="1" customFormat="1" ht="16.5" x14ac:dyDescent="0.3">
      <c r="A136" s="1">
        <v>10</v>
      </c>
      <c r="B136" s="1">
        <f t="shared" si="127"/>
        <v>10159</v>
      </c>
      <c r="C136" s="26" t="s">
        <v>204</v>
      </c>
      <c r="D136" s="1">
        <v>74</v>
      </c>
      <c r="E136" s="1">
        <v>182</v>
      </c>
      <c r="F136" s="1">
        <v>1</v>
      </c>
      <c r="G136" s="1">
        <v>1</v>
      </c>
      <c r="H136" s="28" t="str">
        <f t="shared" ref="H136" si="133">"110"&amp;A133&amp;"04"</f>
        <v>1101004</v>
      </c>
      <c r="I136" s="2" t="s">
        <v>43</v>
      </c>
      <c r="J136" s="2"/>
      <c r="K136" s="1" t="str">
        <f t="shared" si="126"/>
        <v>0;75|10201;25</v>
      </c>
      <c r="L136" s="1" t="s">
        <v>44</v>
      </c>
      <c r="M136" s="8"/>
    </row>
    <row r="137" spans="1:13" s="1" customFormat="1" ht="16.5" x14ac:dyDescent="0.3">
      <c r="A137" s="1">
        <v>10</v>
      </c>
      <c r="B137" s="1">
        <f t="shared" si="127"/>
        <v>10160</v>
      </c>
      <c r="C137" s="26" t="s">
        <v>205</v>
      </c>
      <c r="D137" s="1">
        <v>74</v>
      </c>
      <c r="E137" s="1">
        <v>173</v>
      </c>
      <c r="F137" s="1">
        <v>1</v>
      </c>
      <c r="G137" s="1">
        <v>1</v>
      </c>
      <c r="H137" s="28" t="str">
        <f t="shared" ref="H137" si="134">"110"&amp;A137&amp;"01"</f>
        <v>1101001</v>
      </c>
      <c r="I137" s="2" t="s">
        <v>43</v>
      </c>
      <c r="J137" s="2"/>
      <c r="K137" s="1" t="str">
        <f t="shared" si="126"/>
        <v>0;75|10201;25</v>
      </c>
      <c r="L137" s="1" t="s">
        <v>44</v>
      </c>
      <c r="M137" s="8"/>
    </row>
    <row r="138" spans="1:13" s="1" customFormat="1" ht="16.5" x14ac:dyDescent="0.3">
      <c r="A138" s="1">
        <v>10</v>
      </c>
      <c r="B138" s="1">
        <f t="shared" si="127"/>
        <v>10161</v>
      </c>
      <c r="C138" s="26" t="s">
        <v>206</v>
      </c>
      <c r="D138" s="1">
        <v>72</v>
      </c>
      <c r="E138" s="1">
        <v>168</v>
      </c>
      <c r="F138" s="1">
        <v>1</v>
      </c>
      <c r="G138" s="1">
        <v>1</v>
      </c>
      <c r="H138" s="28" t="str">
        <f t="shared" ref="H138" si="135">"110"&amp;A137&amp;"02"</f>
        <v>1101002</v>
      </c>
      <c r="I138" s="2" t="s">
        <v>43</v>
      </c>
      <c r="J138" s="2"/>
      <c r="K138" s="1" t="str">
        <f t="shared" si="126"/>
        <v>0;75|10201;25</v>
      </c>
      <c r="L138" s="1" t="s">
        <v>44</v>
      </c>
      <c r="M138" s="8"/>
    </row>
    <row r="139" spans="1:13" s="1" customFormat="1" ht="16.5" x14ac:dyDescent="0.3">
      <c r="A139" s="1">
        <v>10</v>
      </c>
      <c r="B139" s="1">
        <f t="shared" si="127"/>
        <v>10162</v>
      </c>
      <c r="C139" s="26" t="s">
        <v>207</v>
      </c>
      <c r="D139" s="1">
        <v>69</v>
      </c>
      <c r="E139" s="1">
        <v>163</v>
      </c>
      <c r="F139" s="1">
        <v>1</v>
      </c>
      <c r="G139" s="1">
        <v>1</v>
      </c>
      <c r="H139" s="28" t="str">
        <f t="shared" ref="H139" si="136">"110"&amp;A137&amp;"03"</f>
        <v>1101003</v>
      </c>
      <c r="I139" s="2" t="s">
        <v>43</v>
      </c>
      <c r="J139" s="2"/>
      <c r="K139" s="1" t="str">
        <f t="shared" si="126"/>
        <v>0;75|10201;25</v>
      </c>
      <c r="L139" s="1" t="s">
        <v>44</v>
      </c>
      <c r="M139" s="8"/>
    </row>
    <row r="140" spans="1:13" s="1" customFormat="1" ht="16.5" x14ac:dyDescent="0.3">
      <c r="A140" s="1">
        <v>10</v>
      </c>
      <c r="B140" s="1">
        <f t="shared" si="127"/>
        <v>10163</v>
      </c>
      <c r="C140" s="26" t="s">
        <v>208</v>
      </c>
      <c r="D140" s="1">
        <v>65</v>
      </c>
      <c r="E140" s="1">
        <v>158</v>
      </c>
      <c r="F140" s="1">
        <v>1</v>
      </c>
      <c r="G140" s="1">
        <v>1</v>
      </c>
      <c r="H140" s="28" t="str">
        <f t="shared" ref="H140" si="137">"110"&amp;A137&amp;"04"</f>
        <v>1101004</v>
      </c>
      <c r="I140" s="2" t="s">
        <v>43</v>
      </c>
      <c r="J140" s="2"/>
      <c r="K140" s="1" t="str">
        <f t="shared" si="126"/>
        <v>0;75|10201;25</v>
      </c>
      <c r="L140" s="1" t="s">
        <v>44</v>
      </c>
      <c r="M140" s="8"/>
    </row>
    <row r="141" spans="1:13" s="1" customFormat="1" ht="16.5" x14ac:dyDescent="0.3">
      <c r="A141" s="1">
        <v>10</v>
      </c>
      <c r="B141" s="1">
        <f t="shared" si="127"/>
        <v>10164</v>
      </c>
      <c r="C141" s="26" t="s">
        <v>209</v>
      </c>
      <c r="D141" s="1">
        <v>65</v>
      </c>
      <c r="E141" s="1">
        <v>162</v>
      </c>
      <c r="F141" s="1">
        <v>1</v>
      </c>
      <c r="G141" s="1">
        <v>1</v>
      </c>
      <c r="H141" s="28" t="str">
        <f t="shared" ref="H141" si="138">"110"&amp;A141&amp;"01"</f>
        <v>1101001</v>
      </c>
      <c r="I141" s="2" t="s">
        <v>43</v>
      </c>
      <c r="J141" s="2"/>
      <c r="K141" s="1" t="str">
        <f t="shared" si="126"/>
        <v>0;75|10201;25</v>
      </c>
      <c r="L141" s="1" t="s">
        <v>44</v>
      </c>
      <c r="M141" s="8"/>
    </row>
    <row r="142" spans="1:13" s="1" customFormat="1" ht="16.5" x14ac:dyDescent="0.3">
      <c r="A142" s="1">
        <v>10</v>
      </c>
      <c r="B142" s="1">
        <f t="shared" si="127"/>
        <v>10165</v>
      </c>
      <c r="C142" s="26" t="s">
        <v>210</v>
      </c>
      <c r="D142" s="1">
        <v>61</v>
      </c>
      <c r="E142" s="1">
        <v>161</v>
      </c>
      <c r="F142" s="1">
        <v>1</v>
      </c>
      <c r="G142" s="1">
        <v>1</v>
      </c>
      <c r="H142" s="28" t="str">
        <f t="shared" ref="H142" si="139">"110"&amp;A141&amp;"02"</f>
        <v>1101002</v>
      </c>
      <c r="I142" s="2" t="s">
        <v>43</v>
      </c>
      <c r="J142" s="2"/>
      <c r="K142" s="1" t="str">
        <f t="shared" si="126"/>
        <v>0;75|10201;25</v>
      </c>
      <c r="L142" s="1" t="s">
        <v>44</v>
      </c>
      <c r="M142" s="8"/>
    </row>
    <row r="143" spans="1:13" s="1" customFormat="1" ht="16.5" x14ac:dyDescent="0.3">
      <c r="A143" s="1">
        <v>10</v>
      </c>
      <c r="B143" s="1">
        <f t="shared" si="127"/>
        <v>10166</v>
      </c>
      <c r="C143" s="26" t="s">
        <v>211</v>
      </c>
      <c r="D143" s="1">
        <v>60</v>
      </c>
      <c r="E143" s="1">
        <v>166</v>
      </c>
      <c r="F143" s="1">
        <v>1</v>
      </c>
      <c r="G143" s="1">
        <v>1</v>
      </c>
      <c r="H143" s="28" t="str">
        <f t="shared" ref="H143" si="140">"110"&amp;A141&amp;"03"</f>
        <v>1101003</v>
      </c>
      <c r="I143" s="2" t="s">
        <v>43</v>
      </c>
      <c r="J143" s="2"/>
      <c r="K143" s="1" t="str">
        <f t="shared" si="126"/>
        <v>0;75|10201;25</v>
      </c>
      <c r="L143" s="1" t="s">
        <v>44</v>
      </c>
      <c r="M143" s="8"/>
    </row>
    <row r="144" spans="1:13" s="1" customFormat="1" ht="16.5" x14ac:dyDescent="0.3">
      <c r="A144" s="1">
        <v>10</v>
      </c>
      <c r="B144" s="1">
        <f t="shared" si="127"/>
        <v>10167</v>
      </c>
      <c r="C144" s="26" t="s">
        <v>212</v>
      </c>
      <c r="D144" s="1">
        <v>58</v>
      </c>
      <c r="E144" s="1">
        <v>170</v>
      </c>
      <c r="F144" s="1">
        <v>1</v>
      </c>
      <c r="G144" s="1">
        <v>1</v>
      </c>
      <c r="H144" s="28" t="str">
        <f t="shared" ref="H144" si="141">"110"&amp;A141&amp;"04"</f>
        <v>1101004</v>
      </c>
      <c r="I144" s="2" t="s">
        <v>43</v>
      </c>
      <c r="J144" s="2"/>
      <c r="K144" s="1" t="str">
        <f t="shared" si="126"/>
        <v>0;75|10201;25</v>
      </c>
      <c r="L144" s="1" t="s">
        <v>44</v>
      </c>
      <c r="M144" s="8"/>
    </row>
    <row r="145" spans="1:13" s="1" customFormat="1" ht="16.5" x14ac:dyDescent="0.3">
      <c r="A145" s="1">
        <v>10</v>
      </c>
      <c r="B145" s="1">
        <f t="shared" si="127"/>
        <v>10168</v>
      </c>
      <c r="C145" s="26" t="s">
        <v>213</v>
      </c>
      <c r="D145" s="1">
        <v>57</v>
      </c>
      <c r="E145" s="1">
        <v>173</v>
      </c>
      <c r="F145" s="1">
        <v>1</v>
      </c>
      <c r="G145" s="1">
        <v>1</v>
      </c>
      <c r="H145" s="28" t="str">
        <f t="shared" ref="H145" si="142">"110"&amp;A145&amp;"01"</f>
        <v>1101001</v>
      </c>
      <c r="I145" s="2" t="s">
        <v>43</v>
      </c>
      <c r="J145" s="2"/>
      <c r="K145" s="1" t="str">
        <f t="shared" si="126"/>
        <v>0;75|10201;25</v>
      </c>
      <c r="L145" s="1" t="s">
        <v>44</v>
      </c>
      <c r="M145" s="8"/>
    </row>
    <row r="146" spans="1:13" s="1" customFormat="1" ht="16.5" x14ac:dyDescent="0.3">
      <c r="A146" s="1">
        <v>10</v>
      </c>
      <c r="B146" s="1">
        <f t="shared" si="127"/>
        <v>10169</v>
      </c>
      <c r="C146" s="26" t="s">
        <v>214</v>
      </c>
      <c r="D146" s="1">
        <v>56</v>
      </c>
      <c r="E146" s="1">
        <v>177</v>
      </c>
      <c r="F146" s="1">
        <v>1</v>
      </c>
      <c r="G146" s="1">
        <v>1</v>
      </c>
      <c r="H146" s="28" t="str">
        <f t="shared" ref="H146" si="143">"110"&amp;A145&amp;"02"</f>
        <v>1101002</v>
      </c>
      <c r="I146" s="2" t="s">
        <v>43</v>
      </c>
      <c r="J146" s="2"/>
      <c r="K146" s="1" t="str">
        <f t="shared" si="126"/>
        <v>0;75|10201;25</v>
      </c>
      <c r="L146" s="1" t="s">
        <v>44</v>
      </c>
      <c r="M146" s="8"/>
    </row>
    <row r="147" spans="1:13" s="1" customFormat="1" ht="16.5" x14ac:dyDescent="0.3">
      <c r="A147" s="1">
        <v>10</v>
      </c>
      <c r="B147" s="1">
        <f t="shared" si="127"/>
        <v>10170</v>
      </c>
      <c r="C147" s="26" t="s">
        <v>215</v>
      </c>
      <c r="D147" s="1">
        <v>56</v>
      </c>
      <c r="E147" s="1">
        <v>183</v>
      </c>
      <c r="F147" s="1">
        <v>1</v>
      </c>
      <c r="G147" s="1">
        <v>1</v>
      </c>
      <c r="H147" s="28" t="str">
        <f t="shared" ref="H147" si="144">"110"&amp;A145&amp;"03"</f>
        <v>1101003</v>
      </c>
      <c r="I147" s="2" t="s">
        <v>43</v>
      </c>
      <c r="J147" s="2"/>
      <c r="K147" s="1" t="str">
        <f t="shared" si="126"/>
        <v>0;75|10201;25</v>
      </c>
      <c r="L147" s="1" t="s">
        <v>44</v>
      </c>
      <c r="M147" s="8"/>
    </row>
    <row r="148" spans="1:13" s="1" customFormat="1" ht="16.5" x14ac:dyDescent="0.3">
      <c r="A148" s="1">
        <v>10</v>
      </c>
      <c r="B148" s="1">
        <f t="shared" si="127"/>
        <v>10171</v>
      </c>
      <c r="C148" s="26" t="s">
        <v>216</v>
      </c>
      <c r="D148" s="1">
        <v>57</v>
      </c>
      <c r="E148" s="1">
        <v>188</v>
      </c>
      <c r="F148" s="1">
        <v>1</v>
      </c>
      <c r="G148" s="1">
        <v>1</v>
      </c>
      <c r="H148" s="28" t="str">
        <f t="shared" ref="H148" si="145">"110"&amp;A145&amp;"04"</f>
        <v>1101004</v>
      </c>
      <c r="I148" s="2" t="s">
        <v>43</v>
      </c>
      <c r="J148" s="2"/>
      <c r="K148" s="1" t="str">
        <f t="shared" si="126"/>
        <v>0;75|10201;25</v>
      </c>
      <c r="L148" s="1" t="s">
        <v>44</v>
      </c>
      <c r="M148" s="8"/>
    </row>
    <row r="149" spans="1:13" s="1" customFormat="1" ht="16.5" x14ac:dyDescent="0.3">
      <c r="A149" s="1">
        <v>10</v>
      </c>
      <c r="B149" s="1">
        <f t="shared" si="127"/>
        <v>10173</v>
      </c>
      <c r="C149" s="26" t="s">
        <v>217</v>
      </c>
      <c r="D149" s="1">
        <v>57</v>
      </c>
      <c r="E149" s="1">
        <v>199</v>
      </c>
      <c r="F149" s="1">
        <v>1</v>
      </c>
      <c r="G149" s="1">
        <v>1</v>
      </c>
      <c r="H149" s="28" t="str">
        <f t="shared" ref="H149" si="146">"110"&amp;A149&amp;"01"</f>
        <v>1101001</v>
      </c>
      <c r="I149" s="2" t="s">
        <v>43</v>
      </c>
      <c r="J149" s="2"/>
      <c r="K149" s="1" t="str">
        <f t="shared" si="126"/>
        <v>0;75|10201;25</v>
      </c>
      <c r="L149" s="1" t="s">
        <v>44</v>
      </c>
      <c r="M149" s="8"/>
    </row>
    <row r="150" spans="1:13" s="1" customFormat="1" ht="16.5" x14ac:dyDescent="0.3">
      <c r="A150" s="1">
        <v>10</v>
      </c>
      <c r="B150" s="1">
        <f t="shared" si="127"/>
        <v>10174</v>
      </c>
      <c r="C150" s="26" t="s">
        <v>218</v>
      </c>
      <c r="D150" s="1">
        <v>59</v>
      </c>
      <c r="E150" s="1">
        <v>159</v>
      </c>
      <c r="F150" s="1">
        <v>1</v>
      </c>
      <c r="G150" s="1">
        <v>1</v>
      </c>
      <c r="H150" s="28" t="str">
        <f t="shared" ref="H150" si="147">"110"&amp;A149&amp;"02"</f>
        <v>1101002</v>
      </c>
      <c r="I150" s="2" t="s">
        <v>43</v>
      </c>
      <c r="J150" s="2"/>
      <c r="K150" s="1" t="str">
        <f t="shared" si="126"/>
        <v>0;75|10201;25</v>
      </c>
      <c r="L150" s="1" t="s">
        <v>44</v>
      </c>
      <c r="M150" s="8"/>
    </row>
    <row r="151" spans="1:13" s="1" customFormat="1" ht="16.5" x14ac:dyDescent="0.3">
      <c r="A151" s="1">
        <v>10</v>
      </c>
      <c r="B151" s="1">
        <f t="shared" si="127"/>
        <v>10175</v>
      </c>
      <c r="C151" s="26" t="s">
        <v>219</v>
      </c>
      <c r="D151" s="1">
        <v>57</v>
      </c>
      <c r="E151" s="1">
        <v>153</v>
      </c>
      <c r="F151" s="1">
        <v>1</v>
      </c>
      <c r="G151" s="1">
        <v>1</v>
      </c>
      <c r="H151" s="28" t="str">
        <f t="shared" ref="H151" si="148">"110"&amp;A149&amp;"03"</f>
        <v>1101003</v>
      </c>
      <c r="I151" s="2" t="s">
        <v>43</v>
      </c>
      <c r="J151" s="2"/>
      <c r="K151" s="1" t="str">
        <f t="shared" si="126"/>
        <v>0;75|10201;25</v>
      </c>
      <c r="L151" s="1" t="s">
        <v>44</v>
      </c>
      <c r="M151" s="8"/>
    </row>
    <row r="152" spans="1:13" s="1" customFormat="1" ht="16.5" x14ac:dyDescent="0.3">
      <c r="A152" s="1">
        <v>10</v>
      </c>
      <c r="B152" s="1">
        <f t="shared" si="127"/>
        <v>10176</v>
      </c>
      <c r="C152" s="26" t="s">
        <v>220</v>
      </c>
      <c r="D152" s="1">
        <v>56</v>
      </c>
      <c r="E152" s="1">
        <v>148</v>
      </c>
      <c r="F152" s="1">
        <v>1</v>
      </c>
      <c r="G152" s="1">
        <v>1</v>
      </c>
      <c r="H152" s="28" t="str">
        <f t="shared" ref="H152" si="149">"110"&amp;A149&amp;"04"</f>
        <v>1101004</v>
      </c>
      <c r="I152" s="2" t="s">
        <v>43</v>
      </c>
      <c r="J152" s="2"/>
      <c r="K152" s="1" t="str">
        <f t="shared" si="126"/>
        <v>0;75|10201;25</v>
      </c>
      <c r="L152" s="1" t="s">
        <v>44</v>
      </c>
      <c r="M152" s="8"/>
    </row>
    <row r="153" spans="1:13" s="1" customFormat="1" ht="16.5" x14ac:dyDescent="0.3">
      <c r="A153" s="1">
        <v>10</v>
      </c>
      <c r="B153" s="1">
        <f t="shared" si="127"/>
        <v>10177</v>
      </c>
      <c r="C153" s="26" t="s">
        <v>221</v>
      </c>
      <c r="D153" s="1">
        <v>55</v>
      </c>
      <c r="E153" s="1">
        <v>142</v>
      </c>
      <c r="F153" s="1">
        <v>1</v>
      </c>
      <c r="G153" s="1">
        <v>1</v>
      </c>
      <c r="H153" s="28" t="str">
        <f t="shared" ref="H153" si="150">"110"&amp;A153&amp;"01"</f>
        <v>1101001</v>
      </c>
      <c r="I153" s="2" t="s">
        <v>43</v>
      </c>
      <c r="J153" s="2"/>
      <c r="K153" s="1" t="str">
        <f t="shared" si="126"/>
        <v>0;75|10201;25</v>
      </c>
      <c r="L153" s="1" t="s">
        <v>44</v>
      </c>
      <c r="M153" s="8"/>
    </row>
    <row r="154" spans="1:13" s="1" customFormat="1" ht="16.5" x14ac:dyDescent="0.3">
      <c r="A154" s="1">
        <v>10</v>
      </c>
      <c r="B154" s="1">
        <f t="shared" si="127"/>
        <v>10178</v>
      </c>
      <c r="C154" s="26" t="s">
        <v>222</v>
      </c>
      <c r="D154" s="1">
        <v>60</v>
      </c>
      <c r="E154" s="1">
        <v>143</v>
      </c>
      <c r="F154" s="1">
        <v>1</v>
      </c>
      <c r="G154" s="1">
        <v>1</v>
      </c>
      <c r="H154" s="28" t="str">
        <f t="shared" ref="H154" si="151">"110"&amp;A153&amp;"02"</f>
        <v>1101002</v>
      </c>
      <c r="I154" s="2" t="s">
        <v>43</v>
      </c>
      <c r="J154" s="2"/>
      <c r="K154" s="1" t="str">
        <f t="shared" si="126"/>
        <v>0;75|10201;25</v>
      </c>
      <c r="L154" s="1" t="s">
        <v>44</v>
      </c>
      <c r="M154" s="8"/>
    </row>
    <row r="155" spans="1:13" s="1" customFormat="1" ht="16.5" x14ac:dyDescent="0.3">
      <c r="A155" s="1">
        <v>10</v>
      </c>
      <c r="B155" s="1">
        <f t="shared" si="127"/>
        <v>10179</v>
      </c>
      <c r="C155" s="26" t="s">
        <v>223</v>
      </c>
      <c r="D155" s="1">
        <v>66</v>
      </c>
      <c r="E155" s="1">
        <v>138</v>
      </c>
      <c r="F155" s="1">
        <v>1</v>
      </c>
      <c r="G155" s="1">
        <v>1</v>
      </c>
      <c r="H155" s="28" t="str">
        <f t="shared" ref="H155" si="152">"110"&amp;A153&amp;"03"</f>
        <v>1101003</v>
      </c>
      <c r="I155" s="2" t="s">
        <v>43</v>
      </c>
      <c r="J155" s="2"/>
      <c r="K155" s="1" t="str">
        <f t="shared" si="126"/>
        <v>0;75|10201;25</v>
      </c>
      <c r="L155" s="1" t="s">
        <v>44</v>
      </c>
      <c r="M155" s="8"/>
    </row>
    <row r="156" spans="1:13" s="1" customFormat="1" ht="16.5" x14ac:dyDescent="0.3">
      <c r="A156" s="1">
        <v>10</v>
      </c>
      <c r="B156" s="1">
        <f t="shared" si="127"/>
        <v>10180</v>
      </c>
      <c r="C156" s="26" t="s">
        <v>224</v>
      </c>
      <c r="D156" s="1">
        <v>65</v>
      </c>
      <c r="E156" s="1">
        <v>132</v>
      </c>
      <c r="F156" s="1">
        <v>1</v>
      </c>
      <c r="G156" s="1">
        <v>1</v>
      </c>
      <c r="H156" s="28" t="str">
        <f t="shared" ref="H156" si="153">"110"&amp;A153&amp;"04"</f>
        <v>1101004</v>
      </c>
      <c r="I156" s="2" t="s">
        <v>43</v>
      </c>
      <c r="J156" s="2"/>
      <c r="K156" s="1" t="str">
        <f t="shared" si="126"/>
        <v>0;75|10201;25</v>
      </c>
      <c r="L156" s="1" t="s">
        <v>44</v>
      </c>
      <c r="M156" s="8"/>
    </row>
    <row r="157" spans="1:13" s="1" customFormat="1" ht="16.5" x14ac:dyDescent="0.3">
      <c r="A157" s="1">
        <v>10</v>
      </c>
      <c r="B157" s="1">
        <f t="shared" si="127"/>
        <v>10181</v>
      </c>
      <c r="C157" s="26" t="s">
        <v>225</v>
      </c>
      <c r="D157" s="1">
        <v>63</v>
      </c>
      <c r="E157" s="1">
        <v>125</v>
      </c>
      <c r="F157" s="1">
        <v>1</v>
      </c>
      <c r="G157" s="1">
        <v>1</v>
      </c>
      <c r="H157" s="28" t="str">
        <f t="shared" ref="H157" si="154">"110"&amp;A157&amp;"01"</f>
        <v>1101001</v>
      </c>
      <c r="I157" s="2" t="s">
        <v>43</v>
      </c>
      <c r="J157" s="2"/>
      <c r="K157" s="1" t="str">
        <f t="shared" si="126"/>
        <v>0;75|10201;25</v>
      </c>
      <c r="L157" s="1" t="s">
        <v>44</v>
      </c>
      <c r="M157" s="8"/>
    </row>
    <row r="158" spans="1:13" s="1" customFormat="1" ht="16.5" x14ac:dyDescent="0.3">
      <c r="A158" s="1">
        <v>10</v>
      </c>
      <c r="B158" s="1">
        <f t="shared" si="127"/>
        <v>10182</v>
      </c>
      <c r="C158" s="26" t="s">
        <v>226</v>
      </c>
      <c r="D158" s="1">
        <v>61</v>
      </c>
      <c r="E158" s="1">
        <v>119</v>
      </c>
      <c r="F158" s="1">
        <v>1</v>
      </c>
      <c r="G158" s="1">
        <v>1</v>
      </c>
      <c r="H158" s="28" t="str">
        <f t="shared" ref="H158" si="155">"110"&amp;A157&amp;"02"</f>
        <v>1101002</v>
      </c>
      <c r="I158" s="2" t="s">
        <v>43</v>
      </c>
      <c r="J158" s="2"/>
      <c r="K158" s="1" t="str">
        <f t="shared" si="126"/>
        <v>0;75|10201;25</v>
      </c>
      <c r="L158" s="1" t="s">
        <v>44</v>
      </c>
      <c r="M158" s="8"/>
    </row>
    <row r="159" spans="1:13" s="1" customFormat="1" ht="16.5" x14ac:dyDescent="0.3">
      <c r="A159" s="1">
        <v>10</v>
      </c>
      <c r="B159" s="1">
        <f t="shared" si="127"/>
        <v>10183</v>
      </c>
      <c r="C159" s="26" t="s">
        <v>227</v>
      </c>
      <c r="D159" s="1">
        <v>61</v>
      </c>
      <c r="E159" s="1">
        <v>113</v>
      </c>
      <c r="F159" s="1">
        <v>1</v>
      </c>
      <c r="G159" s="1">
        <v>1</v>
      </c>
      <c r="H159" s="28" t="str">
        <f t="shared" ref="H159" si="156">"110"&amp;A157&amp;"03"</f>
        <v>1101003</v>
      </c>
      <c r="I159" s="2" t="s">
        <v>43</v>
      </c>
      <c r="J159" s="2"/>
      <c r="K159" s="1" t="str">
        <f t="shared" si="126"/>
        <v>0;75|10201;25</v>
      </c>
      <c r="L159" s="1" t="s">
        <v>44</v>
      </c>
      <c r="M159" s="8"/>
    </row>
    <row r="160" spans="1:13" s="1" customFormat="1" ht="16.5" x14ac:dyDescent="0.3">
      <c r="A160" s="1">
        <v>10</v>
      </c>
      <c r="B160" s="1">
        <f t="shared" si="127"/>
        <v>10184</v>
      </c>
      <c r="C160" s="26" t="s">
        <v>228</v>
      </c>
      <c r="D160" s="1">
        <v>66</v>
      </c>
      <c r="E160" s="1">
        <v>108</v>
      </c>
      <c r="F160" s="1">
        <v>1</v>
      </c>
      <c r="G160" s="1">
        <v>1</v>
      </c>
      <c r="H160" s="28" t="str">
        <f t="shared" ref="H160" si="157">"110"&amp;A157&amp;"04"</f>
        <v>1101004</v>
      </c>
      <c r="I160" s="2" t="s">
        <v>43</v>
      </c>
      <c r="J160" s="2"/>
      <c r="K160" s="1" t="str">
        <f t="shared" si="126"/>
        <v>0;75|10201;25</v>
      </c>
      <c r="L160" s="1" t="s">
        <v>44</v>
      </c>
      <c r="M160" s="8"/>
    </row>
    <row r="161" spans="1:13" s="1" customFormat="1" ht="16.5" x14ac:dyDescent="0.3">
      <c r="A161" s="1">
        <v>10</v>
      </c>
      <c r="B161" s="1">
        <f t="shared" si="127"/>
        <v>10185</v>
      </c>
      <c r="C161" s="26" t="s">
        <v>229</v>
      </c>
      <c r="D161" s="1">
        <v>70</v>
      </c>
      <c r="E161" s="1">
        <v>104</v>
      </c>
      <c r="F161" s="1">
        <v>1</v>
      </c>
      <c r="G161" s="1">
        <v>1</v>
      </c>
      <c r="H161" s="28" t="str">
        <f t="shared" ref="H161" si="158">"110"&amp;A161&amp;"01"</f>
        <v>1101001</v>
      </c>
      <c r="I161" s="2" t="s">
        <v>43</v>
      </c>
      <c r="J161" s="2"/>
      <c r="K161" s="1" t="str">
        <f t="shared" si="126"/>
        <v>0;75|10201;25</v>
      </c>
      <c r="L161" s="1" t="s">
        <v>44</v>
      </c>
      <c r="M161" s="8"/>
    </row>
    <row r="162" spans="1:13" s="1" customFormat="1" ht="16.5" x14ac:dyDescent="0.3">
      <c r="A162" s="1">
        <v>10</v>
      </c>
      <c r="B162" s="1">
        <f t="shared" si="127"/>
        <v>10186</v>
      </c>
      <c r="C162" s="26" t="s">
        <v>230</v>
      </c>
      <c r="D162" s="1">
        <v>78</v>
      </c>
      <c r="E162" s="1">
        <v>104</v>
      </c>
      <c r="F162" s="1">
        <v>1</v>
      </c>
      <c r="G162" s="1">
        <v>1</v>
      </c>
      <c r="H162" s="28" t="str">
        <f t="shared" ref="H162" si="159">"110"&amp;A161&amp;"02"</f>
        <v>1101002</v>
      </c>
      <c r="I162" s="2" t="s">
        <v>43</v>
      </c>
      <c r="J162" s="2"/>
      <c r="K162" s="1" t="str">
        <f t="shared" si="126"/>
        <v>0;75|10201;25</v>
      </c>
      <c r="L162" s="1" t="s">
        <v>44</v>
      </c>
      <c r="M162" s="8"/>
    </row>
    <row r="163" spans="1:13" s="1" customFormat="1" ht="16.5" x14ac:dyDescent="0.3">
      <c r="A163" s="1">
        <v>10</v>
      </c>
      <c r="B163" s="1">
        <f t="shared" si="127"/>
        <v>10188</v>
      </c>
      <c r="C163" s="26" t="s">
        <v>231</v>
      </c>
      <c r="D163" s="1">
        <v>78</v>
      </c>
      <c r="E163" s="1">
        <v>109</v>
      </c>
      <c r="F163" s="1">
        <v>1</v>
      </c>
      <c r="G163" s="1">
        <v>1</v>
      </c>
      <c r="H163" s="28" t="str">
        <f t="shared" ref="H163" si="160">"110"&amp;A161&amp;"03"</f>
        <v>1101003</v>
      </c>
      <c r="I163" s="2" t="s">
        <v>43</v>
      </c>
      <c r="J163" s="2"/>
      <c r="K163" s="1" t="str">
        <f t="shared" si="126"/>
        <v>0;75|10201;25</v>
      </c>
      <c r="L163" s="1" t="s">
        <v>44</v>
      </c>
      <c r="M163" s="8"/>
    </row>
    <row r="164" spans="1:13" s="1" customFormat="1" ht="16.5" x14ac:dyDescent="0.3">
      <c r="A164" s="1">
        <v>10</v>
      </c>
      <c r="B164" s="1">
        <f t="shared" si="127"/>
        <v>10192</v>
      </c>
      <c r="C164" s="26" t="s">
        <v>232</v>
      </c>
      <c r="D164" s="1">
        <v>83</v>
      </c>
      <c r="E164" s="1">
        <v>137</v>
      </c>
      <c r="F164" s="1">
        <v>1</v>
      </c>
      <c r="G164" s="1">
        <v>1</v>
      </c>
      <c r="H164" s="28" t="str">
        <f t="shared" ref="H164" si="161">"110"&amp;A161&amp;"04"</f>
        <v>1101004</v>
      </c>
      <c r="I164" s="2" t="s">
        <v>43</v>
      </c>
      <c r="J164" s="2"/>
      <c r="K164" s="1" t="str">
        <f t="shared" si="126"/>
        <v>0;75|10201;25</v>
      </c>
      <c r="L164" s="1" t="s">
        <v>44</v>
      </c>
      <c r="M164" s="8"/>
    </row>
    <row r="165" spans="1:13" s="1" customFormat="1" ht="16.5" x14ac:dyDescent="0.3">
      <c r="A165" s="1">
        <v>10</v>
      </c>
      <c r="B165" s="1">
        <f t="shared" si="127"/>
        <v>10193</v>
      </c>
      <c r="C165" s="26" t="s">
        <v>233</v>
      </c>
      <c r="D165" s="1">
        <v>84</v>
      </c>
      <c r="E165" s="1">
        <v>142</v>
      </c>
      <c r="F165" s="1">
        <v>1</v>
      </c>
      <c r="G165" s="1">
        <v>1</v>
      </c>
      <c r="H165" s="28" t="str">
        <f t="shared" ref="H165" si="162">"110"&amp;A165&amp;"01"</f>
        <v>1101001</v>
      </c>
      <c r="I165" s="2" t="s">
        <v>43</v>
      </c>
      <c r="J165" s="2"/>
      <c r="K165" s="1" t="str">
        <f t="shared" si="126"/>
        <v>0;75|10201;25</v>
      </c>
      <c r="L165" s="1" t="s">
        <v>44</v>
      </c>
      <c r="M165" s="8"/>
    </row>
    <row r="166" spans="1:13" s="1" customFormat="1" ht="16.5" x14ac:dyDescent="0.3">
      <c r="A166" s="1">
        <v>10</v>
      </c>
      <c r="B166" s="1">
        <f t="shared" si="127"/>
        <v>10194</v>
      </c>
      <c r="C166" s="26" t="s">
        <v>234</v>
      </c>
      <c r="D166" s="1">
        <v>84</v>
      </c>
      <c r="E166" s="1">
        <v>146</v>
      </c>
      <c r="F166" s="1">
        <v>1</v>
      </c>
      <c r="G166" s="1">
        <v>1</v>
      </c>
      <c r="H166" s="28" t="str">
        <f t="shared" ref="H166" si="163">"110"&amp;A165&amp;"02"</f>
        <v>1101002</v>
      </c>
      <c r="I166" s="2" t="s">
        <v>43</v>
      </c>
      <c r="J166" s="2"/>
      <c r="K166" s="1" t="str">
        <f t="shared" si="126"/>
        <v>0;75|10201;25</v>
      </c>
      <c r="L166" s="1" t="s">
        <v>44</v>
      </c>
      <c r="M166" s="8"/>
    </row>
    <row r="167" spans="1:13" s="1" customFormat="1" ht="16.5" x14ac:dyDescent="0.3">
      <c r="A167" s="1">
        <v>10</v>
      </c>
      <c r="B167" s="1">
        <f t="shared" si="127"/>
        <v>10195</v>
      </c>
      <c r="C167" s="26" t="s">
        <v>235</v>
      </c>
      <c r="D167" s="1">
        <v>85</v>
      </c>
      <c r="E167" s="1">
        <v>152</v>
      </c>
      <c r="F167" s="1">
        <v>1</v>
      </c>
      <c r="G167" s="1">
        <v>1</v>
      </c>
      <c r="H167" s="28" t="str">
        <f t="shared" ref="H167" si="164">"110"&amp;A165&amp;"03"</f>
        <v>1101003</v>
      </c>
      <c r="I167" s="2" t="s">
        <v>43</v>
      </c>
      <c r="J167" s="2"/>
      <c r="K167" s="1" t="str">
        <f t="shared" si="126"/>
        <v>0;75|10201;25</v>
      </c>
      <c r="L167" s="1" t="s">
        <v>44</v>
      </c>
      <c r="M167" s="8"/>
    </row>
    <row r="168" spans="1:13" s="1" customFormat="1" ht="16.5" x14ac:dyDescent="0.3">
      <c r="A168" s="1">
        <v>10</v>
      </c>
      <c r="B168" s="1">
        <f t="shared" si="127"/>
        <v>10196</v>
      </c>
      <c r="C168" s="26" t="s">
        <v>236</v>
      </c>
      <c r="D168" s="1">
        <v>86</v>
      </c>
      <c r="E168" s="1">
        <v>158</v>
      </c>
      <c r="F168" s="1">
        <v>1</v>
      </c>
      <c r="G168" s="1">
        <v>1</v>
      </c>
      <c r="H168" s="28" t="str">
        <f t="shared" ref="H168" si="165">"110"&amp;A165&amp;"04"</f>
        <v>1101004</v>
      </c>
      <c r="I168" s="2" t="s">
        <v>43</v>
      </c>
      <c r="J168" s="2"/>
      <c r="K168" s="1" t="str">
        <f t="shared" si="126"/>
        <v>0;75|10201;25</v>
      </c>
      <c r="L168" s="1" t="s">
        <v>44</v>
      </c>
      <c r="M168" s="8"/>
    </row>
    <row r="169" spans="1:13" s="1" customFormat="1" ht="16.5" x14ac:dyDescent="0.3">
      <c r="A169" s="1">
        <v>10</v>
      </c>
      <c r="B169" s="1">
        <f t="shared" si="127"/>
        <v>10197</v>
      </c>
      <c r="C169" s="26" t="s">
        <v>237</v>
      </c>
      <c r="D169" s="1">
        <v>87</v>
      </c>
      <c r="E169" s="1">
        <v>164</v>
      </c>
      <c r="F169" s="1">
        <v>1</v>
      </c>
      <c r="G169" s="1">
        <v>1</v>
      </c>
      <c r="H169" s="28" t="str">
        <f t="shared" ref="H169" si="166">"110"&amp;A169&amp;"01"</f>
        <v>1101001</v>
      </c>
      <c r="I169" s="2" t="s">
        <v>43</v>
      </c>
      <c r="J169" s="2"/>
      <c r="K169" s="1" t="str">
        <f t="shared" si="126"/>
        <v>0;75|10201;25</v>
      </c>
      <c r="L169" s="1" t="s">
        <v>44</v>
      </c>
      <c r="M169" s="8"/>
    </row>
    <row r="170" spans="1:13" s="1" customFormat="1" ht="16.5" x14ac:dyDescent="0.3">
      <c r="A170" s="1">
        <v>10</v>
      </c>
      <c r="B170" s="1">
        <f t="shared" si="127"/>
        <v>10198</v>
      </c>
      <c r="C170" s="26" t="s">
        <v>238</v>
      </c>
      <c r="D170" s="1">
        <v>92</v>
      </c>
      <c r="E170" s="1">
        <v>158</v>
      </c>
      <c r="F170" s="1">
        <v>1</v>
      </c>
      <c r="G170" s="1">
        <v>1</v>
      </c>
      <c r="H170" s="28" t="str">
        <f t="shared" ref="H170" si="167">"110"&amp;A169&amp;"02"</f>
        <v>1101002</v>
      </c>
      <c r="I170" s="2" t="s">
        <v>43</v>
      </c>
      <c r="J170" s="2"/>
      <c r="K170" s="1" t="str">
        <f t="shared" si="126"/>
        <v>0;75|10201;25</v>
      </c>
      <c r="L170" s="1" t="s">
        <v>44</v>
      </c>
      <c r="M170" s="8"/>
    </row>
    <row r="171" spans="1:13" s="1" customFormat="1" ht="16.5" x14ac:dyDescent="0.3">
      <c r="A171" s="1">
        <v>10</v>
      </c>
      <c r="B171" s="1">
        <f t="shared" si="127"/>
        <v>10199</v>
      </c>
      <c r="C171" s="26" t="s">
        <v>239</v>
      </c>
      <c r="D171" s="1">
        <v>97</v>
      </c>
      <c r="E171" s="1">
        <v>153</v>
      </c>
      <c r="F171" s="1">
        <v>1</v>
      </c>
      <c r="G171" s="1">
        <v>1</v>
      </c>
      <c r="H171" s="28" t="str">
        <f t="shared" ref="H171" si="168">"110"&amp;A169&amp;"03"</f>
        <v>1101003</v>
      </c>
      <c r="I171" s="2" t="s">
        <v>43</v>
      </c>
      <c r="J171" s="2"/>
      <c r="K171" s="1" t="str">
        <f t="shared" si="126"/>
        <v>0;75|10201;25</v>
      </c>
      <c r="L171" s="1" t="s">
        <v>44</v>
      </c>
      <c r="M171" s="8"/>
    </row>
    <row r="172" spans="1:13" s="1" customFormat="1" ht="16.5" x14ac:dyDescent="0.3">
      <c r="A172" s="1">
        <v>10</v>
      </c>
      <c r="B172" s="1">
        <f t="shared" si="127"/>
        <v>10200</v>
      </c>
      <c r="C172" s="26" t="s">
        <v>240</v>
      </c>
      <c r="D172" s="1">
        <v>102</v>
      </c>
      <c r="E172" s="1">
        <v>153</v>
      </c>
      <c r="F172" s="1">
        <v>1</v>
      </c>
      <c r="G172" s="1">
        <v>1</v>
      </c>
      <c r="H172" s="28" t="str">
        <f t="shared" ref="H172" si="169">"110"&amp;A169&amp;"04"</f>
        <v>1101004</v>
      </c>
      <c r="I172" s="2" t="s">
        <v>43</v>
      </c>
      <c r="J172" s="2"/>
      <c r="K172" s="1" t="str">
        <f t="shared" si="126"/>
        <v>0;75|10201;25</v>
      </c>
      <c r="L172" s="1" t="s">
        <v>44</v>
      </c>
      <c r="M172" s="8"/>
    </row>
    <row r="173" spans="1:13" s="1" customFormat="1" ht="16.5" x14ac:dyDescent="0.3">
      <c r="A173" s="1">
        <v>10</v>
      </c>
      <c r="B173" s="1">
        <f t="shared" si="127"/>
        <v>10201</v>
      </c>
      <c r="C173" s="26" t="s">
        <v>241</v>
      </c>
      <c r="D173" s="1">
        <v>104</v>
      </c>
      <c r="E173" s="1">
        <v>148</v>
      </c>
      <c r="F173" s="1">
        <v>1</v>
      </c>
      <c r="G173" s="1">
        <v>1</v>
      </c>
      <c r="H173" s="28" t="str">
        <f t="shared" ref="H173" si="170">"110"&amp;A173&amp;"01"</f>
        <v>1101001</v>
      </c>
      <c r="I173" s="2" t="s">
        <v>43</v>
      </c>
      <c r="J173" s="2"/>
      <c r="K173" s="1" t="str">
        <f t="shared" si="126"/>
        <v>0;75|10201;25</v>
      </c>
      <c r="L173" s="1" t="s">
        <v>44</v>
      </c>
      <c r="M173" s="8"/>
    </row>
    <row r="174" spans="1:13" s="1" customFormat="1" ht="16.5" x14ac:dyDescent="0.3">
      <c r="A174" s="1">
        <v>10</v>
      </c>
      <c r="B174" s="1">
        <f t="shared" si="127"/>
        <v>10202</v>
      </c>
      <c r="C174" s="26" t="s">
        <v>242</v>
      </c>
      <c r="D174" s="1">
        <v>104</v>
      </c>
      <c r="E174" s="1">
        <v>143</v>
      </c>
      <c r="F174" s="1">
        <v>1</v>
      </c>
      <c r="G174" s="1">
        <v>1</v>
      </c>
      <c r="H174" s="28" t="str">
        <f t="shared" ref="H174" si="171">"110"&amp;A173&amp;"02"</f>
        <v>1101002</v>
      </c>
      <c r="I174" s="2" t="s">
        <v>43</v>
      </c>
      <c r="J174" s="2"/>
      <c r="K174" s="1" t="str">
        <f t="shared" si="126"/>
        <v>0;75|10201;25</v>
      </c>
      <c r="L174" s="1" t="s">
        <v>44</v>
      </c>
      <c r="M174" s="8"/>
    </row>
    <row r="175" spans="1:13" s="1" customFormat="1" ht="16.5" x14ac:dyDescent="0.3">
      <c r="A175" s="1">
        <v>10</v>
      </c>
      <c r="B175" s="1">
        <f t="shared" si="127"/>
        <v>10203</v>
      </c>
      <c r="C175" s="26" t="s">
        <v>243</v>
      </c>
      <c r="D175" s="1">
        <v>104</v>
      </c>
      <c r="E175" s="1">
        <v>139</v>
      </c>
      <c r="F175" s="1">
        <v>1</v>
      </c>
      <c r="G175" s="1">
        <v>1</v>
      </c>
      <c r="H175" s="28" t="str">
        <f t="shared" ref="H175" si="172">"110"&amp;A173&amp;"03"</f>
        <v>1101003</v>
      </c>
      <c r="I175" s="2" t="s">
        <v>43</v>
      </c>
      <c r="J175" s="2"/>
      <c r="K175" s="1" t="str">
        <f t="shared" si="126"/>
        <v>0;75|10201;25</v>
      </c>
      <c r="L175" s="1" t="s">
        <v>44</v>
      </c>
      <c r="M175" s="8"/>
    </row>
    <row r="176" spans="1:13" s="1" customFormat="1" ht="16.5" x14ac:dyDescent="0.3">
      <c r="A176" s="1">
        <v>10</v>
      </c>
      <c r="B176" s="1">
        <f t="shared" si="127"/>
        <v>10204</v>
      </c>
      <c r="C176" s="26" t="s">
        <v>244</v>
      </c>
      <c r="D176" s="1">
        <v>104</v>
      </c>
      <c r="E176" s="1">
        <v>133</v>
      </c>
      <c r="F176" s="1">
        <v>1</v>
      </c>
      <c r="G176" s="1">
        <v>1</v>
      </c>
      <c r="H176" s="28" t="str">
        <f t="shared" ref="H176" si="173">"110"&amp;A173&amp;"04"</f>
        <v>1101004</v>
      </c>
      <c r="I176" s="2" t="s">
        <v>43</v>
      </c>
      <c r="J176" s="2"/>
      <c r="K176" s="1" t="str">
        <f t="shared" si="126"/>
        <v>0;75|10201;25</v>
      </c>
      <c r="L176" s="1" t="s">
        <v>44</v>
      </c>
      <c r="M176" s="8"/>
    </row>
    <row r="177" spans="1:13" s="1" customFormat="1" ht="16.5" x14ac:dyDescent="0.3">
      <c r="A177" s="1">
        <v>10</v>
      </c>
      <c r="B177" s="1">
        <f t="shared" si="127"/>
        <v>10205</v>
      </c>
      <c r="C177" s="26" t="s">
        <v>245</v>
      </c>
      <c r="D177" s="1">
        <v>104</v>
      </c>
      <c r="E177" s="1">
        <v>127</v>
      </c>
      <c r="F177" s="1">
        <v>1</v>
      </c>
      <c r="G177" s="1">
        <v>1</v>
      </c>
      <c r="H177" s="28" t="str">
        <f t="shared" ref="H177" si="174">"110"&amp;A177&amp;"01"</f>
        <v>1101001</v>
      </c>
      <c r="I177" s="2" t="s">
        <v>43</v>
      </c>
      <c r="J177" s="2"/>
      <c r="K177" s="1" t="str">
        <f t="shared" si="126"/>
        <v>0;75|10201;25</v>
      </c>
      <c r="L177" s="1" t="s">
        <v>44</v>
      </c>
      <c r="M177" s="8"/>
    </row>
    <row r="178" spans="1:13" s="1" customFormat="1" ht="16.5" x14ac:dyDescent="0.3">
      <c r="A178" s="1">
        <v>10</v>
      </c>
      <c r="B178" s="1">
        <f t="shared" si="127"/>
        <v>10206</v>
      </c>
      <c r="C178" s="26" t="s">
        <v>246</v>
      </c>
      <c r="D178" s="1">
        <v>104</v>
      </c>
      <c r="E178" s="1">
        <v>121</v>
      </c>
      <c r="F178" s="1">
        <v>1</v>
      </c>
      <c r="G178" s="1">
        <v>1</v>
      </c>
      <c r="H178" s="28" t="str">
        <f t="shared" ref="H178" si="175">"110"&amp;A177&amp;"02"</f>
        <v>1101002</v>
      </c>
      <c r="I178" s="2" t="s">
        <v>43</v>
      </c>
      <c r="J178" s="2"/>
      <c r="K178" s="1" t="str">
        <f t="shared" si="126"/>
        <v>0;75|10201;25</v>
      </c>
      <c r="L178" s="1" t="s">
        <v>44</v>
      </c>
      <c r="M178" s="8"/>
    </row>
    <row r="179" spans="1:13" s="1" customFormat="1" ht="16.5" x14ac:dyDescent="0.3">
      <c r="A179" s="1">
        <v>10</v>
      </c>
      <c r="B179" s="1">
        <f t="shared" si="127"/>
        <v>10207</v>
      </c>
      <c r="C179" s="26" t="s">
        <v>247</v>
      </c>
      <c r="D179" s="1">
        <v>104</v>
      </c>
      <c r="E179" s="1">
        <v>115</v>
      </c>
      <c r="F179" s="1">
        <v>1</v>
      </c>
      <c r="G179" s="1">
        <v>1</v>
      </c>
      <c r="H179" s="28" t="str">
        <f t="shared" ref="H179" si="176">"110"&amp;A177&amp;"03"</f>
        <v>1101003</v>
      </c>
      <c r="I179" s="2" t="s">
        <v>43</v>
      </c>
      <c r="J179" s="2"/>
      <c r="K179" s="1" t="str">
        <f t="shared" si="126"/>
        <v>0;75|10201;25</v>
      </c>
      <c r="L179" s="1" t="s">
        <v>44</v>
      </c>
      <c r="M179" s="8"/>
    </row>
    <row r="180" spans="1:13" s="1" customFormat="1" ht="16.5" x14ac:dyDescent="0.3">
      <c r="A180" s="1">
        <v>10</v>
      </c>
      <c r="B180" s="1">
        <f t="shared" si="127"/>
        <v>10208</v>
      </c>
      <c r="C180" s="26" t="s">
        <v>248</v>
      </c>
      <c r="D180" s="1">
        <v>104</v>
      </c>
      <c r="E180" s="1">
        <v>109</v>
      </c>
      <c r="F180" s="1">
        <v>1</v>
      </c>
      <c r="G180" s="1">
        <v>1</v>
      </c>
      <c r="H180" s="28" t="str">
        <f t="shared" ref="H180" si="177">"110"&amp;A177&amp;"04"</f>
        <v>1101004</v>
      </c>
      <c r="I180" s="2" t="s">
        <v>43</v>
      </c>
      <c r="J180" s="2"/>
      <c r="K180" s="1" t="str">
        <f t="shared" si="126"/>
        <v>0;75|10201;25</v>
      </c>
      <c r="L180" s="1" t="s">
        <v>44</v>
      </c>
      <c r="M180" s="8"/>
    </row>
    <row r="181" spans="1:13" s="1" customFormat="1" ht="16.5" x14ac:dyDescent="0.3">
      <c r="A181" s="1">
        <v>10</v>
      </c>
      <c r="B181" s="1">
        <f t="shared" si="127"/>
        <v>10209</v>
      </c>
      <c r="C181" s="26" t="s">
        <v>249</v>
      </c>
      <c r="D181" s="1">
        <v>115</v>
      </c>
      <c r="E181" s="1">
        <v>115</v>
      </c>
      <c r="F181" s="1">
        <v>1</v>
      </c>
      <c r="G181" s="1">
        <v>1</v>
      </c>
      <c r="H181" s="28" t="str">
        <f t="shared" ref="H181" si="178">"110"&amp;A181&amp;"01"</f>
        <v>1101001</v>
      </c>
      <c r="I181" s="2" t="s">
        <v>43</v>
      </c>
      <c r="J181" s="2"/>
      <c r="K181" s="1" t="str">
        <f t="shared" si="126"/>
        <v>0;75|10201;25</v>
      </c>
      <c r="L181" s="1" t="s">
        <v>44</v>
      </c>
      <c r="M181" s="8"/>
    </row>
    <row r="182" spans="1:13" s="1" customFormat="1" ht="16.5" x14ac:dyDescent="0.3">
      <c r="A182" s="1">
        <v>10</v>
      </c>
      <c r="B182" s="1">
        <f t="shared" si="127"/>
        <v>10210</v>
      </c>
      <c r="C182" s="26" t="s">
        <v>250</v>
      </c>
      <c r="D182" s="1">
        <v>120</v>
      </c>
      <c r="E182" s="1">
        <v>115</v>
      </c>
      <c r="F182" s="1">
        <v>1</v>
      </c>
      <c r="G182" s="1">
        <v>1</v>
      </c>
      <c r="H182" s="28" t="str">
        <f t="shared" ref="H182" si="179">"110"&amp;A181&amp;"02"</f>
        <v>1101002</v>
      </c>
      <c r="I182" s="2" t="s">
        <v>43</v>
      </c>
      <c r="J182" s="2"/>
      <c r="K182" s="1" t="str">
        <f t="shared" si="126"/>
        <v>0;75|10201;25</v>
      </c>
      <c r="L182" s="1" t="s">
        <v>44</v>
      </c>
      <c r="M182" s="8"/>
    </row>
    <row r="183" spans="1:13" s="1" customFormat="1" ht="16.5" x14ac:dyDescent="0.3">
      <c r="A183" s="1">
        <v>10</v>
      </c>
      <c r="B183" s="1">
        <f t="shared" si="127"/>
        <v>10211</v>
      </c>
      <c r="C183" s="26" t="s">
        <v>251</v>
      </c>
      <c r="D183" s="1">
        <v>125</v>
      </c>
      <c r="E183" s="1">
        <v>115</v>
      </c>
      <c r="F183" s="1">
        <v>1</v>
      </c>
      <c r="G183" s="1">
        <v>1</v>
      </c>
      <c r="H183" s="28" t="str">
        <f t="shared" ref="H183" si="180">"110"&amp;A181&amp;"03"</f>
        <v>1101003</v>
      </c>
      <c r="I183" s="2" t="s">
        <v>43</v>
      </c>
      <c r="J183" s="2"/>
      <c r="K183" s="1" t="str">
        <f t="shared" si="126"/>
        <v>0;75|10201;25</v>
      </c>
      <c r="L183" s="1" t="s">
        <v>44</v>
      </c>
      <c r="M183" s="8"/>
    </row>
    <row r="184" spans="1:13" s="1" customFormat="1" ht="16.5" x14ac:dyDescent="0.3">
      <c r="A184" s="1">
        <v>10</v>
      </c>
      <c r="B184" s="1">
        <f t="shared" si="127"/>
        <v>10212</v>
      </c>
      <c r="C184" s="26" t="s">
        <v>252</v>
      </c>
      <c r="D184" s="1">
        <v>130</v>
      </c>
      <c r="E184" s="1">
        <v>115</v>
      </c>
      <c r="F184" s="1">
        <v>1</v>
      </c>
      <c r="G184" s="1">
        <v>1</v>
      </c>
      <c r="H184" s="28" t="str">
        <f t="shared" ref="H184" si="181">"110"&amp;A181&amp;"04"</f>
        <v>1101004</v>
      </c>
      <c r="I184" s="2" t="s">
        <v>43</v>
      </c>
      <c r="J184" s="2"/>
      <c r="K184" s="1" t="str">
        <f t="shared" si="126"/>
        <v>0;75|10201;25</v>
      </c>
      <c r="L184" s="1" t="s">
        <v>44</v>
      </c>
      <c r="M184" s="8"/>
    </row>
    <row r="185" spans="1:13" s="1" customFormat="1" ht="16.5" x14ac:dyDescent="0.3">
      <c r="A185" s="1">
        <v>10</v>
      </c>
      <c r="B185" s="1">
        <f t="shared" si="127"/>
        <v>10213</v>
      </c>
      <c r="C185" s="26" t="s">
        <v>253</v>
      </c>
      <c r="D185" s="1">
        <v>135</v>
      </c>
      <c r="E185" s="1">
        <v>115</v>
      </c>
      <c r="F185" s="1">
        <v>1</v>
      </c>
      <c r="G185" s="1">
        <v>1</v>
      </c>
      <c r="H185" s="28" t="str">
        <f t="shared" ref="H185" si="182">"110"&amp;A185&amp;"01"</f>
        <v>1101001</v>
      </c>
      <c r="I185" s="2" t="s">
        <v>43</v>
      </c>
      <c r="J185" s="2"/>
      <c r="K185" s="1" t="str">
        <f t="shared" si="126"/>
        <v>0;75|10201;25</v>
      </c>
      <c r="L185" s="1" t="s">
        <v>44</v>
      </c>
      <c r="M185" s="8"/>
    </row>
    <row r="186" spans="1:13" s="1" customFormat="1" ht="16.5" x14ac:dyDescent="0.3">
      <c r="A186" s="1">
        <v>10</v>
      </c>
      <c r="B186" s="1">
        <f t="shared" si="127"/>
        <v>10214</v>
      </c>
      <c r="C186" s="26" t="s">
        <v>254</v>
      </c>
      <c r="D186" s="1">
        <v>140</v>
      </c>
      <c r="E186" s="1">
        <v>115</v>
      </c>
      <c r="F186" s="1">
        <v>1</v>
      </c>
      <c r="G186" s="1">
        <v>1</v>
      </c>
      <c r="H186" s="28" t="str">
        <f t="shared" ref="H186" si="183">"110"&amp;A185&amp;"02"</f>
        <v>1101002</v>
      </c>
      <c r="I186" s="2" t="s">
        <v>43</v>
      </c>
      <c r="J186" s="2"/>
      <c r="K186" s="1" t="str">
        <f t="shared" si="126"/>
        <v>0;75|10201;25</v>
      </c>
      <c r="L186" s="1" t="s">
        <v>44</v>
      </c>
      <c r="M186" s="8"/>
    </row>
    <row r="187" spans="1:13" s="1" customFormat="1" ht="16.5" x14ac:dyDescent="0.3">
      <c r="A187" s="1">
        <v>10</v>
      </c>
      <c r="B187" s="1">
        <f t="shared" si="127"/>
        <v>10215</v>
      </c>
      <c r="C187" s="26" t="s">
        <v>255</v>
      </c>
      <c r="D187" s="1">
        <v>145</v>
      </c>
      <c r="E187" s="1">
        <v>115</v>
      </c>
      <c r="F187" s="1">
        <v>1</v>
      </c>
      <c r="G187" s="1">
        <v>1</v>
      </c>
      <c r="H187" s="28" t="str">
        <f t="shared" ref="H187" si="184">"110"&amp;A185&amp;"03"</f>
        <v>1101003</v>
      </c>
      <c r="I187" s="2" t="s">
        <v>43</v>
      </c>
      <c r="J187" s="2"/>
      <c r="K187" s="1" t="str">
        <f t="shared" si="126"/>
        <v>0;75|10201;25</v>
      </c>
      <c r="L187" s="1" t="s">
        <v>44</v>
      </c>
      <c r="M187" s="8"/>
    </row>
    <row r="188" spans="1:13" s="1" customFormat="1" ht="16.5" x14ac:dyDescent="0.3">
      <c r="A188" s="1">
        <v>10</v>
      </c>
      <c r="B188" s="1">
        <f t="shared" si="127"/>
        <v>10216</v>
      </c>
      <c r="C188" s="26" t="s">
        <v>256</v>
      </c>
      <c r="D188" s="1">
        <v>145</v>
      </c>
      <c r="E188" s="1">
        <v>110</v>
      </c>
      <c r="F188" s="1">
        <v>1</v>
      </c>
      <c r="G188" s="1">
        <v>1</v>
      </c>
      <c r="H188" s="28" t="str">
        <f t="shared" ref="H188" si="185">"110"&amp;A185&amp;"04"</f>
        <v>1101004</v>
      </c>
      <c r="I188" s="2" t="s">
        <v>43</v>
      </c>
      <c r="J188" s="2"/>
      <c r="K188" s="1" t="str">
        <f t="shared" si="126"/>
        <v>0;75|10201;25</v>
      </c>
      <c r="L188" s="1" t="s">
        <v>44</v>
      </c>
      <c r="M188" s="8"/>
    </row>
    <row r="189" spans="1:13" s="1" customFormat="1" ht="16.5" x14ac:dyDescent="0.3">
      <c r="A189" s="1">
        <v>10</v>
      </c>
      <c r="B189" s="1">
        <f t="shared" si="127"/>
        <v>10217</v>
      </c>
      <c r="C189" s="26" t="s">
        <v>257</v>
      </c>
      <c r="D189" s="1">
        <v>145</v>
      </c>
      <c r="E189" s="1">
        <v>105</v>
      </c>
      <c r="F189" s="1">
        <v>1</v>
      </c>
      <c r="G189" s="1">
        <v>1</v>
      </c>
      <c r="H189" s="28" t="str">
        <f t="shared" ref="H189" si="186">"110"&amp;A189&amp;"01"</f>
        <v>1101001</v>
      </c>
      <c r="I189" s="2" t="s">
        <v>43</v>
      </c>
      <c r="J189" s="2"/>
      <c r="K189" s="1" t="str">
        <f t="shared" si="126"/>
        <v>0;75|10201;25</v>
      </c>
      <c r="L189" s="1" t="s">
        <v>44</v>
      </c>
      <c r="M189" s="8"/>
    </row>
    <row r="190" spans="1:13" s="1" customFormat="1" ht="16.5" x14ac:dyDescent="0.3">
      <c r="A190" s="1">
        <v>10</v>
      </c>
      <c r="B190" s="1">
        <f t="shared" si="127"/>
        <v>10218</v>
      </c>
      <c r="C190" s="26" t="s">
        <v>258</v>
      </c>
      <c r="D190" s="1">
        <v>145</v>
      </c>
      <c r="E190" s="1">
        <v>100</v>
      </c>
      <c r="F190" s="1">
        <v>1</v>
      </c>
      <c r="G190" s="1">
        <v>1</v>
      </c>
      <c r="H190" s="28" t="str">
        <f t="shared" ref="H190" si="187">"110"&amp;A189&amp;"02"</f>
        <v>1101002</v>
      </c>
      <c r="I190" s="2" t="s">
        <v>43</v>
      </c>
      <c r="J190" s="2"/>
      <c r="K190" s="1" t="str">
        <f t="shared" si="126"/>
        <v>0;75|10201;25</v>
      </c>
      <c r="L190" s="1" t="s">
        <v>44</v>
      </c>
      <c r="M190" s="8"/>
    </row>
    <row r="191" spans="1:13" s="1" customFormat="1" ht="16.5" x14ac:dyDescent="0.3">
      <c r="A191" s="1">
        <v>10</v>
      </c>
      <c r="B191" s="1">
        <f t="shared" si="127"/>
        <v>10219</v>
      </c>
      <c r="C191" s="26" t="s">
        <v>259</v>
      </c>
      <c r="D191" s="1">
        <v>147</v>
      </c>
      <c r="E191" s="1">
        <v>95</v>
      </c>
      <c r="F191" s="1">
        <v>1</v>
      </c>
      <c r="G191" s="1">
        <v>1</v>
      </c>
      <c r="H191" s="28" t="str">
        <f t="shared" ref="H191" si="188">"110"&amp;A189&amp;"03"</f>
        <v>1101003</v>
      </c>
      <c r="I191" s="2" t="s">
        <v>43</v>
      </c>
      <c r="J191" s="2"/>
      <c r="K191" s="1" t="str">
        <f t="shared" si="126"/>
        <v>0;75|10201;25</v>
      </c>
      <c r="L191" s="1" t="s">
        <v>44</v>
      </c>
      <c r="M191" s="8"/>
    </row>
    <row r="192" spans="1:13" s="1" customFormat="1" ht="16.5" x14ac:dyDescent="0.3">
      <c r="A192" s="1">
        <v>10</v>
      </c>
      <c r="B192" s="1">
        <f t="shared" si="127"/>
        <v>10220</v>
      </c>
      <c r="C192" s="26" t="s">
        <v>260</v>
      </c>
      <c r="D192" s="1">
        <v>140</v>
      </c>
      <c r="E192" s="1">
        <v>81</v>
      </c>
      <c r="F192" s="1">
        <v>1</v>
      </c>
      <c r="G192" s="1">
        <v>1</v>
      </c>
      <c r="H192" s="28" t="str">
        <f t="shared" ref="H192" si="189">"110"&amp;A189&amp;"04"</f>
        <v>1101004</v>
      </c>
      <c r="I192" s="2" t="s">
        <v>43</v>
      </c>
      <c r="J192" s="2"/>
      <c r="K192" s="1" t="str">
        <f t="shared" si="126"/>
        <v>0;75|10201;25</v>
      </c>
      <c r="L192" s="1" t="s">
        <v>44</v>
      </c>
      <c r="M192" s="8"/>
    </row>
    <row r="193" spans="1:13" s="1" customFormat="1" ht="16.5" x14ac:dyDescent="0.3">
      <c r="A193" s="1">
        <v>10</v>
      </c>
      <c r="B193" s="1">
        <f t="shared" si="127"/>
        <v>10221</v>
      </c>
      <c r="C193" s="26" t="s">
        <v>261</v>
      </c>
      <c r="D193" s="1">
        <v>177</v>
      </c>
      <c r="E193" s="1">
        <v>58</v>
      </c>
      <c r="F193" s="1">
        <v>1</v>
      </c>
      <c r="G193" s="1">
        <v>1</v>
      </c>
      <c r="H193" s="28" t="str">
        <f t="shared" ref="H193" si="190">"110"&amp;A193&amp;"01"</f>
        <v>1101001</v>
      </c>
      <c r="I193" s="2" t="s">
        <v>43</v>
      </c>
      <c r="J193" s="2"/>
      <c r="K193" s="1" t="str">
        <f t="shared" si="126"/>
        <v>0;75|10201;25</v>
      </c>
      <c r="L193" s="1" t="s">
        <v>44</v>
      </c>
      <c r="M193" s="8"/>
    </row>
    <row r="194" spans="1:13" s="1" customFormat="1" ht="16.5" x14ac:dyDescent="0.3">
      <c r="A194" s="1">
        <v>10</v>
      </c>
      <c r="B194" s="1">
        <f t="shared" si="127"/>
        <v>10222</v>
      </c>
      <c r="C194" s="26" t="s">
        <v>262</v>
      </c>
      <c r="D194" s="1">
        <v>173</v>
      </c>
      <c r="E194" s="1">
        <v>58</v>
      </c>
      <c r="F194" s="1">
        <v>1</v>
      </c>
      <c r="G194" s="1">
        <v>1</v>
      </c>
      <c r="H194" s="28" t="str">
        <f t="shared" ref="H194" si="191">"110"&amp;A193&amp;"02"</f>
        <v>1101002</v>
      </c>
      <c r="I194" s="2" t="s">
        <v>43</v>
      </c>
      <c r="J194" s="2"/>
      <c r="K194" s="1" t="str">
        <f t="shared" ref="K194:K240" si="192">"0;75|"&amp;A194&amp;"201;25"</f>
        <v>0;75|10201;25</v>
      </c>
      <c r="L194" s="1" t="s">
        <v>44</v>
      </c>
      <c r="M194" s="8"/>
    </row>
    <row r="195" spans="1:13" s="1" customFormat="1" ht="16.5" x14ac:dyDescent="0.3">
      <c r="A195" s="1">
        <v>10</v>
      </c>
      <c r="B195" s="1">
        <f t="shared" ref="B195:B258" si="193">A195*1000+C195</f>
        <v>10223</v>
      </c>
      <c r="C195" s="26" t="s">
        <v>263</v>
      </c>
      <c r="D195" s="1">
        <v>169</v>
      </c>
      <c r="E195" s="1">
        <v>58</v>
      </c>
      <c r="F195" s="1">
        <v>1</v>
      </c>
      <c r="G195" s="1">
        <v>1</v>
      </c>
      <c r="H195" s="28" t="str">
        <f t="shared" ref="H195" si="194">"110"&amp;A193&amp;"03"</f>
        <v>1101003</v>
      </c>
      <c r="I195" s="2" t="s">
        <v>43</v>
      </c>
      <c r="J195" s="2"/>
      <c r="K195" s="1" t="str">
        <f t="shared" si="192"/>
        <v>0;75|10201;25</v>
      </c>
      <c r="L195" s="1" t="s">
        <v>44</v>
      </c>
      <c r="M195" s="8"/>
    </row>
    <row r="196" spans="1:13" s="1" customFormat="1" ht="16.5" x14ac:dyDescent="0.3">
      <c r="A196" s="1">
        <v>10</v>
      </c>
      <c r="B196" s="1">
        <f t="shared" si="193"/>
        <v>10224</v>
      </c>
      <c r="C196" s="26" t="s">
        <v>264</v>
      </c>
      <c r="D196" s="1">
        <v>165</v>
      </c>
      <c r="E196" s="1">
        <v>58</v>
      </c>
      <c r="F196" s="1">
        <v>1</v>
      </c>
      <c r="G196" s="1">
        <v>1</v>
      </c>
      <c r="H196" s="28" t="str">
        <f t="shared" ref="H196" si="195">"110"&amp;A193&amp;"04"</f>
        <v>1101004</v>
      </c>
      <c r="I196" s="2" t="s">
        <v>43</v>
      </c>
      <c r="J196" s="2"/>
      <c r="K196" s="1" t="str">
        <f t="shared" si="192"/>
        <v>0;75|10201;25</v>
      </c>
      <c r="L196" s="1" t="s">
        <v>44</v>
      </c>
      <c r="M196" s="8"/>
    </row>
    <row r="197" spans="1:13" s="1" customFormat="1" ht="16.5" x14ac:dyDescent="0.3">
      <c r="A197" s="1">
        <v>10</v>
      </c>
      <c r="B197" s="1">
        <f t="shared" si="193"/>
        <v>10225</v>
      </c>
      <c r="C197" s="26" t="s">
        <v>265</v>
      </c>
      <c r="D197" s="1">
        <v>161</v>
      </c>
      <c r="E197" s="1">
        <v>58</v>
      </c>
      <c r="F197" s="1">
        <v>1</v>
      </c>
      <c r="G197" s="1">
        <v>1</v>
      </c>
      <c r="H197" s="28" t="str">
        <f t="shared" ref="H197" si="196">"110"&amp;A197&amp;"01"</f>
        <v>1101001</v>
      </c>
      <c r="I197" s="2" t="s">
        <v>43</v>
      </c>
      <c r="J197" s="2"/>
      <c r="K197" s="1" t="str">
        <f t="shared" si="192"/>
        <v>0;75|10201;25</v>
      </c>
      <c r="L197" s="1" t="s">
        <v>44</v>
      </c>
      <c r="M197" s="8"/>
    </row>
    <row r="198" spans="1:13" s="1" customFormat="1" ht="16.5" x14ac:dyDescent="0.3">
      <c r="A198" s="1">
        <v>10</v>
      </c>
      <c r="B198" s="1">
        <f t="shared" si="193"/>
        <v>10226</v>
      </c>
      <c r="C198" s="26" t="s">
        <v>266</v>
      </c>
      <c r="D198" s="1">
        <v>157</v>
      </c>
      <c r="E198" s="1">
        <v>58</v>
      </c>
      <c r="F198" s="1">
        <v>1</v>
      </c>
      <c r="G198" s="1">
        <v>1</v>
      </c>
      <c r="H198" s="28" t="str">
        <f t="shared" ref="H198" si="197">"110"&amp;A197&amp;"02"</f>
        <v>1101002</v>
      </c>
      <c r="I198" s="2" t="s">
        <v>43</v>
      </c>
      <c r="J198" s="2"/>
      <c r="K198" s="1" t="str">
        <f t="shared" si="192"/>
        <v>0;75|10201;25</v>
      </c>
      <c r="L198" s="1" t="s">
        <v>44</v>
      </c>
      <c r="M198" s="8"/>
    </row>
    <row r="199" spans="1:13" s="1" customFormat="1" ht="16.5" x14ac:dyDescent="0.3">
      <c r="A199" s="1">
        <v>10</v>
      </c>
      <c r="B199" s="1">
        <f t="shared" si="193"/>
        <v>10227</v>
      </c>
      <c r="C199" s="26" t="s">
        <v>267</v>
      </c>
      <c r="D199" s="1">
        <v>153</v>
      </c>
      <c r="E199" s="1">
        <v>58</v>
      </c>
      <c r="F199" s="1">
        <v>1</v>
      </c>
      <c r="G199" s="1">
        <v>1</v>
      </c>
      <c r="H199" s="28" t="str">
        <f t="shared" ref="H199" si="198">"110"&amp;A197&amp;"03"</f>
        <v>1101003</v>
      </c>
      <c r="I199" s="2" t="s">
        <v>43</v>
      </c>
      <c r="J199" s="2"/>
      <c r="K199" s="1" t="str">
        <f t="shared" si="192"/>
        <v>0;75|10201;25</v>
      </c>
      <c r="L199" s="1" t="s">
        <v>44</v>
      </c>
      <c r="M199" s="8"/>
    </row>
    <row r="200" spans="1:13" s="1" customFormat="1" ht="16.5" x14ac:dyDescent="0.3">
      <c r="A200" s="1">
        <v>10</v>
      </c>
      <c r="B200" s="1">
        <f t="shared" si="193"/>
        <v>10228</v>
      </c>
      <c r="C200" s="26" t="s">
        <v>268</v>
      </c>
      <c r="D200" s="1">
        <v>149</v>
      </c>
      <c r="E200" s="1">
        <v>58</v>
      </c>
      <c r="F200" s="1">
        <v>1</v>
      </c>
      <c r="G200" s="1">
        <v>1</v>
      </c>
      <c r="H200" s="28" t="str">
        <f t="shared" ref="H200" si="199">"110"&amp;A197&amp;"04"</f>
        <v>1101004</v>
      </c>
      <c r="I200" s="2" t="s">
        <v>43</v>
      </c>
      <c r="J200" s="2"/>
      <c r="K200" s="1" t="str">
        <f t="shared" si="192"/>
        <v>0;75|10201;25</v>
      </c>
      <c r="L200" s="1" t="s">
        <v>44</v>
      </c>
      <c r="M200" s="8"/>
    </row>
    <row r="201" spans="1:13" s="1" customFormat="1" ht="16.5" x14ac:dyDescent="0.3">
      <c r="A201" s="1">
        <v>10</v>
      </c>
      <c r="B201" s="1">
        <f t="shared" si="193"/>
        <v>10229</v>
      </c>
      <c r="C201" s="26" t="s">
        <v>269</v>
      </c>
      <c r="D201" s="1">
        <v>145</v>
      </c>
      <c r="E201" s="1">
        <v>58</v>
      </c>
      <c r="F201" s="1">
        <v>1</v>
      </c>
      <c r="G201" s="1">
        <v>1</v>
      </c>
      <c r="H201" s="28" t="str">
        <f t="shared" ref="H201" si="200">"110"&amp;A201&amp;"01"</f>
        <v>1101001</v>
      </c>
      <c r="I201" s="2" t="s">
        <v>43</v>
      </c>
      <c r="J201" s="2"/>
      <c r="K201" s="1" t="str">
        <f t="shared" si="192"/>
        <v>0;75|10201;25</v>
      </c>
      <c r="L201" s="1" t="s">
        <v>44</v>
      </c>
      <c r="M201" s="8"/>
    </row>
    <row r="202" spans="1:13" s="1" customFormat="1" ht="16.5" x14ac:dyDescent="0.3">
      <c r="A202" s="1">
        <v>10</v>
      </c>
      <c r="B202" s="1">
        <f t="shared" si="193"/>
        <v>10230</v>
      </c>
      <c r="C202" s="26" t="s">
        <v>270</v>
      </c>
      <c r="D202" s="1">
        <v>141</v>
      </c>
      <c r="E202" s="1">
        <v>58</v>
      </c>
      <c r="F202" s="1">
        <v>1</v>
      </c>
      <c r="G202" s="1">
        <v>1</v>
      </c>
      <c r="H202" s="28" t="str">
        <f t="shared" ref="H202" si="201">"110"&amp;A201&amp;"02"</f>
        <v>1101002</v>
      </c>
      <c r="I202" s="2" t="s">
        <v>43</v>
      </c>
      <c r="J202" s="2"/>
      <c r="K202" s="1" t="str">
        <f t="shared" si="192"/>
        <v>0;75|10201;25</v>
      </c>
      <c r="L202" s="1" t="s">
        <v>44</v>
      </c>
      <c r="M202" s="8"/>
    </row>
    <row r="203" spans="1:13" s="1" customFormat="1" ht="16.5" x14ac:dyDescent="0.3">
      <c r="A203" s="1">
        <v>10</v>
      </c>
      <c r="B203" s="1">
        <f t="shared" si="193"/>
        <v>10231</v>
      </c>
      <c r="C203" s="26" t="s">
        <v>271</v>
      </c>
      <c r="D203" s="1">
        <v>137</v>
      </c>
      <c r="E203" s="1">
        <v>58</v>
      </c>
      <c r="F203" s="1">
        <v>1</v>
      </c>
      <c r="G203" s="1">
        <v>1</v>
      </c>
      <c r="H203" s="28" t="str">
        <f t="shared" ref="H203" si="202">"110"&amp;A201&amp;"03"</f>
        <v>1101003</v>
      </c>
      <c r="I203" s="2" t="s">
        <v>43</v>
      </c>
      <c r="J203" s="2"/>
      <c r="K203" s="1" t="str">
        <f t="shared" si="192"/>
        <v>0;75|10201;25</v>
      </c>
      <c r="L203" s="1" t="s">
        <v>44</v>
      </c>
      <c r="M203" s="8"/>
    </row>
    <row r="204" spans="1:13" s="1" customFormat="1" ht="16.5" x14ac:dyDescent="0.3">
      <c r="A204" s="1">
        <v>10</v>
      </c>
      <c r="B204" s="1">
        <f t="shared" si="193"/>
        <v>10232</v>
      </c>
      <c r="C204" s="26" t="s">
        <v>272</v>
      </c>
      <c r="D204" s="1">
        <v>136</v>
      </c>
      <c r="E204" s="1">
        <v>65</v>
      </c>
      <c r="F204" s="1">
        <v>1</v>
      </c>
      <c r="G204" s="1">
        <v>1</v>
      </c>
      <c r="H204" s="28" t="str">
        <f t="shared" ref="H204" si="203">"110"&amp;A201&amp;"04"</f>
        <v>1101004</v>
      </c>
      <c r="I204" s="2" t="s">
        <v>43</v>
      </c>
      <c r="J204" s="2"/>
      <c r="K204" s="1" t="str">
        <f t="shared" si="192"/>
        <v>0;75|10201;25</v>
      </c>
      <c r="L204" s="1" t="s">
        <v>44</v>
      </c>
      <c r="M204" s="8"/>
    </row>
    <row r="205" spans="1:13" s="1" customFormat="1" ht="16.5" x14ac:dyDescent="0.3">
      <c r="A205" s="1">
        <v>10</v>
      </c>
      <c r="B205" s="1">
        <f t="shared" si="193"/>
        <v>10233</v>
      </c>
      <c r="C205" s="26" t="s">
        <v>273</v>
      </c>
      <c r="D205" s="1">
        <v>136</v>
      </c>
      <c r="E205" s="1">
        <v>70</v>
      </c>
      <c r="F205" s="1">
        <v>1</v>
      </c>
      <c r="G205" s="1">
        <v>1</v>
      </c>
      <c r="H205" s="28" t="str">
        <f t="shared" ref="H205" si="204">"110"&amp;A205&amp;"01"</f>
        <v>1101001</v>
      </c>
      <c r="I205" s="2" t="s">
        <v>43</v>
      </c>
      <c r="J205" s="2"/>
      <c r="K205" s="1" t="str">
        <f t="shared" si="192"/>
        <v>0;75|10201;25</v>
      </c>
      <c r="L205" s="1" t="s">
        <v>44</v>
      </c>
      <c r="M205" s="8"/>
    </row>
    <row r="206" spans="1:13" s="1" customFormat="1" ht="16.5" x14ac:dyDescent="0.3">
      <c r="A206" s="1">
        <v>10</v>
      </c>
      <c r="B206" s="1">
        <f t="shared" si="193"/>
        <v>10234</v>
      </c>
      <c r="C206" s="26" t="s">
        <v>274</v>
      </c>
      <c r="D206" s="1">
        <v>136</v>
      </c>
      <c r="E206" s="1">
        <v>74</v>
      </c>
      <c r="F206" s="1">
        <v>1</v>
      </c>
      <c r="G206" s="1">
        <v>1</v>
      </c>
      <c r="H206" s="28" t="str">
        <f t="shared" ref="H206" si="205">"110"&amp;A205&amp;"02"</f>
        <v>1101002</v>
      </c>
      <c r="I206" s="2" t="s">
        <v>43</v>
      </c>
      <c r="J206" s="2"/>
      <c r="K206" s="1" t="str">
        <f t="shared" si="192"/>
        <v>0;75|10201;25</v>
      </c>
      <c r="L206" s="1" t="s">
        <v>44</v>
      </c>
      <c r="M206" s="8"/>
    </row>
    <row r="207" spans="1:13" s="1" customFormat="1" ht="16.5" x14ac:dyDescent="0.3">
      <c r="A207" s="1">
        <v>10</v>
      </c>
      <c r="B207" s="1">
        <f t="shared" si="193"/>
        <v>10235</v>
      </c>
      <c r="C207" s="26" t="s">
        <v>275</v>
      </c>
      <c r="D207" s="1">
        <v>136</v>
      </c>
      <c r="E207" s="1">
        <v>79</v>
      </c>
      <c r="F207" s="1">
        <v>1</v>
      </c>
      <c r="G207" s="1">
        <v>1</v>
      </c>
      <c r="H207" s="28" t="str">
        <f t="shared" ref="H207" si="206">"110"&amp;A205&amp;"03"</f>
        <v>1101003</v>
      </c>
      <c r="I207" s="2" t="s">
        <v>43</v>
      </c>
      <c r="J207" s="2"/>
      <c r="K207" s="1" t="str">
        <f t="shared" si="192"/>
        <v>0;75|10201;25</v>
      </c>
      <c r="L207" s="1" t="s">
        <v>44</v>
      </c>
      <c r="M207" s="8"/>
    </row>
    <row r="208" spans="1:13" s="1" customFormat="1" ht="16.5" x14ac:dyDescent="0.3">
      <c r="A208" s="1">
        <v>10</v>
      </c>
      <c r="B208" s="1">
        <f t="shared" si="193"/>
        <v>10236</v>
      </c>
      <c r="C208" s="26" t="s">
        <v>276</v>
      </c>
      <c r="D208" s="1">
        <v>136</v>
      </c>
      <c r="E208" s="1">
        <v>83</v>
      </c>
      <c r="F208" s="1">
        <v>1</v>
      </c>
      <c r="G208" s="1">
        <v>1</v>
      </c>
      <c r="H208" s="28" t="str">
        <f t="shared" ref="H208" si="207">"110"&amp;A205&amp;"04"</f>
        <v>1101004</v>
      </c>
      <c r="I208" s="2" t="s">
        <v>43</v>
      </c>
      <c r="J208" s="2"/>
      <c r="K208" s="1" t="str">
        <f t="shared" si="192"/>
        <v>0;75|10201;25</v>
      </c>
      <c r="L208" s="1" t="s">
        <v>44</v>
      </c>
      <c r="M208" s="8"/>
    </row>
    <row r="209" spans="1:13" s="1" customFormat="1" ht="16.5" x14ac:dyDescent="0.3">
      <c r="A209" s="1">
        <v>10</v>
      </c>
      <c r="B209" s="1">
        <f t="shared" si="193"/>
        <v>10237</v>
      </c>
      <c r="C209" s="26" t="s">
        <v>277</v>
      </c>
      <c r="D209" s="1">
        <v>131</v>
      </c>
      <c r="E209" s="1">
        <v>80</v>
      </c>
      <c r="F209" s="1">
        <v>1</v>
      </c>
      <c r="G209" s="1">
        <v>1</v>
      </c>
      <c r="H209" s="28" t="str">
        <f t="shared" ref="H209" si="208">"110"&amp;A209&amp;"01"</f>
        <v>1101001</v>
      </c>
      <c r="I209" s="2" t="s">
        <v>43</v>
      </c>
      <c r="J209" s="2"/>
      <c r="K209" s="1" t="str">
        <f t="shared" si="192"/>
        <v>0;75|10201;25</v>
      </c>
      <c r="L209" s="1" t="s">
        <v>44</v>
      </c>
      <c r="M209" s="8"/>
    </row>
    <row r="210" spans="1:13" s="1" customFormat="1" ht="16.5" x14ac:dyDescent="0.3">
      <c r="A210" s="1">
        <v>10</v>
      </c>
      <c r="B210" s="1">
        <f t="shared" si="193"/>
        <v>10238</v>
      </c>
      <c r="C210" s="26" t="s">
        <v>278</v>
      </c>
      <c r="D210" s="1">
        <v>126</v>
      </c>
      <c r="E210" s="1">
        <v>80</v>
      </c>
      <c r="F210" s="1">
        <v>1</v>
      </c>
      <c r="G210" s="1">
        <v>1</v>
      </c>
      <c r="H210" s="28" t="str">
        <f t="shared" ref="H210" si="209">"110"&amp;A209&amp;"02"</f>
        <v>1101002</v>
      </c>
      <c r="I210" s="2" t="s">
        <v>43</v>
      </c>
      <c r="J210" s="2"/>
      <c r="K210" s="1" t="str">
        <f t="shared" si="192"/>
        <v>0;75|10201;25</v>
      </c>
      <c r="L210" s="1" t="s">
        <v>44</v>
      </c>
      <c r="M210" s="8"/>
    </row>
    <row r="211" spans="1:13" s="1" customFormat="1" ht="16.5" x14ac:dyDescent="0.3">
      <c r="A211" s="1">
        <v>10</v>
      </c>
      <c r="B211" s="1">
        <f t="shared" si="193"/>
        <v>10239</v>
      </c>
      <c r="C211" s="26" t="s">
        <v>279</v>
      </c>
      <c r="D211" s="1">
        <v>121</v>
      </c>
      <c r="E211" s="1">
        <v>80</v>
      </c>
      <c r="F211" s="1">
        <v>1</v>
      </c>
      <c r="G211" s="1">
        <v>1</v>
      </c>
      <c r="H211" s="28" t="str">
        <f t="shared" ref="H211" si="210">"110"&amp;A209&amp;"03"</f>
        <v>1101003</v>
      </c>
      <c r="I211" s="2" t="s">
        <v>43</v>
      </c>
      <c r="J211" s="2"/>
      <c r="K211" s="1" t="str">
        <f t="shared" si="192"/>
        <v>0;75|10201;25</v>
      </c>
      <c r="L211" s="1" t="s">
        <v>44</v>
      </c>
      <c r="M211" s="8"/>
    </row>
    <row r="212" spans="1:13" s="1" customFormat="1" ht="16.5" x14ac:dyDescent="0.3">
      <c r="A212" s="1">
        <v>10</v>
      </c>
      <c r="B212" s="1">
        <f t="shared" si="193"/>
        <v>10240</v>
      </c>
      <c r="C212" s="26" t="s">
        <v>280</v>
      </c>
      <c r="D212" s="1">
        <v>123</v>
      </c>
      <c r="E212" s="1">
        <v>85</v>
      </c>
      <c r="F212" s="1">
        <v>1</v>
      </c>
      <c r="G212" s="1">
        <v>1</v>
      </c>
      <c r="H212" s="28" t="str">
        <f t="shared" ref="H212" si="211">"110"&amp;A209&amp;"04"</f>
        <v>1101004</v>
      </c>
      <c r="I212" s="2" t="s">
        <v>43</v>
      </c>
      <c r="J212" s="2"/>
      <c r="K212" s="1" t="str">
        <f t="shared" si="192"/>
        <v>0;75|10201;25</v>
      </c>
      <c r="L212" s="1" t="s">
        <v>44</v>
      </c>
      <c r="M212" s="8"/>
    </row>
    <row r="213" spans="1:13" s="1" customFormat="1" ht="16.5" x14ac:dyDescent="0.3">
      <c r="A213" s="1">
        <v>10</v>
      </c>
      <c r="B213" s="1">
        <f t="shared" si="193"/>
        <v>10241</v>
      </c>
      <c r="C213" s="26" t="s">
        <v>281</v>
      </c>
      <c r="D213" s="1">
        <v>122</v>
      </c>
      <c r="E213" s="1">
        <v>90</v>
      </c>
      <c r="F213" s="1">
        <v>1</v>
      </c>
      <c r="G213" s="1">
        <v>1</v>
      </c>
      <c r="H213" s="28" t="str">
        <f t="shared" ref="H213" si="212">"110"&amp;A213&amp;"01"</f>
        <v>1101001</v>
      </c>
      <c r="I213" s="2" t="s">
        <v>43</v>
      </c>
      <c r="J213" s="2"/>
      <c r="K213" s="1" t="str">
        <f t="shared" si="192"/>
        <v>0;75|10201;25</v>
      </c>
      <c r="L213" s="1" t="s">
        <v>44</v>
      </c>
      <c r="M213" s="8"/>
    </row>
    <row r="214" spans="1:13" s="1" customFormat="1" ht="16.5" x14ac:dyDescent="0.3">
      <c r="A214" s="1">
        <v>10</v>
      </c>
      <c r="B214" s="1">
        <f t="shared" si="193"/>
        <v>10242</v>
      </c>
      <c r="C214" s="26" t="s">
        <v>282</v>
      </c>
      <c r="D214" s="1">
        <v>117</v>
      </c>
      <c r="E214" s="1">
        <v>94</v>
      </c>
      <c r="F214" s="1">
        <v>1</v>
      </c>
      <c r="G214" s="1">
        <v>1</v>
      </c>
      <c r="H214" s="28" t="str">
        <f t="shared" ref="H214" si="213">"110"&amp;A213&amp;"02"</f>
        <v>1101002</v>
      </c>
      <c r="I214" s="2" t="s">
        <v>43</v>
      </c>
      <c r="J214" s="2"/>
      <c r="K214" s="1" t="str">
        <f t="shared" si="192"/>
        <v>0;75|10201;25</v>
      </c>
      <c r="L214" s="1" t="s">
        <v>44</v>
      </c>
      <c r="M214" s="8"/>
    </row>
    <row r="215" spans="1:13" s="1" customFormat="1" ht="16.5" x14ac:dyDescent="0.3">
      <c r="A215" s="1">
        <v>10</v>
      </c>
      <c r="B215" s="1">
        <f t="shared" si="193"/>
        <v>10243</v>
      </c>
      <c r="C215" s="26" t="s">
        <v>283</v>
      </c>
      <c r="D215" s="1">
        <v>114</v>
      </c>
      <c r="E215" s="1">
        <v>101</v>
      </c>
      <c r="F215" s="1">
        <v>1</v>
      </c>
      <c r="G215" s="1">
        <v>1</v>
      </c>
      <c r="H215" s="28" t="str">
        <f t="shared" ref="H215" si="214">"110"&amp;A213&amp;"03"</f>
        <v>1101003</v>
      </c>
      <c r="I215" s="2" t="s">
        <v>43</v>
      </c>
      <c r="J215" s="2"/>
      <c r="K215" s="1" t="str">
        <f t="shared" si="192"/>
        <v>0;75|10201;25</v>
      </c>
      <c r="L215" s="1" t="s">
        <v>44</v>
      </c>
      <c r="M215" s="8"/>
    </row>
    <row r="216" spans="1:13" s="1" customFormat="1" ht="16.5" x14ac:dyDescent="0.3">
      <c r="A216" s="1">
        <v>10</v>
      </c>
      <c r="B216" s="1">
        <f t="shared" si="193"/>
        <v>10244</v>
      </c>
      <c r="C216" s="26" t="s">
        <v>284</v>
      </c>
      <c r="D216" s="1">
        <v>110</v>
      </c>
      <c r="E216" s="1">
        <v>104</v>
      </c>
      <c r="F216" s="1">
        <v>1</v>
      </c>
      <c r="G216" s="1">
        <v>1</v>
      </c>
      <c r="H216" s="28" t="str">
        <f t="shared" ref="H216" si="215">"110"&amp;A213&amp;"04"</f>
        <v>1101004</v>
      </c>
      <c r="I216" s="2" t="s">
        <v>43</v>
      </c>
      <c r="J216" s="2"/>
      <c r="K216" s="1" t="str">
        <f t="shared" si="192"/>
        <v>0;75|10201;25</v>
      </c>
      <c r="L216" s="1" t="s">
        <v>44</v>
      </c>
      <c r="M216" s="8"/>
    </row>
    <row r="217" spans="1:13" s="1" customFormat="1" ht="16.5" x14ac:dyDescent="0.3">
      <c r="A217" s="1">
        <v>10</v>
      </c>
      <c r="B217" s="1">
        <f t="shared" si="193"/>
        <v>10245</v>
      </c>
      <c r="C217" s="26" t="s">
        <v>285</v>
      </c>
      <c r="D217" s="1">
        <v>104</v>
      </c>
      <c r="E217" s="1">
        <v>115</v>
      </c>
      <c r="F217" s="1">
        <v>1</v>
      </c>
      <c r="G217" s="1">
        <v>1</v>
      </c>
      <c r="H217" s="28" t="str">
        <f t="shared" ref="H217" si="216">"110"&amp;A217&amp;"01"</f>
        <v>1101001</v>
      </c>
      <c r="I217" s="2" t="s">
        <v>43</v>
      </c>
      <c r="J217" s="2"/>
      <c r="K217" s="1" t="str">
        <f t="shared" si="192"/>
        <v>0;75|10201;25</v>
      </c>
      <c r="L217" s="1" t="s">
        <v>44</v>
      </c>
      <c r="M217" s="8"/>
    </row>
    <row r="218" spans="1:13" s="1" customFormat="1" ht="16.5" x14ac:dyDescent="0.3">
      <c r="A218" s="1">
        <v>10</v>
      </c>
      <c r="B218" s="1">
        <f t="shared" si="193"/>
        <v>10246</v>
      </c>
      <c r="C218" s="26" t="s">
        <v>286</v>
      </c>
      <c r="D218" s="1">
        <v>104</v>
      </c>
      <c r="E218" s="1">
        <v>119</v>
      </c>
      <c r="F218" s="1">
        <v>1</v>
      </c>
      <c r="G218" s="1">
        <v>1</v>
      </c>
      <c r="H218" s="28" t="str">
        <f t="shared" ref="H218" si="217">"110"&amp;A217&amp;"02"</f>
        <v>1101002</v>
      </c>
      <c r="I218" s="2" t="s">
        <v>43</v>
      </c>
      <c r="J218" s="2"/>
      <c r="K218" s="1" t="str">
        <f t="shared" si="192"/>
        <v>0;75|10201;25</v>
      </c>
      <c r="L218" s="1" t="s">
        <v>44</v>
      </c>
      <c r="M218" s="8"/>
    </row>
    <row r="219" spans="1:13" s="1" customFormat="1" ht="16.5" x14ac:dyDescent="0.3">
      <c r="A219" s="1">
        <v>10</v>
      </c>
      <c r="B219" s="1">
        <f t="shared" si="193"/>
        <v>10247</v>
      </c>
      <c r="C219" s="26" t="s">
        <v>287</v>
      </c>
      <c r="D219" s="1">
        <v>104</v>
      </c>
      <c r="E219" s="1">
        <v>123</v>
      </c>
      <c r="F219" s="1">
        <v>1</v>
      </c>
      <c r="G219" s="1">
        <v>1</v>
      </c>
      <c r="H219" s="28" t="str">
        <f t="shared" ref="H219" si="218">"110"&amp;A217&amp;"03"</f>
        <v>1101003</v>
      </c>
      <c r="I219" s="2" t="s">
        <v>43</v>
      </c>
      <c r="J219" s="2"/>
      <c r="K219" s="1" t="str">
        <f t="shared" si="192"/>
        <v>0;75|10201;25</v>
      </c>
      <c r="L219" s="1" t="s">
        <v>44</v>
      </c>
      <c r="M219" s="8"/>
    </row>
    <row r="220" spans="1:13" s="1" customFormat="1" ht="16.5" x14ac:dyDescent="0.3">
      <c r="A220" s="1">
        <v>10</v>
      </c>
      <c r="B220" s="1">
        <f t="shared" si="193"/>
        <v>10248</v>
      </c>
      <c r="C220" s="26" t="s">
        <v>288</v>
      </c>
      <c r="D220" s="1">
        <v>104</v>
      </c>
      <c r="E220" s="1">
        <v>127</v>
      </c>
      <c r="F220" s="1">
        <v>1</v>
      </c>
      <c r="G220" s="1">
        <v>1</v>
      </c>
      <c r="H220" s="28" t="str">
        <f t="shared" ref="H220" si="219">"110"&amp;A217&amp;"04"</f>
        <v>1101004</v>
      </c>
      <c r="I220" s="2" t="s">
        <v>43</v>
      </c>
      <c r="J220" s="2"/>
      <c r="K220" s="1" t="str">
        <f t="shared" si="192"/>
        <v>0;75|10201;25</v>
      </c>
      <c r="L220" s="1" t="s">
        <v>44</v>
      </c>
      <c r="M220" s="8"/>
    </row>
    <row r="221" spans="1:13" s="1" customFormat="1" ht="16.5" x14ac:dyDescent="0.3">
      <c r="A221" s="1">
        <v>10</v>
      </c>
      <c r="B221" s="1">
        <f t="shared" si="193"/>
        <v>10249</v>
      </c>
      <c r="C221" s="26" t="s">
        <v>289</v>
      </c>
      <c r="D221" s="1">
        <v>104</v>
      </c>
      <c r="E221" s="1">
        <v>131</v>
      </c>
      <c r="F221" s="1">
        <v>1</v>
      </c>
      <c r="G221" s="1">
        <v>1</v>
      </c>
      <c r="H221" s="28" t="str">
        <f t="shared" ref="H221" si="220">"110"&amp;A221&amp;"01"</f>
        <v>1101001</v>
      </c>
      <c r="I221" s="2" t="s">
        <v>43</v>
      </c>
      <c r="J221" s="2"/>
      <c r="K221" s="1" t="str">
        <f t="shared" si="192"/>
        <v>0;75|10201;25</v>
      </c>
      <c r="L221" s="1" t="s">
        <v>44</v>
      </c>
      <c r="M221" s="8"/>
    </row>
    <row r="222" spans="1:13" s="1" customFormat="1" ht="16.5" x14ac:dyDescent="0.3">
      <c r="A222" s="1">
        <v>10</v>
      </c>
      <c r="B222" s="1">
        <f t="shared" si="193"/>
        <v>10250</v>
      </c>
      <c r="C222" s="26" t="s">
        <v>290</v>
      </c>
      <c r="D222" s="1">
        <v>104</v>
      </c>
      <c r="E222" s="1">
        <v>135</v>
      </c>
      <c r="F222" s="1">
        <v>1</v>
      </c>
      <c r="G222" s="1">
        <v>1</v>
      </c>
      <c r="H222" s="28" t="str">
        <f t="shared" ref="H222" si="221">"110"&amp;A221&amp;"02"</f>
        <v>1101002</v>
      </c>
      <c r="I222" s="2" t="s">
        <v>43</v>
      </c>
      <c r="J222" s="2"/>
      <c r="K222" s="1" t="str">
        <f t="shared" si="192"/>
        <v>0;75|10201;25</v>
      </c>
      <c r="L222" s="1" t="s">
        <v>44</v>
      </c>
      <c r="M222" s="8"/>
    </row>
    <row r="223" spans="1:13" s="1" customFormat="1" ht="16.5" x14ac:dyDescent="0.3">
      <c r="A223" s="1">
        <v>10</v>
      </c>
      <c r="B223" s="1">
        <f t="shared" si="193"/>
        <v>10251</v>
      </c>
      <c r="C223" s="26" t="s">
        <v>291</v>
      </c>
      <c r="D223" s="1">
        <v>104</v>
      </c>
      <c r="E223" s="1">
        <v>140</v>
      </c>
      <c r="F223" s="1">
        <v>1</v>
      </c>
      <c r="G223" s="1">
        <v>1</v>
      </c>
      <c r="H223" s="28" t="str">
        <f t="shared" ref="H223" si="222">"110"&amp;A221&amp;"03"</f>
        <v>1101003</v>
      </c>
      <c r="I223" s="2" t="s">
        <v>43</v>
      </c>
      <c r="J223" s="2"/>
      <c r="K223" s="1" t="str">
        <f t="shared" si="192"/>
        <v>0;75|10201;25</v>
      </c>
      <c r="L223" s="1" t="s">
        <v>44</v>
      </c>
      <c r="M223" s="8"/>
    </row>
    <row r="224" spans="1:13" s="1" customFormat="1" ht="16.5" x14ac:dyDescent="0.3">
      <c r="A224" s="1">
        <v>10</v>
      </c>
      <c r="B224" s="1">
        <f t="shared" si="193"/>
        <v>10252</v>
      </c>
      <c r="C224" s="26" t="s">
        <v>292</v>
      </c>
      <c r="D224" s="1">
        <v>139</v>
      </c>
      <c r="E224" s="1">
        <v>146</v>
      </c>
      <c r="F224" s="1">
        <v>1</v>
      </c>
      <c r="G224" s="1">
        <v>1</v>
      </c>
      <c r="H224" s="28" t="str">
        <f t="shared" ref="H224" si="223">"110"&amp;A221&amp;"04"</f>
        <v>1101004</v>
      </c>
      <c r="I224" s="2" t="s">
        <v>43</v>
      </c>
      <c r="J224" s="2"/>
      <c r="K224" s="1" t="str">
        <f t="shared" si="192"/>
        <v>0;75|10201;25</v>
      </c>
      <c r="L224" s="1" t="s">
        <v>44</v>
      </c>
      <c r="M224" s="8"/>
    </row>
    <row r="225" spans="1:13" s="1" customFormat="1" ht="16.5" x14ac:dyDescent="0.3">
      <c r="A225" s="1">
        <v>10</v>
      </c>
      <c r="B225" s="1">
        <f t="shared" si="193"/>
        <v>10253</v>
      </c>
      <c r="C225" s="26" t="s">
        <v>293</v>
      </c>
      <c r="D225" s="1">
        <v>80</v>
      </c>
      <c r="E225" s="1">
        <v>99</v>
      </c>
      <c r="F225" s="1">
        <v>1</v>
      </c>
      <c r="G225" s="1">
        <v>1</v>
      </c>
      <c r="H225" s="28" t="str">
        <f t="shared" ref="H225" si="224">"110"&amp;A225&amp;"01"</f>
        <v>1101001</v>
      </c>
      <c r="I225" s="2" t="s">
        <v>43</v>
      </c>
      <c r="J225" s="2"/>
      <c r="K225" s="1" t="str">
        <f t="shared" si="192"/>
        <v>0;75|10201;25</v>
      </c>
      <c r="L225" s="1" t="s">
        <v>44</v>
      </c>
      <c r="M225" s="8"/>
    </row>
    <row r="226" spans="1:13" s="1" customFormat="1" ht="16.5" x14ac:dyDescent="0.3">
      <c r="A226" s="1">
        <v>10</v>
      </c>
      <c r="B226" s="1">
        <f t="shared" si="193"/>
        <v>10254</v>
      </c>
      <c r="C226" s="26" t="s">
        <v>294</v>
      </c>
      <c r="D226" s="1">
        <v>85</v>
      </c>
      <c r="E226" s="1">
        <v>95</v>
      </c>
      <c r="F226" s="1">
        <v>1</v>
      </c>
      <c r="G226" s="1">
        <v>1</v>
      </c>
      <c r="H226" s="28" t="str">
        <f t="shared" ref="H226" si="225">"110"&amp;A225&amp;"02"</f>
        <v>1101002</v>
      </c>
      <c r="I226" s="2" t="s">
        <v>43</v>
      </c>
      <c r="J226" s="2"/>
      <c r="K226" s="1" t="str">
        <f t="shared" si="192"/>
        <v>0;75|10201;25</v>
      </c>
      <c r="L226" s="1" t="s">
        <v>44</v>
      </c>
      <c r="M226" s="8"/>
    </row>
    <row r="227" spans="1:13" s="1" customFormat="1" ht="16.5" x14ac:dyDescent="0.3">
      <c r="A227" s="1">
        <v>10</v>
      </c>
      <c r="B227" s="1">
        <f t="shared" si="193"/>
        <v>10255</v>
      </c>
      <c r="C227" s="26" t="s">
        <v>295</v>
      </c>
      <c r="D227" s="1">
        <v>91</v>
      </c>
      <c r="E227" s="1">
        <v>90</v>
      </c>
      <c r="F227" s="1">
        <v>1</v>
      </c>
      <c r="G227" s="1">
        <v>1</v>
      </c>
      <c r="H227" s="28" t="str">
        <f t="shared" ref="H227" si="226">"110"&amp;A225&amp;"03"</f>
        <v>1101003</v>
      </c>
      <c r="I227" s="2" t="s">
        <v>43</v>
      </c>
      <c r="J227" s="2"/>
      <c r="K227" s="1" t="str">
        <f t="shared" si="192"/>
        <v>0;75|10201;25</v>
      </c>
      <c r="L227" s="1" t="s">
        <v>44</v>
      </c>
      <c r="M227" s="8"/>
    </row>
    <row r="228" spans="1:13" s="1" customFormat="1" ht="16.5" x14ac:dyDescent="0.3">
      <c r="A228" s="1">
        <v>10</v>
      </c>
      <c r="B228" s="1">
        <f t="shared" si="193"/>
        <v>10256</v>
      </c>
      <c r="C228" s="26" t="s">
        <v>296</v>
      </c>
      <c r="D228" s="1">
        <v>96</v>
      </c>
      <c r="E228" s="1">
        <v>85</v>
      </c>
      <c r="F228" s="1">
        <v>1</v>
      </c>
      <c r="G228" s="1">
        <v>1</v>
      </c>
      <c r="H228" s="28" t="str">
        <f t="shared" ref="H228" si="227">"110"&amp;A225&amp;"04"</f>
        <v>1101004</v>
      </c>
      <c r="I228" s="2" t="s">
        <v>43</v>
      </c>
      <c r="J228" s="2"/>
      <c r="K228" s="1" t="str">
        <f t="shared" si="192"/>
        <v>0;75|10201;25</v>
      </c>
      <c r="L228" s="1" t="s">
        <v>44</v>
      </c>
      <c r="M228" s="8"/>
    </row>
    <row r="229" spans="1:13" s="1" customFormat="1" ht="16.5" x14ac:dyDescent="0.3">
      <c r="A229" s="1">
        <v>10</v>
      </c>
      <c r="B229" s="1">
        <f t="shared" si="193"/>
        <v>10257</v>
      </c>
      <c r="C229" s="26" t="s">
        <v>297</v>
      </c>
      <c r="D229" s="1">
        <v>100</v>
      </c>
      <c r="E229" s="1">
        <v>79</v>
      </c>
      <c r="F229" s="1">
        <v>1</v>
      </c>
      <c r="G229" s="1">
        <v>1</v>
      </c>
      <c r="H229" s="28" t="str">
        <f t="shared" ref="H229" si="228">"110"&amp;A229&amp;"01"</f>
        <v>1101001</v>
      </c>
      <c r="I229" s="2" t="s">
        <v>43</v>
      </c>
      <c r="J229" s="2"/>
      <c r="K229" s="1" t="str">
        <f t="shared" si="192"/>
        <v>0;75|10201;25</v>
      </c>
      <c r="L229" s="1" t="s">
        <v>44</v>
      </c>
      <c r="M229" s="8"/>
    </row>
    <row r="230" spans="1:13" s="1" customFormat="1" ht="16.5" x14ac:dyDescent="0.3">
      <c r="A230" s="1">
        <v>10</v>
      </c>
      <c r="B230" s="1">
        <f t="shared" si="193"/>
        <v>10258</v>
      </c>
      <c r="C230" s="26" t="s">
        <v>298</v>
      </c>
      <c r="D230" s="1">
        <v>106</v>
      </c>
      <c r="E230" s="1">
        <v>72</v>
      </c>
      <c r="F230" s="1">
        <v>1</v>
      </c>
      <c r="G230" s="1">
        <v>1</v>
      </c>
      <c r="H230" s="28" t="str">
        <f t="shared" ref="H230" si="229">"110"&amp;A229&amp;"02"</f>
        <v>1101002</v>
      </c>
      <c r="I230" s="2" t="s">
        <v>43</v>
      </c>
      <c r="J230" s="2"/>
      <c r="K230" s="1" t="str">
        <f t="shared" si="192"/>
        <v>0;75|10201;25</v>
      </c>
      <c r="L230" s="1" t="s">
        <v>44</v>
      </c>
      <c r="M230" s="8"/>
    </row>
    <row r="231" spans="1:13" s="1" customFormat="1" ht="16.5" x14ac:dyDescent="0.3">
      <c r="A231" s="1">
        <v>10</v>
      </c>
      <c r="B231" s="1">
        <f t="shared" si="193"/>
        <v>10259</v>
      </c>
      <c r="C231" s="26" t="s">
        <v>299</v>
      </c>
      <c r="D231" s="1">
        <v>113</v>
      </c>
      <c r="E231" s="1">
        <v>72</v>
      </c>
      <c r="F231" s="1">
        <v>1</v>
      </c>
      <c r="G231" s="1">
        <v>1</v>
      </c>
      <c r="H231" s="28" t="str">
        <f t="shared" ref="H231" si="230">"110"&amp;A229&amp;"03"</f>
        <v>1101003</v>
      </c>
      <c r="I231" s="2" t="s">
        <v>43</v>
      </c>
      <c r="J231" s="2"/>
      <c r="K231" s="1" t="str">
        <f t="shared" si="192"/>
        <v>0;75|10201;25</v>
      </c>
      <c r="L231" s="1" t="s">
        <v>44</v>
      </c>
      <c r="M231" s="8"/>
    </row>
    <row r="232" spans="1:13" s="1" customFormat="1" ht="16.5" x14ac:dyDescent="0.3">
      <c r="A232" s="1">
        <v>10</v>
      </c>
      <c r="B232" s="1">
        <f t="shared" si="193"/>
        <v>10260</v>
      </c>
      <c r="C232" s="26" t="s">
        <v>300</v>
      </c>
      <c r="D232" s="1">
        <v>118</v>
      </c>
      <c r="E232" s="1">
        <v>75</v>
      </c>
      <c r="F232" s="1">
        <v>1</v>
      </c>
      <c r="G232" s="1">
        <v>1</v>
      </c>
      <c r="H232" s="28" t="str">
        <f t="shared" ref="H232" si="231">"110"&amp;A229&amp;"04"</f>
        <v>1101004</v>
      </c>
      <c r="I232" s="2" t="s">
        <v>43</v>
      </c>
      <c r="J232" s="2"/>
      <c r="K232" s="1" t="str">
        <f t="shared" si="192"/>
        <v>0;75|10201;25</v>
      </c>
      <c r="L232" s="1" t="s">
        <v>44</v>
      </c>
      <c r="M232" s="8"/>
    </row>
    <row r="233" spans="1:13" s="1" customFormat="1" ht="16.5" x14ac:dyDescent="0.3">
      <c r="A233" s="1">
        <v>10</v>
      </c>
      <c r="B233" s="1">
        <f t="shared" si="193"/>
        <v>10261</v>
      </c>
      <c r="C233" s="26" t="s">
        <v>301</v>
      </c>
      <c r="D233" s="1">
        <v>127</v>
      </c>
      <c r="E233" s="1">
        <v>74</v>
      </c>
      <c r="F233" s="1">
        <v>1</v>
      </c>
      <c r="G233" s="1">
        <v>1</v>
      </c>
      <c r="H233" s="28" t="str">
        <f t="shared" ref="H233" si="232">"110"&amp;A233&amp;"01"</f>
        <v>1101001</v>
      </c>
      <c r="I233" s="2" t="s">
        <v>43</v>
      </c>
      <c r="J233" s="2"/>
      <c r="K233" s="1" t="str">
        <f t="shared" si="192"/>
        <v>0;75|10201;25</v>
      </c>
      <c r="L233" s="1" t="s">
        <v>44</v>
      </c>
      <c r="M233" s="8"/>
    </row>
    <row r="234" spans="1:13" s="1" customFormat="1" ht="16.5" x14ac:dyDescent="0.3">
      <c r="A234" s="1">
        <v>10</v>
      </c>
      <c r="B234" s="1">
        <f t="shared" si="193"/>
        <v>10262</v>
      </c>
      <c r="C234" s="26" t="s">
        <v>302</v>
      </c>
      <c r="D234" s="1">
        <v>100</v>
      </c>
      <c r="E234" s="1">
        <v>73</v>
      </c>
      <c r="F234" s="1">
        <v>1</v>
      </c>
      <c r="G234" s="1">
        <v>1</v>
      </c>
      <c r="H234" s="28" t="str">
        <f t="shared" ref="H234" si="233">"110"&amp;A233&amp;"02"</f>
        <v>1101002</v>
      </c>
      <c r="I234" s="2" t="s">
        <v>43</v>
      </c>
      <c r="J234" s="2"/>
      <c r="K234" s="1" t="str">
        <f t="shared" si="192"/>
        <v>0;75|10201;25</v>
      </c>
      <c r="L234" s="1" t="s">
        <v>44</v>
      </c>
      <c r="M234" s="8"/>
    </row>
    <row r="235" spans="1:13" s="1" customFormat="1" ht="16.5" x14ac:dyDescent="0.3">
      <c r="A235" s="1">
        <v>10</v>
      </c>
      <c r="B235" s="1">
        <f t="shared" si="193"/>
        <v>10263</v>
      </c>
      <c r="C235" s="26" t="s">
        <v>303</v>
      </c>
      <c r="D235" s="1">
        <v>99</v>
      </c>
      <c r="E235" s="1">
        <v>68</v>
      </c>
      <c r="F235" s="1">
        <v>1</v>
      </c>
      <c r="G235" s="1">
        <v>1</v>
      </c>
      <c r="H235" s="28" t="str">
        <f t="shared" ref="H235" si="234">"110"&amp;A233&amp;"03"</f>
        <v>1101003</v>
      </c>
      <c r="I235" s="2" t="s">
        <v>43</v>
      </c>
      <c r="J235" s="2"/>
      <c r="K235" s="1" t="str">
        <f t="shared" si="192"/>
        <v>0;75|10201;25</v>
      </c>
      <c r="L235" s="1" t="s">
        <v>44</v>
      </c>
      <c r="M235" s="8"/>
    </row>
    <row r="236" spans="1:13" s="1" customFormat="1" ht="16.5" x14ac:dyDescent="0.3">
      <c r="A236" s="1">
        <v>10</v>
      </c>
      <c r="B236" s="1">
        <f t="shared" si="193"/>
        <v>10264</v>
      </c>
      <c r="C236" s="26" t="s">
        <v>304</v>
      </c>
      <c r="D236" s="1">
        <v>98</v>
      </c>
      <c r="E236" s="1">
        <v>61</v>
      </c>
      <c r="F236" s="1">
        <v>1</v>
      </c>
      <c r="G236" s="1">
        <v>1</v>
      </c>
      <c r="H236" s="28" t="str">
        <f t="shared" ref="H236" si="235">"110"&amp;A233&amp;"04"</f>
        <v>1101004</v>
      </c>
      <c r="I236" s="2" t="s">
        <v>43</v>
      </c>
      <c r="J236" s="2"/>
      <c r="K236" s="1" t="str">
        <f t="shared" si="192"/>
        <v>0;75|10201;25</v>
      </c>
      <c r="L236" s="1" t="s">
        <v>44</v>
      </c>
      <c r="M236" s="8"/>
    </row>
    <row r="237" spans="1:13" s="1" customFormat="1" ht="16.5" x14ac:dyDescent="0.3">
      <c r="A237" s="1">
        <v>10</v>
      </c>
      <c r="B237" s="1">
        <f t="shared" si="193"/>
        <v>10265</v>
      </c>
      <c r="C237" s="26" t="s">
        <v>305</v>
      </c>
      <c r="D237" s="1">
        <v>107</v>
      </c>
      <c r="E237" s="1">
        <v>60</v>
      </c>
      <c r="F237" s="1">
        <v>1</v>
      </c>
      <c r="G237" s="1">
        <v>1</v>
      </c>
      <c r="H237" s="28" t="str">
        <f t="shared" ref="H237" si="236">"110"&amp;A237&amp;"01"</f>
        <v>1101001</v>
      </c>
      <c r="I237" s="2" t="s">
        <v>43</v>
      </c>
      <c r="J237" s="2"/>
      <c r="K237" s="1" t="str">
        <f t="shared" si="192"/>
        <v>0;75|10201;25</v>
      </c>
      <c r="L237" s="1" t="s">
        <v>44</v>
      </c>
      <c r="M237" s="8"/>
    </row>
    <row r="238" spans="1:13" s="1" customFormat="1" ht="16.5" x14ac:dyDescent="0.3">
      <c r="A238" s="1">
        <v>10</v>
      </c>
      <c r="B238" s="1">
        <f t="shared" si="193"/>
        <v>10266</v>
      </c>
      <c r="C238" s="26" t="s">
        <v>306</v>
      </c>
      <c r="D238" s="1">
        <v>112</v>
      </c>
      <c r="E238" s="1">
        <v>58</v>
      </c>
      <c r="F238" s="1">
        <v>1</v>
      </c>
      <c r="G238" s="1">
        <v>1</v>
      </c>
      <c r="H238" s="28" t="str">
        <f t="shared" ref="H238" si="237">"110"&amp;A237&amp;"02"</f>
        <v>1101002</v>
      </c>
      <c r="I238" s="2" t="s">
        <v>43</v>
      </c>
      <c r="J238" s="2"/>
      <c r="K238" s="1" t="str">
        <f t="shared" si="192"/>
        <v>0;75|10201;25</v>
      </c>
      <c r="L238" s="1" t="s">
        <v>44</v>
      </c>
      <c r="M238" s="8"/>
    </row>
    <row r="239" spans="1:13" s="1" customFormat="1" ht="16.5" x14ac:dyDescent="0.3">
      <c r="A239" s="1">
        <v>10</v>
      </c>
      <c r="B239" s="1">
        <f t="shared" si="193"/>
        <v>10267</v>
      </c>
      <c r="C239" s="26" t="s">
        <v>307</v>
      </c>
      <c r="D239" s="1">
        <v>117</v>
      </c>
      <c r="E239" s="1">
        <v>58</v>
      </c>
      <c r="F239" s="1">
        <v>1</v>
      </c>
      <c r="G239" s="1">
        <v>1</v>
      </c>
      <c r="H239" s="28" t="str">
        <f t="shared" ref="H239" si="238">"110"&amp;A237&amp;"03"</f>
        <v>1101003</v>
      </c>
      <c r="I239" s="2" t="s">
        <v>43</v>
      </c>
      <c r="J239" s="2"/>
      <c r="K239" s="1" t="str">
        <f t="shared" si="192"/>
        <v>0;75|10201;25</v>
      </c>
      <c r="L239" s="1" t="s">
        <v>44</v>
      </c>
      <c r="M239" s="8"/>
    </row>
    <row r="240" spans="1:13" s="1" customFormat="1" ht="16.5" x14ac:dyDescent="0.3">
      <c r="A240" s="1">
        <v>10</v>
      </c>
      <c r="B240" s="1">
        <f t="shared" si="193"/>
        <v>10268</v>
      </c>
      <c r="C240" s="26" t="s">
        <v>308</v>
      </c>
      <c r="D240" s="1">
        <v>91</v>
      </c>
      <c r="E240" s="1">
        <v>60</v>
      </c>
      <c r="F240" s="1">
        <v>1</v>
      </c>
      <c r="G240" s="1">
        <v>1</v>
      </c>
      <c r="H240" s="28" t="str">
        <f t="shared" ref="H240" si="239">"110"&amp;A237&amp;"04"</f>
        <v>1101004</v>
      </c>
      <c r="I240" s="2" t="s">
        <v>43</v>
      </c>
      <c r="J240" s="2"/>
      <c r="K240" s="1" t="str">
        <f t="shared" si="192"/>
        <v>0;75|10201;25</v>
      </c>
      <c r="L240" s="1" t="s">
        <v>44</v>
      </c>
      <c r="M240" s="8"/>
    </row>
    <row r="241" spans="1:13" s="17" customFormat="1" ht="16.5" x14ac:dyDescent="0.3">
      <c r="A241" s="1">
        <v>10</v>
      </c>
      <c r="B241" s="1">
        <f t="shared" si="193"/>
        <v>10270</v>
      </c>
      <c r="C241" s="20" t="s">
        <v>309</v>
      </c>
      <c r="D241" s="20">
        <v>173</v>
      </c>
      <c r="E241" s="20">
        <v>143</v>
      </c>
      <c r="F241" s="20">
        <v>1</v>
      </c>
      <c r="G241" s="20">
        <v>1</v>
      </c>
      <c r="H241" s="28" t="str">
        <f t="shared" ref="H241" si="240">"110"&amp;A241&amp;"01"</f>
        <v>1101001</v>
      </c>
      <c r="I241" s="21" t="s">
        <v>58</v>
      </c>
      <c r="J241" s="21"/>
      <c r="K241" s="20" t="str">
        <f>"0;6250|"&amp;A241&amp;"205;3750"</f>
        <v>0;6250|10205;3750</v>
      </c>
      <c r="L241" s="20" t="s">
        <v>55</v>
      </c>
      <c r="M241" s="14"/>
    </row>
    <row r="242" spans="1:13" s="17" customFormat="1" ht="16.5" x14ac:dyDescent="0.3">
      <c r="A242" s="1">
        <v>10</v>
      </c>
      <c r="B242" s="1">
        <f t="shared" si="193"/>
        <v>10271</v>
      </c>
      <c r="C242" s="20" t="s">
        <v>312</v>
      </c>
      <c r="D242" s="20">
        <v>163</v>
      </c>
      <c r="E242" s="20">
        <v>164</v>
      </c>
      <c r="F242" s="20">
        <v>1</v>
      </c>
      <c r="G242" s="20">
        <v>1</v>
      </c>
      <c r="H242" s="28" t="str">
        <f t="shared" ref="H242" si="241">"110"&amp;A241&amp;"02"</f>
        <v>1101002</v>
      </c>
      <c r="I242" s="21" t="s">
        <v>58</v>
      </c>
      <c r="J242" s="21"/>
      <c r="K242" s="20" t="str">
        <f t="shared" ref="K242:K245" si="242">"0;6250|"&amp;A242&amp;"205;3750"</f>
        <v>0;6250|10205;3750</v>
      </c>
      <c r="L242" s="20" t="s">
        <v>55</v>
      </c>
      <c r="M242" s="14"/>
    </row>
    <row r="243" spans="1:13" s="17" customFormat="1" ht="16.5" x14ac:dyDescent="0.3">
      <c r="A243" s="1">
        <v>10</v>
      </c>
      <c r="B243" s="1">
        <f t="shared" si="193"/>
        <v>10272</v>
      </c>
      <c r="C243" s="20" t="s">
        <v>317</v>
      </c>
      <c r="D243" s="20">
        <v>141</v>
      </c>
      <c r="E243" s="20">
        <v>170</v>
      </c>
      <c r="F243" s="20">
        <v>1</v>
      </c>
      <c r="G243" s="20">
        <v>1</v>
      </c>
      <c r="H243" s="28" t="str">
        <f t="shared" ref="H243" si="243">"110"&amp;A241&amp;"03"</f>
        <v>1101003</v>
      </c>
      <c r="I243" s="21" t="s">
        <v>58</v>
      </c>
      <c r="J243" s="21"/>
      <c r="K243" s="20" t="str">
        <f t="shared" si="242"/>
        <v>0;6250|10205;3750</v>
      </c>
      <c r="L243" s="20" t="s">
        <v>55</v>
      </c>
      <c r="M243" s="14"/>
    </row>
    <row r="244" spans="1:13" s="17" customFormat="1" ht="16.5" x14ac:dyDescent="0.3">
      <c r="A244" s="1">
        <v>10</v>
      </c>
      <c r="B244" s="1">
        <f t="shared" si="193"/>
        <v>10273</v>
      </c>
      <c r="C244" s="20" t="s">
        <v>318</v>
      </c>
      <c r="D244" s="20">
        <v>129</v>
      </c>
      <c r="E244" s="20">
        <v>145</v>
      </c>
      <c r="F244" s="20">
        <v>1</v>
      </c>
      <c r="G244" s="20">
        <v>1</v>
      </c>
      <c r="H244" s="28" t="str">
        <f t="shared" ref="H244" si="244">"110"&amp;A241&amp;"04"</f>
        <v>1101004</v>
      </c>
      <c r="I244" s="21" t="s">
        <v>58</v>
      </c>
      <c r="J244" s="21"/>
      <c r="K244" s="20" t="str">
        <f t="shared" si="242"/>
        <v>0;6250|10205;3750</v>
      </c>
      <c r="L244" s="20" t="s">
        <v>55</v>
      </c>
      <c r="M244" s="14"/>
    </row>
    <row r="245" spans="1:13" s="17" customFormat="1" ht="16.5" x14ac:dyDescent="0.3">
      <c r="A245" s="1">
        <v>10</v>
      </c>
      <c r="B245" s="1">
        <f t="shared" si="193"/>
        <v>10274</v>
      </c>
      <c r="C245" s="20" t="s">
        <v>319</v>
      </c>
      <c r="D245" s="20">
        <v>155</v>
      </c>
      <c r="E245" s="20">
        <v>118</v>
      </c>
      <c r="F245" s="20">
        <v>1</v>
      </c>
      <c r="G245" s="20">
        <v>1</v>
      </c>
      <c r="H245" s="28" t="str">
        <f t="shared" ref="H245" si="245">"110"&amp;A245&amp;"01"</f>
        <v>1101001</v>
      </c>
      <c r="I245" s="21" t="s">
        <v>58</v>
      </c>
      <c r="J245" s="21"/>
      <c r="K245" s="20" t="str">
        <f t="shared" si="242"/>
        <v>0;6250|10205;3750</v>
      </c>
      <c r="L245" s="20" t="s">
        <v>55</v>
      </c>
      <c r="M245" s="14"/>
    </row>
    <row r="246" spans="1:13" s="17" customFormat="1" ht="16.5" x14ac:dyDescent="0.3">
      <c r="A246" s="1">
        <v>10</v>
      </c>
      <c r="B246" s="1">
        <f t="shared" si="193"/>
        <v>10275</v>
      </c>
      <c r="C246" s="20" t="s">
        <v>320</v>
      </c>
      <c r="D246" s="20">
        <v>215</v>
      </c>
      <c r="E246" s="20">
        <v>116</v>
      </c>
      <c r="F246" s="20">
        <v>1</v>
      </c>
      <c r="G246" s="20">
        <v>1</v>
      </c>
      <c r="H246" s="28" t="str">
        <f t="shared" ref="H246" si="246">"110"&amp;A245&amp;"02"</f>
        <v>1101002</v>
      </c>
      <c r="I246" s="21" t="s">
        <v>58</v>
      </c>
      <c r="J246" s="21"/>
      <c r="K246" s="20" t="str">
        <f>A246&amp;"203;1"</f>
        <v>10203;1</v>
      </c>
      <c r="L246" s="20" t="s">
        <v>59</v>
      </c>
      <c r="M246" s="14"/>
    </row>
    <row r="247" spans="1:13" s="17" customFormat="1" ht="16.5" x14ac:dyDescent="0.3">
      <c r="A247" s="1">
        <v>10</v>
      </c>
      <c r="B247" s="1">
        <f t="shared" si="193"/>
        <v>10276</v>
      </c>
      <c r="C247" s="20" t="s">
        <v>321</v>
      </c>
      <c r="D247" s="20">
        <v>226</v>
      </c>
      <c r="E247" s="20">
        <v>148</v>
      </c>
      <c r="F247" s="20">
        <v>1</v>
      </c>
      <c r="G247" s="20">
        <v>1</v>
      </c>
      <c r="H247" s="28" t="str">
        <f t="shared" ref="H247" si="247">"110"&amp;A245&amp;"03"</f>
        <v>1101003</v>
      </c>
      <c r="I247" s="21" t="s">
        <v>58</v>
      </c>
      <c r="J247" s="21"/>
      <c r="K247" s="20" t="str">
        <f t="shared" ref="K247:K252" si="248">A247&amp;"203;1"</f>
        <v>10203;1</v>
      </c>
      <c r="L247" s="20" t="s">
        <v>59</v>
      </c>
      <c r="M247" s="14" t="s">
        <v>63</v>
      </c>
    </row>
    <row r="248" spans="1:13" s="17" customFormat="1" ht="16.5" x14ac:dyDescent="0.3">
      <c r="A248" s="1">
        <v>10</v>
      </c>
      <c r="B248" s="1">
        <f t="shared" si="193"/>
        <v>10277</v>
      </c>
      <c r="C248" s="20" t="s">
        <v>322</v>
      </c>
      <c r="D248" s="20">
        <v>196</v>
      </c>
      <c r="E248" s="20">
        <v>185</v>
      </c>
      <c r="F248" s="20">
        <v>1</v>
      </c>
      <c r="G248" s="20">
        <v>1</v>
      </c>
      <c r="H248" s="28" t="str">
        <f t="shared" ref="H248" si="249">"110"&amp;A245&amp;"04"</f>
        <v>1101004</v>
      </c>
      <c r="I248" s="21" t="s">
        <v>58</v>
      </c>
      <c r="J248" s="21"/>
      <c r="K248" s="20" t="str">
        <f t="shared" si="248"/>
        <v>10203;1</v>
      </c>
      <c r="L248" s="20" t="s">
        <v>59</v>
      </c>
      <c r="M248" s="14"/>
    </row>
    <row r="249" spans="1:13" s="17" customFormat="1" ht="16.5" x14ac:dyDescent="0.3">
      <c r="A249" s="1">
        <v>10</v>
      </c>
      <c r="B249" s="1">
        <f t="shared" si="193"/>
        <v>10278</v>
      </c>
      <c r="C249" s="20" t="s">
        <v>323</v>
      </c>
      <c r="D249" s="20">
        <v>157</v>
      </c>
      <c r="E249" s="20">
        <v>205</v>
      </c>
      <c r="F249" s="20">
        <v>1</v>
      </c>
      <c r="G249" s="20">
        <v>1</v>
      </c>
      <c r="H249" s="28" t="str">
        <f t="shared" ref="H249" si="250">"110"&amp;A249&amp;"01"</f>
        <v>1101001</v>
      </c>
      <c r="I249" s="21" t="s">
        <v>58</v>
      </c>
      <c r="J249" s="21"/>
      <c r="K249" s="20" t="str">
        <f t="shared" si="248"/>
        <v>10203;1</v>
      </c>
      <c r="L249" s="20" t="s">
        <v>59</v>
      </c>
      <c r="M249" s="14"/>
    </row>
    <row r="250" spans="1:13" s="17" customFormat="1" ht="16.5" x14ac:dyDescent="0.3">
      <c r="A250" s="1">
        <v>10</v>
      </c>
      <c r="B250" s="1">
        <f t="shared" si="193"/>
        <v>10279</v>
      </c>
      <c r="C250" s="20" t="s">
        <v>324</v>
      </c>
      <c r="D250" s="20">
        <v>99</v>
      </c>
      <c r="E250" s="20">
        <v>168</v>
      </c>
      <c r="F250" s="20">
        <v>1</v>
      </c>
      <c r="G250" s="20">
        <v>1</v>
      </c>
      <c r="H250" s="28" t="str">
        <f t="shared" ref="H250" si="251">"110"&amp;A249&amp;"02"</f>
        <v>1101002</v>
      </c>
      <c r="I250" s="21" t="s">
        <v>58</v>
      </c>
      <c r="J250" s="21"/>
      <c r="K250" s="20" t="str">
        <f t="shared" si="248"/>
        <v>10203;1</v>
      </c>
      <c r="L250" s="20" t="s">
        <v>59</v>
      </c>
      <c r="M250" s="14"/>
    </row>
    <row r="251" spans="1:13" s="17" customFormat="1" ht="16.5" x14ac:dyDescent="0.3">
      <c r="A251" s="1">
        <v>10</v>
      </c>
      <c r="B251" s="1">
        <f t="shared" si="193"/>
        <v>10280</v>
      </c>
      <c r="C251" s="20" t="s">
        <v>325</v>
      </c>
      <c r="D251" s="20">
        <v>109</v>
      </c>
      <c r="E251" s="20">
        <v>109</v>
      </c>
      <c r="F251" s="20">
        <v>1</v>
      </c>
      <c r="G251" s="20">
        <v>1</v>
      </c>
      <c r="H251" s="28" t="str">
        <f t="shared" ref="H251" si="252">"110"&amp;A249&amp;"03"</f>
        <v>1101003</v>
      </c>
      <c r="I251" s="21" t="s">
        <v>58</v>
      </c>
      <c r="J251" s="21"/>
      <c r="K251" s="20" t="str">
        <f t="shared" si="248"/>
        <v>10203;1</v>
      </c>
      <c r="L251" s="20" t="s">
        <v>59</v>
      </c>
      <c r="M251" s="14"/>
    </row>
    <row r="252" spans="1:13" s="17" customFormat="1" ht="16.5" x14ac:dyDescent="0.3">
      <c r="A252" s="1">
        <v>10</v>
      </c>
      <c r="B252" s="1">
        <f t="shared" si="193"/>
        <v>10281</v>
      </c>
      <c r="C252" s="20" t="s">
        <v>326</v>
      </c>
      <c r="D252" s="20">
        <v>140</v>
      </c>
      <c r="E252" s="20">
        <v>76</v>
      </c>
      <c r="F252" s="20">
        <v>1</v>
      </c>
      <c r="G252" s="20">
        <v>1</v>
      </c>
      <c r="H252" s="28" t="str">
        <f t="shared" ref="H252" si="253">"110"&amp;A249&amp;"04"</f>
        <v>1101004</v>
      </c>
      <c r="I252" s="21" t="s">
        <v>58</v>
      </c>
      <c r="J252" s="21"/>
      <c r="K252" s="20" t="str">
        <f t="shared" si="248"/>
        <v>10203;1</v>
      </c>
      <c r="L252" s="20" t="s">
        <v>59</v>
      </c>
      <c r="M252" s="14"/>
    </row>
    <row r="253" spans="1:13" s="1" customFormat="1" ht="16.5" x14ac:dyDescent="0.3">
      <c r="A253" s="1">
        <v>10</v>
      </c>
      <c r="B253" s="1">
        <f t="shared" si="193"/>
        <v>10283</v>
      </c>
      <c r="C253" s="26" t="s">
        <v>345</v>
      </c>
      <c r="D253" s="1">
        <v>231</v>
      </c>
      <c r="E253" s="1">
        <v>96</v>
      </c>
      <c r="F253" s="1">
        <v>5</v>
      </c>
      <c r="G253" s="1">
        <v>5</v>
      </c>
      <c r="H253" s="28" t="str">
        <f t="shared" ref="H253" si="254">"110"&amp;A253&amp;"01"</f>
        <v>1101001</v>
      </c>
      <c r="I253" s="2" t="s">
        <v>43</v>
      </c>
      <c r="J253" s="2"/>
      <c r="K253" s="32" t="str">
        <f>A253&amp;"201;1"</f>
        <v>10201;1</v>
      </c>
      <c r="L253" s="1" t="s">
        <v>44</v>
      </c>
      <c r="M253" s="8"/>
    </row>
    <row r="254" spans="1:13" s="1" customFormat="1" ht="16.5" x14ac:dyDescent="0.3">
      <c r="A254" s="1">
        <v>10</v>
      </c>
      <c r="B254" s="1">
        <f t="shared" si="193"/>
        <v>10284</v>
      </c>
      <c r="C254" s="26" t="s">
        <v>346</v>
      </c>
      <c r="D254" s="1">
        <v>220</v>
      </c>
      <c r="E254" s="1">
        <v>113</v>
      </c>
      <c r="F254" s="1">
        <v>5</v>
      </c>
      <c r="G254" s="1">
        <v>5</v>
      </c>
      <c r="H254" s="28" t="str">
        <f t="shared" ref="H254" si="255">"110"&amp;A253&amp;"02"</f>
        <v>1101002</v>
      </c>
      <c r="I254" s="2" t="s">
        <v>43</v>
      </c>
      <c r="J254" s="2"/>
      <c r="K254" s="32" t="str">
        <f t="shared" ref="K254:K265" si="256">A254&amp;"201;1"</f>
        <v>10201;1</v>
      </c>
      <c r="L254" s="1" t="s">
        <v>44</v>
      </c>
      <c r="M254" s="8"/>
    </row>
    <row r="255" spans="1:13" s="1" customFormat="1" ht="16.5" x14ac:dyDescent="0.3">
      <c r="A255" s="1">
        <v>10</v>
      </c>
      <c r="B255" s="1">
        <f t="shared" si="193"/>
        <v>10285</v>
      </c>
      <c r="C255" s="26" t="s">
        <v>332</v>
      </c>
      <c r="D255" s="1">
        <v>213</v>
      </c>
      <c r="E255" s="1">
        <v>116</v>
      </c>
      <c r="F255" s="1">
        <v>5</v>
      </c>
      <c r="G255" s="1">
        <v>5</v>
      </c>
      <c r="H255" s="28" t="str">
        <f t="shared" ref="H255" si="257">"110"&amp;A253&amp;"03"</f>
        <v>1101003</v>
      </c>
      <c r="I255" s="2" t="s">
        <v>43</v>
      </c>
      <c r="J255" s="2"/>
      <c r="K255" s="32" t="str">
        <f t="shared" si="256"/>
        <v>10201;1</v>
      </c>
      <c r="L255" s="1" t="s">
        <v>44</v>
      </c>
      <c r="M255" s="8"/>
    </row>
    <row r="256" spans="1:13" s="1" customFormat="1" ht="16.5" x14ac:dyDescent="0.3">
      <c r="A256" s="1">
        <v>10</v>
      </c>
      <c r="B256" s="1">
        <f t="shared" si="193"/>
        <v>10286</v>
      </c>
      <c r="C256" s="26" t="s">
        <v>333</v>
      </c>
      <c r="D256" s="1">
        <v>219</v>
      </c>
      <c r="E256" s="1">
        <v>103</v>
      </c>
      <c r="F256" s="1">
        <v>2</v>
      </c>
      <c r="G256" s="1">
        <v>2</v>
      </c>
      <c r="H256" s="28" t="str">
        <f t="shared" ref="H256" si="258">"110"&amp;A253&amp;"04"</f>
        <v>1101004</v>
      </c>
      <c r="I256" s="2" t="s">
        <v>43</v>
      </c>
      <c r="J256" s="2"/>
      <c r="K256" s="32" t="str">
        <f t="shared" si="256"/>
        <v>10201;1</v>
      </c>
      <c r="L256" s="1" t="s">
        <v>60</v>
      </c>
      <c r="M256" s="8"/>
    </row>
    <row r="257" spans="1:13" s="1" customFormat="1" ht="16.5" x14ac:dyDescent="0.3">
      <c r="A257" s="1">
        <v>10</v>
      </c>
      <c r="B257" s="1">
        <f t="shared" si="193"/>
        <v>10287</v>
      </c>
      <c r="C257" s="26" t="s">
        <v>334</v>
      </c>
      <c r="D257" s="1">
        <v>197</v>
      </c>
      <c r="E257" s="1">
        <v>117</v>
      </c>
      <c r="F257" s="1">
        <v>2</v>
      </c>
      <c r="G257" s="1">
        <v>2</v>
      </c>
      <c r="H257" s="28" t="str">
        <f t="shared" ref="H257" si="259">"110"&amp;A257&amp;"01"</f>
        <v>1101001</v>
      </c>
      <c r="I257" s="2" t="s">
        <v>43</v>
      </c>
      <c r="J257" s="2"/>
      <c r="K257" s="32" t="str">
        <f t="shared" si="256"/>
        <v>10201;1</v>
      </c>
      <c r="L257" s="1" t="s">
        <v>60</v>
      </c>
      <c r="M257" s="8"/>
    </row>
    <row r="258" spans="1:13" s="1" customFormat="1" ht="16.5" x14ac:dyDescent="0.3">
      <c r="A258" s="1">
        <v>10</v>
      </c>
      <c r="B258" s="1">
        <f t="shared" si="193"/>
        <v>10288</v>
      </c>
      <c r="C258" s="26" t="s">
        <v>335</v>
      </c>
      <c r="D258" s="1">
        <v>242</v>
      </c>
      <c r="E258" s="1">
        <v>104</v>
      </c>
      <c r="F258" s="1">
        <v>5</v>
      </c>
      <c r="G258" s="1">
        <v>5</v>
      </c>
      <c r="H258" s="28" t="str">
        <f t="shared" ref="H258" si="260">"110"&amp;A257&amp;"02"</f>
        <v>1101002</v>
      </c>
      <c r="I258" s="2" t="s">
        <v>43</v>
      </c>
      <c r="J258" s="2"/>
      <c r="K258" s="32" t="str">
        <f t="shared" si="256"/>
        <v>10201;1</v>
      </c>
      <c r="L258" s="1" t="s">
        <v>44</v>
      </c>
      <c r="M258" s="8"/>
    </row>
    <row r="259" spans="1:13" s="1" customFormat="1" ht="16.5" x14ac:dyDescent="0.3">
      <c r="A259" s="1">
        <v>10</v>
      </c>
      <c r="B259" s="1">
        <f t="shared" ref="B259:B265" si="261">A259*1000+C259</f>
        <v>10289</v>
      </c>
      <c r="C259" s="26" t="s">
        <v>336</v>
      </c>
      <c r="D259" s="1">
        <v>187</v>
      </c>
      <c r="E259" s="1">
        <v>125</v>
      </c>
      <c r="F259" s="1">
        <v>14</v>
      </c>
      <c r="G259" s="1">
        <v>1</v>
      </c>
      <c r="H259" s="28" t="str">
        <f t="shared" ref="H259" si="262">"110"&amp;A257&amp;"03"</f>
        <v>1101003</v>
      </c>
      <c r="I259" s="2" t="s">
        <v>43</v>
      </c>
      <c r="J259" s="2"/>
      <c r="K259" s="32" t="str">
        <f t="shared" si="256"/>
        <v>10201;1</v>
      </c>
      <c r="L259" s="1" t="s">
        <v>44</v>
      </c>
      <c r="M259" s="8"/>
    </row>
    <row r="260" spans="1:13" s="1" customFormat="1" ht="16.5" x14ac:dyDescent="0.3">
      <c r="A260" s="1">
        <v>10</v>
      </c>
      <c r="B260" s="1">
        <f t="shared" si="261"/>
        <v>10290</v>
      </c>
      <c r="C260" s="26" t="s">
        <v>337</v>
      </c>
      <c r="D260" s="1">
        <v>191</v>
      </c>
      <c r="E260" s="1">
        <v>130</v>
      </c>
      <c r="F260" s="1">
        <v>1</v>
      </c>
      <c r="G260" s="1">
        <v>11</v>
      </c>
      <c r="H260" s="28" t="str">
        <f t="shared" ref="H260" si="263">"110"&amp;A257&amp;"04"</f>
        <v>1101004</v>
      </c>
      <c r="I260" s="2" t="s">
        <v>43</v>
      </c>
      <c r="J260" s="2"/>
      <c r="K260" s="32" t="str">
        <f t="shared" si="256"/>
        <v>10201;1</v>
      </c>
      <c r="L260" s="1" t="s">
        <v>44</v>
      </c>
      <c r="M260" s="8"/>
    </row>
    <row r="261" spans="1:13" s="1" customFormat="1" ht="16.5" x14ac:dyDescent="0.3">
      <c r="A261" s="1">
        <v>10</v>
      </c>
      <c r="B261" s="1">
        <f t="shared" si="261"/>
        <v>10291</v>
      </c>
      <c r="C261" s="26" t="s">
        <v>340</v>
      </c>
      <c r="D261" s="1">
        <v>200</v>
      </c>
      <c r="E261" s="1">
        <v>126</v>
      </c>
      <c r="F261" s="1">
        <v>12</v>
      </c>
      <c r="G261" s="1">
        <v>1</v>
      </c>
      <c r="H261" s="28" t="str">
        <f t="shared" ref="H261" si="264">"110"&amp;A261&amp;"01"</f>
        <v>1101001</v>
      </c>
      <c r="I261" s="2" t="s">
        <v>43</v>
      </c>
      <c r="J261" s="2"/>
      <c r="K261" s="32" t="str">
        <f t="shared" si="256"/>
        <v>10201;1</v>
      </c>
      <c r="L261" s="1" t="s">
        <v>44</v>
      </c>
      <c r="M261" s="8"/>
    </row>
    <row r="262" spans="1:13" s="1" customFormat="1" ht="16.5" x14ac:dyDescent="0.3">
      <c r="A262" s="1">
        <v>10</v>
      </c>
      <c r="B262" s="1">
        <f t="shared" si="261"/>
        <v>10292</v>
      </c>
      <c r="C262" s="26" t="s">
        <v>341</v>
      </c>
      <c r="D262" s="1">
        <v>186</v>
      </c>
      <c r="E262" s="1">
        <v>157</v>
      </c>
      <c r="F262" s="1">
        <v>1</v>
      </c>
      <c r="G262" s="1">
        <v>11</v>
      </c>
      <c r="H262" s="28" t="str">
        <f t="shared" ref="H262" si="265">"110"&amp;A261&amp;"02"</f>
        <v>1101002</v>
      </c>
      <c r="I262" s="2" t="s">
        <v>43</v>
      </c>
      <c r="J262" s="2"/>
      <c r="K262" s="32" t="str">
        <f t="shared" si="256"/>
        <v>10201;1</v>
      </c>
      <c r="L262" s="1" t="s">
        <v>44</v>
      </c>
      <c r="M262" s="8"/>
    </row>
    <row r="263" spans="1:13" s="1" customFormat="1" ht="16.5" x14ac:dyDescent="0.3">
      <c r="A263" s="1">
        <v>10</v>
      </c>
      <c r="B263" s="1">
        <f t="shared" si="261"/>
        <v>10293</v>
      </c>
      <c r="C263" s="26" t="s">
        <v>342</v>
      </c>
      <c r="D263" s="1">
        <v>176</v>
      </c>
      <c r="E263" s="1">
        <v>172</v>
      </c>
      <c r="F263" s="1">
        <v>11</v>
      </c>
      <c r="G263" s="1">
        <v>1</v>
      </c>
      <c r="H263" s="28" t="str">
        <f t="shared" ref="H263" si="266">"110"&amp;A261&amp;"03"</f>
        <v>1101003</v>
      </c>
      <c r="I263" s="2" t="s">
        <v>43</v>
      </c>
      <c r="J263" s="2"/>
      <c r="K263" s="32" t="str">
        <f t="shared" si="256"/>
        <v>10201;1</v>
      </c>
      <c r="L263" s="1" t="s">
        <v>44</v>
      </c>
      <c r="M263" s="8"/>
    </row>
    <row r="264" spans="1:13" s="1" customFormat="1" ht="16.5" x14ac:dyDescent="0.3">
      <c r="A264" s="1">
        <v>10</v>
      </c>
      <c r="B264" s="1">
        <f t="shared" si="261"/>
        <v>10294</v>
      </c>
      <c r="C264" s="26" t="s">
        <v>343</v>
      </c>
      <c r="D264" s="1">
        <v>167</v>
      </c>
      <c r="E264" s="1">
        <v>174</v>
      </c>
      <c r="F264" s="1">
        <v>12</v>
      </c>
      <c r="G264" s="1">
        <v>1</v>
      </c>
      <c r="H264" s="28" t="str">
        <f t="shared" ref="H264" si="267">"110"&amp;A261&amp;"04"</f>
        <v>1101004</v>
      </c>
      <c r="I264" s="2" t="s">
        <v>43</v>
      </c>
      <c r="J264" s="2"/>
      <c r="K264" s="32" t="str">
        <f t="shared" si="256"/>
        <v>10201;1</v>
      </c>
      <c r="L264" s="1" t="s">
        <v>44</v>
      </c>
      <c r="M264" s="8"/>
    </row>
    <row r="265" spans="1:13" s="1" customFormat="1" ht="16.5" x14ac:dyDescent="0.3">
      <c r="A265" s="1">
        <v>10</v>
      </c>
      <c r="B265" s="1">
        <f t="shared" si="261"/>
        <v>10295</v>
      </c>
      <c r="C265" s="26" t="s">
        <v>344</v>
      </c>
      <c r="D265" s="1">
        <v>159</v>
      </c>
      <c r="E265" s="1">
        <v>155</v>
      </c>
      <c r="F265" s="1">
        <v>3</v>
      </c>
      <c r="G265" s="1">
        <v>3</v>
      </c>
      <c r="H265" s="28" t="str">
        <f t="shared" ref="H265" si="268">"110"&amp;A265&amp;"01"</f>
        <v>1101001</v>
      </c>
      <c r="I265" s="2" t="s">
        <v>43</v>
      </c>
      <c r="J265" s="2"/>
      <c r="K265" s="32" t="str">
        <f t="shared" si="256"/>
        <v>10201;1</v>
      </c>
      <c r="L265" s="1" t="s">
        <v>44</v>
      </c>
      <c r="M265" s="8"/>
    </row>
    <row r="266" spans="1:13" s="1" customFormat="1" ht="16.5" x14ac:dyDescent="0.3">
      <c r="B266" s="2">
        <f>A266*100000+C266</f>
        <v>1010</v>
      </c>
      <c r="C266" s="21" t="s">
        <v>347</v>
      </c>
      <c r="D266" s="21">
        <v>234</v>
      </c>
      <c r="E266" s="20">
        <v>108</v>
      </c>
      <c r="F266" s="20">
        <v>1</v>
      </c>
      <c r="G266" s="21">
        <v>1</v>
      </c>
      <c r="H266" s="29" t="str">
        <f>"110"&amp;A266&amp;"14"</f>
        <v>11014</v>
      </c>
      <c r="I266" s="21" t="s">
        <v>61</v>
      </c>
      <c r="J266" s="21"/>
      <c r="K266" s="20" t="str">
        <f t="shared" ref="K266:K328" si="269">A266&amp;"202;1"</f>
        <v>202;1</v>
      </c>
      <c r="L266" s="20" t="s">
        <v>59</v>
      </c>
      <c r="M266" s="8"/>
    </row>
    <row r="267" spans="1:13" s="17" customFormat="1" ht="16.5" x14ac:dyDescent="0.3">
      <c r="A267" s="1">
        <v>10</v>
      </c>
      <c r="B267" s="2">
        <f>A267*100000+C267</f>
        <v>1001011</v>
      </c>
      <c r="C267" s="18" t="s">
        <v>348</v>
      </c>
      <c r="D267" s="18">
        <v>234</v>
      </c>
      <c r="E267" s="18">
        <v>108</v>
      </c>
      <c r="F267" s="18">
        <v>6</v>
      </c>
      <c r="G267" s="18">
        <v>6</v>
      </c>
      <c r="H267" s="30" t="str">
        <f>"110"&amp;A267&amp;"01"&amp;";"&amp;"110"&amp;A267&amp;"02"&amp;";"&amp;"110"&amp;A267&amp;"03"&amp;";"&amp;"110"&amp;A267&amp;"04"</f>
        <v>1101001;1101002;1101003;1101004</v>
      </c>
      <c r="I267" s="19" t="s">
        <v>61</v>
      </c>
      <c r="J267" s="19"/>
      <c r="K267" s="18" t="str">
        <f>A267&amp;"201;1"</f>
        <v>10201;1</v>
      </c>
      <c r="L267" s="18" t="s">
        <v>44</v>
      </c>
      <c r="M267" s="14" t="s">
        <v>62</v>
      </c>
    </row>
    <row r="268" spans="1:13" s="17" customFormat="1" ht="16.5" x14ac:dyDescent="0.3">
      <c r="A268" s="1">
        <v>10</v>
      </c>
      <c r="B268" s="2">
        <f t="shared" ref="B268:B331" si="270">A268*100000+C268</f>
        <v>1002010</v>
      </c>
      <c r="C268" s="20" t="s">
        <v>349</v>
      </c>
      <c r="D268" s="20">
        <v>172</v>
      </c>
      <c r="E268" s="20">
        <v>101</v>
      </c>
      <c r="F268" s="20">
        <v>1</v>
      </c>
      <c r="G268" s="20">
        <v>1</v>
      </c>
      <c r="H268" s="29" t="str">
        <f>"110"&amp;A268&amp;"14"</f>
        <v>1101014</v>
      </c>
      <c r="I268" s="21" t="s">
        <v>58</v>
      </c>
      <c r="J268" s="21"/>
      <c r="K268" s="20" t="str">
        <f t="shared" si="269"/>
        <v>10202;1</v>
      </c>
      <c r="L268" s="20" t="s">
        <v>59</v>
      </c>
      <c r="M268" s="14" t="s">
        <v>62</v>
      </c>
    </row>
    <row r="269" spans="1:13" s="17" customFormat="1" ht="16.5" x14ac:dyDescent="0.3">
      <c r="A269" s="1">
        <v>10</v>
      </c>
      <c r="B269" s="2">
        <f t="shared" si="270"/>
        <v>1002011</v>
      </c>
      <c r="C269" s="18" t="s">
        <v>350</v>
      </c>
      <c r="D269" s="18">
        <f>D268</f>
        <v>172</v>
      </c>
      <c r="E269" s="18">
        <f>E268</f>
        <v>101</v>
      </c>
      <c r="F269" s="18">
        <v>10</v>
      </c>
      <c r="G269" s="18">
        <v>10</v>
      </c>
      <c r="H269" s="30" t="str">
        <f>"110"&amp;A269&amp;"01"&amp;";"&amp;"110"&amp;A269&amp;"02"&amp;";"&amp;"110"&amp;A269&amp;"03"&amp;";"&amp;"110"&amp;A269&amp;"04"</f>
        <v>1101001;1101002;1101003;1101004</v>
      </c>
      <c r="I269" s="19" t="s">
        <v>43</v>
      </c>
      <c r="J269" s="19"/>
      <c r="K269" s="18" t="str">
        <f>A269&amp;"201;1"</f>
        <v>10201;1</v>
      </c>
      <c r="L269" s="18" t="s">
        <v>44</v>
      </c>
      <c r="M269" s="14" t="s">
        <v>73</v>
      </c>
    </row>
    <row r="270" spans="1:13" s="1" customFormat="1" ht="16.5" x14ac:dyDescent="0.3">
      <c r="A270" s="1">
        <v>10</v>
      </c>
      <c r="B270" s="2">
        <f t="shared" si="270"/>
        <v>1000010</v>
      </c>
      <c r="C270" s="27" t="s">
        <v>351</v>
      </c>
      <c r="D270" s="20">
        <v>237</v>
      </c>
      <c r="E270" s="20">
        <v>145</v>
      </c>
      <c r="F270" s="20">
        <v>1</v>
      </c>
      <c r="G270" s="20">
        <v>1</v>
      </c>
      <c r="H270" s="29" t="str">
        <f>"110"&amp;A270&amp;"13"</f>
        <v>1101013</v>
      </c>
      <c r="I270" s="21" t="s">
        <v>58</v>
      </c>
      <c r="J270" s="21"/>
      <c r="K270" s="20" t="str">
        <f t="shared" si="269"/>
        <v>10202;1</v>
      </c>
      <c r="L270" s="20" t="s">
        <v>59</v>
      </c>
      <c r="M270" s="8"/>
    </row>
    <row r="271" spans="1:13" s="1" customFormat="1" ht="16.5" x14ac:dyDescent="0.3">
      <c r="A271" s="1">
        <v>10</v>
      </c>
      <c r="B271" s="2">
        <f t="shared" si="270"/>
        <v>1000011</v>
      </c>
      <c r="C271" s="18" t="s">
        <v>352</v>
      </c>
      <c r="D271" s="18">
        <v>237</v>
      </c>
      <c r="E271" s="18">
        <v>145</v>
      </c>
      <c r="F271" s="18">
        <v>10</v>
      </c>
      <c r="G271" s="18">
        <v>10</v>
      </c>
      <c r="H271" s="30" t="str">
        <f>"110"&amp;A271&amp;"01"&amp;";"&amp;"110"&amp;A271&amp;"02"&amp;";"&amp;"110"&amp;A271&amp;"03"&amp;";"&amp;"110"&amp;A271&amp;"04"</f>
        <v>1101001;1101002;1101003;1101004</v>
      </c>
      <c r="I271" s="23" t="s">
        <v>43</v>
      </c>
      <c r="J271" s="23"/>
      <c r="K271" s="18" t="str">
        <f>A271&amp;"201;1"</f>
        <v>10201;1</v>
      </c>
      <c r="L271" s="22" t="s">
        <v>44</v>
      </c>
      <c r="M271" s="14" t="s">
        <v>64</v>
      </c>
    </row>
    <row r="272" spans="1:13" s="1" customFormat="1" ht="16.5" x14ac:dyDescent="0.3">
      <c r="A272" s="1">
        <v>10</v>
      </c>
      <c r="B272" s="2">
        <f t="shared" si="270"/>
        <v>1000020</v>
      </c>
      <c r="C272" s="27" t="s">
        <v>361</v>
      </c>
      <c r="D272" s="20">
        <v>244</v>
      </c>
      <c r="E272" s="20">
        <v>164</v>
      </c>
      <c r="F272" s="20">
        <v>1</v>
      </c>
      <c r="G272" s="20">
        <v>1</v>
      </c>
      <c r="H272" s="29" t="str">
        <f>"110"&amp;A272&amp;"14"</f>
        <v>1101014</v>
      </c>
      <c r="I272" s="21" t="s">
        <v>58</v>
      </c>
      <c r="J272" s="21"/>
      <c r="K272" s="20" t="str">
        <f t="shared" si="269"/>
        <v>10202;1</v>
      </c>
      <c r="L272" s="20" t="s">
        <v>59</v>
      </c>
      <c r="M272" s="8"/>
    </row>
    <row r="273" spans="1:13" s="1" customFormat="1" ht="16.5" x14ac:dyDescent="0.3">
      <c r="A273" s="1">
        <v>10</v>
      </c>
      <c r="B273" s="2">
        <f t="shared" si="270"/>
        <v>1000021</v>
      </c>
      <c r="C273" s="18" t="s">
        <v>353</v>
      </c>
      <c r="D273" s="18">
        <v>244</v>
      </c>
      <c r="E273" s="18">
        <v>164</v>
      </c>
      <c r="F273" s="18">
        <v>8</v>
      </c>
      <c r="G273" s="18">
        <v>8</v>
      </c>
      <c r="H273" s="30" t="str">
        <f>"110"&amp;A273&amp;"01"&amp;";"&amp;"110"&amp;A273&amp;"02"&amp;";"&amp;"110"&amp;A273&amp;"03"&amp;";"&amp;"110"&amp;A273&amp;"04"</f>
        <v>1101001;1101002;1101003;1101004</v>
      </c>
      <c r="I273" s="23" t="s">
        <v>43</v>
      </c>
      <c r="J273" s="23"/>
      <c r="K273" s="18" t="str">
        <f>A273&amp;"201;1"</f>
        <v>10201;1</v>
      </c>
      <c r="L273" s="22" t="s">
        <v>44</v>
      </c>
      <c r="M273" s="14"/>
    </row>
    <row r="274" spans="1:13" s="1" customFormat="1" ht="16.5" x14ac:dyDescent="0.3">
      <c r="A274" s="1">
        <v>10</v>
      </c>
      <c r="B274" s="2">
        <f t="shared" si="270"/>
        <v>1000030</v>
      </c>
      <c r="C274" s="27" t="s">
        <v>354</v>
      </c>
      <c r="D274" s="20">
        <v>241</v>
      </c>
      <c r="E274" s="20">
        <v>180</v>
      </c>
      <c r="F274" s="20">
        <v>1</v>
      </c>
      <c r="G274" s="20">
        <v>1</v>
      </c>
      <c r="H274" s="29" t="str">
        <f>"110"&amp;A274&amp;"15"</f>
        <v>1101015</v>
      </c>
      <c r="I274" s="21" t="s">
        <v>61</v>
      </c>
      <c r="J274" s="21"/>
      <c r="K274" s="20" t="str">
        <f t="shared" si="269"/>
        <v>10202;1</v>
      </c>
      <c r="L274" s="20" t="s">
        <v>59</v>
      </c>
      <c r="M274" s="8"/>
    </row>
    <row r="275" spans="1:13" s="1" customFormat="1" ht="16.5" x14ac:dyDescent="0.3">
      <c r="A275" s="1">
        <v>10</v>
      </c>
      <c r="B275" s="2">
        <f t="shared" si="270"/>
        <v>1000031</v>
      </c>
      <c r="C275" s="18" t="s">
        <v>355</v>
      </c>
      <c r="D275" s="18">
        <v>241</v>
      </c>
      <c r="E275" s="18">
        <v>180</v>
      </c>
      <c r="F275" s="18">
        <v>10</v>
      </c>
      <c r="G275" s="18">
        <v>10</v>
      </c>
      <c r="H275" s="30" t="str">
        <f>"110"&amp;A275&amp;"01"&amp;";"&amp;"110"&amp;A275&amp;"02"&amp;";"&amp;"110"&amp;A275&amp;"03"&amp;";"&amp;"110"&amp;A275&amp;"04"</f>
        <v>1101001;1101002;1101003;1101004</v>
      </c>
      <c r="I275" s="19" t="s">
        <v>61</v>
      </c>
      <c r="J275" s="23"/>
      <c r="K275" s="18" t="str">
        <f>A275&amp;"201;1"</f>
        <v>10201;1</v>
      </c>
      <c r="L275" s="22" t="s">
        <v>44</v>
      </c>
      <c r="M275" s="14"/>
    </row>
    <row r="276" spans="1:13" s="1" customFormat="1" ht="16.5" x14ac:dyDescent="0.3">
      <c r="A276" s="1">
        <v>10</v>
      </c>
      <c r="B276" s="2">
        <f t="shared" si="270"/>
        <v>1000040</v>
      </c>
      <c r="C276" s="27" t="s">
        <v>356</v>
      </c>
      <c r="D276" s="20">
        <v>242</v>
      </c>
      <c r="E276" s="20">
        <v>189</v>
      </c>
      <c r="F276" s="20">
        <v>1</v>
      </c>
      <c r="G276" s="20">
        <v>1</v>
      </c>
      <c r="H276" s="29" t="str">
        <f>"110"&amp;A276&amp;"16"</f>
        <v>1101016</v>
      </c>
      <c r="I276" s="21" t="s">
        <v>58</v>
      </c>
      <c r="J276" s="21"/>
      <c r="K276" s="20" t="str">
        <f t="shared" si="269"/>
        <v>10202;1</v>
      </c>
      <c r="L276" s="20" t="s">
        <v>59</v>
      </c>
      <c r="M276" s="8"/>
    </row>
    <row r="277" spans="1:13" s="1" customFormat="1" ht="16.5" x14ac:dyDescent="0.3">
      <c r="A277" s="1">
        <v>10</v>
      </c>
      <c r="B277" s="2">
        <f t="shared" si="270"/>
        <v>1000041</v>
      </c>
      <c r="C277" s="18" t="s">
        <v>357</v>
      </c>
      <c r="D277" s="18">
        <v>242</v>
      </c>
      <c r="E277" s="18">
        <v>189</v>
      </c>
      <c r="F277" s="18">
        <v>5</v>
      </c>
      <c r="G277" s="18">
        <v>5</v>
      </c>
      <c r="H277" s="30" t="str">
        <f>"110"&amp;A277&amp;"01"&amp;";"&amp;"110"&amp;A277&amp;"02"&amp;";"&amp;"110"&amp;A277&amp;"03"&amp;";"&amp;"110"&amp;A277&amp;"04"</f>
        <v>1101001;1101002;1101003;1101004</v>
      </c>
      <c r="I277" s="19" t="s">
        <v>43</v>
      </c>
      <c r="J277" s="19"/>
      <c r="K277" s="18" t="str">
        <f>A277&amp;"201;1"</f>
        <v>10201;1</v>
      </c>
      <c r="L277" s="18" t="s">
        <v>44</v>
      </c>
      <c r="M277" s="14"/>
    </row>
    <row r="278" spans="1:13" s="1" customFormat="1" ht="16.5" x14ac:dyDescent="0.3">
      <c r="A278" s="1">
        <v>10</v>
      </c>
      <c r="B278" s="2">
        <f t="shared" si="270"/>
        <v>1000050</v>
      </c>
      <c r="C278" s="27" t="s">
        <v>358</v>
      </c>
      <c r="D278" s="20">
        <v>191</v>
      </c>
      <c r="E278" s="20">
        <v>109</v>
      </c>
      <c r="F278" s="20">
        <v>1</v>
      </c>
      <c r="G278" s="20">
        <v>1</v>
      </c>
      <c r="H278" s="21" t="s">
        <v>72</v>
      </c>
      <c r="I278" s="21" t="s">
        <v>58</v>
      </c>
      <c r="J278" s="21"/>
      <c r="K278" s="20" t="str">
        <f t="shared" si="269"/>
        <v>10202;1</v>
      </c>
      <c r="L278" s="20" t="s">
        <v>55</v>
      </c>
      <c r="M278" s="8"/>
    </row>
    <row r="279" spans="1:13" s="17" customFormat="1" ht="16.5" x14ac:dyDescent="0.3">
      <c r="A279" s="1">
        <v>10</v>
      </c>
      <c r="B279" s="2">
        <f t="shared" si="270"/>
        <v>1000051</v>
      </c>
      <c r="C279" s="18" t="s">
        <v>359</v>
      </c>
      <c r="D279" s="18">
        <v>191</v>
      </c>
      <c r="E279" s="18">
        <v>109</v>
      </c>
      <c r="F279" s="18">
        <v>7</v>
      </c>
      <c r="G279" s="18">
        <v>7</v>
      </c>
      <c r="H279" s="19" t="s">
        <v>71</v>
      </c>
      <c r="I279" s="19" t="s">
        <v>43</v>
      </c>
      <c r="J279" s="19"/>
      <c r="K279" s="18" t="str">
        <f>A279&amp;"201;1"</f>
        <v>10201;1</v>
      </c>
      <c r="L279" s="18" t="s">
        <v>44</v>
      </c>
      <c r="M279" s="14"/>
    </row>
    <row r="280" spans="1:13" s="1" customFormat="1" ht="16.5" x14ac:dyDescent="0.3">
      <c r="A280" s="1">
        <v>10</v>
      </c>
      <c r="B280" s="2">
        <f t="shared" si="270"/>
        <v>1000060</v>
      </c>
      <c r="C280" s="27" t="s">
        <v>360</v>
      </c>
      <c r="D280" s="20">
        <v>173</v>
      </c>
      <c r="E280" s="20">
        <v>94</v>
      </c>
      <c r="F280" s="20">
        <v>1</v>
      </c>
      <c r="G280" s="20">
        <v>1</v>
      </c>
      <c r="H280" s="29" t="str">
        <f>"110"&amp;A280&amp;"13"</f>
        <v>1101013</v>
      </c>
      <c r="I280" s="21" t="s">
        <v>58</v>
      </c>
      <c r="J280" s="21"/>
      <c r="K280" s="20" t="str">
        <f t="shared" si="269"/>
        <v>10202;1</v>
      </c>
      <c r="L280" s="20" t="s">
        <v>59</v>
      </c>
      <c r="M280" s="8"/>
    </row>
    <row r="281" spans="1:13" s="17" customFormat="1" ht="16.5" x14ac:dyDescent="0.3">
      <c r="A281" s="1">
        <v>10</v>
      </c>
      <c r="B281" s="2">
        <f t="shared" si="270"/>
        <v>1000061</v>
      </c>
      <c r="C281" s="18" t="s">
        <v>362</v>
      </c>
      <c r="D281" s="18">
        <v>173</v>
      </c>
      <c r="E281" s="18">
        <v>94</v>
      </c>
      <c r="F281" s="18">
        <v>9</v>
      </c>
      <c r="G281" s="18">
        <v>7</v>
      </c>
      <c r="H281" s="30" t="str">
        <f>"110"&amp;A281&amp;"01"&amp;";"&amp;"110"&amp;A281&amp;"02"&amp;";"&amp;"110"&amp;A281&amp;"03"&amp;";"&amp;"110"&amp;A281&amp;"04"</f>
        <v>1101001;1101002;1101003;1101004</v>
      </c>
      <c r="I281" s="19" t="s">
        <v>43</v>
      </c>
      <c r="J281" s="19"/>
      <c r="K281" s="18" t="str">
        <f>A281&amp;"201;1"</f>
        <v>10201;1</v>
      </c>
      <c r="L281" s="18" t="s">
        <v>44</v>
      </c>
      <c r="M281" s="14"/>
    </row>
    <row r="282" spans="1:13" s="1" customFormat="1" ht="16.5" x14ac:dyDescent="0.3">
      <c r="A282" s="1">
        <v>10</v>
      </c>
      <c r="B282" s="2">
        <f t="shared" si="270"/>
        <v>1000070</v>
      </c>
      <c r="C282" s="27" t="s">
        <v>363</v>
      </c>
      <c r="D282" s="20">
        <v>218</v>
      </c>
      <c r="E282" s="20">
        <v>130</v>
      </c>
      <c r="F282" s="20">
        <v>1</v>
      </c>
      <c r="G282" s="20">
        <v>1</v>
      </c>
      <c r="H282" s="29" t="str">
        <f>"110"&amp;A282&amp;"14"</f>
        <v>1101014</v>
      </c>
      <c r="I282" s="21" t="s">
        <v>58</v>
      </c>
      <c r="J282" s="21"/>
      <c r="K282" s="20" t="str">
        <f t="shared" si="269"/>
        <v>10202;1</v>
      </c>
      <c r="L282" s="20" t="s">
        <v>59</v>
      </c>
      <c r="M282" s="8"/>
    </row>
    <row r="283" spans="1:13" s="17" customFormat="1" ht="16.5" x14ac:dyDescent="0.3">
      <c r="A283" s="1">
        <v>10</v>
      </c>
      <c r="B283" s="2">
        <f t="shared" si="270"/>
        <v>1000071</v>
      </c>
      <c r="C283" s="18" t="s">
        <v>364</v>
      </c>
      <c r="D283" s="18">
        <v>218</v>
      </c>
      <c r="E283" s="18">
        <v>130</v>
      </c>
      <c r="F283" s="18">
        <v>3</v>
      </c>
      <c r="G283" s="18">
        <v>6</v>
      </c>
      <c r="H283" s="30" t="str">
        <f>"110"&amp;A283&amp;"01"&amp;";"&amp;"110"&amp;A283&amp;"02"&amp;";"&amp;"110"&amp;A283&amp;"03"&amp;";"&amp;"110"&amp;A283&amp;"04"</f>
        <v>1101001;1101002;1101003;1101004</v>
      </c>
      <c r="I283" s="19" t="s">
        <v>43</v>
      </c>
      <c r="J283" s="19"/>
      <c r="K283" s="18" t="str">
        <f>A283&amp;"201;1"</f>
        <v>10201;1</v>
      </c>
      <c r="L283" s="18" t="s">
        <v>44</v>
      </c>
      <c r="M283" s="14"/>
    </row>
    <row r="284" spans="1:13" s="1" customFormat="1" ht="16.5" x14ac:dyDescent="0.3">
      <c r="A284" s="1">
        <v>10</v>
      </c>
      <c r="B284" s="2">
        <f t="shared" si="270"/>
        <v>1000080</v>
      </c>
      <c r="C284" s="27" t="s">
        <v>365</v>
      </c>
      <c r="D284" s="20">
        <v>225</v>
      </c>
      <c r="E284" s="20">
        <v>138</v>
      </c>
      <c r="F284" s="20">
        <v>1</v>
      </c>
      <c r="G284" s="20">
        <v>1</v>
      </c>
      <c r="H284" s="29" t="str">
        <f>"110"&amp;A284&amp;"15"</f>
        <v>1101015</v>
      </c>
      <c r="I284" s="21" t="s">
        <v>58</v>
      </c>
      <c r="J284" s="21"/>
      <c r="K284" s="20" t="str">
        <f t="shared" si="269"/>
        <v>10202;1</v>
      </c>
      <c r="L284" s="20" t="s">
        <v>59</v>
      </c>
      <c r="M284" s="8"/>
    </row>
    <row r="285" spans="1:13" s="17" customFormat="1" ht="17.5" customHeight="1" x14ac:dyDescent="0.3">
      <c r="A285" s="1">
        <v>10</v>
      </c>
      <c r="B285" s="2">
        <f t="shared" si="270"/>
        <v>1000081</v>
      </c>
      <c r="C285" s="18" t="s">
        <v>366</v>
      </c>
      <c r="D285" s="18">
        <v>225</v>
      </c>
      <c r="E285" s="18">
        <v>138</v>
      </c>
      <c r="F285" s="18">
        <v>9</v>
      </c>
      <c r="G285" s="18">
        <v>7</v>
      </c>
      <c r="H285" s="30" t="str">
        <f>"110"&amp;A285&amp;"01"&amp;";"&amp;"110"&amp;A285&amp;"02"&amp;";"&amp;"110"&amp;A285&amp;"03"&amp;";"&amp;"110"&amp;A285&amp;"04"</f>
        <v>1101001;1101002;1101003;1101004</v>
      </c>
      <c r="I285" s="19" t="s">
        <v>43</v>
      </c>
      <c r="J285" s="19"/>
      <c r="K285" s="18" t="str">
        <f>A285&amp;"201;1"</f>
        <v>10201;1</v>
      </c>
      <c r="L285" s="18" t="s">
        <v>44</v>
      </c>
      <c r="M285" s="14"/>
    </row>
    <row r="286" spans="1:13" s="1" customFormat="1" ht="16.5" x14ac:dyDescent="0.3">
      <c r="A286" s="1">
        <v>10</v>
      </c>
      <c r="B286" s="2">
        <f t="shared" si="270"/>
        <v>1000090</v>
      </c>
      <c r="C286" s="27" t="s">
        <v>367</v>
      </c>
      <c r="D286" s="20">
        <v>228</v>
      </c>
      <c r="E286" s="20">
        <v>143</v>
      </c>
      <c r="F286" s="20">
        <v>1</v>
      </c>
      <c r="G286" s="20">
        <v>1</v>
      </c>
      <c r="H286" s="29" t="str">
        <f>"110"&amp;A286&amp;"16"</f>
        <v>1101016</v>
      </c>
      <c r="I286" s="21" t="s">
        <v>58</v>
      </c>
      <c r="J286" s="21"/>
      <c r="K286" s="20" t="str">
        <f t="shared" si="269"/>
        <v>10202;1</v>
      </c>
      <c r="L286" s="20" t="s">
        <v>59</v>
      </c>
      <c r="M286" s="8"/>
    </row>
    <row r="287" spans="1:13" s="17" customFormat="1" ht="17.5" customHeight="1" x14ac:dyDescent="0.3">
      <c r="A287" s="1">
        <v>10</v>
      </c>
      <c r="B287" s="2">
        <f t="shared" si="270"/>
        <v>1000091</v>
      </c>
      <c r="C287" s="18" t="s">
        <v>368</v>
      </c>
      <c r="D287" s="18">
        <v>223</v>
      </c>
      <c r="E287" s="18">
        <v>142</v>
      </c>
      <c r="F287" s="18">
        <v>8</v>
      </c>
      <c r="G287" s="18">
        <v>8</v>
      </c>
      <c r="H287" s="30" t="str">
        <f>"110"&amp;A287&amp;"01"&amp;";"&amp;"110"&amp;A287&amp;"02"&amp;";"&amp;"110"&amp;A287&amp;"03"&amp;";"&amp;"110"&amp;A287&amp;"04"</f>
        <v>1101001;1101002;1101003;1101004</v>
      </c>
      <c r="I287" s="19" t="s">
        <v>43</v>
      </c>
      <c r="J287" s="19"/>
      <c r="K287" s="18" t="str">
        <f>A287&amp;"201;1"</f>
        <v>10201;1</v>
      </c>
      <c r="L287" s="18" t="s">
        <v>44</v>
      </c>
      <c r="M287" s="14"/>
    </row>
    <row r="288" spans="1:13" s="1" customFormat="1" ht="16.5" x14ac:dyDescent="0.3">
      <c r="A288" s="1">
        <v>10</v>
      </c>
      <c r="B288" s="2">
        <f t="shared" si="270"/>
        <v>1000100</v>
      </c>
      <c r="C288" s="27" t="s">
        <v>369</v>
      </c>
      <c r="D288" s="20">
        <v>228</v>
      </c>
      <c r="E288" s="20">
        <v>143</v>
      </c>
      <c r="F288" s="20">
        <v>1</v>
      </c>
      <c r="G288" s="20">
        <v>1</v>
      </c>
      <c r="H288" s="29" t="str">
        <f>"110"&amp;A288&amp;"13"</f>
        <v>1101013</v>
      </c>
      <c r="I288" s="21" t="s">
        <v>58</v>
      </c>
      <c r="J288" s="21"/>
      <c r="K288" s="20" t="str">
        <f t="shared" si="269"/>
        <v>10202;1</v>
      </c>
      <c r="L288" s="20" t="s">
        <v>59</v>
      </c>
      <c r="M288" s="8"/>
    </row>
    <row r="289" spans="1:13" s="17" customFormat="1" ht="17.5" customHeight="1" x14ac:dyDescent="0.3">
      <c r="A289" s="1">
        <v>10</v>
      </c>
      <c r="B289" s="2">
        <f t="shared" si="270"/>
        <v>1000101</v>
      </c>
      <c r="C289" s="18" t="s">
        <v>370</v>
      </c>
      <c r="D289" s="18">
        <v>223</v>
      </c>
      <c r="E289" s="18">
        <v>142</v>
      </c>
      <c r="F289" s="18">
        <v>8</v>
      </c>
      <c r="G289" s="18">
        <v>8</v>
      </c>
      <c r="H289" s="30" t="str">
        <f>"110"&amp;A289&amp;"01"&amp;";"&amp;"110"&amp;A289&amp;"02"&amp;";"&amp;"110"&amp;A289&amp;"03"&amp;";"&amp;"110"&amp;A289&amp;"04"</f>
        <v>1101001;1101002;1101003;1101004</v>
      </c>
      <c r="I289" s="19" t="s">
        <v>43</v>
      </c>
      <c r="J289" s="19"/>
      <c r="K289" s="18" t="str">
        <f>A289&amp;"201;1"</f>
        <v>10201;1</v>
      </c>
      <c r="L289" s="18" t="s">
        <v>44</v>
      </c>
      <c r="M289" s="14"/>
    </row>
    <row r="290" spans="1:13" s="1" customFormat="1" ht="16.5" x14ac:dyDescent="0.3">
      <c r="A290" s="1">
        <v>10</v>
      </c>
      <c r="B290" s="2">
        <f t="shared" si="270"/>
        <v>1000110</v>
      </c>
      <c r="C290" s="27" t="s">
        <v>371</v>
      </c>
      <c r="D290" s="20">
        <v>215</v>
      </c>
      <c r="E290" s="20">
        <v>161</v>
      </c>
      <c r="F290" s="20">
        <v>1</v>
      </c>
      <c r="G290" s="20">
        <v>1</v>
      </c>
      <c r="H290" s="29" t="str">
        <f>"110"&amp;A290&amp;"14"</f>
        <v>1101014</v>
      </c>
      <c r="I290" s="21" t="s">
        <v>58</v>
      </c>
      <c r="J290" s="21"/>
      <c r="K290" s="20" t="str">
        <f t="shared" si="269"/>
        <v>10202;1</v>
      </c>
      <c r="L290" s="20" t="s">
        <v>59</v>
      </c>
      <c r="M290" s="8"/>
    </row>
    <row r="291" spans="1:13" s="17" customFormat="1" ht="16.5" x14ac:dyDescent="0.3">
      <c r="A291" s="1">
        <v>10</v>
      </c>
      <c r="B291" s="2">
        <f t="shared" si="270"/>
        <v>1000111</v>
      </c>
      <c r="C291" s="18" t="s">
        <v>372</v>
      </c>
      <c r="D291" s="18">
        <v>215</v>
      </c>
      <c r="E291" s="18">
        <v>161</v>
      </c>
      <c r="F291" s="18">
        <v>10</v>
      </c>
      <c r="G291" s="18">
        <v>10</v>
      </c>
      <c r="H291" s="30" t="str">
        <f>"110"&amp;A291&amp;"01"&amp;";"&amp;"110"&amp;A291&amp;"02"&amp;";"&amp;"110"&amp;A291&amp;"03"&amp;";"&amp;"110"&amp;A291&amp;"04"</f>
        <v>1101001;1101002;1101003;1101004</v>
      </c>
      <c r="I291" s="19" t="s">
        <v>43</v>
      </c>
      <c r="J291" s="19"/>
      <c r="K291" s="18" t="str">
        <f>A291&amp;"201;1"</f>
        <v>10201;1</v>
      </c>
      <c r="L291" s="18" t="s">
        <v>44</v>
      </c>
      <c r="M291" s="14" t="s">
        <v>65</v>
      </c>
    </row>
    <row r="292" spans="1:13" s="1" customFormat="1" ht="16.5" x14ac:dyDescent="0.3">
      <c r="A292" s="1">
        <v>10</v>
      </c>
      <c r="B292" s="2">
        <f t="shared" si="270"/>
        <v>1000120</v>
      </c>
      <c r="C292" s="27" t="s">
        <v>373</v>
      </c>
      <c r="D292" s="20">
        <v>216</v>
      </c>
      <c r="E292" s="20">
        <v>160</v>
      </c>
      <c r="F292" s="20">
        <v>1</v>
      </c>
      <c r="G292" s="20">
        <v>1</v>
      </c>
      <c r="H292" s="29" t="str">
        <f>"110"&amp;A292&amp;"15"</f>
        <v>1101015</v>
      </c>
      <c r="I292" s="21" t="s">
        <v>58</v>
      </c>
      <c r="J292" s="21"/>
      <c r="K292" s="20" t="str">
        <f t="shared" si="269"/>
        <v>10202;1</v>
      </c>
      <c r="L292" s="20" t="s">
        <v>59</v>
      </c>
      <c r="M292" s="8"/>
    </row>
    <row r="293" spans="1:13" s="17" customFormat="1" ht="16.5" x14ac:dyDescent="0.3">
      <c r="A293" s="1">
        <v>10</v>
      </c>
      <c r="B293" s="2">
        <f t="shared" si="270"/>
        <v>1000121</v>
      </c>
      <c r="C293" s="18" t="s">
        <v>374</v>
      </c>
      <c r="D293" s="18">
        <v>216</v>
      </c>
      <c r="E293" s="18">
        <v>160</v>
      </c>
      <c r="F293" s="18">
        <v>10</v>
      </c>
      <c r="G293" s="18">
        <v>10</v>
      </c>
      <c r="H293" s="30" t="str">
        <f>"110"&amp;A293&amp;"01"&amp;";"&amp;"110"&amp;A293&amp;"02"&amp;";"&amp;"110"&amp;A293&amp;"03"&amp;";"&amp;"110"&amp;A293&amp;"04"</f>
        <v>1101001;1101002;1101003;1101004</v>
      </c>
      <c r="I293" s="19" t="s">
        <v>43</v>
      </c>
      <c r="J293" s="19"/>
      <c r="K293" s="18" t="str">
        <f>A293&amp;"201;1"</f>
        <v>10201;1</v>
      </c>
      <c r="L293" s="18" t="s">
        <v>44</v>
      </c>
      <c r="M293" s="14"/>
    </row>
    <row r="294" spans="1:13" s="1" customFormat="1" ht="16.5" x14ac:dyDescent="0.3">
      <c r="A294" s="1">
        <v>10</v>
      </c>
      <c r="B294" s="2">
        <f t="shared" si="270"/>
        <v>1000130</v>
      </c>
      <c r="C294" s="27" t="s">
        <v>375</v>
      </c>
      <c r="D294" s="20">
        <v>214</v>
      </c>
      <c r="E294" s="20">
        <v>181</v>
      </c>
      <c r="F294" s="20">
        <v>1</v>
      </c>
      <c r="G294" s="20">
        <v>1</v>
      </c>
      <c r="H294" s="29" t="str">
        <f>"110"&amp;A294&amp;"16"</f>
        <v>1101016</v>
      </c>
      <c r="I294" s="21" t="s">
        <v>58</v>
      </c>
      <c r="J294" s="21"/>
      <c r="K294" s="20" t="str">
        <f t="shared" si="269"/>
        <v>10202;1</v>
      </c>
      <c r="L294" s="20" t="s">
        <v>59</v>
      </c>
      <c r="M294" s="8"/>
    </row>
    <row r="295" spans="1:13" s="17" customFormat="1" ht="16.5" x14ac:dyDescent="0.3">
      <c r="A295" s="1">
        <v>10</v>
      </c>
      <c r="B295" s="2">
        <f t="shared" si="270"/>
        <v>1000131</v>
      </c>
      <c r="C295" s="18" t="s">
        <v>376</v>
      </c>
      <c r="D295" s="18">
        <v>214</v>
      </c>
      <c r="E295" s="18">
        <v>181</v>
      </c>
      <c r="F295" s="18">
        <v>10</v>
      </c>
      <c r="G295" s="18">
        <v>10</v>
      </c>
      <c r="H295" s="30" t="str">
        <f>"110"&amp;A295&amp;"01"&amp;";"&amp;"110"&amp;A295&amp;"02"&amp;";"&amp;"110"&amp;A295&amp;"03"&amp;";"&amp;"110"&amp;A295&amp;"04"</f>
        <v>1101001;1101002;1101003;1101004</v>
      </c>
      <c r="I295" s="19" t="s">
        <v>43</v>
      </c>
      <c r="J295" s="19"/>
      <c r="K295" s="18" t="str">
        <f>A295&amp;"201;1"</f>
        <v>10201;1</v>
      </c>
      <c r="L295" s="18" t="s">
        <v>44</v>
      </c>
      <c r="M295" s="14" t="s">
        <v>66</v>
      </c>
    </row>
    <row r="296" spans="1:13" s="1" customFormat="1" ht="16.5" x14ac:dyDescent="0.3">
      <c r="A296" s="1">
        <v>10</v>
      </c>
      <c r="B296" s="2">
        <f t="shared" si="270"/>
        <v>1000140</v>
      </c>
      <c r="C296" s="27" t="s">
        <v>377</v>
      </c>
      <c r="D296" s="20">
        <v>230</v>
      </c>
      <c r="E296" s="20">
        <v>191</v>
      </c>
      <c r="F296" s="20">
        <v>1</v>
      </c>
      <c r="G296" s="20">
        <v>1</v>
      </c>
      <c r="H296" s="29" t="str">
        <f t="shared" ref="H296" si="271">"110"&amp;A296&amp;"13"</f>
        <v>1101013</v>
      </c>
      <c r="I296" s="21" t="s">
        <v>58</v>
      </c>
      <c r="J296" s="21"/>
      <c r="K296" s="20" t="str">
        <f t="shared" si="269"/>
        <v>10202;1</v>
      </c>
      <c r="L296" s="20" t="s">
        <v>59</v>
      </c>
      <c r="M296" s="8"/>
    </row>
    <row r="297" spans="1:13" s="17" customFormat="1" ht="16.5" x14ac:dyDescent="0.3">
      <c r="A297" s="1">
        <v>10</v>
      </c>
      <c r="B297" s="2">
        <f t="shared" si="270"/>
        <v>1000141</v>
      </c>
      <c r="C297" s="18" t="s">
        <v>378</v>
      </c>
      <c r="D297" s="18">
        <v>230</v>
      </c>
      <c r="E297" s="18">
        <v>191</v>
      </c>
      <c r="F297" s="18">
        <v>4</v>
      </c>
      <c r="G297" s="18">
        <v>10</v>
      </c>
      <c r="H297" s="30" t="str">
        <f t="shared" ref="H297" si="272">"110"&amp;A297&amp;"01"&amp;";"&amp;"110"&amp;A297&amp;"02"&amp;";"&amp;"110"&amp;A297&amp;"03"&amp;";"&amp;"110"&amp;A297&amp;"04"</f>
        <v>1101001;1101002;1101003;1101004</v>
      </c>
      <c r="I297" s="19" t="s">
        <v>43</v>
      </c>
      <c r="J297" s="19"/>
      <c r="K297" s="18" t="str">
        <f>A297&amp;"201;1"</f>
        <v>10201;1</v>
      </c>
      <c r="L297" s="18" t="s">
        <v>44</v>
      </c>
      <c r="M297" s="14" t="s">
        <v>67</v>
      </c>
    </row>
    <row r="298" spans="1:13" s="1" customFormat="1" ht="16.5" x14ac:dyDescent="0.3">
      <c r="A298" s="1">
        <v>10</v>
      </c>
      <c r="B298" s="2">
        <f t="shared" si="270"/>
        <v>1000150</v>
      </c>
      <c r="C298" s="27" t="s">
        <v>379</v>
      </c>
      <c r="D298" s="20">
        <v>217</v>
      </c>
      <c r="E298" s="20">
        <v>171</v>
      </c>
      <c r="F298" s="20">
        <v>1</v>
      </c>
      <c r="G298" s="20">
        <v>1</v>
      </c>
      <c r="H298" s="29" t="str">
        <f t="shared" ref="H298" si="273">"110"&amp;A298&amp;"14"</f>
        <v>1101014</v>
      </c>
      <c r="I298" s="21" t="s">
        <v>58</v>
      </c>
      <c r="J298" s="21"/>
      <c r="K298" s="20" t="str">
        <f t="shared" si="269"/>
        <v>10202;1</v>
      </c>
      <c r="L298" s="20" t="s">
        <v>59</v>
      </c>
      <c r="M298" s="8"/>
    </row>
    <row r="299" spans="1:13" s="1" customFormat="1" ht="16.5" x14ac:dyDescent="0.3">
      <c r="A299" s="1">
        <v>10</v>
      </c>
      <c r="B299" s="2">
        <f t="shared" si="270"/>
        <v>1000151</v>
      </c>
      <c r="C299" s="18" t="s">
        <v>380</v>
      </c>
      <c r="D299" s="18">
        <v>217</v>
      </c>
      <c r="E299" s="18">
        <v>171</v>
      </c>
      <c r="F299" s="18">
        <v>5</v>
      </c>
      <c r="G299" s="18">
        <v>5</v>
      </c>
      <c r="H299" s="30" t="str">
        <f t="shared" ref="H299" si="274">"110"&amp;A299&amp;"01"&amp;";"&amp;"110"&amp;A299&amp;"02"&amp;";"&amp;"110"&amp;A299&amp;"03"&amp;";"&amp;"110"&amp;A299&amp;"04"</f>
        <v>1101001;1101002;1101003;1101004</v>
      </c>
      <c r="I299" s="19" t="s">
        <v>43</v>
      </c>
      <c r="J299" s="19"/>
      <c r="K299" s="18" t="str">
        <f t="shared" ref="K299" si="275">A299&amp;"201;1"</f>
        <v>10201;1</v>
      </c>
      <c r="L299" s="18" t="s">
        <v>44</v>
      </c>
      <c r="M299" s="14" t="s">
        <v>68</v>
      </c>
    </row>
    <row r="300" spans="1:13" s="1" customFormat="1" ht="16.5" x14ac:dyDescent="0.3">
      <c r="A300" s="1">
        <v>10</v>
      </c>
      <c r="B300" s="2">
        <f t="shared" si="270"/>
        <v>1000160</v>
      </c>
      <c r="C300" s="27" t="s">
        <v>381</v>
      </c>
      <c r="D300" s="20">
        <v>222</v>
      </c>
      <c r="E300" s="20">
        <v>196</v>
      </c>
      <c r="F300" s="20">
        <v>1</v>
      </c>
      <c r="G300" s="20">
        <v>1</v>
      </c>
      <c r="H300" s="29" t="str">
        <f t="shared" ref="H300" si="276">"110"&amp;A300&amp;"15"</f>
        <v>1101015</v>
      </c>
      <c r="I300" s="21" t="s">
        <v>58</v>
      </c>
      <c r="J300" s="21"/>
      <c r="K300" s="20" t="str">
        <f t="shared" si="269"/>
        <v>10202;1</v>
      </c>
      <c r="L300" s="20" t="s">
        <v>59</v>
      </c>
      <c r="M300" s="8"/>
    </row>
    <row r="301" spans="1:13" s="1" customFormat="1" ht="16.5" x14ac:dyDescent="0.3">
      <c r="A301" s="1">
        <v>10</v>
      </c>
      <c r="B301" s="2">
        <f t="shared" si="270"/>
        <v>1000161</v>
      </c>
      <c r="C301" s="18" t="s">
        <v>382</v>
      </c>
      <c r="D301" s="18">
        <v>222</v>
      </c>
      <c r="E301" s="18">
        <v>196</v>
      </c>
      <c r="F301" s="18">
        <v>5</v>
      </c>
      <c r="G301" s="18">
        <v>5</v>
      </c>
      <c r="H301" s="30" t="str">
        <f t="shared" ref="H301" si="277">"110"&amp;A301&amp;"01"&amp;";"&amp;"110"&amp;A301&amp;"02"&amp;";"&amp;"110"&amp;A301&amp;"03"&amp;";"&amp;"110"&amp;A301&amp;"04"</f>
        <v>1101001;1101002;1101003;1101004</v>
      </c>
      <c r="I301" s="19" t="s">
        <v>43</v>
      </c>
      <c r="J301" s="19"/>
      <c r="K301" s="18" t="str">
        <f t="shared" ref="K301:K363" si="278">A301&amp;"201;1"</f>
        <v>10201;1</v>
      </c>
      <c r="L301" s="18" t="s">
        <v>44</v>
      </c>
      <c r="M301" s="14" t="s">
        <v>69</v>
      </c>
    </row>
    <row r="302" spans="1:13" s="1" customFormat="1" ht="16.5" x14ac:dyDescent="0.3">
      <c r="A302" s="1">
        <v>10</v>
      </c>
      <c r="B302" s="2">
        <f t="shared" si="270"/>
        <v>1000170</v>
      </c>
      <c r="C302" s="27" t="s">
        <v>383</v>
      </c>
      <c r="D302" s="20">
        <v>217</v>
      </c>
      <c r="E302" s="20">
        <v>224</v>
      </c>
      <c r="F302" s="20">
        <v>1</v>
      </c>
      <c r="G302" s="20">
        <v>1</v>
      </c>
      <c r="H302" s="29" t="str">
        <f t="shared" ref="H302" si="279">"110"&amp;A302&amp;"16"</f>
        <v>1101016</v>
      </c>
      <c r="I302" s="21" t="s">
        <v>58</v>
      </c>
      <c r="J302" s="21"/>
      <c r="K302" s="20" t="str">
        <f t="shared" si="269"/>
        <v>10202;1</v>
      </c>
      <c r="L302" s="20" t="s">
        <v>59</v>
      </c>
      <c r="M302" s="8"/>
    </row>
    <row r="303" spans="1:13" s="1" customFormat="1" ht="16.5" x14ac:dyDescent="0.3">
      <c r="A303" s="1">
        <v>10</v>
      </c>
      <c r="B303" s="2">
        <f t="shared" si="270"/>
        <v>1000171</v>
      </c>
      <c r="C303" s="18" t="s">
        <v>384</v>
      </c>
      <c r="D303" s="18">
        <v>217</v>
      </c>
      <c r="E303" s="18">
        <v>224</v>
      </c>
      <c r="F303" s="18">
        <v>5</v>
      </c>
      <c r="G303" s="18">
        <v>5</v>
      </c>
      <c r="H303" s="30" t="str">
        <f t="shared" ref="H303" si="280">"110"&amp;A303&amp;"01"&amp;";"&amp;"110"&amp;A303&amp;"02"&amp;";"&amp;"110"&amp;A303&amp;"03"&amp;";"&amp;"110"&amp;A303&amp;"04"</f>
        <v>1101001;1101002;1101003;1101004</v>
      </c>
      <c r="I303" s="19" t="s">
        <v>43</v>
      </c>
      <c r="J303" s="19"/>
      <c r="K303" s="18" t="str">
        <f t="shared" si="278"/>
        <v>10201;1</v>
      </c>
      <c r="L303" s="18" t="s">
        <v>44</v>
      </c>
      <c r="M303" s="14" t="s">
        <v>69</v>
      </c>
    </row>
    <row r="304" spans="1:13" s="1" customFormat="1" ht="16.5" x14ac:dyDescent="0.3">
      <c r="A304" s="1">
        <v>10</v>
      </c>
      <c r="B304" s="2">
        <f t="shared" si="270"/>
        <v>1000180</v>
      </c>
      <c r="C304" s="27" t="s">
        <v>385</v>
      </c>
      <c r="D304" s="20">
        <v>217</v>
      </c>
      <c r="E304" s="20">
        <v>216</v>
      </c>
      <c r="F304" s="20">
        <v>1</v>
      </c>
      <c r="G304" s="20">
        <v>1</v>
      </c>
      <c r="H304" s="29" t="str">
        <f t="shared" ref="H304" si="281">"110"&amp;A304&amp;"13"</f>
        <v>1101013</v>
      </c>
      <c r="I304" s="21" t="s">
        <v>58</v>
      </c>
      <c r="J304" s="21"/>
      <c r="K304" s="20" t="str">
        <f t="shared" si="269"/>
        <v>10202;1</v>
      </c>
      <c r="L304" s="20" t="s">
        <v>59</v>
      </c>
      <c r="M304" s="8"/>
    </row>
    <row r="305" spans="1:13" s="1" customFormat="1" ht="16.5" x14ac:dyDescent="0.3">
      <c r="A305" s="1">
        <v>10</v>
      </c>
      <c r="B305" s="2">
        <f t="shared" si="270"/>
        <v>1000181</v>
      </c>
      <c r="C305" s="18" t="s">
        <v>386</v>
      </c>
      <c r="D305" s="18">
        <v>217</v>
      </c>
      <c r="E305" s="18">
        <v>216</v>
      </c>
      <c r="F305" s="18">
        <v>5</v>
      </c>
      <c r="G305" s="18">
        <v>5</v>
      </c>
      <c r="H305" s="30" t="str">
        <f t="shared" ref="H305" si="282">"110"&amp;A305&amp;"01"&amp;";"&amp;"110"&amp;A305&amp;"02"&amp;";"&amp;"110"&amp;A305&amp;"03"&amp;";"&amp;"110"&amp;A305&amp;"04"</f>
        <v>1101001;1101002;1101003;1101004</v>
      </c>
      <c r="I305" s="19" t="s">
        <v>43</v>
      </c>
      <c r="J305" s="19"/>
      <c r="K305" s="18" t="str">
        <f t="shared" si="278"/>
        <v>10201;1</v>
      </c>
      <c r="L305" s="18" t="s">
        <v>44</v>
      </c>
      <c r="M305" s="8"/>
    </row>
    <row r="306" spans="1:13" s="1" customFormat="1" ht="16.5" x14ac:dyDescent="0.3">
      <c r="A306" s="1">
        <v>10</v>
      </c>
      <c r="B306" s="2">
        <f t="shared" si="270"/>
        <v>1000190</v>
      </c>
      <c r="C306" s="27" t="s">
        <v>387</v>
      </c>
      <c r="D306" s="20">
        <v>214</v>
      </c>
      <c r="E306" s="20">
        <v>215</v>
      </c>
      <c r="F306" s="20">
        <v>1</v>
      </c>
      <c r="G306" s="20">
        <v>1</v>
      </c>
      <c r="H306" s="29" t="str">
        <f t="shared" ref="H306" si="283">"110"&amp;A306&amp;"14"</f>
        <v>1101014</v>
      </c>
      <c r="I306" s="21" t="s">
        <v>58</v>
      </c>
      <c r="J306" s="21"/>
      <c r="K306" s="20" t="str">
        <f t="shared" si="269"/>
        <v>10202;1</v>
      </c>
      <c r="L306" s="20" t="s">
        <v>59</v>
      </c>
      <c r="M306" s="8"/>
    </row>
    <row r="307" spans="1:13" s="1" customFormat="1" ht="16.5" x14ac:dyDescent="0.3">
      <c r="A307" s="1">
        <v>10</v>
      </c>
      <c r="B307" s="2">
        <f t="shared" si="270"/>
        <v>1000191</v>
      </c>
      <c r="C307" s="18" t="s">
        <v>388</v>
      </c>
      <c r="D307" s="18">
        <v>214</v>
      </c>
      <c r="E307" s="18">
        <v>215</v>
      </c>
      <c r="F307" s="18">
        <v>5</v>
      </c>
      <c r="G307" s="18">
        <v>5</v>
      </c>
      <c r="H307" s="30" t="str">
        <f t="shared" ref="H307" si="284">"110"&amp;A307&amp;"01"&amp;";"&amp;"110"&amp;A307&amp;"02"&amp;";"&amp;"110"&amp;A307&amp;"03"&amp;";"&amp;"110"&amp;A307&amp;"04"</f>
        <v>1101001;1101002;1101003;1101004</v>
      </c>
      <c r="I307" s="19" t="s">
        <v>43</v>
      </c>
      <c r="J307" s="19"/>
      <c r="K307" s="18" t="str">
        <f t="shared" si="278"/>
        <v>10201;1</v>
      </c>
      <c r="L307" s="18" t="s">
        <v>44</v>
      </c>
      <c r="M307" s="8"/>
    </row>
    <row r="308" spans="1:13" s="1" customFormat="1" ht="16.5" x14ac:dyDescent="0.3">
      <c r="A308" s="1">
        <v>10</v>
      </c>
      <c r="B308" s="2">
        <f t="shared" si="270"/>
        <v>1000200</v>
      </c>
      <c r="C308" s="27" t="s">
        <v>389</v>
      </c>
      <c r="D308" s="20">
        <v>213</v>
      </c>
      <c r="E308" s="20">
        <v>228</v>
      </c>
      <c r="F308" s="20">
        <v>1</v>
      </c>
      <c r="G308" s="20">
        <v>1</v>
      </c>
      <c r="H308" s="29" t="str">
        <f t="shared" ref="H308" si="285">"110"&amp;A308&amp;"15"</f>
        <v>1101015</v>
      </c>
      <c r="I308" s="21" t="s">
        <v>58</v>
      </c>
      <c r="J308" s="21"/>
      <c r="K308" s="20" t="str">
        <f t="shared" si="269"/>
        <v>10202;1</v>
      </c>
      <c r="L308" s="20" t="s">
        <v>59</v>
      </c>
      <c r="M308" s="8"/>
    </row>
    <row r="309" spans="1:13" s="1" customFormat="1" ht="16.5" x14ac:dyDescent="0.3">
      <c r="A309" s="1">
        <v>10</v>
      </c>
      <c r="B309" s="2">
        <f t="shared" si="270"/>
        <v>1000201</v>
      </c>
      <c r="C309" s="18" t="s">
        <v>390</v>
      </c>
      <c r="D309" s="18">
        <v>213</v>
      </c>
      <c r="E309" s="18">
        <v>228</v>
      </c>
      <c r="F309" s="18">
        <v>5</v>
      </c>
      <c r="G309" s="18">
        <v>5</v>
      </c>
      <c r="H309" s="30" t="str">
        <f t="shared" ref="H309" si="286">"110"&amp;A309&amp;"01"&amp;";"&amp;"110"&amp;A309&amp;"02"&amp;";"&amp;"110"&amp;A309&amp;"03"&amp;";"&amp;"110"&amp;A309&amp;"04"</f>
        <v>1101001;1101002;1101003;1101004</v>
      </c>
      <c r="I309" s="19" t="s">
        <v>43</v>
      </c>
      <c r="J309" s="19"/>
      <c r="K309" s="18" t="str">
        <f t="shared" si="278"/>
        <v>10201;1</v>
      </c>
      <c r="L309" s="18" t="s">
        <v>44</v>
      </c>
      <c r="M309" s="8"/>
    </row>
    <row r="310" spans="1:13" s="1" customFormat="1" ht="16.5" x14ac:dyDescent="0.3">
      <c r="A310" s="1">
        <v>10</v>
      </c>
      <c r="B310" s="2">
        <f t="shared" si="270"/>
        <v>1000210</v>
      </c>
      <c r="C310" s="27" t="s">
        <v>391</v>
      </c>
      <c r="D310" s="20">
        <v>196</v>
      </c>
      <c r="E310" s="20">
        <v>142</v>
      </c>
      <c r="F310" s="20">
        <v>1</v>
      </c>
      <c r="G310" s="20">
        <v>1</v>
      </c>
      <c r="H310" s="29" t="str">
        <f t="shared" ref="H310" si="287">"110"&amp;A310&amp;"16"</f>
        <v>1101016</v>
      </c>
      <c r="I310" s="21" t="s">
        <v>58</v>
      </c>
      <c r="J310" s="21"/>
      <c r="K310" s="20" t="str">
        <f t="shared" si="269"/>
        <v>10202;1</v>
      </c>
      <c r="L310" s="20" t="s">
        <v>59</v>
      </c>
      <c r="M310" s="8"/>
    </row>
    <row r="311" spans="1:13" s="17" customFormat="1" ht="16.5" x14ac:dyDescent="0.3">
      <c r="A311" s="1">
        <v>10</v>
      </c>
      <c r="B311" s="2">
        <f t="shared" si="270"/>
        <v>1000211</v>
      </c>
      <c r="C311" s="18" t="s">
        <v>392</v>
      </c>
      <c r="D311" s="18">
        <f>D310</f>
        <v>196</v>
      </c>
      <c r="E311" s="18">
        <f>E310</f>
        <v>142</v>
      </c>
      <c r="F311" s="18">
        <v>10</v>
      </c>
      <c r="G311" s="18">
        <v>10</v>
      </c>
      <c r="H311" s="30" t="str">
        <f t="shared" ref="H311" si="288">"110"&amp;A311&amp;"01"&amp;";"&amp;"110"&amp;A311&amp;"02"&amp;";"&amp;"110"&amp;A311&amp;"03"&amp;";"&amp;"110"&amp;A311&amp;"04"</f>
        <v>1101001;1101002;1101003;1101004</v>
      </c>
      <c r="I311" s="19" t="s">
        <v>43</v>
      </c>
      <c r="J311" s="19"/>
      <c r="K311" s="18" t="str">
        <f t="shared" si="278"/>
        <v>10201;1</v>
      </c>
      <c r="L311" s="18" t="s">
        <v>44</v>
      </c>
      <c r="M311" s="14"/>
    </row>
    <row r="312" spans="1:13" s="1" customFormat="1" ht="16.5" x14ac:dyDescent="0.3">
      <c r="A312" s="1">
        <v>10</v>
      </c>
      <c r="B312" s="2">
        <f t="shared" si="270"/>
        <v>1000220</v>
      </c>
      <c r="C312" s="27" t="s">
        <v>393</v>
      </c>
      <c r="D312" s="20">
        <v>201</v>
      </c>
      <c r="E312" s="20">
        <v>110</v>
      </c>
      <c r="F312" s="20">
        <v>1</v>
      </c>
      <c r="G312" s="20">
        <v>1</v>
      </c>
      <c r="H312" s="29" t="str">
        <f t="shared" ref="H312" si="289">"110"&amp;A312&amp;"13"</f>
        <v>1101013</v>
      </c>
      <c r="I312" s="21" t="s">
        <v>58</v>
      </c>
      <c r="J312" s="21"/>
      <c r="K312" s="20" t="str">
        <f t="shared" si="269"/>
        <v>10202;1</v>
      </c>
      <c r="L312" s="20" t="s">
        <v>59</v>
      </c>
      <c r="M312" s="8"/>
    </row>
    <row r="313" spans="1:13" s="17" customFormat="1" ht="16.5" x14ac:dyDescent="0.3">
      <c r="A313" s="1">
        <v>10</v>
      </c>
      <c r="B313" s="2">
        <f t="shared" si="270"/>
        <v>1000221</v>
      </c>
      <c r="C313" s="18" t="s">
        <v>394</v>
      </c>
      <c r="D313" s="18">
        <f>D312</f>
        <v>201</v>
      </c>
      <c r="E313" s="18">
        <f>E312</f>
        <v>110</v>
      </c>
      <c r="F313" s="18">
        <v>10</v>
      </c>
      <c r="G313" s="18">
        <v>10</v>
      </c>
      <c r="H313" s="30" t="str">
        <f t="shared" ref="H313" si="290">"110"&amp;A313&amp;"01"&amp;";"&amp;"110"&amp;A313&amp;"02"&amp;";"&amp;"110"&amp;A313&amp;"03"&amp;";"&amp;"110"&amp;A313&amp;"04"</f>
        <v>1101001;1101002;1101003;1101004</v>
      </c>
      <c r="I313" s="19" t="s">
        <v>43</v>
      </c>
      <c r="J313" s="19"/>
      <c r="K313" s="18" t="str">
        <f t="shared" si="278"/>
        <v>10201;1</v>
      </c>
      <c r="L313" s="18" t="s">
        <v>44</v>
      </c>
      <c r="M313" s="14"/>
    </row>
    <row r="314" spans="1:13" s="1" customFormat="1" ht="16.5" x14ac:dyDescent="0.3">
      <c r="A314" s="1">
        <v>10</v>
      </c>
      <c r="B314" s="2">
        <f t="shared" si="270"/>
        <v>1010010</v>
      </c>
      <c r="C314" s="27" t="s">
        <v>395</v>
      </c>
      <c r="D314" s="20">
        <v>206</v>
      </c>
      <c r="E314" s="20">
        <v>98</v>
      </c>
      <c r="F314" s="20">
        <v>1</v>
      </c>
      <c r="G314" s="20">
        <v>1</v>
      </c>
      <c r="H314" s="29" t="str">
        <f t="shared" ref="H314" si="291">"110"&amp;A314&amp;"14"</f>
        <v>1101014</v>
      </c>
      <c r="I314" s="21" t="s">
        <v>58</v>
      </c>
      <c r="J314" s="21"/>
      <c r="K314" s="20" t="str">
        <f t="shared" si="269"/>
        <v>10202;1</v>
      </c>
      <c r="L314" s="20" t="s">
        <v>55</v>
      </c>
      <c r="M314" s="8"/>
    </row>
    <row r="315" spans="1:13" s="17" customFormat="1" ht="16.5" x14ac:dyDescent="0.3">
      <c r="A315" s="1">
        <v>10</v>
      </c>
      <c r="B315" s="2">
        <f t="shared" si="270"/>
        <v>1010011</v>
      </c>
      <c r="C315" s="18" t="s">
        <v>396</v>
      </c>
      <c r="D315" s="18">
        <v>206</v>
      </c>
      <c r="E315" s="18">
        <v>98</v>
      </c>
      <c r="F315" s="18">
        <v>10</v>
      </c>
      <c r="G315" s="18">
        <v>10</v>
      </c>
      <c r="H315" s="30" t="str">
        <f t="shared" ref="H315" si="292">"110"&amp;A315&amp;"01"&amp;";"&amp;"110"&amp;A315&amp;"02"&amp;";"&amp;"110"&amp;A315&amp;"03"&amp;";"&amp;"110"&amp;A315&amp;"04"</f>
        <v>1101001;1101002;1101003;1101004</v>
      </c>
      <c r="I315" s="19" t="s">
        <v>43</v>
      </c>
      <c r="J315" s="19"/>
      <c r="K315" s="18" t="str">
        <f t="shared" si="278"/>
        <v>10201;1</v>
      </c>
      <c r="L315" s="18" t="s">
        <v>44</v>
      </c>
      <c r="M315" s="14"/>
    </row>
    <row r="316" spans="1:13" s="1" customFormat="1" ht="16.5" x14ac:dyDescent="0.3">
      <c r="A316" s="1">
        <v>10</v>
      </c>
      <c r="B316" s="2">
        <f t="shared" si="270"/>
        <v>1010020</v>
      </c>
      <c r="C316" s="27" t="s">
        <v>397</v>
      </c>
      <c r="D316" s="20">
        <v>205</v>
      </c>
      <c r="E316" s="20">
        <v>123</v>
      </c>
      <c r="F316" s="20">
        <v>1</v>
      </c>
      <c r="G316" s="20">
        <v>1</v>
      </c>
      <c r="H316" s="29" t="str">
        <f t="shared" ref="H316" si="293">"110"&amp;A316&amp;"15"</f>
        <v>1101015</v>
      </c>
      <c r="I316" s="21" t="s">
        <v>58</v>
      </c>
      <c r="J316" s="21"/>
      <c r="K316" s="20" t="str">
        <f t="shared" si="269"/>
        <v>10202;1</v>
      </c>
      <c r="L316" s="20" t="s">
        <v>59</v>
      </c>
      <c r="M316" s="8"/>
    </row>
    <row r="317" spans="1:13" s="17" customFormat="1" ht="16.5" x14ac:dyDescent="0.3">
      <c r="A317" s="1">
        <v>10</v>
      </c>
      <c r="B317" s="2">
        <f t="shared" si="270"/>
        <v>1010021</v>
      </c>
      <c r="C317" s="18" t="s">
        <v>398</v>
      </c>
      <c r="D317" s="18">
        <v>205</v>
      </c>
      <c r="E317" s="18">
        <v>123</v>
      </c>
      <c r="F317" s="18">
        <v>8</v>
      </c>
      <c r="G317" s="18">
        <v>8</v>
      </c>
      <c r="H317" s="30" t="str">
        <f t="shared" ref="H317" si="294">"110"&amp;A317&amp;"01"&amp;";"&amp;"110"&amp;A317&amp;"02"&amp;";"&amp;"110"&amp;A317&amp;"03"&amp;";"&amp;"110"&amp;A317&amp;"04"</f>
        <v>1101001;1101002;1101003;1101004</v>
      </c>
      <c r="I317" s="19" t="s">
        <v>43</v>
      </c>
      <c r="J317" s="19"/>
      <c r="K317" s="18" t="str">
        <f t="shared" si="278"/>
        <v>10201;1</v>
      </c>
      <c r="L317" s="18" t="s">
        <v>44</v>
      </c>
      <c r="M317" s="14"/>
    </row>
    <row r="318" spans="1:13" s="1" customFormat="1" ht="16.5" x14ac:dyDescent="0.3">
      <c r="A318" s="1">
        <v>10</v>
      </c>
      <c r="B318" s="2">
        <f t="shared" si="270"/>
        <v>1010030</v>
      </c>
      <c r="C318" s="27" t="s">
        <v>399</v>
      </c>
      <c r="D318" s="20">
        <v>206</v>
      </c>
      <c r="E318" s="20">
        <v>81</v>
      </c>
      <c r="F318" s="20">
        <v>1</v>
      </c>
      <c r="G318" s="20">
        <v>1</v>
      </c>
      <c r="H318" s="29" t="str">
        <f t="shared" ref="H318" si="295">"110"&amp;A318&amp;"16"</f>
        <v>1101016</v>
      </c>
      <c r="I318" s="21" t="s">
        <v>58</v>
      </c>
      <c r="J318" s="21"/>
      <c r="K318" s="20" t="str">
        <f t="shared" si="269"/>
        <v>10202;1</v>
      </c>
      <c r="L318" s="20" t="s">
        <v>59</v>
      </c>
      <c r="M318" s="8"/>
    </row>
    <row r="319" spans="1:13" s="17" customFormat="1" ht="16.5" x14ac:dyDescent="0.3">
      <c r="A319" s="1">
        <v>10</v>
      </c>
      <c r="B319" s="2">
        <f t="shared" si="270"/>
        <v>1010031</v>
      </c>
      <c r="C319" s="18" t="s">
        <v>400</v>
      </c>
      <c r="D319" s="18">
        <v>206</v>
      </c>
      <c r="E319" s="18">
        <v>81</v>
      </c>
      <c r="F319" s="18">
        <v>7</v>
      </c>
      <c r="G319" s="18">
        <v>12</v>
      </c>
      <c r="H319" s="30" t="str">
        <f t="shared" ref="H319" si="296">"110"&amp;A319&amp;"01"&amp;";"&amp;"110"&amp;A319&amp;"02"&amp;";"&amp;"110"&amp;A319&amp;"03"&amp;";"&amp;"110"&amp;A319&amp;"04"</f>
        <v>1101001;1101002;1101003;1101004</v>
      </c>
      <c r="I319" s="19" t="s">
        <v>43</v>
      </c>
      <c r="J319" s="19"/>
      <c r="K319" s="18" t="str">
        <f t="shared" si="278"/>
        <v>10201;1</v>
      </c>
      <c r="L319" s="18" t="s">
        <v>44</v>
      </c>
      <c r="M319" s="14"/>
    </row>
    <row r="320" spans="1:13" s="1" customFormat="1" ht="16.5" x14ac:dyDescent="0.3">
      <c r="A320" s="1">
        <v>10</v>
      </c>
      <c r="B320" s="2">
        <f t="shared" si="270"/>
        <v>1010040</v>
      </c>
      <c r="C320" s="27" t="s">
        <v>401</v>
      </c>
      <c r="D320" s="20">
        <v>185</v>
      </c>
      <c r="E320" s="20">
        <v>53</v>
      </c>
      <c r="F320" s="20">
        <v>1</v>
      </c>
      <c r="G320" s="20">
        <v>1</v>
      </c>
      <c r="H320" s="29" t="str">
        <f t="shared" ref="H320" si="297">"110"&amp;A320&amp;"13"</f>
        <v>1101013</v>
      </c>
      <c r="I320" s="21" t="s">
        <v>58</v>
      </c>
      <c r="J320" s="21"/>
      <c r="K320" s="20" t="str">
        <f t="shared" si="269"/>
        <v>10202;1</v>
      </c>
      <c r="L320" s="20" t="s">
        <v>59</v>
      </c>
      <c r="M320" s="8"/>
    </row>
    <row r="321" spans="1:13" s="17" customFormat="1" ht="16.5" x14ac:dyDescent="0.3">
      <c r="A321" s="1">
        <v>10</v>
      </c>
      <c r="B321" s="2">
        <f t="shared" si="270"/>
        <v>1010041</v>
      </c>
      <c r="C321" s="18" t="s">
        <v>402</v>
      </c>
      <c r="D321" s="18">
        <v>185</v>
      </c>
      <c r="E321" s="18">
        <v>53</v>
      </c>
      <c r="F321" s="18">
        <v>5</v>
      </c>
      <c r="G321" s="18">
        <v>6</v>
      </c>
      <c r="H321" s="30" t="str">
        <f t="shared" ref="H321" si="298">"110"&amp;A321&amp;"01"&amp;";"&amp;"110"&amp;A321&amp;"02"&amp;";"&amp;"110"&amp;A321&amp;"03"&amp;";"&amp;"110"&amp;A321&amp;"04"</f>
        <v>1101001;1101002;1101003;1101004</v>
      </c>
      <c r="I321" s="19" t="s">
        <v>43</v>
      </c>
      <c r="J321" s="19"/>
      <c r="K321" s="18" t="str">
        <f t="shared" si="278"/>
        <v>10201;1</v>
      </c>
      <c r="L321" s="18" t="s">
        <v>44</v>
      </c>
      <c r="M321" s="14"/>
    </row>
    <row r="322" spans="1:13" s="1" customFormat="1" ht="16.5" x14ac:dyDescent="0.3">
      <c r="A322" s="1">
        <v>10</v>
      </c>
      <c r="B322" s="2">
        <f t="shared" si="270"/>
        <v>1010050</v>
      </c>
      <c r="C322" s="27" t="s">
        <v>403</v>
      </c>
      <c r="D322" s="20">
        <v>183</v>
      </c>
      <c r="E322" s="20">
        <v>58</v>
      </c>
      <c r="F322" s="20">
        <v>1</v>
      </c>
      <c r="G322" s="20">
        <v>1</v>
      </c>
      <c r="H322" s="29" t="str">
        <f t="shared" ref="H322" si="299">"110"&amp;A322&amp;"14"</f>
        <v>1101014</v>
      </c>
      <c r="I322" s="21" t="s">
        <v>58</v>
      </c>
      <c r="J322" s="21"/>
      <c r="K322" s="20" t="str">
        <f t="shared" si="269"/>
        <v>10202;1</v>
      </c>
      <c r="L322" s="20" t="s">
        <v>59</v>
      </c>
      <c r="M322" s="8"/>
    </row>
    <row r="323" spans="1:13" s="17" customFormat="1" ht="16.5" x14ac:dyDescent="0.3">
      <c r="A323" s="1">
        <v>10</v>
      </c>
      <c r="B323" s="2">
        <f t="shared" si="270"/>
        <v>1010051</v>
      </c>
      <c r="C323" s="18" t="s">
        <v>404</v>
      </c>
      <c r="D323" s="18">
        <v>183</v>
      </c>
      <c r="E323" s="18">
        <v>58</v>
      </c>
      <c r="F323" s="18">
        <v>5</v>
      </c>
      <c r="G323" s="18">
        <v>6</v>
      </c>
      <c r="H323" s="30" t="str">
        <f t="shared" ref="H323" si="300">"110"&amp;A323&amp;"01"&amp;";"&amp;"110"&amp;A323&amp;"02"&amp;";"&amp;"110"&amp;A323&amp;"03"&amp;";"&amp;"110"&amp;A323&amp;"04"</f>
        <v>1101001;1101002;1101003;1101004</v>
      </c>
      <c r="I323" s="19" t="s">
        <v>43</v>
      </c>
      <c r="J323" s="19"/>
      <c r="K323" s="18" t="str">
        <f t="shared" si="278"/>
        <v>10201;1</v>
      </c>
      <c r="L323" s="18" t="s">
        <v>44</v>
      </c>
      <c r="M323" s="14"/>
    </row>
    <row r="324" spans="1:13" s="1" customFormat="1" ht="16.5" x14ac:dyDescent="0.3">
      <c r="A324" s="1">
        <v>10</v>
      </c>
      <c r="B324" s="2">
        <f t="shared" si="270"/>
        <v>1010060</v>
      </c>
      <c r="C324" s="27" t="s">
        <v>405</v>
      </c>
      <c r="D324" s="20">
        <v>179</v>
      </c>
      <c r="E324" s="20">
        <v>74</v>
      </c>
      <c r="F324" s="20">
        <v>1</v>
      </c>
      <c r="G324" s="20">
        <v>1</v>
      </c>
      <c r="H324" s="29" t="str">
        <f t="shared" ref="H324" si="301">"110"&amp;A324&amp;"15"</f>
        <v>1101015</v>
      </c>
      <c r="I324" s="21" t="s">
        <v>58</v>
      </c>
      <c r="J324" s="21"/>
      <c r="K324" s="20" t="str">
        <f t="shared" si="269"/>
        <v>10202;1</v>
      </c>
      <c r="L324" s="20" t="s">
        <v>59</v>
      </c>
      <c r="M324" s="8"/>
    </row>
    <row r="325" spans="1:13" s="17" customFormat="1" ht="16.5" x14ac:dyDescent="0.3">
      <c r="A325" s="1">
        <v>10</v>
      </c>
      <c r="B325" s="2">
        <f t="shared" si="270"/>
        <v>1010061</v>
      </c>
      <c r="C325" s="18" t="s">
        <v>406</v>
      </c>
      <c r="D325" s="18">
        <v>179</v>
      </c>
      <c r="E325" s="18">
        <v>74</v>
      </c>
      <c r="F325" s="18">
        <v>10</v>
      </c>
      <c r="G325" s="18">
        <v>10</v>
      </c>
      <c r="H325" s="30" t="str">
        <f t="shared" ref="H325" si="302">"110"&amp;A325&amp;"01"&amp;";"&amp;"110"&amp;A325&amp;"02"&amp;";"&amp;"110"&amp;A325&amp;"03"&amp;";"&amp;"110"&amp;A325&amp;"04"</f>
        <v>1101001;1101002;1101003;1101004</v>
      </c>
      <c r="I325" s="19" t="s">
        <v>43</v>
      </c>
      <c r="J325" s="19"/>
      <c r="K325" s="18" t="str">
        <f t="shared" si="278"/>
        <v>10201;1</v>
      </c>
      <c r="L325" s="18" t="s">
        <v>44</v>
      </c>
      <c r="M325" s="14"/>
    </row>
    <row r="326" spans="1:13" s="1" customFormat="1" ht="16.5" x14ac:dyDescent="0.3">
      <c r="A326" s="1">
        <v>10</v>
      </c>
      <c r="B326" s="2">
        <f t="shared" si="270"/>
        <v>1010070</v>
      </c>
      <c r="C326" s="27" t="s">
        <v>407</v>
      </c>
      <c r="D326" s="20">
        <v>180</v>
      </c>
      <c r="E326" s="20">
        <v>80</v>
      </c>
      <c r="F326" s="20">
        <v>1</v>
      </c>
      <c r="G326" s="20">
        <v>1</v>
      </c>
      <c r="H326" s="29" t="str">
        <f t="shared" ref="H326" si="303">"110"&amp;A326&amp;"16"</f>
        <v>1101016</v>
      </c>
      <c r="I326" s="21" t="s">
        <v>58</v>
      </c>
      <c r="J326" s="21"/>
      <c r="K326" s="20" t="str">
        <f t="shared" si="269"/>
        <v>10202;1</v>
      </c>
      <c r="L326" s="20" t="s">
        <v>59</v>
      </c>
      <c r="M326" s="8"/>
    </row>
    <row r="327" spans="1:13" s="17" customFormat="1" ht="16.5" x14ac:dyDescent="0.3">
      <c r="A327" s="1">
        <v>10</v>
      </c>
      <c r="B327" s="2">
        <f t="shared" si="270"/>
        <v>1010071</v>
      </c>
      <c r="C327" s="18" t="s">
        <v>408</v>
      </c>
      <c r="D327" s="18">
        <v>180</v>
      </c>
      <c r="E327" s="18">
        <v>80</v>
      </c>
      <c r="F327" s="18">
        <v>9</v>
      </c>
      <c r="G327" s="18">
        <v>9</v>
      </c>
      <c r="H327" s="30" t="str">
        <f t="shared" ref="H327" si="304">"110"&amp;A327&amp;"01"&amp;";"&amp;"110"&amp;A327&amp;"02"&amp;";"&amp;"110"&amp;A327&amp;"03"&amp;";"&amp;"110"&amp;A327&amp;"04"</f>
        <v>1101001;1101002;1101003;1101004</v>
      </c>
      <c r="I327" s="19" t="s">
        <v>43</v>
      </c>
      <c r="J327" s="19"/>
      <c r="K327" s="18" t="str">
        <f t="shared" si="278"/>
        <v>10201;1</v>
      </c>
      <c r="L327" s="18" t="s">
        <v>44</v>
      </c>
      <c r="M327" s="14"/>
    </row>
    <row r="328" spans="1:13" s="1" customFormat="1" ht="16.5" x14ac:dyDescent="0.3">
      <c r="A328" s="1">
        <v>10</v>
      </c>
      <c r="B328" s="2">
        <f t="shared" si="270"/>
        <v>1010080</v>
      </c>
      <c r="C328" s="27" t="s">
        <v>409</v>
      </c>
      <c r="D328" s="20">
        <v>180</v>
      </c>
      <c r="E328" s="20">
        <v>87</v>
      </c>
      <c r="F328" s="20">
        <v>1</v>
      </c>
      <c r="G328" s="20">
        <v>1</v>
      </c>
      <c r="H328" s="29" t="str">
        <f t="shared" ref="H328" si="305">"110"&amp;A328&amp;"13"</f>
        <v>1101013</v>
      </c>
      <c r="I328" s="21" t="s">
        <v>58</v>
      </c>
      <c r="J328" s="21"/>
      <c r="K328" s="20" t="str">
        <f t="shared" si="269"/>
        <v>10202;1</v>
      </c>
      <c r="L328" s="20" t="s">
        <v>59</v>
      </c>
      <c r="M328" s="8"/>
    </row>
    <row r="329" spans="1:13" s="17" customFormat="1" ht="16.5" x14ac:dyDescent="0.3">
      <c r="A329" s="1">
        <v>10</v>
      </c>
      <c r="B329" s="2">
        <f t="shared" si="270"/>
        <v>1010081</v>
      </c>
      <c r="C329" s="18" t="s">
        <v>410</v>
      </c>
      <c r="D329" s="18">
        <v>180</v>
      </c>
      <c r="E329" s="18">
        <v>87</v>
      </c>
      <c r="F329" s="18">
        <v>7</v>
      </c>
      <c r="G329" s="18">
        <v>7</v>
      </c>
      <c r="H329" s="30" t="str">
        <f t="shared" ref="H329" si="306">"110"&amp;A329&amp;"01"&amp;";"&amp;"110"&amp;A329&amp;"02"&amp;";"&amp;"110"&amp;A329&amp;"03"&amp;";"&amp;"110"&amp;A329&amp;"04"</f>
        <v>1101001;1101002;1101003;1101004</v>
      </c>
      <c r="I329" s="19" t="s">
        <v>43</v>
      </c>
      <c r="J329" s="19"/>
      <c r="K329" s="18" t="str">
        <f t="shared" si="278"/>
        <v>10201;1</v>
      </c>
      <c r="L329" s="18" t="s">
        <v>44</v>
      </c>
      <c r="M329" s="14"/>
    </row>
    <row r="330" spans="1:13" s="1" customFormat="1" ht="16.5" x14ac:dyDescent="0.3">
      <c r="A330" s="1">
        <v>10</v>
      </c>
      <c r="B330" s="2">
        <f t="shared" si="270"/>
        <v>1010090</v>
      </c>
      <c r="C330" s="27" t="s">
        <v>411</v>
      </c>
      <c r="D330" s="20">
        <v>173</v>
      </c>
      <c r="E330" s="20">
        <v>94</v>
      </c>
      <c r="F330" s="20">
        <v>1</v>
      </c>
      <c r="G330" s="20">
        <v>1</v>
      </c>
      <c r="H330" s="29" t="str">
        <f t="shared" ref="H330" si="307">"110"&amp;A330&amp;"14"</f>
        <v>1101014</v>
      </c>
      <c r="I330" s="21" t="s">
        <v>58</v>
      </c>
      <c r="J330" s="21"/>
      <c r="K330" s="20" t="str">
        <f t="shared" ref="K330:K392" si="308">A330&amp;"202;1"</f>
        <v>10202;1</v>
      </c>
      <c r="L330" s="20" t="s">
        <v>59</v>
      </c>
      <c r="M330" s="8"/>
    </row>
    <row r="331" spans="1:13" s="17" customFormat="1" ht="16.5" x14ac:dyDescent="0.3">
      <c r="A331" s="1">
        <v>10</v>
      </c>
      <c r="B331" s="2">
        <f t="shared" si="270"/>
        <v>1010091</v>
      </c>
      <c r="C331" s="18" t="s">
        <v>412</v>
      </c>
      <c r="D331" s="18">
        <v>173</v>
      </c>
      <c r="E331" s="18">
        <v>94</v>
      </c>
      <c r="F331" s="18">
        <v>9</v>
      </c>
      <c r="G331" s="18">
        <v>7</v>
      </c>
      <c r="H331" s="30" t="str">
        <f t="shared" ref="H331" si="309">"110"&amp;A331&amp;"01"&amp;";"&amp;"110"&amp;A331&amp;"02"&amp;";"&amp;"110"&amp;A331&amp;"03"&amp;";"&amp;"110"&amp;A331&amp;"04"</f>
        <v>1101001;1101002;1101003;1101004</v>
      </c>
      <c r="I331" s="19" t="s">
        <v>43</v>
      </c>
      <c r="J331" s="19"/>
      <c r="K331" s="18" t="str">
        <f t="shared" si="278"/>
        <v>10201;1</v>
      </c>
      <c r="L331" s="18" t="s">
        <v>44</v>
      </c>
      <c r="M331" s="14"/>
    </row>
    <row r="332" spans="1:13" s="1" customFormat="1" ht="16.5" x14ac:dyDescent="0.3">
      <c r="A332" s="1">
        <v>10</v>
      </c>
      <c r="B332" s="2">
        <f t="shared" ref="B332:B395" si="310">A332*100000+C332</f>
        <v>1010100</v>
      </c>
      <c r="C332" s="27" t="s">
        <v>413</v>
      </c>
      <c r="D332" s="20">
        <v>203</v>
      </c>
      <c r="E332" s="20">
        <v>65</v>
      </c>
      <c r="F332" s="20">
        <v>1</v>
      </c>
      <c r="G332" s="20">
        <v>1</v>
      </c>
      <c r="H332" s="29" t="str">
        <f t="shared" ref="H332" si="311">"110"&amp;A332&amp;"15"</f>
        <v>1101015</v>
      </c>
      <c r="I332" s="21" t="s">
        <v>58</v>
      </c>
      <c r="J332" s="21"/>
      <c r="K332" s="20" t="str">
        <f t="shared" si="308"/>
        <v>10202;1</v>
      </c>
      <c r="L332" s="20" t="s">
        <v>59</v>
      </c>
      <c r="M332" s="8"/>
    </row>
    <row r="333" spans="1:13" s="17" customFormat="1" ht="16.5" x14ac:dyDescent="0.3">
      <c r="A333" s="1">
        <v>10</v>
      </c>
      <c r="B333" s="2">
        <f t="shared" si="310"/>
        <v>1010101</v>
      </c>
      <c r="C333" s="18" t="s">
        <v>414</v>
      </c>
      <c r="D333" s="18">
        <v>203</v>
      </c>
      <c r="E333" s="18">
        <v>65</v>
      </c>
      <c r="F333" s="18">
        <v>9</v>
      </c>
      <c r="G333" s="18">
        <v>7</v>
      </c>
      <c r="H333" s="30" t="str">
        <f t="shared" ref="H333" si="312">"110"&amp;A333&amp;"01"&amp;";"&amp;"110"&amp;A333&amp;"02"&amp;";"&amp;"110"&amp;A333&amp;"03"&amp;";"&amp;"110"&amp;A333&amp;"04"</f>
        <v>1101001;1101002;1101003;1101004</v>
      </c>
      <c r="I333" s="19" t="s">
        <v>43</v>
      </c>
      <c r="J333" s="19"/>
      <c r="K333" s="18" t="str">
        <f t="shared" si="278"/>
        <v>10201;1</v>
      </c>
      <c r="L333" s="18" t="s">
        <v>44</v>
      </c>
      <c r="M333" s="14"/>
    </row>
    <row r="334" spans="1:13" s="1" customFormat="1" ht="16.5" x14ac:dyDescent="0.3">
      <c r="A334" s="1">
        <v>10</v>
      </c>
      <c r="B334" s="2">
        <f t="shared" si="310"/>
        <v>1020010</v>
      </c>
      <c r="C334" s="27" t="s">
        <v>415</v>
      </c>
      <c r="D334" s="20">
        <v>193</v>
      </c>
      <c r="E334" s="20">
        <v>128</v>
      </c>
      <c r="F334" s="20">
        <v>1</v>
      </c>
      <c r="G334" s="20">
        <v>1</v>
      </c>
      <c r="H334" s="29" t="str">
        <f t="shared" ref="H334" si="313">"110"&amp;A334&amp;"16"</f>
        <v>1101016</v>
      </c>
      <c r="I334" s="21" t="s">
        <v>58</v>
      </c>
      <c r="J334" s="21"/>
      <c r="K334" s="20" t="str">
        <f t="shared" si="308"/>
        <v>10202;1</v>
      </c>
      <c r="L334" s="20" t="s">
        <v>59</v>
      </c>
      <c r="M334" s="8"/>
    </row>
    <row r="335" spans="1:13" s="17" customFormat="1" ht="16.5" x14ac:dyDescent="0.3">
      <c r="A335" s="1">
        <v>10</v>
      </c>
      <c r="B335" s="2">
        <f t="shared" si="310"/>
        <v>1020011</v>
      </c>
      <c r="C335" s="18" t="s">
        <v>416</v>
      </c>
      <c r="D335" s="18">
        <v>193</v>
      </c>
      <c r="E335" s="18">
        <v>128</v>
      </c>
      <c r="F335" s="18">
        <v>10</v>
      </c>
      <c r="G335" s="18">
        <v>10</v>
      </c>
      <c r="H335" s="30" t="str">
        <f t="shared" ref="H335" si="314">"110"&amp;A335&amp;"01"&amp;";"&amp;"110"&amp;A335&amp;"02"&amp;";"&amp;"110"&amp;A335&amp;"03"&amp;";"&amp;"110"&amp;A335&amp;"04"</f>
        <v>1101001;1101002;1101003;1101004</v>
      </c>
      <c r="I335" s="19" t="s">
        <v>43</v>
      </c>
      <c r="J335" s="19"/>
      <c r="K335" s="18" t="str">
        <f t="shared" si="278"/>
        <v>10201;1</v>
      </c>
      <c r="L335" s="18" t="s">
        <v>44</v>
      </c>
      <c r="M335" s="14"/>
    </row>
    <row r="336" spans="1:13" s="1" customFormat="1" ht="16.5" x14ac:dyDescent="0.3">
      <c r="A336" s="1">
        <v>10</v>
      </c>
      <c r="B336" s="2">
        <f t="shared" si="310"/>
        <v>1020020</v>
      </c>
      <c r="C336" s="27" t="s">
        <v>417</v>
      </c>
      <c r="D336" s="20">
        <v>167</v>
      </c>
      <c r="E336" s="20">
        <v>199</v>
      </c>
      <c r="F336" s="20">
        <v>1</v>
      </c>
      <c r="G336" s="20">
        <v>1</v>
      </c>
      <c r="H336" s="29" t="str">
        <f t="shared" ref="H336" si="315">"110"&amp;A336&amp;"13"</f>
        <v>1101013</v>
      </c>
      <c r="I336" s="21" t="s">
        <v>58</v>
      </c>
      <c r="J336" s="21"/>
      <c r="K336" s="20" t="str">
        <f t="shared" si="308"/>
        <v>10202;1</v>
      </c>
      <c r="L336" s="20" t="s">
        <v>59</v>
      </c>
      <c r="M336" s="8"/>
    </row>
    <row r="337" spans="1:13" s="17" customFormat="1" ht="16.5" x14ac:dyDescent="0.3">
      <c r="A337" s="1">
        <v>10</v>
      </c>
      <c r="B337" s="2">
        <f t="shared" si="310"/>
        <v>1020021</v>
      </c>
      <c r="C337" s="18" t="s">
        <v>418</v>
      </c>
      <c r="D337" s="18">
        <f>D336</f>
        <v>167</v>
      </c>
      <c r="E337" s="18">
        <f>E336</f>
        <v>199</v>
      </c>
      <c r="F337" s="18">
        <v>10</v>
      </c>
      <c r="G337" s="18">
        <v>10</v>
      </c>
      <c r="H337" s="30" t="str">
        <f t="shared" ref="H337" si="316">"110"&amp;A337&amp;"01"&amp;";"&amp;"110"&amp;A337&amp;"02"&amp;";"&amp;"110"&amp;A337&amp;"03"&amp;";"&amp;"110"&amp;A337&amp;"04"</f>
        <v>1101001;1101002;1101003;1101004</v>
      </c>
      <c r="I337" s="19" t="s">
        <v>43</v>
      </c>
      <c r="J337" s="19"/>
      <c r="K337" s="18" t="str">
        <f t="shared" si="278"/>
        <v>10201;1</v>
      </c>
      <c r="L337" s="18" t="s">
        <v>44</v>
      </c>
      <c r="M337" s="14"/>
    </row>
    <row r="338" spans="1:13" s="1" customFormat="1" ht="16.5" x14ac:dyDescent="0.3">
      <c r="A338" s="1">
        <v>10</v>
      </c>
      <c r="B338" s="2">
        <f t="shared" si="310"/>
        <v>1020030</v>
      </c>
      <c r="C338" s="27" t="s">
        <v>419</v>
      </c>
      <c r="D338" s="20">
        <v>169</v>
      </c>
      <c r="E338" s="20">
        <v>199</v>
      </c>
      <c r="F338" s="20">
        <v>1</v>
      </c>
      <c r="G338" s="20">
        <v>1</v>
      </c>
      <c r="H338" s="29" t="str">
        <f t="shared" ref="H338" si="317">"110"&amp;A338&amp;"14"</f>
        <v>1101014</v>
      </c>
      <c r="I338" s="21" t="s">
        <v>58</v>
      </c>
      <c r="J338" s="21"/>
      <c r="K338" s="20" t="str">
        <f t="shared" si="308"/>
        <v>10202;1</v>
      </c>
      <c r="L338" s="20" t="s">
        <v>59</v>
      </c>
      <c r="M338" s="8"/>
    </row>
    <row r="339" spans="1:13" s="17" customFormat="1" ht="16.5" x14ac:dyDescent="0.3">
      <c r="A339" s="1">
        <v>10</v>
      </c>
      <c r="B339" s="2">
        <f t="shared" si="310"/>
        <v>1020031</v>
      </c>
      <c r="C339" s="18" t="s">
        <v>420</v>
      </c>
      <c r="D339" s="18">
        <f>D338</f>
        <v>169</v>
      </c>
      <c r="E339" s="18">
        <f>E338</f>
        <v>199</v>
      </c>
      <c r="F339" s="18">
        <v>10</v>
      </c>
      <c r="G339" s="18">
        <v>10</v>
      </c>
      <c r="H339" s="30" t="str">
        <f t="shared" ref="H339" si="318">"110"&amp;A339&amp;"01"&amp;";"&amp;"110"&amp;A339&amp;"02"&amp;";"&amp;"110"&amp;A339&amp;"03"&amp;";"&amp;"110"&amp;A339&amp;"04"</f>
        <v>1101001;1101002;1101003;1101004</v>
      </c>
      <c r="I339" s="19" t="s">
        <v>43</v>
      </c>
      <c r="J339" s="19"/>
      <c r="K339" s="18" t="str">
        <f t="shared" si="278"/>
        <v>10201;1</v>
      </c>
      <c r="L339" s="18" t="s">
        <v>44</v>
      </c>
      <c r="M339" s="14"/>
    </row>
    <row r="340" spans="1:13" s="1" customFormat="1" ht="16.5" x14ac:dyDescent="0.3">
      <c r="A340" s="1">
        <v>10</v>
      </c>
      <c r="B340" s="2">
        <f t="shared" si="310"/>
        <v>1020040</v>
      </c>
      <c r="C340" s="27" t="s">
        <v>421</v>
      </c>
      <c r="D340" s="20">
        <v>186</v>
      </c>
      <c r="E340" s="20">
        <v>223</v>
      </c>
      <c r="F340" s="20">
        <v>1</v>
      </c>
      <c r="G340" s="20">
        <v>1</v>
      </c>
      <c r="H340" s="29" t="str">
        <f t="shared" ref="H340" si="319">"110"&amp;A340&amp;"15"</f>
        <v>1101015</v>
      </c>
      <c r="I340" s="21" t="s">
        <v>58</v>
      </c>
      <c r="J340" s="21"/>
      <c r="K340" s="20" t="str">
        <f t="shared" si="308"/>
        <v>10202;1</v>
      </c>
      <c r="L340" s="20" t="s">
        <v>59</v>
      </c>
      <c r="M340" s="8"/>
    </row>
    <row r="341" spans="1:13" s="17" customFormat="1" ht="16.5" x14ac:dyDescent="0.3">
      <c r="A341" s="1">
        <v>10</v>
      </c>
      <c r="B341" s="2">
        <f t="shared" si="310"/>
        <v>1020041</v>
      </c>
      <c r="C341" s="18" t="s">
        <v>422</v>
      </c>
      <c r="D341" s="18">
        <f>D340</f>
        <v>186</v>
      </c>
      <c r="E341" s="18">
        <f>E340</f>
        <v>223</v>
      </c>
      <c r="F341" s="18">
        <v>10</v>
      </c>
      <c r="G341" s="18">
        <v>10</v>
      </c>
      <c r="H341" s="30" t="str">
        <f t="shared" ref="H341" si="320">"110"&amp;A341&amp;"01"&amp;";"&amp;"110"&amp;A341&amp;"02"&amp;";"&amp;"110"&amp;A341&amp;"03"&amp;";"&amp;"110"&amp;A341&amp;"04"</f>
        <v>1101001;1101002;1101003;1101004</v>
      </c>
      <c r="I341" s="19" t="s">
        <v>43</v>
      </c>
      <c r="J341" s="19"/>
      <c r="K341" s="18" t="str">
        <f t="shared" si="278"/>
        <v>10201;1</v>
      </c>
      <c r="L341" s="18" t="s">
        <v>44</v>
      </c>
      <c r="M341" s="14"/>
    </row>
    <row r="342" spans="1:13" s="1" customFormat="1" ht="16.5" x14ac:dyDescent="0.3">
      <c r="A342" s="1">
        <v>10</v>
      </c>
      <c r="B342" s="2">
        <f t="shared" si="310"/>
        <v>1020050</v>
      </c>
      <c r="C342" s="27" t="s">
        <v>423</v>
      </c>
      <c r="D342" s="20">
        <v>191</v>
      </c>
      <c r="E342" s="20">
        <v>210</v>
      </c>
      <c r="F342" s="20">
        <v>1</v>
      </c>
      <c r="G342" s="20">
        <v>1</v>
      </c>
      <c r="H342" s="29" t="str">
        <f t="shared" ref="H342" si="321">"110"&amp;A342&amp;"16"</f>
        <v>1101016</v>
      </c>
      <c r="I342" s="21" t="s">
        <v>58</v>
      </c>
      <c r="J342" s="21"/>
      <c r="K342" s="20" t="str">
        <f t="shared" si="308"/>
        <v>10202;1</v>
      </c>
      <c r="L342" s="20" t="s">
        <v>59</v>
      </c>
      <c r="M342" s="8"/>
    </row>
    <row r="343" spans="1:13" s="17" customFormat="1" ht="16.5" x14ac:dyDescent="0.3">
      <c r="A343" s="1">
        <v>10</v>
      </c>
      <c r="B343" s="2">
        <f t="shared" si="310"/>
        <v>1020051</v>
      </c>
      <c r="C343" s="18" t="s">
        <v>424</v>
      </c>
      <c r="D343" s="18">
        <f>D342</f>
        <v>191</v>
      </c>
      <c r="E343" s="18">
        <f>E342</f>
        <v>210</v>
      </c>
      <c r="F343" s="18">
        <v>10</v>
      </c>
      <c r="G343" s="18">
        <v>10</v>
      </c>
      <c r="H343" s="30" t="str">
        <f t="shared" ref="H343" si="322">"110"&amp;A343&amp;"01"&amp;";"&amp;"110"&amp;A343&amp;"02"&amp;";"&amp;"110"&amp;A343&amp;"03"&amp;";"&amp;"110"&amp;A343&amp;"04"</f>
        <v>1101001;1101002;1101003;1101004</v>
      </c>
      <c r="I343" s="19" t="s">
        <v>43</v>
      </c>
      <c r="J343" s="19"/>
      <c r="K343" s="18" t="str">
        <f t="shared" si="278"/>
        <v>10201;1</v>
      </c>
      <c r="L343" s="18" t="s">
        <v>44</v>
      </c>
      <c r="M343" s="14"/>
    </row>
    <row r="344" spans="1:13" s="1" customFormat="1" ht="16.5" x14ac:dyDescent="0.3">
      <c r="A344" s="1">
        <v>10</v>
      </c>
      <c r="B344" s="2">
        <f t="shared" si="310"/>
        <v>1020060</v>
      </c>
      <c r="C344" s="27" t="s">
        <v>425</v>
      </c>
      <c r="D344" s="20">
        <v>197</v>
      </c>
      <c r="E344" s="20">
        <v>182</v>
      </c>
      <c r="F344" s="20">
        <v>1</v>
      </c>
      <c r="G344" s="20">
        <v>1</v>
      </c>
      <c r="H344" s="29" t="str">
        <f t="shared" ref="H344" si="323">"110"&amp;A344&amp;"13"</f>
        <v>1101013</v>
      </c>
      <c r="I344" s="21" t="s">
        <v>58</v>
      </c>
      <c r="J344" s="21"/>
      <c r="K344" s="20" t="str">
        <f t="shared" si="308"/>
        <v>10202;1</v>
      </c>
      <c r="L344" s="20" t="s">
        <v>59</v>
      </c>
      <c r="M344" s="8"/>
    </row>
    <row r="345" spans="1:13" s="17" customFormat="1" ht="16.5" x14ac:dyDescent="0.3">
      <c r="A345" s="1">
        <v>10</v>
      </c>
      <c r="B345" s="2">
        <f t="shared" si="310"/>
        <v>1020061</v>
      </c>
      <c r="C345" s="18" t="s">
        <v>426</v>
      </c>
      <c r="D345" s="18">
        <f>D344</f>
        <v>197</v>
      </c>
      <c r="E345" s="18">
        <f>E344</f>
        <v>182</v>
      </c>
      <c r="F345" s="18">
        <v>10</v>
      </c>
      <c r="G345" s="18">
        <v>10</v>
      </c>
      <c r="H345" s="30" t="str">
        <f t="shared" ref="H345" si="324">"110"&amp;A345&amp;"01"&amp;";"&amp;"110"&amp;A345&amp;"02"&amp;";"&amp;"110"&amp;A345&amp;"03"&amp;";"&amp;"110"&amp;A345&amp;"04"</f>
        <v>1101001;1101002;1101003;1101004</v>
      </c>
      <c r="I345" s="19" t="s">
        <v>43</v>
      </c>
      <c r="J345" s="19"/>
      <c r="K345" s="18" t="str">
        <f t="shared" si="278"/>
        <v>10201;1</v>
      </c>
      <c r="L345" s="18" t="s">
        <v>44</v>
      </c>
      <c r="M345" s="14"/>
    </row>
    <row r="346" spans="1:13" s="1" customFormat="1" ht="16.5" x14ac:dyDescent="0.3">
      <c r="A346" s="1">
        <v>10</v>
      </c>
      <c r="B346" s="2">
        <f t="shared" si="310"/>
        <v>1020070</v>
      </c>
      <c r="C346" s="27" t="s">
        <v>427</v>
      </c>
      <c r="D346" s="20">
        <v>208</v>
      </c>
      <c r="E346" s="20">
        <v>182</v>
      </c>
      <c r="F346" s="20">
        <v>1</v>
      </c>
      <c r="G346" s="20">
        <v>1</v>
      </c>
      <c r="H346" s="29" t="str">
        <f t="shared" ref="H346" si="325">"110"&amp;A346&amp;"14"</f>
        <v>1101014</v>
      </c>
      <c r="I346" s="21" t="s">
        <v>58</v>
      </c>
      <c r="J346" s="21"/>
      <c r="K346" s="20" t="str">
        <f t="shared" si="308"/>
        <v>10202;1</v>
      </c>
      <c r="L346" s="20" t="s">
        <v>59</v>
      </c>
      <c r="M346" s="8"/>
    </row>
    <row r="347" spans="1:13" s="17" customFormat="1" ht="16.5" x14ac:dyDescent="0.3">
      <c r="A347" s="1">
        <v>10</v>
      </c>
      <c r="B347" s="2">
        <f t="shared" si="310"/>
        <v>1020071</v>
      </c>
      <c r="C347" s="18" t="s">
        <v>428</v>
      </c>
      <c r="D347" s="18">
        <f>D346</f>
        <v>208</v>
      </c>
      <c r="E347" s="18">
        <f>E346</f>
        <v>182</v>
      </c>
      <c r="F347" s="18">
        <v>10</v>
      </c>
      <c r="G347" s="18">
        <v>10</v>
      </c>
      <c r="H347" s="30" t="str">
        <f t="shared" ref="H347" si="326">"110"&amp;A347&amp;"01"&amp;";"&amp;"110"&amp;A347&amp;"02"&amp;";"&amp;"110"&amp;A347&amp;"03"&amp;";"&amp;"110"&amp;A347&amp;"04"</f>
        <v>1101001;1101002;1101003;1101004</v>
      </c>
      <c r="I347" s="19" t="s">
        <v>43</v>
      </c>
      <c r="J347" s="19"/>
      <c r="K347" s="18" t="str">
        <f t="shared" si="278"/>
        <v>10201;1</v>
      </c>
      <c r="L347" s="18" t="s">
        <v>44</v>
      </c>
      <c r="M347" s="14"/>
    </row>
    <row r="348" spans="1:13" s="1" customFormat="1" ht="16.5" x14ac:dyDescent="0.3">
      <c r="A348" s="1">
        <v>10</v>
      </c>
      <c r="B348" s="2">
        <f t="shared" si="310"/>
        <v>1020080</v>
      </c>
      <c r="C348" s="27" t="s">
        <v>429</v>
      </c>
      <c r="D348" s="20">
        <v>193</v>
      </c>
      <c r="E348" s="20">
        <v>189</v>
      </c>
      <c r="F348" s="20">
        <v>1</v>
      </c>
      <c r="G348" s="20">
        <v>1</v>
      </c>
      <c r="H348" s="29" t="str">
        <f t="shared" ref="H348" si="327">"110"&amp;A348&amp;"15"</f>
        <v>1101015</v>
      </c>
      <c r="I348" s="21" t="s">
        <v>58</v>
      </c>
      <c r="J348" s="21"/>
      <c r="K348" s="20" t="str">
        <f t="shared" si="308"/>
        <v>10202;1</v>
      </c>
      <c r="L348" s="20" t="s">
        <v>59</v>
      </c>
      <c r="M348" s="8"/>
    </row>
    <row r="349" spans="1:13" s="17" customFormat="1" ht="16.5" x14ac:dyDescent="0.3">
      <c r="A349" s="1">
        <v>10</v>
      </c>
      <c r="B349" s="2">
        <f t="shared" si="310"/>
        <v>1020081</v>
      </c>
      <c r="C349" s="18" t="s">
        <v>430</v>
      </c>
      <c r="D349" s="18">
        <f>D348</f>
        <v>193</v>
      </c>
      <c r="E349" s="18">
        <f>E348</f>
        <v>189</v>
      </c>
      <c r="F349" s="18">
        <v>10</v>
      </c>
      <c r="G349" s="18">
        <v>10</v>
      </c>
      <c r="H349" s="30" t="str">
        <f t="shared" ref="H349" si="328">"110"&amp;A349&amp;"01"&amp;";"&amp;"110"&amp;A349&amp;"02"&amp;";"&amp;"110"&amp;A349&amp;"03"&amp;";"&amp;"110"&amp;A349&amp;"04"</f>
        <v>1101001;1101002;1101003;1101004</v>
      </c>
      <c r="I349" s="19" t="s">
        <v>43</v>
      </c>
      <c r="J349" s="19"/>
      <c r="K349" s="18" t="str">
        <f t="shared" si="278"/>
        <v>10201;1</v>
      </c>
      <c r="L349" s="18" t="s">
        <v>44</v>
      </c>
      <c r="M349" s="14"/>
    </row>
    <row r="350" spans="1:13" s="1" customFormat="1" ht="16.5" x14ac:dyDescent="0.3">
      <c r="A350" s="1">
        <v>10</v>
      </c>
      <c r="B350" s="2">
        <f t="shared" si="310"/>
        <v>1020090</v>
      </c>
      <c r="C350" s="27" t="s">
        <v>431</v>
      </c>
      <c r="D350" s="20">
        <v>192</v>
      </c>
      <c r="E350" s="20">
        <v>192</v>
      </c>
      <c r="F350" s="20">
        <v>1</v>
      </c>
      <c r="G350" s="20">
        <v>1</v>
      </c>
      <c r="H350" s="29" t="str">
        <f t="shared" ref="H350" si="329">"110"&amp;A350&amp;"16"</f>
        <v>1101016</v>
      </c>
      <c r="I350" s="21" t="s">
        <v>58</v>
      </c>
      <c r="J350" s="21"/>
      <c r="K350" s="20" t="str">
        <f t="shared" si="308"/>
        <v>10202;1</v>
      </c>
      <c r="L350" s="20" t="s">
        <v>59</v>
      </c>
      <c r="M350" s="8"/>
    </row>
    <row r="351" spans="1:13" s="17" customFormat="1" ht="16.5" x14ac:dyDescent="0.3">
      <c r="A351" s="1">
        <v>10</v>
      </c>
      <c r="B351" s="2">
        <f t="shared" si="310"/>
        <v>1020091</v>
      </c>
      <c r="C351" s="18" t="s">
        <v>432</v>
      </c>
      <c r="D351" s="18">
        <f>D350</f>
        <v>192</v>
      </c>
      <c r="E351" s="18">
        <f>E350</f>
        <v>192</v>
      </c>
      <c r="F351" s="18">
        <v>10</v>
      </c>
      <c r="G351" s="18">
        <v>10</v>
      </c>
      <c r="H351" s="30" t="str">
        <f t="shared" ref="H351" si="330">"110"&amp;A351&amp;"01"&amp;";"&amp;"110"&amp;A351&amp;"02"&amp;";"&amp;"110"&amp;A351&amp;"03"&amp;";"&amp;"110"&amp;A351&amp;"04"</f>
        <v>1101001;1101002;1101003;1101004</v>
      </c>
      <c r="I351" s="19" t="s">
        <v>43</v>
      </c>
      <c r="J351" s="19"/>
      <c r="K351" s="18" t="str">
        <f t="shared" si="278"/>
        <v>10201;1</v>
      </c>
      <c r="L351" s="18" t="s">
        <v>44</v>
      </c>
      <c r="M351" s="14"/>
    </row>
    <row r="352" spans="1:13" s="1" customFormat="1" ht="16.5" x14ac:dyDescent="0.3">
      <c r="A352" s="1">
        <v>10</v>
      </c>
      <c r="B352" s="2">
        <f t="shared" si="310"/>
        <v>1020100</v>
      </c>
      <c r="C352" s="27" t="s">
        <v>433</v>
      </c>
      <c r="D352" s="20">
        <v>194</v>
      </c>
      <c r="E352" s="20">
        <v>202</v>
      </c>
      <c r="F352" s="20">
        <v>1</v>
      </c>
      <c r="G352" s="20">
        <v>1</v>
      </c>
      <c r="H352" s="29" t="str">
        <f t="shared" ref="H352" si="331">"110"&amp;A352&amp;"13"</f>
        <v>1101013</v>
      </c>
      <c r="I352" s="21" t="s">
        <v>58</v>
      </c>
      <c r="J352" s="21"/>
      <c r="K352" s="20" t="str">
        <f t="shared" si="308"/>
        <v>10202;1</v>
      </c>
      <c r="L352" s="20" t="s">
        <v>59</v>
      </c>
      <c r="M352" s="8"/>
    </row>
    <row r="353" spans="1:13" s="17" customFormat="1" ht="16.5" x14ac:dyDescent="0.3">
      <c r="A353" s="1">
        <v>10</v>
      </c>
      <c r="B353" s="2">
        <f t="shared" si="310"/>
        <v>1020101</v>
      </c>
      <c r="C353" s="18" t="s">
        <v>434</v>
      </c>
      <c r="D353" s="18">
        <f>D352</f>
        <v>194</v>
      </c>
      <c r="E353" s="18">
        <f>E352</f>
        <v>202</v>
      </c>
      <c r="F353" s="18">
        <v>10</v>
      </c>
      <c r="G353" s="18">
        <v>10</v>
      </c>
      <c r="H353" s="30" t="str">
        <f t="shared" ref="H353" si="332">"110"&amp;A353&amp;"01"&amp;";"&amp;"110"&amp;A353&amp;"02"&amp;";"&amp;"110"&amp;A353&amp;"03"&amp;";"&amp;"110"&amp;A353&amp;"04"</f>
        <v>1101001;1101002;1101003;1101004</v>
      </c>
      <c r="I353" s="19" t="s">
        <v>43</v>
      </c>
      <c r="J353" s="19"/>
      <c r="K353" s="18" t="str">
        <f t="shared" si="278"/>
        <v>10201;1</v>
      </c>
      <c r="L353" s="18" t="s">
        <v>44</v>
      </c>
      <c r="M353" s="14"/>
    </row>
    <row r="354" spans="1:13" s="1" customFormat="1" ht="16.5" x14ac:dyDescent="0.3">
      <c r="A354" s="1">
        <v>10</v>
      </c>
      <c r="B354" s="2">
        <f t="shared" si="310"/>
        <v>1020110</v>
      </c>
      <c r="C354" s="27" t="s">
        <v>435</v>
      </c>
      <c r="D354" s="20">
        <v>189</v>
      </c>
      <c r="E354" s="20">
        <v>214</v>
      </c>
      <c r="F354" s="20">
        <v>1</v>
      </c>
      <c r="G354" s="20">
        <v>1</v>
      </c>
      <c r="H354" s="29" t="str">
        <f t="shared" ref="H354" si="333">"110"&amp;A354&amp;"14"</f>
        <v>1101014</v>
      </c>
      <c r="I354" s="21" t="s">
        <v>58</v>
      </c>
      <c r="J354" s="21"/>
      <c r="K354" s="20" t="str">
        <f t="shared" si="308"/>
        <v>10202;1</v>
      </c>
      <c r="L354" s="20" t="s">
        <v>59</v>
      </c>
      <c r="M354" s="8"/>
    </row>
    <row r="355" spans="1:13" s="17" customFormat="1" ht="16.5" x14ac:dyDescent="0.3">
      <c r="A355" s="1">
        <v>10</v>
      </c>
      <c r="B355" s="2">
        <f t="shared" si="310"/>
        <v>1020111</v>
      </c>
      <c r="C355" s="18" t="s">
        <v>436</v>
      </c>
      <c r="D355" s="18">
        <f>D354</f>
        <v>189</v>
      </c>
      <c r="E355" s="18">
        <f>E354</f>
        <v>214</v>
      </c>
      <c r="F355" s="18">
        <v>10</v>
      </c>
      <c r="G355" s="18">
        <v>10</v>
      </c>
      <c r="H355" s="30" t="str">
        <f t="shared" ref="H355" si="334">"110"&amp;A355&amp;"01"&amp;";"&amp;"110"&amp;A355&amp;"02"&amp;";"&amp;"110"&amp;A355&amp;"03"&amp;";"&amp;"110"&amp;A355&amp;"04"</f>
        <v>1101001;1101002;1101003;1101004</v>
      </c>
      <c r="I355" s="19" t="s">
        <v>43</v>
      </c>
      <c r="J355" s="19"/>
      <c r="K355" s="18" t="str">
        <f t="shared" si="278"/>
        <v>10201;1</v>
      </c>
      <c r="L355" s="18" t="s">
        <v>44</v>
      </c>
      <c r="M355" s="14"/>
    </row>
    <row r="356" spans="1:13" s="1" customFormat="1" ht="16.5" x14ac:dyDescent="0.3">
      <c r="A356" s="1">
        <v>10</v>
      </c>
      <c r="B356" s="2">
        <f t="shared" si="310"/>
        <v>1020120</v>
      </c>
      <c r="C356" s="27" t="s">
        <v>437</v>
      </c>
      <c r="D356" s="20">
        <v>155</v>
      </c>
      <c r="E356" s="20">
        <v>93</v>
      </c>
      <c r="F356" s="20">
        <v>1</v>
      </c>
      <c r="G356" s="20">
        <v>1</v>
      </c>
      <c r="H356" s="29" t="str">
        <f t="shared" ref="H356" si="335">"110"&amp;A356&amp;"15"</f>
        <v>1101015</v>
      </c>
      <c r="I356" s="21" t="s">
        <v>58</v>
      </c>
      <c r="J356" s="21"/>
      <c r="K356" s="20" t="str">
        <f t="shared" si="308"/>
        <v>10202;1</v>
      </c>
      <c r="L356" s="20" t="s">
        <v>59</v>
      </c>
      <c r="M356" s="8"/>
    </row>
    <row r="357" spans="1:13" s="17" customFormat="1" ht="16.5" x14ac:dyDescent="0.3">
      <c r="A357" s="1">
        <v>10</v>
      </c>
      <c r="B357" s="2">
        <f t="shared" si="310"/>
        <v>1020121</v>
      </c>
      <c r="C357" s="18" t="s">
        <v>438</v>
      </c>
      <c r="D357" s="18">
        <f>D356</f>
        <v>155</v>
      </c>
      <c r="E357" s="18">
        <f>E356</f>
        <v>93</v>
      </c>
      <c r="F357" s="18">
        <v>10</v>
      </c>
      <c r="G357" s="18">
        <v>10</v>
      </c>
      <c r="H357" s="30" t="str">
        <f t="shared" ref="H357" si="336">"110"&amp;A357&amp;"01"&amp;";"&amp;"110"&amp;A357&amp;"02"&amp;";"&amp;"110"&amp;A357&amp;"03"&amp;";"&amp;"110"&amp;A357&amp;"04"</f>
        <v>1101001;1101002;1101003;1101004</v>
      </c>
      <c r="I357" s="19" t="s">
        <v>43</v>
      </c>
      <c r="J357" s="19"/>
      <c r="K357" s="18" t="str">
        <f t="shared" si="278"/>
        <v>10201;1</v>
      </c>
      <c r="L357" s="18" t="s">
        <v>44</v>
      </c>
      <c r="M357" s="14"/>
    </row>
    <row r="358" spans="1:13" s="1" customFormat="1" ht="16.5" x14ac:dyDescent="0.3">
      <c r="A358" s="1">
        <v>10</v>
      </c>
      <c r="B358" s="2">
        <f t="shared" si="310"/>
        <v>1020130</v>
      </c>
      <c r="C358" s="27" t="s">
        <v>439</v>
      </c>
      <c r="D358" s="20">
        <v>147</v>
      </c>
      <c r="E358" s="20">
        <v>83</v>
      </c>
      <c r="F358" s="20">
        <v>1</v>
      </c>
      <c r="G358" s="20">
        <v>1</v>
      </c>
      <c r="H358" s="29" t="str">
        <f t="shared" ref="H358" si="337">"110"&amp;A358&amp;"16"</f>
        <v>1101016</v>
      </c>
      <c r="I358" s="21" t="s">
        <v>58</v>
      </c>
      <c r="J358" s="21"/>
      <c r="K358" s="20" t="str">
        <f t="shared" si="308"/>
        <v>10202;1</v>
      </c>
      <c r="L358" s="20" t="s">
        <v>59</v>
      </c>
      <c r="M358" s="8"/>
    </row>
    <row r="359" spans="1:13" s="17" customFormat="1" ht="16.5" x14ac:dyDescent="0.3">
      <c r="A359" s="1">
        <v>10</v>
      </c>
      <c r="B359" s="2">
        <f t="shared" si="310"/>
        <v>1020131</v>
      </c>
      <c r="C359" s="18" t="s">
        <v>440</v>
      </c>
      <c r="D359" s="18">
        <f>D358</f>
        <v>147</v>
      </c>
      <c r="E359" s="18">
        <f>E358</f>
        <v>83</v>
      </c>
      <c r="F359" s="18">
        <v>10</v>
      </c>
      <c r="G359" s="18">
        <v>10</v>
      </c>
      <c r="H359" s="30" t="str">
        <f t="shared" ref="H359" si="338">"110"&amp;A359&amp;"01"&amp;";"&amp;"110"&amp;A359&amp;"02"&amp;";"&amp;"110"&amp;A359&amp;"03"&amp;";"&amp;"110"&amp;A359&amp;"04"</f>
        <v>1101001;1101002;1101003;1101004</v>
      </c>
      <c r="I359" s="19" t="s">
        <v>43</v>
      </c>
      <c r="J359" s="19"/>
      <c r="K359" s="18" t="str">
        <f t="shared" si="278"/>
        <v>10201;1</v>
      </c>
      <c r="L359" s="18" t="s">
        <v>44</v>
      </c>
      <c r="M359" s="14"/>
    </row>
    <row r="360" spans="1:13" s="1" customFormat="1" ht="16.5" x14ac:dyDescent="0.3">
      <c r="A360" s="1">
        <v>10</v>
      </c>
      <c r="B360" s="2">
        <f t="shared" si="310"/>
        <v>1020140</v>
      </c>
      <c r="C360" s="27" t="s">
        <v>441</v>
      </c>
      <c r="D360" s="20">
        <v>140</v>
      </c>
      <c r="E360" s="20">
        <v>73</v>
      </c>
      <c r="F360" s="20">
        <v>1</v>
      </c>
      <c r="G360" s="20">
        <v>1</v>
      </c>
      <c r="H360" s="29" t="str">
        <f t="shared" ref="H360" si="339">"110"&amp;A360&amp;"13"</f>
        <v>1101013</v>
      </c>
      <c r="I360" s="21" t="s">
        <v>58</v>
      </c>
      <c r="J360" s="21"/>
      <c r="K360" s="20" t="str">
        <f t="shared" si="308"/>
        <v>10202;1</v>
      </c>
      <c r="L360" s="20" t="s">
        <v>59</v>
      </c>
      <c r="M360" s="8"/>
    </row>
    <row r="361" spans="1:13" s="17" customFormat="1" ht="16.5" x14ac:dyDescent="0.3">
      <c r="A361" s="1">
        <v>10</v>
      </c>
      <c r="B361" s="2">
        <f t="shared" si="310"/>
        <v>1020141</v>
      </c>
      <c r="C361" s="18" t="s">
        <v>442</v>
      </c>
      <c r="D361" s="18">
        <f>D360</f>
        <v>140</v>
      </c>
      <c r="E361" s="18">
        <f>E360</f>
        <v>73</v>
      </c>
      <c r="F361" s="18">
        <v>10</v>
      </c>
      <c r="G361" s="18">
        <v>10</v>
      </c>
      <c r="H361" s="30" t="str">
        <f t="shared" ref="H361" si="340">"110"&amp;A361&amp;"01"&amp;";"&amp;"110"&amp;A361&amp;"02"&amp;";"&amp;"110"&amp;A361&amp;"03"&amp;";"&amp;"110"&amp;A361&amp;"04"</f>
        <v>1101001;1101002;1101003;1101004</v>
      </c>
      <c r="I361" s="19" t="s">
        <v>43</v>
      </c>
      <c r="J361" s="19"/>
      <c r="K361" s="18" t="str">
        <f t="shared" si="278"/>
        <v>10201;1</v>
      </c>
      <c r="L361" s="18" t="s">
        <v>44</v>
      </c>
      <c r="M361" s="14"/>
    </row>
    <row r="362" spans="1:13" s="1" customFormat="1" ht="16.5" x14ac:dyDescent="0.3">
      <c r="A362" s="1">
        <v>10</v>
      </c>
      <c r="B362" s="2">
        <f t="shared" si="310"/>
        <v>1020150</v>
      </c>
      <c r="C362" s="27" t="s">
        <v>443</v>
      </c>
      <c r="D362" s="20">
        <v>124</v>
      </c>
      <c r="E362" s="20">
        <v>76</v>
      </c>
      <c r="F362" s="20">
        <v>1</v>
      </c>
      <c r="G362" s="20">
        <v>1</v>
      </c>
      <c r="H362" s="29" t="str">
        <f t="shared" ref="H362" si="341">"110"&amp;A362&amp;"14"</f>
        <v>1101014</v>
      </c>
      <c r="I362" s="21" t="s">
        <v>58</v>
      </c>
      <c r="J362" s="21"/>
      <c r="K362" s="20" t="str">
        <f t="shared" si="308"/>
        <v>10202;1</v>
      </c>
      <c r="L362" s="20" t="s">
        <v>59</v>
      </c>
      <c r="M362" s="8"/>
    </row>
    <row r="363" spans="1:13" s="17" customFormat="1" ht="16.5" x14ac:dyDescent="0.3">
      <c r="A363" s="1">
        <v>10</v>
      </c>
      <c r="B363" s="2">
        <f t="shared" si="310"/>
        <v>1020151</v>
      </c>
      <c r="C363" s="18" t="s">
        <v>444</v>
      </c>
      <c r="D363" s="18">
        <f>D362</f>
        <v>124</v>
      </c>
      <c r="E363" s="18">
        <f>E362</f>
        <v>76</v>
      </c>
      <c r="F363" s="18">
        <v>10</v>
      </c>
      <c r="G363" s="18">
        <v>10</v>
      </c>
      <c r="H363" s="30" t="str">
        <f t="shared" ref="H363" si="342">"110"&amp;A363&amp;"01"&amp;";"&amp;"110"&amp;A363&amp;"02"&amp;";"&amp;"110"&amp;A363&amp;"03"&amp;";"&amp;"110"&amp;A363&amp;"04"</f>
        <v>1101001;1101002;1101003;1101004</v>
      </c>
      <c r="I363" s="19" t="s">
        <v>43</v>
      </c>
      <c r="J363" s="19"/>
      <c r="K363" s="18" t="str">
        <f t="shared" si="278"/>
        <v>10201;1</v>
      </c>
      <c r="L363" s="18" t="s">
        <v>44</v>
      </c>
      <c r="M363" s="14"/>
    </row>
    <row r="364" spans="1:13" s="1" customFormat="1" ht="16.5" x14ac:dyDescent="0.3">
      <c r="A364" s="1">
        <v>10</v>
      </c>
      <c r="B364" s="2">
        <f t="shared" si="310"/>
        <v>1020160</v>
      </c>
      <c r="C364" s="27" t="s">
        <v>445</v>
      </c>
      <c r="D364" s="20">
        <v>106</v>
      </c>
      <c r="E364" s="20">
        <v>71</v>
      </c>
      <c r="F364" s="20">
        <v>1</v>
      </c>
      <c r="G364" s="20">
        <v>1</v>
      </c>
      <c r="H364" s="29" t="str">
        <f t="shared" ref="H364" si="343">"110"&amp;A364&amp;"15"</f>
        <v>1101015</v>
      </c>
      <c r="I364" s="21" t="s">
        <v>58</v>
      </c>
      <c r="J364" s="21"/>
      <c r="K364" s="20" t="str">
        <f t="shared" si="308"/>
        <v>10202;1</v>
      </c>
      <c r="L364" s="20" t="s">
        <v>59</v>
      </c>
      <c r="M364" s="8"/>
    </row>
    <row r="365" spans="1:13" s="17" customFormat="1" ht="16.5" x14ac:dyDescent="0.3">
      <c r="A365" s="1">
        <v>10</v>
      </c>
      <c r="B365" s="2">
        <f t="shared" si="310"/>
        <v>1020161</v>
      </c>
      <c r="C365" s="18" t="s">
        <v>446</v>
      </c>
      <c r="D365" s="18">
        <f>D364</f>
        <v>106</v>
      </c>
      <c r="E365" s="18">
        <f>E364</f>
        <v>71</v>
      </c>
      <c r="F365" s="18">
        <v>10</v>
      </c>
      <c r="G365" s="18">
        <v>10</v>
      </c>
      <c r="H365" s="30" t="str">
        <f t="shared" ref="H365" si="344">"110"&amp;A365&amp;"01"&amp;";"&amp;"110"&amp;A365&amp;"02"&amp;";"&amp;"110"&amp;A365&amp;"03"&amp;";"&amp;"110"&amp;A365&amp;"04"</f>
        <v>1101001;1101002;1101003;1101004</v>
      </c>
      <c r="I365" s="19" t="s">
        <v>43</v>
      </c>
      <c r="J365" s="19"/>
      <c r="K365" s="18" t="str">
        <f t="shared" ref="K365:K395" si="345">A365&amp;"201;1"</f>
        <v>10201;1</v>
      </c>
      <c r="L365" s="18" t="s">
        <v>44</v>
      </c>
      <c r="M365" s="14"/>
    </row>
    <row r="366" spans="1:13" s="1" customFormat="1" ht="16.5" x14ac:dyDescent="0.3">
      <c r="A366" s="1">
        <v>10</v>
      </c>
      <c r="B366" s="2">
        <f t="shared" si="310"/>
        <v>1020170</v>
      </c>
      <c r="C366" s="27" t="s">
        <v>447</v>
      </c>
      <c r="D366" s="20">
        <v>139</v>
      </c>
      <c r="E366" s="20">
        <v>109</v>
      </c>
      <c r="F366" s="20">
        <v>1</v>
      </c>
      <c r="G366" s="20">
        <v>1</v>
      </c>
      <c r="H366" s="29" t="str">
        <f t="shared" ref="H366" si="346">"110"&amp;A366&amp;"16"</f>
        <v>1101016</v>
      </c>
      <c r="I366" s="21" t="s">
        <v>58</v>
      </c>
      <c r="J366" s="21"/>
      <c r="K366" s="20" t="str">
        <f t="shared" si="308"/>
        <v>10202;1</v>
      </c>
      <c r="L366" s="20" t="s">
        <v>59</v>
      </c>
      <c r="M366" s="8"/>
    </row>
    <row r="367" spans="1:13" s="17" customFormat="1" ht="16.5" x14ac:dyDescent="0.3">
      <c r="A367" s="1">
        <v>10</v>
      </c>
      <c r="B367" s="2">
        <f t="shared" si="310"/>
        <v>1020171</v>
      </c>
      <c r="C367" s="18" t="s">
        <v>448</v>
      </c>
      <c r="D367" s="18">
        <f>D366</f>
        <v>139</v>
      </c>
      <c r="E367" s="18">
        <f>E366</f>
        <v>109</v>
      </c>
      <c r="F367" s="18">
        <v>10</v>
      </c>
      <c r="G367" s="18">
        <v>10</v>
      </c>
      <c r="H367" s="30" t="str">
        <f t="shared" ref="H367" si="347">"110"&amp;A367&amp;"01"&amp;";"&amp;"110"&amp;A367&amp;"02"&amp;";"&amp;"110"&amp;A367&amp;"03"&amp;";"&amp;"110"&amp;A367&amp;"04"</f>
        <v>1101001;1101002;1101003;1101004</v>
      </c>
      <c r="I367" s="19" t="s">
        <v>43</v>
      </c>
      <c r="J367" s="19"/>
      <c r="K367" s="18" t="str">
        <f t="shared" si="345"/>
        <v>10201;1</v>
      </c>
      <c r="L367" s="18" t="s">
        <v>44</v>
      </c>
      <c r="M367" s="14"/>
    </row>
    <row r="368" spans="1:13" s="1" customFormat="1" ht="16.5" x14ac:dyDescent="0.3">
      <c r="A368" s="1">
        <v>10</v>
      </c>
      <c r="B368" s="2">
        <f t="shared" si="310"/>
        <v>1020180</v>
      </c>
      <c r="C368" s="27" t="s">
        <v>449</v>
      </c>
      <c r="D368" s="20">
        <v>158</v>
      </c>
      <c r="E368" s="20">
        <v>113</v>
      </c>
      <c r="F368" s="20">
        <v>1</v>
      </c>
      <c r="G368" s="20">
        <v>1</v>
      </c>
      <c r="H368" s="29" t="str">
        <f t="shared" ref="H368" si="348">"110"&amp;A368&amp;"13"</f>
        <v>1101013</v>
      </c>
      <c r="I368" s="21" t="s">
        <v>58</v>
      </c>
      <c r="J368" s="21"/>
      <c r="K368" s="20" t="str">
        <f t="shared" si="308"/>
        <v>10202;1</v>
      </c>
      <c r="L368" s="20" t="s">
        <v>59</v>
      </c>
      <c r="M368" s="8"/>
    </row>
    <row r="369" spans="1:13" s="17" customFormat="1" ht="16.5" x14ac:dyDescent="0.3">
      <c r="A369" s="1">
        <v>10</v>
      </c>
      <c r="B369" s="2">
        <f t="shared" si="310"/>
        <v>1020181</v>
      </c>
      <c r="C369" s="18" t="s">
        <v>450</v>
      </c>
      <c r="D369" s="18">
        <f>D368</f>
        <v>158</v>
      </c>
      <c r="E369" s="18">
        <f>E368</f>
        <v>113</v>
      </c>
      <c r="F369" s="18">
        <v>10</v>
      </c>
      <c r="G369" s="18">
        <v>10</v>
      </c>
      <c r="H369" s="30" t="str">
        <f t="shared" ref="H369" si="349">"110"&amp;A369&amp;"01"&amp;";"&amp;"110"&amp;A369&amp;"02"&amp;";"&amp;"110"&amp;A369&amp;"03"&amp;";"&amp;"110"&amp;A369&amp;"04"</f>
        <v>1101001;1101002;1101003;1101004</v>
      </c>
      <c r="I369" s="19" t="s">
        <v>43</v>
      </c>
      <c r="J369" s="19"/>
      <c r="K369" s="18" t="str">
        <f t="shared" si="345"/>
        <v>10201;1</v>
      </c>
      <c r="L369" s="18" t="s">
        <v>44</v>
      </c>
      <c r="M369" s="14"/>
    </row>
    <row r="370" spans="1:13" s="1" customFormat="1" ht="16.5" x14ac:dyDescent="0.3">
      <c r="A370" s="1">
        <v>10</v>
      </c>
      <c r="B370" s="2">
        <f t="shared" si="310"/>
        <v>1020190</v>
      </c>
      <c r="C370" s="27" t="s">
        <v>451</v>
      </c>
      <c r="D370" s="20">
        <v>169</v>
      </c>
      <c r="E370" s="20">
        <v>116</v>
      </c>
      <c r="F370" s="20">
        <v>1</v>
      </c>
      <c r="G370" s="20">
        <v>1</v>
      </c>
      <c r="H370" s="29" t="str">
        <f t="shared" ref="H370" si="350">"110"&amp;A370&amp;"14"</f>
        <v>1101014</v>
      </c>
      <c r="I370" s="21" t="s">
        <v>58</v>
      </c>
      <c r="J370" s="21"/>
      <c r="K370" s="20" t="str">
        <f t="shared" si="308"/>
        <v>10202;1</v>
      </c>
      <c r="L370" s="20" t="s">
        <v>59</v>
      </c>
      <c r="M370" s="8"/>
    </row>
    <row r="371" spans="1:13" s="17" customFormat="1" ht="16.5" x14ac:dyDescent="0.3">
      <c r="A371" s="1">
        <v>10</v>
      </c>
      <c r="B371" s="2">
        <f t="shared" si="310"/>
        <v>1020191</v>
      </c>
      <c r="C371" s="18" t="s">
        <v>452</v>
      </c>
      <c r="D371" s="18">
        <f>D370</f>
        <v>169</v>
      </c>
      <c r="E371" s="18">
        <f>E370</f>
        <v>116</v>
      </c>
      <c r="F371" s="18">
        <v>10</v>
      </c>
      <c r="G371" s="18">
        <v>10</v>
      </c>
      <c r="H371" s="30" t="str">
        <f t="shared" ref="H371" si="351">"110"&amp;A371&amp;"01"&amp;";"&amp;"110"&amp;A371&amp;"02"&amp;";"&amp;"110"&amp;A371&amp;"03"&amp;";"&amp;"110"&amp;A371&amp;"04"</f>
        <v>1101001;1101002;1101003;1101004</v>
      </c>
      <c r="I371" s="19" t="s">
        <v>43</v>
      </c>
      <c r="J371" s="19"/>
      <c r="K371" s="18" t="str">
        <f t="shared" si="345"/>
        <v>10201;1</v>
      </c>
      <c r="L371" s="18" t="s">
        <v>44</v>
      </c>
      <c r="M371" s="14"/>
    </row>
    <row r="372" spans="1:13" s="1" customFormat="1" ht="16.5" x14ac:dyDescent="0.3">
      <c r="A372" s="1">
        <v>10</v>
      </c>
      <c r="B372" s="2">
        <f t="shared" si="310"/>
        <v>1020200</v>
      </c>
      <c r="C372" s="27" t="s">
        <v>453</v>
      </c>
      <c r="D372" s="20">
        <v>177</v>
      </c>
      <c r="E372" s="20">
        <v>121</v>
      </c>
      <c r="F372" s="20">
        <v>1</v>
      </c>
      <c r="G372" s="20">
        <v>1</v>
      </c>
      <c r="H372" s="29" t="str">
        <f t="shared" ref="H372" si="352">"110"&amp;A372&amp;"15"</f>
        <v>1101015</v>
      </c>
      <c r="I372" s="21" t="s">
        <v>58</v>
      </c>
      <c r="J372" s="21"/>
      <c r="K372" s="20" t="str">
        <f t="shared" si="308"/>
        <v>10202;1</v>
      </c>
      <c r="L372" s="20" t="s">
        <v>59</v>
      </c>
      <c r="M372" s="8"/>
    </row>
    <row r="373" spans="1:13" s="17" customFormat="1" ht="16.5" x14ac:dyDescent="0.3">
      <c r="A373" s="1">
        <v>10</v>
      </c>
      <c r="B373" s="2">
        <f t="shared" si="310"/>
        <v>1020201</v>
      </c>
      <c r="C373" s="18" t="s">
        <v>454</v>
      </c>
      <c r="D373" s="18">
        <f>D372</f>
        <v>177</v>
      </c>
      <c r="E373" s="18">
        <f>E372</f>
        <v>121</v>
      </c>
      <c r="F373" s="18">
        <v>8</v>
      </c>
      <c r="G373" s="18">
        <v>8</v>
      </c>
      <c r="H373" s="30" t="str">
        <f t="shared" ref="H373" si="353">"110"&amp;A373&amp;"01"&amp;";"&amp;"110"&amp;A373&amp;"02"&amp;";"&amp;"110"&amp;A373&amp;"03"&amp;";"&amp;"110"&amp;A373&amp;"04"</f>
        <v>1101001;1101002;1101003;1101004</v>
      </c>
      <c r="I373" s="19" t="s">
        <v>43</v>
      </c>
      <c r="J373" s="19"/>
      <c r="K373" s="18" t="str">
        <f t="shared" si="345"/>
        <v>10201;1</v>
      </c>
      <c r="L373" s="18" t="s">
        <v>44</v>
      </c>
      <c r="M373" s="14"/>
    </row>
    <row r="374" spans="1:13" s="1" customFormat="1" ht="16.5" x14ac:dyDescent="0.3">
      <c r="A374" s="1">
        <v>10</v>
      </c>
      <c r="B374" s="2">
        <f t="shared" si="310"/>
        <v>1020210</v>
      </c>
      <c r="C374" s="27" t="s">
        <v>455</v>
      </c>
      <c r="D374" s="20">
        <v>80</v>
      </c>
      <c r="E374" s="20">
        <v>137</v>
      </c>
      <c r="F374" s="20">
        <v>1</v>
      </c>
      <c r="G374" s="20">
        <v>1</v>
      </c>
      <c r="H374" s="29" t="str">
        <f t="shared" ref="H374" si="354">"110"&amp;A374&amp;"16"</f>
        <v>1101016</v>
      </c>
      <c r="I374" s="21" t="s">
        <v>58</v>
      </c>
      <c r="J374" s="21"/>
      <c r="K374" s="20" t="str">
        <f t="shared" si="308"/>
        <v>10202;1</v>
      </c>
      <c r="L374" s="20" t="s">
        <v>59</v>
      </c>
      <c r="M374" s="8"/>
    </row>
    <row r="375" spans="1:13" s="17" customFormat="1" ht="16.5" x14ac:dyDescent="0.3">
      <c r="A375" s="1">
        <v>10</v>
      </c>
      <c r="B375" s="2">
        <f t="shared" si="310"/>
        <v>1020211</v>
      </c>
      <c r="C375" s="18" t="s">
        <v>456</v>
      </c>
      <c r="D375" s="18">
        <f>D374</f>
        <v>80</v>
      </c>
      <c r="E375" s="18">
        <f>E374</f>
        <v>137</v>
      </c>
      <c r="F375" s="18">
        <v>8</v>
      </c>
      <c r="G375" s="18">
        <v>8</v>
      </c>
      <c r="H375" s="30" t="str">
        <f t="shared" ref="H375" si="355">"110"&amp;A375&amp;"01"&amp;";"&amp;"110"&amp;A375&amp;"02"&amp;";"&amp;"110"&amp;A375&amp;"03"&amp;";"&amp;"110"&amp;A375&amp;"04"</f>
        <v>1101001;1101002;1101003;1101004</v>
      </c>
      <c r="I375" s="19" t="s">
        <v>43</v>
      </c>
      <c r="J375" s="19"/>
      <c r="K375" s="18" t="str">
        <f t="shared" si="345"/>
        <v>10201;1</v>
      </c>
      <c r="L375" s="18" t="s">
        <v>44</v>
      </c>
      <c r="M375" s="14"/>
    </row>
    <row r="376" spans="1:13" s="1" customFormat="1" ht="16.5" x14ac:dyDescent="0.3">
      <c r="A376" s="1">
        <v>10</v>
      </c>
      <c r="B376" s="2">
        <f t="shared" si="310"/>
        <v>1020220</v>
      </c>
      <c r="C376" s="27" t="s">
        <v>457</v>
      </c>
      <c r="D376" s="20">
        <v>83</v>
      </c>
      <c r="E376" s="20">
        <v>117</v>
      </c>
      <c r="F376" s="20">
        <v>1</v>
      </c>
      <c r="G376" s="20">
        <v>1</v>
      </c>
      <c r="H376" s="29" t="str">
        <f t="shared" ref="H376" si="356">"110"&amp;A376&amp;"13"</f>
        <v>1101013</v>
      </c>
      <c r="I376" s="21" t="s">
        <v>61</v>
      </c>
      <c r="J376" s="21"/>
      <c r="K376" s="20" t="str">
        <f t="shared" si="308"/>
        <v>10202;1</v>
      </c>
      <c r="L376" s="20" t="s">
        <v>59</v>
      </c>
      <c r="M376" s="8"/>
    </row>
    <row r="377" spans="1:13" s="17" customFormat="1" ht="16.5" x14ac:dyDescent="0.3">
      <c r="A377" s="1">
        <v>10</v>
      </c>
      <c r="B377" s="2">
        <f t="shared" si="310"/>
        <v>1020221</v>
      </c>
      <c r="C377" s="18" t="s">
        <v>458</v>
      </c>
      <c r="D377" s="18">
        <f>D376</f>
        <v>83</v>
      </c>
      <c r="E377" s="18">
        <f>E376</f>
        <v>117</v>
      </c>
      <c r="F377" s="18">
        <v>10</v>
      </c>
      <c r="G377" s="18">
        <v>10</v>
      </c>
      <c r="H377" s="30" t="str">
        <f t="shared" ref="H377" si="357">"110"&amp;A377&amp;"01"&amp;";"&amp;"110"&amp;A377&amp;"02"&amp;";"&amp;"110"&amp;A377&amp;"03"&amp;";"&amp;"110"&amp;A377&amp;"04"</f>
        <v>1101001;1101002;1101003;1101004</v>
      </c>
      <c r="I377" s="19" t="s">
        <v>61</v>
      </c>
      <c r="J377" s="19"/>
      <c r="K377" s="18" t="str">
        <f t="shared" si="345"/>
        <v>10201;1</v>
      </c>
      <c r="L377" s="18" t="s">
        <v>44</v>
      </c>
      <c r="M377" s="14"/>
    </row>
    <row r="378" spans="1:13" s="1" customFormat="1" ht="16.5" x14ac:dyDescent="0.3">
      <c r="A378" s="1">
        <v>10</v>
      </c>
      <c r="B378" s="2">
        <f t="shared" si="310"/>
        <v>1020230</v>
      </c>
      <c r="C378" s="27" t="s">
        <v>459</v>
      </c>
      <c r="D378" s="20">
        <v>83</v>
      </c>
      <c r="E378" s="20">
        <v>112</v>
      </c>
      <c r="F378" s="20">
        <v>1</v>
      </c>
      <c r="G378" s="20">
        <v>1</v>
      </c>
      <c r="H378" s="29" t="str">
        <f t="shared" ref="H378" si="358">"110"&amp;A378&amp;"14"</f>
        <v>1101014</v>
      </c>
      <c r="I378" s="21" t="s">
        <v>58</v>
      </c>
      <c r="J378" s="21"/>
      <c r="K378" s="20" t="str">
        <f t="shared" si="308"/>
        <v>10202;1</v>
      </c>
      <c r="L378" s="20" t="s">
        <v>59</v>
      </c>
      <c r="M378" s="8"/>
    </row>
    <row r="379" spans="1:13" s="17" customFormat="1" ht="16.5" x14ac:dyDescent="0.3">
      <c r="A379" s="1">
        <v>10</v>
      </c>
      <c r="B379" s="2">
        <f t="shared" si="310"/>
        <v>1020231</v>
      </c>
      <c r="C379" s="18" t="s">
        <v>460</v>
      </c>
      <c r="D379" s="18">
        <f>D378</f>
        <v>83</v>
      </c>
      <c r="E379" s="18">
        <f>E378</f>
        <v>112</v>
      </c>
      <c r="F379" s="18">
        <v>10</v>
      </c>
      <c r="G379" s="18">
        <v>10</v>
      </c>
      <c r="H379" s="30" t="str">
        <f t="shared" ref="H379" si="359">"110"&amp;A379&amp;"01"&amp;";"&amp;"110"&amp;A379&amp;"02"&amp;";"&amp;"110"&amp;A379&amp;"03"&amp;";"&amp;"110"&amp;A379&amp;"04"</f>
        <v>1101001;1101002;1101003;1101004</v>
      </c>
      <c r="I379" s="19" t="s">
        <v>43</v>
      </c>
      <c r="J379" s="19"/>
      <c r="K379" s="18" t="str">
        <f t="shared" si="345"/>
        <v>10201;1</v>
      </c>
      <c r="L379" s="18" t="s">
        <v>44</v>
      </c>
      <c r="M379" s="14"/>
    </row>
    <row r="380" spans="1:13" s="1" customFormat="1" ht="16.5" x14ac:dyDescent="0.3">
      <c r="A380" s="1">
        <v>10</v>
      </c>
      <c r="B380" s="2">
        <f t="shared" si="310"/>
        <v>1020240</v>
      </c>
      <c r="C380" s="27" t="s">
        <v>461</v>
      </c>
      <c r="D380" s="20">
        <v>73</v>
      </c>
      <c r="E380" s="20">
        <v>107</v>
      </c>
      <c r="F380" s="20">
        <v>1</v>
      </c>
      <c r="G380" s="20">
        <v>1</v>
      </c>
      <c r="H380" s="29" t="str">
        <f t="shared" ref="H380" si="360">"110"&amp;A380&amp;"15"</f>
        <v>1101015</v>
      </c>
      <c r="I380" s="21" t="s">
        <v>58</v>
      </c>
      <c r="J380" s="21"/>
      <c r="K380" s="20" t="str">
        <f t="shared" si="308"/>
        <v>10202;1</v>
      </c>
      <c r="L380" s="20" t="s">
        <v>59</v>
      </c>
      <c r="M380" s="8"/>
    </row>
    <row r="381" spans="1:13" s="17" customFormat="1" ht="16.5" x14ac:dyDescent="0.3">
      <c r="A381" s="1">
        <v>10</v>
      </c>
      <c r="B381" s="2">
        <f t="shared" si="310"/>
        <v>1020241</v>
      </c>
      <c r="C381" s="18" t="s">
        <v>462</v>
      </c>
      <c r="D381" s="18">
        <f>D380</f>
        <v>73</v>
      </c>
      <c r="E381" s="18">
        <f>E380</f>
        <v>107</v>
      </c>
      <c r="F381" s="18">
        <v>10</v>
      </c>
      <c r="G381" s="18">
        <v>10</v>
      </c>
      <c r="H381" s="30" t="str">
        <f t="shared" ref="H381" si="361">"110"&amp;A381&amp;"01"&amp;";"&amp;"110"&amp;A381&amp;"02"&amp;";"&amp;"110"&amp;A381&amp;"03"&amp;";"&amp;"110"&amp;A381&amp;"04"</f>
        <v>1101001;1101002;1101003;1101004</v>
      </c>
      <c r="I381" s="19" t="s">
        <v>43</v>
      </c>
      <c r="J381" s="19"/>
      <c r="K381" s="18" t="str">
        <f t="shared" si="345"/>
        <v>10201;1</v>
      </c>
      <c r="L381" s="18" t="s">
        <v>44</v>
      </c>
      <c r="M381" s="14"/>
    </row>
    <row r="382" spans="1:13" s="1" customFormat="1" ht="16.5" x14ac:dyDescent="0.3">
      <c r="A382" s="1">
        <v>10</v>
      </c>
      <c r="B382" s="2">
        <f t="shared" si="310"/>
        <v>1020250</v>
      </c>
      <c r="C382" s="27" t="s">
        <v>463</v>
      </c>
      <c r="D382" s="20">
        <v>65</v>
      </c>
      <c r="E382" s="20">
        <v>110</v>
      </c>
      <c r="F382" s="20">
        <v>1</v>
      </c>
      <c r="G382" s="20">
        <v>1</v>
      </c>
      <c r="H382" s="29" t="str">
        <f t="shared" ref="H382" si="362">"110"&amp;A382&amp;"16"</f>
        <v>1101016</v>
      </c>
      <c r="I382" s="21" t="s">
        <v>58</v>
      </c>
      <c r="J382" s="21"/>
      <c r="K382" s="20" t="str">
        <f t="shared" si="308"/>
        <v>10202;1</v>
      </c>
      <c r="L382" s="20" t="s">
        <v>59</v>
      </c>
      <c r="M382" s="8"/>
    </row>
    <row r="383" spans="1:13" s="17" customFormat="1" ht="16.5" x14ac:dyDescent="0.3">
      <c r="A383" s="1">
        <v>10</v>
      </c>
      <c r="B383" s="2">
        <f t="shared" si="310"/>
        <v>1020251</v>
      </c>
      <c r="C383" s="18" t="s">
        <v>464</v>
      </c>
      <c r="D383" s="18">
        <f>D382</f>
        <v>65</v>
      </c>
      <c r="E383" s="18">
        <f>E382</f>
        <v>110</v>
      </c>
      <c r="F383" s="18">
        <v>10</v>
      </c>
      <c r="G383" s="18">
        <v>10</v>
      </c>
      <c r="H383" s="30" t="str">
        <f t="shared" ref="H383" si="363">"110"&amp;A383&amp;"01"&amp;";"&amp;"110"&amp;A383&amp;"02"&amp;";"&amp;"110"&amp;A383&amp;"03"&amp;";"&amp;"110"&amp;A383&amp;"04"</f>
        <v>1101001;1101002;1101003;1101004</v>
      </c>
      <c r="I383" s="19" t="s">
        <v>43</v>
      </c>
      <c r="J383" s="19"/>
      <c r="K383" s="18" t="str">
        <f t="shared" si="345"/>
        <v>10201;1</v>
      </c>
      <c r="L383" s="18" t="s">
        <v>44</v>
      </c>
      <c r="M383" s="14"/>
    </row>
    <row r="384" spans="1:13" s="1" customFormat="1" ht="16.5" x14ac:dyDescent="0.3">
      <c r="A384" s="1">
        <v>10</v>
      </c>
      <c r="B384" s="2">
        <f t="shared" si="310"/>
        <v>1020260</v>
      </c>
      <c r="C384" s="27" t="s">
        <v>465</v>
      </c>
      <c r="D384" s="20">
        <v>64</v>
      </c>
      <c r="E384" s="20">
        <v>117</v>
      </c>
      <c r="F384" s="20">
        <v>1</v>
      </c>
      <c r="G384" s="20">
        <v>1</v>
      </c>
      <c r="H384" s="29" t="str">
        <f t="shared" ref="H384" si="364">"110"&amp;A384&amp;"13"</f>
        <v>1101013</v>
      </c>
      <c r="I384" s="21" t="s">
        <v>58</v>
      </c>
      <c r="J384" s="21"/>
      <c r="K384" s="20" t="str">
        <f t="shared" si="308"/>
        <v>10202;1</v>
      </c>
      <c r="L384" s="20" t="s">
        <v>59</v>
      </c>
      <c r="M384" s="8"/>
    </row>
    <row r="385" spans="1:13" s="17" customFormat="1" ht="16.5" x14ac:dyDescent="0.3">
      <c r="A385" s="1">
        <v>10</v>
      </c>
      <c r="B385" s="2">
        <f t="shared" si="310"/>
        <v>1020261</v>
      </c>
      <c r="C385" s="18" t="s">
        <v>466</v>
      </c>
      <c r="D385" s="18">
        <f>D384</f>
        <v>64</v>
      </c>
      <c r="E385" s="18">
        <f>E384</f>
        <v>117</v>
      </c>
      <c r="F385" s="18">
        <v>10</v>
      </c>
      <c r="G385" s="18">
        <v>10</v>
      </c>
      <c r="H385" s="30" t="str">
        <f t="shared" ref="H385" si="365">"110"&amp;A385&amp;"01"&amp;";"&amp;"110"&amp;A385&amp;"02"&amp;";"&amp;"110"&amp;A385&amp;"03"&amp;";"&amp;"110"&amp;A385&amp;"04"</f>
        <v>1101001;1101002;1101003;1101004</v>
      </c>
      <c r="I385" s="19" t="s">
        <v>43</v>
      </c>
      <c r="J385" s="19"/>
      <c r="K385" s="18" t="str">
        <f t="shared" si="345"/>
        <v>10201;1</v>
      </c>
      <c r="L385" s="18" t="s">
        <v>44</v>
      </c>
      <c r="M385" s="14"/>
    </row>
    <row r="386" spans="1:13" s="1" customFormat="1" ht="16.5" x14ac:dyDescent="0.3">
      <c r="A386" s="1">
        <v>10</v>
      </c>
      <c r="B386" s="2">
        <f t="shared" si="310"/>
        <v>1020270</v>
      </c>
      <c r="C386" s="27" t="s">
        <v>467</v>
      </c>
      <c r="D386" s="20">
        <v>66</v>
      </c>
      <c r="E386" s="20">
        <v>126</v>
      </c>
      <c r="F386" s="20">
        <v>1</v>
      </c>
      <c r="G386" s="20">
        <v>1</v>
      </c>
      <c r="H386" s="29" t="str">
        <f t="shared" ref="H386" si="366">"110"&amp;A386&amp;"14"</f>
        <v>1101014</v>
      </c>
      <c r="I386" s="21" t="s">
        <v>58</v>
      </c>
      <c r="J386" s="21"/>
      <c r="K386" s="20" t="str">
        <f t="shared" si="308"/>
        <v>10202;1</v>
      </c>
      <c r="L386" s="20" t="s">
        <v>59</v>
      </c>
      <c r="M386" s="8"/>
    </row>
    <row r="387" spans="1:13" s="17" customFormat="1" ht="16.5" x14ac:dyDescent="0.3">
      <c r="A387" s="1">
        <v>10</v>
      </c>
      <c r="B387" s="2">
        <f t="shared" si="310"/>
        <v>1020271</v>
      </c>
      <c r="C387" s="18" t="s">
        <v>468</v>
      </c>
      <c r="D387" s="18">
        <f>D386</f>
        <v>66</v>
      </c>
      <c r="E387" s="18">
        <f>E386</f>
        <v>126</v>
      </c>
      <c r="F387" s="18">
        <v>10</v>
      </c>
      <c r="G387" s="18">
        <v>10</v>
      </c>
      <c r="H387" s="30" t="str">
        <f t="shared" ref="H387" si="367">"110"&amp;A387&amp;"01"&amp;";"&amp;"110"&amp;A387&amp;"02"&amp;";"&amp;"110"&amp;A387&amp;"03"&amp;";"&amp;"110"&amp;A387&amp;"04"</f>
        <v>1101001;1101002;1101003;1101004</v>
      </c>
      <c r="I387" s="19" t="s">
        <v>43</v>
      </c>
      <c r="J387" s="19"/>
      <c r="K387" s="18" t="str">
        <f t="shared" si="345"/>
        <v>10201;1</v>
      </c>
      <c r="L387" s="18" t="s">
        <v>44</v>
      </c>
      <c r="M387" s="14"/>
    </row>
    <row r="388" spans="1:13" s="1" customFormat="1" ht="16.5" x14ac:dyDescent="0.3">
      <c r="A388" s="1">
        <v>10</v>
      </c>
      <c r="B388" s="2">
        <f t="shared" si="310"/>
        <v>1020280</v>
      </c>
      <c r="C388" s="27" t="s">
        <v>469</v>
      </c>
      <c r="D388" s="20">
        <v>99</v>
      </c>
      <c r="E388" s="20">
        <v>56</v>
      </c>
      <c r="F388" s="20">
        <v>1</v>
      </c>
      <c r="G388" s="20">
        <v>1</v>
      </c>
      <c r="H388" s="29" t="str">
        <f t="shared" ref="H388" si="368">"110"&amp;A388&amp;"15"</f>
        <v>1101015</v>
      </c>
      <c r="I388" s="21" t="s">
        <v>58</v>
      </c>
      <c r="J388" s="21"/>
      <c r="K388" s="20" t="str">
        <f t="shared" si="308"/>
        <v>10202;1</v>
      </c>
      <c r="L388" s="20" t="s">
        <v>59</v>
      </c>
      <c r="M388" s="8"/>
    </row>
    <row r="389" spans="1:13" s="17" customFormat="1" ht="16.5" x14ac:dyDescent="0.3">
      <c r="A389" s="1">
        <v>10</v>
      </c>
      <c r="B389" s="2">
        <f t="shared" si="310"/>
        <v>1020281</v>
      </c>
      <c r="C389" s="18" t="s">
        <v>470</v>
      </c>
      <c r="D389" s="18">
        <f>D388</f>
        <v>99</v>
      </c>
      <c r="E389" s="18">
        <f>E388</f>
        <v>56</v>
      </c>
      <c r="F389" s="18">
        <v>10</v>
      </c>
      <c r="G389" s="18">
        <v>10</v>
      </c>
      <c r="H389" s="30" t="str">
        <f t="shared" ref="H389" si="369">"110"&amp;A389&amp;"01"&amp;";"&amp;"110"&amp;A389&amp;"02"&amp;";"&amp;"110"&amp;A389&amp;"03"&amp;";"&amp;"110"&amp;A389&amp;"04"</f>
        <v>1101001;1101002;1101003;1101004</v>
      </c>
      <c r="I389" s="19" t="s">
        <v>43</v>
      </c>
      <c r="J389" s="19"/>
      <c r="K389" s="18" t="str">
        <f t="shared" si="345"/>
        <v>10201;1</v>
      </c>
      <c r="L389" s="18" t="s">
        <v>44</v>
      </c>
      <c r="M389" s="14"/>
    </row>
    <row r="390" spans="1:13" s="1" customFormat="1" ht="16.5" x14ac:dyDescent="0.3">
      <c r="A390" s="1">
        <v>10</v>
      </c>
      <c r="B390" s="2">
        <f t="shared" si="310"/>
        <v>1020290</v>
      </c>
      <c r="C390" s="27" t="s">
        <v>471</v>
      </c>
      <c r="D390" s="20">
        <v>124</v>
      </c>
      <c r="E390" s="20">
        <v>56</v>
      </c>
      <c r="F390" s="20">
        <v>1</v>
      </c>
      <c r="G390" s="20">
        <v>1</v>
      </c>
      <c r="H390" s="29" t="str">
        <f t="shared" ref="H390" si="370">"110"&amp;A390&amp;"16"</f>
        <v>1101016</v>
      </c>
      <c r="I390" s="21" t="s">
        <v>58</v>
      </c>
      <c r="J390" s="21"/>
      <c r="K390" s="20" t="str">
        <f t="shared" si="308"/>
        <v>10202;1</v>
      </c>
      <c r="L390" s="20" t="s">
        <v>59</v>
      </c>
      <c r="M390" s="8"/>
    </row>
    <row r="391" spans="1:13" s="17" customFormat="1" ht="16.5" x14ac:dyDescent="0.3">
      <c r="A391" s="1">
        <v>10</v>
      </c>
      <c r="B391" s="2">
        <f t="shared" si="310"/>
        <v>1020291</v>
      </c>
      <c r="C391" s="18" t="s">
        <v>472</v>
      </c>
      <c r="D391" s="18">
        <f>D390</f>
        <v>124</v>
      </c>
      <c r="E391" s="18">
        <f>E390</f>
        <v>56</v>
      </c>
      <c r="F391" s="18">
        <v>10</v>
      </c>
      <c r="G391" s="18">
        <v>10</v>
      </c>
      <c r="H391" s="30" t="str">
        <f t="shared" ref="H391" si="371">"110"&amp;A391&amp;"01"&amp;";"&amp;"110"&amp;A391&amp;"02"&amp;";"&amp;"110"&amp;A391&amp;"03"&amp;";"&amp;"110"&amp;A391&amp;"04"</f>
        <v>1101001;1101002;1101003;1101004</v>
      </c>
      <c r="I391" s="19" t="s">
        <v>43</v>
      </c>
      <c r="J391" s="19"/>
      <c r="K391" s="18" t="str">
        <f t="shared" si="345"/>
        <v>10201;1</v>
      </c>
      <c r="L391" s="18" t="s">
        <v>44</v>
      </c>
      <c r="M391" s="14"/>
    </row>
    <row r="392" spans="1:13" s="1" customFormat="1" ht="16.5" x14ac:dyDescent="0.3">
      <c r="A392" s="1">
        <v>10</v>
      </c>
      <c r="B392" s="2">
        <f t="shared" si="310"/>
        <v>1020300</v>
      </c>
      <c r="C392" s="27" t="s">
        <v>473</v>
      </c>
      <c r="D392" s="20">
        <v>86</v>
      </c>
      <c r="E392" s="20">
        <v>95</v>
      </c>
      <c r="F392" s="20">
        <v>1</v>
      </c>
      <c r="G392" s="20">
        <v>1</v>
      </c>
      <c r="H392" s="29" t="str">
        <f t="shared" ref="H392" si="372">"110"&amp;A392&amp;"13"</f>
        <v>1101013</v>
      </c>
      <c r="I392" s="21" t="s">
        <v>58</v>
      </c>
      <c r="J392" s="21"/>
      <c r="K392" s="20" t="str">
        <f t="shared" si="308"/>
        <v>10202;1</v>
      </c>
      <c r="L392" s="20" t="s">
        <v>59</v>
      </c>
      <c r="M392" s="8"/>
    </row>
    <row r="393" spans="1:13" s="17" customFormat="1" ht="16.5" x14ac:dyDescent="0.3">
      <c r="A393" s="1">
        <v>10</v>
      </c>
      <c r="B393" s="2">
        <f t="shared" si="310"/>
        <v>1020301</v>
      </c>
      <c r="C393" s="18" t="s">
        <v>474</v>
      </c>
      <c r="D393" s="18">
        <f>D392</f>
        <v>86</v>
      </c>
      <c r="E393" s="18">
        <f>E392</f>
        <v>95</v>
      </c>
      <c r="F393" s="18">
        <v>10</v>
      </c>
      <c r="G393" s="18">
        <v>10</v>
      </c>
      <c r="H393" s="30" t="str">
        <f t="shared" ref="H393" si="373">"110"&amp;A393&amp;"01"&amp;";"&amp;"110"&amp;A393&amp;"02"&amp;";"&amp;"110"&amp;A393&amp;"03"&amp;";"&amp;"110"&amp;A393&amp;"04"</f>
        <v>1101001;1101002;1101003;1101004</v>
      </c>
      <c r="I393" s="19" t="s">
        <v>43</v>
      </c>
      <c r="J393" s="19"/>
      <c r="K393" s="18" t="str">
        <f t="shared" si="345"/>
        <v>10201;1</v>
      </c>
      <c r="L393" s="18" t="s">
        <v>44</v>
      </c>
      <c r="M393" s="14"/>
    </row>
    <row r="394" spans="1:13" s="1" customFormat="1" ht="16.5" x14ac:dyDescent="0.3">
      <c r="A394" s="1">
        <v>10</v>
      </c>
      <c r="B394" s="2">
        <f t="shared" si="310"/>
        <v>1020310</v>
      </c>
      <c r="C394" s="27" t="s">
        <v>475</v>
      </c>
      <c r="D394" s="20">
        <v>94</v>
      </c>
      <c r="E394" s="20">
        <v>96</v>
      </c>
      <c r="F394" s="20">
        <v>1</v>
      </c>
      <c r="G394" s="20">
        <v>1</v>
      </c>
      <c r="H394" s="29" t="str">
        <f t="shared" ref="H394" si="374">"110"&amp;A394&amp;"14"</f>
        <v>1101014</v>
      </c>
      <c r="I394" s="21" t="s">
        <v>58</v>
      </c>
      <c r="J394" s="21"/>
      <c r="K394" s="20" t="str">
        <f t="shared" ref="K394" si="375">A394&amp;"202;1"</f>
        <v>10202;1</v>
      </c>
      <c r="L394" s="20" t="s">
        <v>59</v>
      </c>
      <c r="M394" s="8"/>
    </row>
    <row r="395" spans="1:13" s="17" customFormat="1" ht="16.5" x14ac:dyDescent="0.3">
      <c r="A395" s="1">
        <v>10</v>
      </c>
      <c r="B395" s="2">
        <f t="shared" si="310"/>
        <v>1020311</v>
      </c>
      <c r="C395" s="18" t="s">
        <v>476</v>
      </c>
      <c r="D395" s="18">
        <f>D394</f>
        <v>94</v>
      </c>
      <c r="E395" s="18">
        <f>E394</f>
        <v>96</v>
      </c>
      <c r="F395" s="18">
        <v>10</v>
      </c>
      <c r="G395" s="18">
        <v>10</v>
      </c>
      <c r="H395" s="30" t="str">
        <f t="shared" ref="H395" si="376">"110"&amp;A395&amp;"01"&amp;";"&amp;"110"&amp;A395&amp;"02"&amp;";"&amp;"110"&amp;A395&amp;"03"&amp;";"&amp;"110"&amp;A395&amp;"04"</f>
        <v>1101001;1101002;1101003;1101004</v>
      </c>
      <c r="I395" s="19" t="s">
        <v>43</v>
      </c>
      <c r="J395" s="19"/>
      <c r="K395" s="18" t="str">
        <f t="shared" si="345"/>
        <v>10201;1</v>
      </c>
      <c r="L395" s="18" t="s">
        <v>44</v>
      </c>
      <c r="M395" s="14"/>
    </row>
    <row r="396" spans="1:13" s="1" customFormat="1" ht="16.5" x14ac:dyDescent="0.3">
      <c r="A396" s="1">
        <v>10</v>
      </c>
      <c r="B396" s="2">
        <f t="shared" ref="B396:B427" si="377">A396*100000+C396</f>
        <v>1090001</v>
      </c>
      <c r="C396" s="18" t="s">
        <v>477</v>
      </c>
      <c r="D396" s="18">
        <v>219</v>
      </c>
      <c r="E396" s="18">
        <v>207</v>
      </c>
      <c r="F396" s="18">
        <v>9</v>
      </c>
      <c r="G396" s="18">
        <v>9</v>
      </c>
      <c r="H396" s="30" t="str">
        <f>"110"&amp;A396&amp;"05"&amp;";"&amp;"110"&amp;A396&amp;"06"&amp;";"&amp;"110"&amp;A396&amp;"07"&amp;";"&amp;"110"&amp;A396&amp;"08"</f>
        <v>1101005;1101006;1101007;1101008</v>
      </c>
      <c r="I396" s="19" t="s">
        <v>43</v>
      </c>
      <c r="J396" s="19"/>
      <c r="K396" s="18" t="str">
        <f>A396&amp;"205;1"</f>
        <v>10205;1</v>
      </c>
      <c r="L396" s="18" t="s">
        <v>44</v>
      </c>
      <c r="M396" s="8"/>
    </row>
    <row r="397" spans="1:13" s="1" customFormat="1" ht="16.5" x14ac:dyDescent="0.3">
      <c r="A397" s="1">
        <v>10</v>
      </c>
      <c r="B397" s="2">
        <f t="shared" si="377"/>
        <v>1090002</v>
      </c>
      <c r="C397" s="18" t="s">
        <v>478</v>
      </c>
      <c r="D397" s="18">
        <v>211</v>
      </c>
      <c r="E397" s="18">
        <v>225</v>
      </c>
      <c r="F397" s="18">
        <v>9</v>
      </c>
      <c r="G397" s="18">
        <v>9</v>
      </c>
      <c r="H397" s="30" t="str">
        <f t="shared" ref="H397:H410" si="378">"110"&amp;A397&amp;"05"&amp;";"&amp;"110"&amp;A397&amp;"06"&amp;";"&amp;"110"&amp;A397&amp;"07"&amp;";"&amp;"110"&amp;A397&amp;"08"</f>
        <v>1101005;1101006;1101007;1101008</v>
      </c>
      <c r="I397" s="19" t="s">
        <v>43</v>
      </c>
      <c r="J397" s="19"/>
      <c r="K397" s="18" t="str">
        <f t="shared" ref="K397:K410" si="379">A397&amp;"205;1"</f>
        <v>10205;1</v>
      </c>
      <c r="L397" s="18" t="s">
        <v>44</v>
      </c>
      <c r="M397" s="14" t="s">
        <v>70</v>
      </c>
    </row>
    <row r="398" spans="1:13" s="1" customFormat="1" ht="16.5" x14ac:dyDescent="0.3">
      <c r="A398" s="1">
        <v>10</v>
      </c>
      <c r="B398" s="2">
        <f t="shared" si="377"/>
        <v>1090003</v>
      </c>
      <c r="C398" s="18" t="s">
        <v>479</v>
      </c>
      <c r="D398" s="18">
        <v>195</v>
      </c>
      <c r="E398" s="18">
        <v>140</v>
      </c>
      <c r="F398" s="18">
        <v>9</v>
      </c>
      <c r="G398" s="18">
        <v>9</v>
      </c>
      <c r="H398" s="30" t="str">
        <f t="shared" si="378"/>
        <v>1101005;1101006;1101007;1101008</v>
      </c>
      <c r="I398" s="19" t="s">
        <v>43</v>
      </c>
      <c r="J398" s="19"/>
      <c r="K398" s="18" t="str">
        <f t="shared" si="379"/>
        <v>10205;1</v>
      </c>
      <c r="L398" s="18" t="s">
        <v>44</v>
      </c>
      <c r="M398" s="8"/>
    </row>
    <row r="399" spans="1:13" s="1" customFormat="1" ht="16.5" x14ac:dyDescent="0.3">
      <c r="A399" s="1">
        <v>10</v>
      </c>
      <c r="B399" s="2">
        <f t="shared" si="377"/>
        <v>1090004</v>
      </c>
      <c r="C399" s="18" t="s">
        <v>480</v>
      </c>
      <c r="D399" s="18">
        <v>203</v>
      </c>
      <c r="E399" s="18">
        <v>137</v>
      </c>
      <c r="F399" s="18">
        <v>5</v>
      </c>
      <c r="G399" s="18">
        <v>5</v>
      </c>
      <c r="H399" s="30" t="str">
        <f t="shared" si="378"/>
        <v>1101005;1101006;1101007;1101008</v>
      </c>
      <c r="I399" s="19" t="s">
        <v>43</v>
      </c>
      <c r="J399" s="19"/>
      <c r="K399" s="18" t="str">
        <f t="shared" si="379"/>
        <v>10205;1</v>
      </c>
      <c r="L399" s="18" t="s">
        <v>44</v>
      </c>
      <c r="M399" s="8"/>
    </row>
    <row r="400" spans="1:13" s="1" customFormat="1" ht="16.5" x14ac:dyDescent="0.3">
      <c r="A400" s="1">
        <v>10</v>
      </c>
      <c r="B400" s="2">
        <f t="shared" si="377"/>
        <v>1090005</v>
      </c>
      <c r="C400" s="18" t="s">
        <v>481</v>
      </c>
      <c r="D400" s="18">
        <v>198</v>
      </c>
      <c r="E400" s="18">
        <v>149</v>
      </c>
      <c r="F400" s="18">
        <v>5</v>
      </c>
      <c r="G400" s="18">
        <v>5</v>
      </c>
      <c r="H400" s="30" t="str">
        <f t="shared" si="378"/>
        <v>1101005;1101006;1101007;1101008</v>
      </c>
      <c r="I400" s="19" t="s">
        <v>43</v>
      </c>
      <c r="J400" s="19"/>
      <c r="K400" s="18" t="str">
        <f t="shared" si="379"/>
        <v>10205;1</v>
      </c>
      <c r="L400" s="18" t="s">
        <v>44</v>
      </c>
      <c r="M400" s="8"/>
    </row>
    <row r="401" spans="1:13" s="1" customFormat="1" ht="16.5" x14ac:dyDescent="0.3">
      <c r="A401" s="1">
        <v>10</v>
      </c>
      <c r="B401" s="2">
        <f t="shared" si="377"/>
        <v>1090006</v>
      </c>
      <c r="C401" s="18" t="s">
        <v>482</v>
      </c>
      <c r="D401" s="18">
        <v>207</v>
      </c>
      <c r="E401" s="18">
        <v>105</v>
      </c>
      <c r="F401" s="18">
        <v>5</v>
      </c>
      <c r="G401" s="18">
        <v>5</v>
      </c>
      <c r="H401" s="30" t="str">
        <f t="shared" si="378"/>
        <v>1101005;1101006;1101007;1101008</v>
      </c>
      <c r="I401" s="19" t="s">
        <v>43</v>
      </c>
      <c r="J401" s="19"/>
      <c r="K401" s="18" t="str">
        <f t="shared" si="379"/>
        <v>10205;1</v>
      </c>
      <c r="L401" s="18" t="s">
        <v>44</v>
      </c>
      <c r="M401" s="8"/>
    </row>
    <row r="402" spans="1:13" s="1" customFormat="1" ht="16.5" x14ac:dyDescent="0.3">
      <c r="A402" s="1">
        <v>10</v>
      </c>
      <c r="B402" s="2">
        <f t="shared" si="377"/>
        <v>1090007</v>
      </c>
      <c r="C402" s="18" t="s">
        <v>483</v>
      </c>
      <c r="D402" s="18">
        <v>224</v>
      </c>
      <c r="E402" s="18">
        <v>188</v>
      </c>
      <c r="F402" s="18">
        <v>5</v>
      </c>
      <c r="G402" s="18">
        <v>5</v>
      </c>
      <c r="H402" s="30" t="str">
        <f t="shared" si="378"/>
        <v>1101005;1101006;1101007;1101008</v>
      </c>
      <c r="I402" s="19" t="s">
        <v>43</v>
      </c>
      <c r="J402" s="19"/>
      <c r="K402" s="18" t="str">
        <f t="shared" si="379"/>
        <v>10205;1</v>
      </c>
      <c r="L402" s="18" t="s">
        <v>44</v>
      </c>
      <c r="M402" s="8"/>
    </row>
    <row r="403" spans="1:13" s="1" customFormat="1" ht="16.5" x14ac:dyDescent="0.3">
      <c r="A403" s="1">
        <v>10</v>
      </c>
      <c r="B403" s="2">
        <f t="shared" si="377"/>
        <v>1090008</v>
      </c>
      <c r="C403" s="18" t="s">
        <v>484</v>
      </c>
      <c r="D403" s="18">
        <v>220</v>
      </c>
      <c r="E403" s="18">
        <v>197</v>
      </c>
      <c r="F403" s="18">
        <v>5</v>
      </c>
      <c r="G403" s="18">
        <v>5</v>
      </c>
      <c r="H403" s="30" t="str">
        <f t="shared" si="378"/>
        <v>1101005;1101006;1101007;1101008</v>
      </c>
      <c r="I403" s="19" t="s">
        <v>43</v>
      </c>
      <c r="J403" s="19"/>
      <c r="K403" s="18" t="str">
        <f t="shared" si="379"/>
        <v>10205;1</v>
      </c>
      <c r="L403" s="18" t="s">
        <v>44</v>
      </c>
      <c r="M403" s="8"/>
    </row>
    <row r="404" spans="1:13" s="1" customFormat="1" ht="16.5" x14ac:dyDescent="0.3">
      <c r="A404" s="1">
        <v>10</v>
      </c>
      <c r="B404" s="2">
        <f t="shared" si="377"/>
        <v>1090009</v>
      </c>
      <c r="C404" s="18" t="s">
        <v>485</v>
      </c>
      <c r="D404" s="18">
        <v>193</v>
      </c>
      <c r="E404" s="18">
        <v>155</v>
      </c>
      <c r="F404" s="18">
        <v>5</v>
      </c>
      <c r="G404" s="18">
        <v>5</v>
      </c>
      <c r="H404" s="30" t="str">
        <f t="shared" si="378"/>
        <v>1101005;1101006;1101007;1101008</v>
      </c>
      <c r="I404" s="19" t="s">
        <v>43</v>
      </c>
      <c r="J404" s="19"/>
      <c r="K404" s="18" t="str">
        <f t="shared" si="379"/>
        <v>10205;1</v>
      </c>
      <c r="L404" s="18" t="s">
        <v>44</v>
      </c>
      <c r="M404" s="8"/>
    </row>
    <row r="405" spans="1:13" s="1" customFormat="1" ht="16.5" x14ac:dyDescent="0.3">
      <c r="A405" s="1">
        <v>10</v>
      </c>
      <c r="B405" s="2">
        <f t="shared" si="377"/>
        <v>1090010</v>
      </c>
      <c r="C405" s="18" t="s">
        <v>486</v>
      </c>
      <c r="D405" s="18">
        <v>169</v>
      </c>
      <c r="E405" s="18">
        <v>204</v>
      </c>
      <c r="F405" s="18">
        <v>5</v>
      </c>
      <c r="G405" s="18">
        <v>5</v>
      </c>
      <c r="H405" s="30" t="str">
        <f t="shared" si="378"/>
        <v>1101005;1101006;1101007;1101008</v>
      </c>
      <c r="I405" s="19" t="s">
        <v>43</v>
      </c>
      <c r="J405" s="19"/>
      <c r="K405" s="18" t="str">
        <f t="shared" si="379"/>
        <v>10205;1</v>
      </c>
      <c r="L405" s="18" t="s">
        <v>44</v>
      </c>
      <c r="M405" s="8"/>
    </row>
    <row r="406" spans="1:13" s="1" customFormat="1" ht="16.5" x14ac:dyDescent="0.3">
      <c r="A406" s="1">
        <v>10</v>
      </c>
      <c r="B406" s="2">
        <f t="shared" si="377"/>
        <v>1090011</v>
      </c>
      <c r="C406" s="18" t="s">
        <v>487</v>
      </c>
      <c r="D406" s="18">
        <v>175</v>
      </c>
      <c r="E406" s="18">
        <v>214</v>
      </c>
      <c r="F406" s="18">
        <v>9</v>
      </c>
      <c r="G406" s="18">
        <v>9</v>
      </c>
      <c r="H406" s="30" t="str">
        <f t="shared" si="378"/>
        <v>1101005;1101006;1101007;1101008</v>
      </c>
      <c r="I406" s="19" t="s">
        <v>43</v>
      </c>
      <c r="J406" s="19"/>
      <c r="K406" s="18" t="str">
        <f t="shared" si="379"/>
        <v>10205;1</v>
      </c>
      <c r="L406" s="18" t="s">
        <v>44</v>
      </c>
      <c r="M406" s="8"/>
    </row>
    <row r="407" spans="1:13" s="1" customFormat="1" ht="16.5" x14ac:dyDescent="0.3">
      <c r="A407" s="1">
        <v>10</v>
      </c>
      <c r="B407" s="2">
        <f t="shared" si="377"/>
        <v>1090012</v>
      </c>
      <c r="C407" s="18" t="s">
        <v>488</v>
      </c>
      <c r="D407" s="18">
        <v>180</v>
      </c>
      <c r="E407" s="18">
        <v>221</v>
      </c>
      <c r="F407" s="18">
        <v>9</v>
      </c>
      <c r="G407" s="18">
        <v>9</v>
      </c>
      <c r="H407" s="30" t="str">
        <f t="shared" si="378"/>
        <v>1101005;1101006;1101007;1101008</v>
      </c>
      <c r="I407" s="19" t="s">
        <v>43</v>
      </c>
      <c r="J407" s="19"/>
      <c r="K407" s="18" t="str">
        <f t="shared" si="379"/>
        <v>10205;1</v>
      </c>
      <c r="L407" s="18" t="s">
        <v>44</v>
      </c>
      <c r="M407" s="8"/>
    </row>
    <row r="408" spans="1:13" s="1" customFormat="1" ht="16.5" x14ac:dyDescent="0.3">
      <c r="A408" s="1">
        <v>10</v>
      </c>
      <c r="B408" s="2">
        <f t="shared" si="377"/>
        <v>1090013</v>
      </c>
      <c r="C408" s="18" t="s">
        <v>489</v>
      </c>
      <c r="D408" s="18">
        <v>192</v>
      </c>
      <c r="E408" s="18">
        <v>183</v>
      </c>
      <c r="F408" s="18">
        <v>9</v>
      </c>
      <c r="G408" s="18">
        <v>9</v>
      </c>
      <c r="H408" s="30" t="str">
        <f t="shared" si="378"/>
        <v>1101005;1101006;1101007;1101008</v>
      </c>
      <c r="I408" s="19" t="s">
        <v>43</v>
      </c>
      <c r="J408" s="19"/>
      <c r="K408" s="18" t="str">
        <f t="shared" si="379"/>
        <v>10205;1</v>
      </c>
      <c r="L408" s="18" t="s">
        <v>44</v>
      </c>
      <c r="M408" s="8"/>
    </row>
    <row r="409" spans="1:13" s="1" customFormat="1" ht="16.5" x14ac:dyDescent="0.3">
      <c r="A409" s="1">
        <v>10</v>
      </c>
      <c r="B409" s="2">
        <f t="shared" si="377"/>
        <v>1090014</v>
      </c>
      <c r="C409" s="18" t="s">
        <v>490</v>
      </c>
      <c r="D409" s="18">
        <v>59</v>
      </c>
      <c r="E409" s="18">
        <v>206</v>
      </c>
      <c r="F409" s="18">
        <v>9</v>
      </c>
      <c r="G409" s="18">
        <v>9</v>
      </c>
      <c r="H409" s="30" t="str">
        <f t="shared" si="378"/>
        <v>1101005;1101006;1101007;1101008</v>
      </c>
      <c r="I409" s="19" t="s">
        <v>43</v>
      </c>
      <c r="J409" s="19"/>
      <c r="K409" s="18" t="str">
        <f t="shared" si="379"/>
        <v>10205;1</v>
      </c>
      <c r="L409" s="18" t="s">
        <v>44</v>
      </c>
      <c r="M409" s="8"/>
    </row>
    <row r="410" spans="1:13" s="1" customFormat="1" ht="16.5" x14ac:dyDescent="0.3">
      <c r="A410" s="1">
        <v>10</v>
      </c>
      <c r="B410" s="2">
        <f t="shared" si="377"/>
        <v>1090015</v>
      </c>
      <c r="C410" s="18" t="s">
        <v>491</v>
      </c>
      <c r="D410" s="18">
        <v>54</v>
      </c>
      <c r="E410" s="18">
        <v>171</v>
      </c>
      <c r="F410" s="18">
        <v>9</v>
      </c>
      <c r="G410" s="18">
        <v>9</v>
      </c>
      <c r="H410" s="30" t="str">
        <f t="shared" si="378"/>
        <v>1101005;1101006;1101007;1101008</v>
      </c>
      <c r="I410" s="19" t="s">
        <v>43</v>
      </c>
      <c r="J410" s="19"/>
      <c r="K410" s="18" t="str">
        <f t="shared" si="379"/>
        <v>10205;1</v>
      </c>
      <c r="L410" s="18" t="s">
        <v>44</v>
      </c>
      <c r="M410" s="8"/>
    </row>
    <row r="411" spans="1:13" s="1" customFormat="1" ht="16.5" x14ac:dyDescent="0.3">
      <c r="A411" s="1">
        <v>10</v>
      </c>
      <c r="B411" s="2">
        <f t="shared" si="377"/>
        <v>1090016</v>
      </c>
      <c r="C411" s="20" t="s">
        <v>517</v>
      </c>
      <c r="D411" s="20">
        <v>64</v>
      </c>
      <c r="E411" s="20">
        <v>180</v>
      </c>
      <c r="F411" s="20">
        <v>5</v>
      </c>
      <c r="G411" s="20">
        <v>5</v>
      </c>
      <c r="H411" s="31" t="s">
        <v>522</v>
      </c>
      <c r="I411" s="21" t="s">
        <v>58</v>
      </c>
      <c r="J411" s="21"/>
      <c r="K411" s="20" t="str">
        <f>"0;15|"&amp;A411&amp;"203;85"</f>
        <v>0;15|10203;85</v>
      </c>
      <c r="L411" s="20" t="s">
        <v>521</v>
      </c>
      <c r="M411" s="8"/>
    </row>
    <row r="412" spans="1:13" s="1" customFormat="1" ht="16.5" x14ac:dyDescent="0.3">
      <c r="A412" s="1">
        <v>10</v>
      </c>
      <c r="B412" s="2">
        <f t="shared" si="377"/>
        <v>1090017</v>
      </c>
      <c r="C412" s="20" t="s">
        <v>518</v>
      </c>
      <c r="D412" s="20">
        <v>54</v>
      </c>
      <c r="E412" s="20">
        <v>171</v>
      </c>
      <c r="F412" s="20">
        <v>5</v>
      </c>
      <c r="G412" s="20">
        <v>5</v>
      </c>
      <c r="H412" s="31" t="s">
        <v>523</v>
      </c>
      <c r="I412" s="21" t="s">
        <v>58</v>
      </c>
      <c r="J412" s="21"/>
      <c r="K412" s="20" t="str">
        <f t="shared" ref="K412:K414" si="380">"0;15|"&amp;A412&amp;"203;85"</f>
        <v>0;15|10203;85</v>
      </c>
      <c r="L412" s="20" t="s">
        <v>521</v>
      </c>
      <c r="M412" s="14" t="s">
        <v>75</v>
      </c>
    </row>
    <row r="413" spans="1:13" s="1" customFormat="1" ht="16.5" x14ac:dyDescent="0.3">
      <c r="A413" s="1">
        <v>10</v>
      </c>
      <c r="B413" s="2">
        <f t="shared" si="377"/>
        <v>1090018</v>
      </c>
      <c r="C413" s="20" t="s">
        <v>519</v>
      </c>
      <c r="D413" s="20">
        <v>54</v>
      </c>
      <c r="E413" s="20">
        <v>171</v>
      </c>
      <c r="F413" s="20">
        <v>5</v>
      </c>
      <c r="G413" s="20">
        <v>5</v>
      </c>
      <c r="H413" s="31" t="s">
        <v>524</v>
      </c>
      <c r="I413" s="21" t="s">
        <v>58</v>
      </c>
      <c r="J413" s="21"/>
      <c r="K413" s="20" t="str">
        <f t="shared" si="380"/>
        <v>0;15|10203;85</v>
      </c>
      <c r="L413" s="20" t="s">
        <v>521</v>
      </c>
      <c r="M413" s="14"/>
    </row>
    <row r="414" spans="1:13" s="1" customFormat="1" ht="16.5" x14ac:dyDescent="0.3">
      <c r="A414" s="1">
        <v>10</v>
      </c>
      <c r="B414" s="2">
        <f t="shared" si="377"/>
        <v>1090019</v>
      </c>
      <c r="C414" s="20" t="s">
        <v>520</v>
      </c>
      <c r="D414" s="20">
        <v>54</v>
      </c>
      <c r="E414" s="20">
        <v>171</v>
      </c>
      <c r="F414" s="20">
        <v>5</v>
      </c>
      <c r="G414" s="20">
        <v>5</v>
      </c>
      <c r="H414" s="31" t="s">
        <v>525</v>
      </c>
      <c r="I414" s="21" t="s">
        <v>58</v>
      </c>
      <c r="J414" s="21"/>
      <c r="K414" s="20" t="str">
        <f t="shared" si="380"/>
        <v>0;15|10203;85</v>
      </c>
      <c r="L414" s="20" t="s">
        <v>521</v>
      </c>
      <c r="M414" s="14"/>
    </row>
    <row r="415" spans="1:13" s="1" customFormat="1" ht="16.5" x14ac:dyDescent="0.3">
      <c r="A415" s="1">
        <v>10</v>
      </c>
      <c r="B415" s="2">
        <f t="shared" si="377"/>
        <v>1091001</v>
      </c>
      <c r="C415" s="18" t="s">
        <v>492</v>
      </c>
      <c r="D415" s="18">
        <v>56</v>
      </c>
      <c r="E415" s="18">
        <v>183</v>
      </c>
      <c r="F415" s="18">
        <v>9</v>
      </c>
      <c r="G415" s="18">
        <v>9</v>
      </c>
      <c r="H415" s="30" t="str">
        <f t="shared" ref="H415:H427" si="381">"110"&amp;A415&amp;"01"&amp;";"&amp;"110"&amp;A415&amp;"02"&amp;";"&amp;"110"&amp;A415&amp;"03"&amp;";"&amp;"110"&amp;A415&amp;"04"</f>
        <v>1101001;1101002;1101003;1101004</v>
      </c>
      <c r="I415" s="19" t="s">
        <v>43</v>
      </c>
      <c r="J415" s="19"/>
      <c r="K415" s="18" t="str">
        <f t="shared" ref="K415:K427" si="382">A415&amp;"201;1"</f>
        <v>10201;1</v>
      </c>
      <c r="L415" s="18" t="s">
        <v>44</v>
      </c>
      <c r="M415" s="14"/>
    </row>
    <row r="416" spans="1:13" s="1" customFormat="1" ht="16.5" x14ac:dyDescent="0.3">
      <c r="A416" s="1">
        <v>10</v>
      </c>
      <c r="B416" s="2">
        <f t="shared" si="377"/>
        <v>1091002</v>
      </c>
      <c r="C416" s="18" t="s">
        <v>493</v>
      </c>
      <c r="D416" s="18">
        <v>57</v>
      </c>
      <c r="E416" s="18">
        <v>188</v>
      </c>
      <c r="F416" s="18">
        <v>9</v>
      </c>
      <c r="G416" s="18">
        <v>9</v>
      </c>
      <c r="H416" s="30" t="str">
        <f t="shared" si="381"/>
        <v>1101001;1101002;1101003;1101004</v>
      </c>
      <c r="I416" s="19" t="s">
        <v>43</v>
      </c>
      <c r="J416" s="19"/>
      <c r="K416" s="18" t="str">
        <f t="shared" si="382"/>
        <v>10201;1</v>
      </c>
      <c r="L416" s="18" t="s">
        <v>44</v>
      </c>
      <c r="M416" s="8"/>
    </row>
    <row r="417" spans="1:13" s="1" customFormat="1" ht="16.5" x14ac:dyDescent="0.3">
      <c r="A417" s="1">
        <v>10</v>
      </c>
      <c r="B417" s="2">
        <f t="shared" si="377"/>
        <v>1091003</v>
      </c>
      <c r="C417" s="18" t="s">
        <v>494</v>
      </c>
      <c r="D417" s="18">
        <v>56</v>
      </c>
      <c r="E417" s="18">
        <v>177</v>
      </c>
      <c r="F417" s="18">
        <v>9</v>
      </c>
      <c r="G417" s="18">
        <v>9</v>
      </c>
      <c r="H417" s="30" t="str">
        <f t="shared" si="381"/>
        <v>1101001;1101002;1101003;1101004</v>
      </c>
      <c r="I417" s="19" t="s">
        <v>43</v>
      </c>
      <c r="J417" s="19"/>
      <c r="K417" s="18" t="str">
        <f t="shared" si="382"/>
        <v>10201;1</v>
      </c>
      <c r="L417" s="18" t="s">
        <v>44</v>
      </c>
      <c r="M417" s="8"/>
    </row>
    <row r="418" spans="1:13" s="1" customFormat="1" ht="16.5" x14ac:dyDescent="0.3">
      <c r="A418" s="1">
        <v>10</v>
      </c>
      <c r="B418" s="2">
        <f t="shared" si="377"/>
        <v>1091004</v>
      </c>
      <c r="C418" s="18" t="s">
        <v>495</v>
      </c>
      <c r="D418" s="18">
        <v>57</v>
      </c>
      <c r="E418" s="18">
        <v>173</v>
      </c>
      <c r="F418" s="18">
        <v>9</v>
      </c>
      <c r="G418" s="18">
        <v>9</v>
      </c>
      <c r="H418" s="30" t="str">
        <f t="shared" si="381"/>
        <v>1101001;1101002;1101003;1101004</v>
      </c>
      <c r="I418" s="19" t="s">
        <v>43</v>
      </c>
      <c r="J418" s="19"/>
      <c r="K418" s="18" t="str">
        <f t="shared" si="382"/>
        <v>10201;1</v>
      </c>
      <c r="L418" s="18" t="s">
        <v>44</v>
      </c>
      <c r="M418" s="8"/>
    </row>
    <row r="419" spans="1:13" s="1" customFormat="1" ht="16.5" x14ac:dyDescent="0.3">
      <c r="A419" s="1">
        <v>10</v>
      </c>
      <c r="B419" s="2">
        <f t="shared" si="377"/>
        <v>1091005</v>
      </c>
      <c r="C419" s="18" t="s">
        <v>496</v>
      </c>
      <c r="D419" s="18">
        <v>60</v>
      </c>
      <c r="E419" s="18">
        <v>166</v>
      </c>
      <c r="F419" s="18">
        <v>9</v>
      </c>
      <c r="G419" s="18">
        <v>9</v>
      </c>
      <c r="H419" s="30" t="str">
        <f t="shared" si="381"/>
        <v>1101001;1101002;1101003;1101004</v>
      </c>
      <c r="I419" s="19" t="s">
        <v>43</v>
      </c>
      <c r="J419" s="19"/>
      <c r="K419" s="18" t="str">
        <f t="shared" si="382"/>
        <v>10201;1</v>
      </c>
      <c r="L419" s="18" t="s">
        <v>44</v>
      </c>
      <c r="M419" s="8"/>
    </row>
    <row r="420" spans="1:13" s="1" customFormat="1" ht="16.5" x14ac:dyDescent="0.3">
      <c r="A420" s="1">
        <v>10</v>
      </c>
      <c r="B420" s="2">
        <f t="shared" si="377"/>
        <v>1091006</v>
      </c>
      <c r="C420" s="18" t="s">
        <v>497</v>
      </c>
      <c r="D420" s="18">
        <v>91</v>
      </c>
      <c r="E420" s="18">
        <v>60</v>
      </c>
      <c r="F420" s="18">
        <v>9</v>
      </c>
      <c r="G420" s="18">
        <v>9</v>
      </c>
      <c r="H420" s="30" t="str">
        <f t="shared" si="381"/>
        <v>1101001;1101002;1101003;1101004</v>
      </c>
      <c r="I420" s="19" t="s">
        <v>43</v>
      </c>
      <c r="J420" s="19"/>
      <c r="K420" s="18" t="str">
        <f t="shared" si="382"/>
        <v>10201;1</v>
      </c>
      <c r="L420" s="18" t="s">
        <v>44</v>
      </c>
      <c r="M420" s="8"/>
    </row>
    <row r="421" spans="1:13" s="1" customFormat="1" ht="16.5" x14ac:dyDescent="0.3">
      <c r="A421" s="1">
        <v>10</v>
      </c>
      <c r="B421" s="2">
        <f t="shared" si="377"/>
        <v>1091007</v>
      </c>
      <c r="C421" s="18" t="s">
        <v>498</v>
      </c>
      <c r="D421" s="18">
        <v>98</v>
      </c>
      <c r="E421" s="18">
        <v>61</v>
      </c>
      <c r="F421" s="18">
        <v>9</v>
      </c>
      <c r="G421" s="18">
        <v>9</v>
      </c>
      <c r="H421" s="30" t="str">
        <f t="shared" si="381"/>
        <v>1101001;1101002;1101003;1101004</v>
      </c>
      <c r="I421" s="19" t="s">
        <v>43</v>
      </c>
      <c r="J421" s="19"/>
      <c r="K421" s="18" t="str">
        <f t="shared" si="382"/>
        <v>10201;1</v>
      </c>
      <c r="L421" s="18" t="s">
        <v>44</v>
      </c>
      <c r="M421" s="8"/>
    </row>
    <row r="422" spans="1:13" s="1" customFormat="1" ht="16.5" x14ac:dyDescent="0.3">
      <c r="A422" s="1">
        <v>10</v>
      </c>
      <c r="B422" s="2">
        <f t="shared" si="377"/>
        <v>1091008</v>
      </c>
      <c r="C422" s="18" t="s">
        <v>499</v>
      </c>
      <c r="D422" s="18">
        <v>107</v>
      </c>
      <c r="E422" s="18">
        <v>60</v>
      </c>
      <c r="F422" s="18">
        <v>9</v>
      </c>
      <c r="G422" s="18">
        <v>9</v>
      </c>
      <c r="H422" s="30" t="str">
        <f t="shared" si="381"/>
        <v>1101001;1101002;1101003;1101004</v>
      </c>
      <c r="I422" s="19" t="s">
        <v>43</v>
      </c>
      <c r="J422" s="19"/>
      <c r="K422" s="18" t="str">
        <f t="shared" si="382"/>
        <v>10201;1</v>
      </c>
      <c r="L422" s="18" t="s">
        <v>44</v>
      </c>
      <c r="M422" s="8"/>
    </row>
    <row r="423" spans="1:13" s="1" customFormat="1" ht="16.5" x14ac:dyDescent="0.3">
      <c r="A423" s="1">
        <v>10</v>
      </c>
      <c r="B423" s="2">
        <f t="shared" si="377"/>
        <v>1091009</v>
      </c>
      <c r="C423" s="18" t="s">
        <v>500</v>
      </c>
      <c r="D423" s="18">
        <v>117</v>
      </c>
      <c r="E423" s="18">
        <v>58</v>
      </c>
      <c r="F423" s="18">
        <v>9</v>
      </c>
      <c r="G423" s="18">
        <v>9</v>
      </c>
      <c r="H423" s="30" t="str">
        <f t="shared" si="381"/>
        <v>1101001;1101002;1101003;1101004</v>
      </c>
      <c r="I423" s="19" t="s">
        <v>43</v>
      </c>
      <c r="J423" s="19"/>
      <c r="K423" s="18" t="str">
        <f t="shared" si="382"/>
        <v>10201;1</v>
      </c>
      <c r="L423" s="18" t="s">
        <v>44</v>
      </c>
      <c r="M423" s="8"/>
    </row>
    <row r="424" spans="1:13" s="1" customFormat="1" ht="16.5" x14ac:dyDescent="0.3">
      <c r="A424" s="1">
        <v>10</v>
      </c>
      <c r="B424" s="2">
        <f t="shared" si="377"/>
        <v>1091010</v>
      </c>
      <c r="C424" s="18" t="s">
        <v>501</v>
      </c>
      <c r="D424" s="18">
        <v>137</v>
      </c>
      <c r="E424" s="18">
        <v>58</v>
      </c>
      <c r="F424" s="18">
        <v>9</v>
      </c>
      <c r="G424" s="18">
        <v>9</v>
      </c>
      <c r="H424" s="30" t="str">
        <f t="shared" si="381"/>
        <v>1101001;1101002;1101003;1101004</v>
      </c>
      <c r="I424" s="19" t="s">
        <v>43</v>
      </c>
      <c r="J424" s="19"/>
      <c r="K424" s="18" t="str">
        <f t="shared" si="382"/>
        <v>10201;1</v>
      </c>
      <c r="L424" s="18" t="s">
        <v>44</v>
      </c>
      <c r="M424" s="8"/>
    </row>
    <row r="425" spans="1:13" ht="16.5" x14ac:dyDescent="0.3">
      <c r="A425" s="1">
        <v>10</v>
      </c>
      <c r="B425" s="2">
        <f t="shared" si="377"/>
        <v>1091011</v>
      </c>
      <c r="C425" s="18" t="s">
        <v>502</v>
      </c>
      <c r="D425" s="18">
        <v>153</v>
      </c>
      <c r="E425" s="18">
        <v>58</v>
      </c>
      <c r="F425" s="18">
        <v>9</v>
      </c>
      <c r="G425" s="18">
        <v>9</v>
      </c>
      <c r="H425" s="30" t="str">
        <f t="shared" si="381"/>
        <v>1101001;1101002;1101003;1101004</v>
      </c>
      <c r="I425" s="19" t="s">
        <v>43</v>
      </c>
      <c r="J425" s="19"/>
      <c r="K425" s="18" t="str">
        <f t="shared" si="382"/>
        <v>10201;1</v>
      </c>
      <c r="L425" s="18" t="s">
        <v>44</v>
      </c>
    </row>
    <row r="426" spans="1:13" ht="16.5" x14ac:dyDescent="0.3">
      <c r="A426" s="1">
        <v>10</v>
      </c>
      <c r="B426" s="2">
        <f t="shared" si="377"/>
        <v>1091012</v>
      </c>
      <c r="C426" s="18" t="s">
        <v>503</v>
      </c>
      <c r="D426" s="18">
        <v>165</v>
      </c>
      <c r="E426" s="18">
        <v>58</v>
      </c>
      <c r="F426" s="18">
        <v>9</v>
      </c>
      <c r="G426" s="18">
        <v>9</v>
      </c>
      <c r="H426" s="30" t="str">
        <f t="shared" si="381"/>
        <v>1101001;1101002;1101003;1101004</v>
      </c>
      <c r="I426" s="19" t="s">
        <v>43</v>
      </c>
      <c r="J426" s="19"/>
      <c r="K426" s="18" t="str">
        <f t="shared" si="382"/>
        <v>10201;1</v>
      </c>
      <c r="L426" s="18" t="s">
        <v>44</v>
      </c>
    </row>
    <row r="427" spans="1:13" ht="16.5" x14ac:dyDescent="0.3">
      <c r="A427" s="1">
        <v>10</v>
      </c>
      <c r="B427" s="2">
        <f t="shared" si="377"/>
        <v>1091013</v>
      </c>
      <c r="C427" s="18" t="s">
        <v>504</v>
      </c>
      <c r="D427" s="18">
        <v>173</v>
      </c>
      <c r="E427" s="18">
        <v>58</v>
      </c>
      <c r="F427" s="18">
        <v>9</v>
      </c>
      <c r="G427" s="18">
        <v>9</v>
      </c>
      <c r="H427" s="30" t="str">
        <f t="shared" si="381"/>
        <v>1101001;1101002;1101003;1101004</v>
      </c>
      <c r="I427" s="19" t="s">
        <v>43</v>
      </c>
      <c r="J427" s="19"/>
      <c r="K427" s="18" t="str">
        <f t="shared" si="382"/>
        <v>10201;1</v>
      </c>
      <c r="L427" s="18" t="s">
        <v>44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野怪群刷新</vt:lpstr>
      <vt:lpstr>特殊野怪集合刷新</vt:lpstr>
      <vt:lpstr>守护事件野怪波次刷新</vt:lpstr>
      <vt:lpstr>#批量关卡辅助表-4</vt:lpstr>
      <vt:lpstr>#批量关卡辅助表-6</vt:lpstr>
      <vt:lpstr>#批量关卡辅助表-10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hhshan(单厚华)</dc:creator>
  <cp:lastModifiedBy>chitawu(吴小迪)</cp:lastModifiedBy>
  <dcterms:created xsi:type="dcterms:W3CDTF">2015-06-05T18:19:34Z</dcterms:created>
  <dcterms:modified xsi:type="dcterms:W3CDTF">2023-08-22T16:40:19Z</dcterms:modified>
</cp:coreProperties>
</file>