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G:\T3-coomon\common\excel\xls\Main\"/>
    </mc:Choice>
  </mc:AlternateContent>
  <xr:revisionPtr revIDLastSave="0" documentId="13_ncr:1_{0FFAEEEF-AEC0-4B0F-B26C-ABFD0C8C49EC}" xr6:coauthVersionLast="47" xr6:coauthVersionMax="47" xr10:uidLastSave="{00000000-0000-0000-0000-000000000000}"/>
  <bookViews>
    <workbookView xWindow="38290" yWindow="-110" windowWidth="38620" windowHeight="21100" tabRatio="809" xr2:uid="{00000000-000D-0000-FFFF-FFFF00000000}"/>
  </bookViews>
  <sheets>
    <sheet name="buffer基础数值配置" sheetId="1" r:id="rId1"/>
    <sheet name="buffer映射配置" sheetId="2" r:id="rId2"/>
    <sheet name="buff条件配置" sheetId="13" r:id="rId3"/>
    <sheet name="地形buff加成配置" sheetId="3" r:id="rId4"/>
    <sheet name="buffer特殊叠加规则" sheetId="4" r:id="rId5"/>
    <sheet name="buffer来源配置" sheetId="5" r:id="rId6"/>
    <sheet name="#Buff显示规则" sheetId="6" r:id="rId7"/>
    <sheet name="#ID分配" sheetId="7" r:id="rId8"/>
    <sheet name="#buffer基础配置" sheetId="8" r:id="rId9"/>
    <sheet name="#buffer配置" sheetId="9" r:id="rId10"/>
    <sheet name="#投放buff（重要）" sheetId="10" r:id="rId11"/>
    <sheet name="#文本复制" sheetId="11" r:id="rId12"/>
    <sheet name="#TID_base_up" sheetId="12" r:id="rId13"/>
  </sheets>
  <definedNames>
    <definedName name="_xlnm._FilterDatabase" localSheetId="10" hidden="1">'#投放buff（重要）'!$G$1:$G$202</definedName>
    <definedName name="_xlnm._FilterDatabase" localSheetId="11" hidden="1">'#文本复制'!$A$1:$B$853</definedName>
    <definedName name="_xlnm._FilterDatabase" localSheetId="0" hidden="1">buffer基础数值配置!$A$2:$AB$1601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3" i="11" l="1"/>
  <c r="A853" i="11"/>
  <c r="B852" i="11"/>
  <c r="A852" i="11"/>
  <c r="B851" i="11"/>
  <c r="A851" i="11"/>
  <c r="B850" i="11"/>
  <c r="A850" i="11"/>
  <c r="B849" i="11"/>
  <c r="A849" i="11"/>
  <c r="B848" i="11"/>
  <c r="A848" i="11"/>
  <c r="B847" i="11"/>
  <c r="A847" i="11"/>
  <c r="B846" i="11"/>
  <c r="A846" i="11"/>
  <c r="B845" i="11"/>
  <c r="A845" i="11"/>
  <c r="B844" i="11"/>
  <c r="A844" i="11"/>
  <c r="B843" i="11"/>
  <c r="A843" i="11"/>
  <c r="B842" i="11"/>
  <c r="A842" i="11"/>
  <c r="B841" i="11"/>
  <c r="A841" i="11"/>
  <c r="B840" i="11"/>
  <c r="A840" i="11"/>
  <c r="B839" i="11"/>
  <c r="A839" i="11"/>
  <c r="B838" i="11"/>
  <c r="A838" i="11"/>
  <c r="B837" i="11"/>
  <c r="A837" i="11"/>
  <c r="B836" i="11"/>
  <c r="A836" i="11"/>
  <c r="B835" i="11"/>
  <c r="A835" i="11"/>
  <c r="B834" i="11"/>
  <c r="A834" i="11"/>
  <c r="B833" i="11"/>
  <c r="A833" i="11"/>
  <c r="B832" i="11"/>
  <c r="A832" i="11"/>
  <c r="B831" i="11"/>
  <c r="A831" i="11"/>
  <c r="B830" i="11"/>
  <c r="A830" i="11"/>
  <c r="B829" i="11"/>
  <c r="A829" i="11"/>
  <c r="B828" i="11"/>
  <c r="A828" i="11"/>
  <c r="B827" i="11"/>
  <c r="A827" i="11"/>
  <c r="B826" i="11"/>
  <c r="A826" i="11"/>
  <c r="B825" i="11"/>
  <c r="A825" i="11"/>
  <c r="B824" i="11"/>
  <c r="A824" i="11"/>
  <c r="B823" i="11"/>
  <c r="A823" i="11"/>
  <c r="B822" i="11"/>
  <c r="A822" i="11"/>
  <c r="B821" i="11"/>
  <c r="A821" i="11"/>
  <c r="B820" i="11"/>
  <c r="A820" i="11"/>
  <c r="B819" i="11"/>
  <c r="A819" i="11"/>
  <c r="B818" i="11"/>
  <c r="A818" i="11"/>
  <c r="B817" i="11"/>
  <c r="A817" i="11"/>
  <c r="B816" i="11"/>
  <c r="A816" i="11"/>
  <c r="B815" i="11"/>
  <c r="A815" i="11"/>
  <c r="B814" i="11"/>
  <c r="A814" i="11"/>
  <c r="B813" i="11"/>
  <c r="A813" i="11"/>
  <c r="B812" i="11"/>
  <c r="A812" i="11"/>
  <c r="B811" i="11"/>
  <c r="A811" i="11"/>
  <c r="B810" i="11"/>
  <c r="A810" i="11"/>
  <c r="B809" i="11"/>
  <c r="A809" i="11"/>
  <c r="B808" i="11"/>
  <c r="A808" i="11"/>
  <c r="B807" i="11"/>
  <c r="A807" i="11"/>
  <c r="B806" i="11"/>
  <c r="A806" i="11"/>
  <c r="B805" i="11"/>
  <c r="A805" i="11"/>
  <c r="B804" i="11"/>
  <c r="A804" i="11"/>
  <c r="B803" i="11"/>
  <c r="A803" i="11"/>
  <c r="B802" i="11"/>
  <c r="A802" i="11"/>
  <c r="B801" i="11"/>
  <c r="A801" i="11"/>
  <c r="B800" i="11"/>
  <c r="A800" i="11"/>
  <c r="B799" i="11"/>
  <c r="A799" i="11"/>
  <c r="B798" i="11"/>
  <c r="A798" i="11"/>
  <c r="B797" i="11"/>
  <c r="A797" i="11"/>
  <c r="B796" i="11"/>
  <c r="A796" i="11"/>
  <c r="B795" i="11"/>
  <c r="A795" i="11"/>
  <c r="B794" i="11"/>
  <c r="A794" i="11"/>
  <c r="B793" i="11"/>
  <c r="A793" i="11"/>
  <c r="B792" i="11"/>
  <c r="A792" i="11"/>
  <c r="B791" i="11"/>
  <c r="A791" i="11"/>
  <c r="B790" i="11"/>
  <c r="A790" i="11"/>
  <c r="B789" i="11"/>
  <c r="A789" i="11"/>
  <c r="B788" i="11"/>
  <c r="A788" i="11"/>
  <c r="B787" i="11"/>
  <c r="A787" i="11"/>
  <c r="B786" i="11"/>
  <c r="A786" i="11"/>
  <c r="B785" i="11"/>
  <c r="A785" i="11"/>
  <c r="B784" i="11"/>
  <c r="A784" i="11"/>
  <c r="B783" i="11"/>
  <c r="A783" i="11"/>
  <c r="B782" i="11"/>
  <c r="A782" i="11"/>
  <c r="B781" i="11"/>
  <c r="A781" i="11"/>
  <c r="B780" i="11"/>
  <c r="A780" i="11"/>
  <c r="B779" i="11"/>
  <c r="A779" i="11"/>
  <c r="B778" i="11"/>
  <c r="A778" i="11"/>
  <c r="B777" i="11"/>
  <c r="A777" i="11"/>
  <c r="B776" i="11"/>
  <c r="A776" i="11"/>
  <c r="B775" i="11"/>
  <c r="A775" i="11"/>
  <c r="B774" i="11"/>
  <c r="A774" i="11"/>
  <c r="B773" i="11"/>
  <c r="A773" i="11"/>
  <c r="B772" i="11"/>
  <c r="A772" i="11"/>
  <c r="B771" i="11"/>
  <c r="A771" i="11"/>
  <c r="B770" i="11"/>
  <c r="A770" i="11"/>
  <c r="B769" i="11"/>
  <c r="A769" i="11"/>
  <c r="B768" i="11"/>
  <c r="A768" i="11"/>
  <c r="B767" i="11"/>
  <c r="A767" i="11"/>
  <c r="B766" i="11"/>
  <c r="A766" i="11"/>
  <c r="B765" i="11"/>
  <c r="A765" i="11"/>
  <c r="B764" i="11"/>
  <c r="A764" i="11"/>
  <c r="B763" i="11"/>
  <c r="A763" i="11"/>
  <c r="B762" i="11"/>
  <c r="A762" i="11"/>
  <c r="B761" i="11"/>
  <c r="A761" i="11"/>
  <c r="B760" i="11"/>
  <c r="A760" i="11"/>
  <c r="B759" i="11"/>
  <c r="A759" i="11"/>
  <c r="B758" i="11"/>
  <c r="A758" i="11"/>
  <c r="B757" i="11"/>
  <c r="A757" i="11"/>
  <c r="B756" i="11"/>
  <c r="A756" i="11"/>
  <c r="B755" i="11"/>
  <c r="A755" i="11"/>
  <c r="B754" i="11"/>
  <c r="A754" i="11"/>
  <c r="B753" i="11"/>
  <c r="A753" i="11"/>
  <c r="B752" i="11"/>
  <c r="A752" i="11"/>
  <c r="B751" i="11"/>
  <c r="A751" i="11"/>
  <c r="B750" i="11"/>
  <c r="A750" i="11"/>
  <c r="B749" i="11"/>
  <c r="A749" i="11"/>
  <c r="B748" i="11"/>
  <c r="A748" i="11"/>
  <c r="B747" i="11"/>
  <c r="A747" i="11"/>
  <c r="B746" i="11"/>
  <c r="A746" i="11"/>
  <c r="B745" i="11"/>
  <c r="A745" i="11"/>
  <c r="B744" i="11"/>
  <c r="A744" i="11"/>
  <c r="B743" i="11"/>
  <c r="A743" i="11"/>
  <c r="B742" i="11"/>
  <c r="A742" i="11"/>
  <c r="B741" i="11"/>
  <c r="A741" i="11"/>
  <c r="B740" i="11"/>
  <c r="A740" i="11"/>
  <c r="B739" i="11"/>
  <c r="A739" i="11"/>
  <c r="B738" i="11"/>
  <c r="A738" i="11"/>
  <c r="B737" i="11"/>
  <c r="A737" i="11"/>
  <c r="B736" i="11"/>
  <c r="A736" i="11"/>
  <c r="B735" i="11"/>
  <c r="A735" i="11"/>
  <c r="B734" i="11"/>
  <c r="A734" i="11"/>
  <c r="B733" i="11"/>
  <c r="A733" i="11"/>
  <c r="B732" i="11"/>
  <c r="A732" i="11"/>
  <c r="B731" i="11"/>
  <c r="A731" i="11"/>
  <c r="B730" i="11"/>
  <c r="A730" i="11"/>
  <c r="B729" i="11"/>
  <c r="A729" i="11"/>
  <c r="B728" i="11"/>
  <c r="A728" i="11"/>
  <c r="B727" i="11"/>
  <c r="A727" i="11"/>
  <c r="B726" i="11"/>
  <c r="A726" i="11"/>
  <c r="B725" i="11"/>
  <c r="A725" i="11"/>
  <c r="B724" i="11"/>
  <c r="A724" i="11"/>
  <c r="B723" i="11"/>
  <c r="A723" i="11"/>
  <c r="B722" i="11"/>
  <c r="A722" i="11"/>
  <c r="B721" i="11"/>
  <c r="A721" i="11"/>
  <c r="B720" i="11"/>
  <c r="A720" i="11"/>
  <c r="B719" i="11"/>
  <c r="A719" i="11"/>
  <c r="B718" i="11"/>
  <c r="A718" i="11"/>
  <c r="B717" i="11"/>
  <c r="A717" i="11"/>
  <c r="B716" i="11"/>
  <c r="A716" i="11"/>
  <c r="B715" i="11"/>
  <c r="A715" i="11"/>
  <c r="B714" i="11"/>
  <c r="A714" i="11"/>
  <c r="B713" i="11"/>
  <c r="A713" i="11"/>
  <c r="B712" i="11"/>
  <c r="A712" i="11"/>
  <c r="B711" i="11"/>
  <c r="A711" i="11"/>
  <c r="B710" i="11"/>
  <c r="A710" i="11"/>
  <c r="B709" i="11"/>
  <c r="A709" i="11"/>
  <c r="B708" i="11"/>
  <c r="A708" i="11"/>
  <c r="B707" i="11"/>
  <c r="A707" i="11"/>
  <c r="B706" i="11"/>
  <c r="A706" i="11"/>
  <c r="B705" i="11"/>
  <c r="A705" i="11"/>
  <c r="B704" i="11"/>
  <c r="A704" i="11"/>
  <c r="B703" i="11"/>
  <c r="A703" i="11"/>
  <c r="B702" i="11"/>
  <c r="A702" i="11"/>
  <c r="B701" i="11"/>
  <c r="A701" i="11"/>
  <c r="B700" i="11"/>
  <c r="A700" i="11"/>
  <c r="B699" i="11"/>
  <c r="A699" i="11"/>
  <c r="B698" i="11"/>
  <c r="A698" i="11"/>
  <c r="B697" i="11"/>
  <c r="A697" i="11"/>
  <c r="B696" i="11"/>
  <c r="A696" i="11"/>
  <c r="B695" i="11"/>
  <c r="A695" i="11"/>
  <c r="B694" i="11"/>
  <c r="A694" i="11"/>
  <c r="B693" i="11"/>
  <c r="A693" i="11"/>
  <c r="B692" i="11"/>
  <c r="A692" i="11"/>
  <c r="B691" i="11"/>
  <c r="A691" i="11"/>
  <c r="B690" i="11"/>
  <c r="A690" i="11"/>
  <c r="B689" i="11"/>
  <c r="A689" i="11"/>
  <c r="B688" i="11"/>
  <c r="A688" i="11"/>
  <c r="B687" i="11"/>
  <c r="A687" i="11"/>
  <c r="B686" i="11"/>
  <c r="A686" i="11"/>
  <c r="B685" i="11"/>
  <c r="A685" i="11"/>
  <c r="B684" i="11"/>
  <c r="A684" i="11"/>
  <c r="B683" i="11"/>
  <c r="A683" i="11"/>
  <c r="B682" i="11"/>
  <c r="A682" i="11"/>
  <c r="B681" i="11"/>
  <c r="A681" i="11"/>
  <c r="B680" i="11"/>
  <c r="A680" i="11"/>
  <c r="B679" i="11"/>
  <c r="A679" i="11"/>
  <c r="B678" i="11"/>
  <c r="A678" i="11"/>
  <c r="B677" i="11"/>
  <c r="A677" i="11"/>
  <c r="B676" i="11"/>
  <c r="A676" i="11"/>
  <c r="B675" i="11"/>
  <c r="A675" i="11"/>
  <c r="B674" i="11"/>
  <c r="A674" i="11"/>
  <c r="B673" i="11"/>
  <c r="A673" i="11"/>
  <c r="B672" i="11"/>
  <c r="A672" i="11"/>
  <c r="B671" i="11"/>
  <c r="A671" i="11"/>
  <c r="B670" i="11"/>
  <c r="A670" i="11"/>
  <c r="B669" i="11"/>
  <c r="A669" i="11"/>
  <c r="B668" i="11"/>
  <c r="A668" i="11"/>
  <c r="B667" i="11"/>
  <c r="A667" i="11"/>
  <c r="B666" i="11"/>
  <c r="A666" i="11"/>
  <c r="B665" i="11"/>
  <c r="A665" i="11"/>
  <c r="B664" i="11"/>
  <c r="A664" i="11"/>
  <c r="B663" i="11"/>
  <c r="A663" i="11"/>
  <c r="B662" i="11"/>
  <c r="A662" i="11"/>
  <c r="B661" i="11"/>
  <c r="A661" i="11"/>
  <c r="B660" i="11"/>
  <c r="A660" i="11"/>
  <c r="B659" i="11"/>
  <c r="A659" i="11"/>
  <c r="B658" i="11"/>
  <c r="A658" i="11"/>
  <c r="B657" i="11"/>
  <c r="A657" i="11"/>
  <c r="B656" i="11"/>
  <c r="A656" i="11"/>
  <c r="B655" i="11"/>
  <c r="A655" i="11"/>
  <c r="B654" i="11"/>
  <c r="A654" i="11"/>
  <c r="B653" i="11"/>
  <c r="A653" i="11"/>
  <c r="B652" i="11"/>
  <c r="A652" i="11"/>
  <c r="B651" i="11"/>
  <c r="A651" i="11"/>
  <c r="B650" i="11"/>
  <c r="A650" i="11"/>
  <c r="B649" i="11"/>
  <c r="A649" i="11"/>
  <c r="B648" i="11"/>
  <c r="A648" i="11"/>
  <c r="B647" i="11"/>
  <c r="A647" i="11"/>
  <c r="B646" i="11"/>
  <c r="A646" i="11"/>
  <c r="B645" i="11"/>
  <c r="A645" i="11"/>
  <c r="B644" i="11"/>
  <c r="A644" i="11"/>
  <c r="B643" i="11"/>
  <c r="A643" i="11"/>
  <c r="B642" i="11"/>
  <c r="A642" i="11"/>
  <c r="B641" i="11"/>
  <c r="A641" i="11"/>
  <c r="B640" i="11"/>
  <c r="A640" i="11"/>
  <c r="B639" i="11"/>
  <c r="A639" i="11"/>
  <c r="B638" i="11"/>
  <c r="A638" i="11"/>
  <c r="B637" i="11"/>
  <c r="A637" i="11"/>
  <c r="B636" i="11"/>
  <c r="A636" i="11"/>
  <c r="B635" i="11"/>
  <c r="A635" i="11"/>
  <c r="B634" i="11"/>
  <c r="A634" i="11"/>
  <c r="B633" i="11"/>
  <c r="A633" i="11"/>
  <c r="B632" i="11"/>
  <c r="A632" i="11"/>
  <c r="B631" i="11"/>
  <c r="A631" i="11"/>
  <c r="B630" i="11"/>
  <c r="A630" i="11"/>
  <c r="B629" i="11"/>
  <c r="A629" i="11"/>
  <c r="B628" i="11"/>
  <c r="A628" i="11"/>
  <c r="B627" i="11"/>
  <c r="A627" i="11"/>
  <c r="B626" i="11"/>
  <c r="A626" i="11"/>
  <c r="B625" i="11"/>
  <c r="A625" i="11"/>
  <c r="B624" i="11"/>
  <c r="A624" i="11"/>
  <c r="B623" i="11"/>
  <c r="A623" i="11"/>
  <c r="B622" i="11"/>
  <c r="A622" i="11"/>
  <c r="B621" i="11"/>
  <c r="A621" i="11"/>
  <c r="B620" i="11"/>
  <c r="A620" i="11"/>
  <c r="B619" i="11"/>
  <c r="A619" i="11"/>
  <c r="B618" i="11"/>
  <c r="A618" i="11"/>
  <c r="B617" i="11"/>
  <c r="A617" i="11"/>
  <c r="B616" i="11"/>
  <c r="A616" i="11"/>
  <c r="B615" i="11"/>
  <c r="A615" i="11"/>
  <c r="B614" i="11"/>
  <c r="A614" i="11"/>
  <c r="B613" i="11"/>
  <c r="A613" i="11"/>
  <c r="B612" i="11"/>
  <c r="A612" i="11"/>
  <c r="B611" i="11"/>
  <c r="A611" i="11"/>
  <c r="B610" i="11"/>
  <c r="A610" i="11"/>
  <c r="B609" i="11"/>
  <c r="A609" i="11"/>
  <c r="B608" i="11"/>
  <c r="A608" i="11"/>
  <c r="B607" i="11"/>
  <c r="A607" i="11"/>
  <c r="B606" i="11"/>
  <c r="A606" i="11"/>
  <c r="B605" i="11"/>
  <c r="A605" i="11"/>
  <c r="B604" i="11"/>
  <c r="A604" i="11"/>
  <c r="B603" i="11"/>
  <c r="A603" i="11"/>
  <c r="B602" i="11"/>
  <c r="A602" i="11"/>
  <c r="B601" i="11"/>
  <c r="A601" i="11"/>
  <c r="B600" i="11"/>
  <c r="A600" i="11"/>
  <c r="B599" i="11"/>
  <c r="A599" i="11"/>
  <c r="B598" i="11"/>
  <c r="A598" i="11"/>
  <c r="B597" i="11"/>
  <c r="A597" i="11"/>
  <c r="B596" i="11"/>
  <c r="A596" i="11"/>
  <c r="B595" i="11"/>
  <c r="A595" i="11"/>
  <c r="B594" i="11"/>
  <c r="A594" i="11"/>
  <c r="B593" i="11"/>
  <c r="A593" i="11"/>
  <c r="B592" i="11"/>
  <c r="A592" i="11"/>
  <c r="B591" i="11"/>
  <c r="A591" i="11"/>
  <c r="B590" i="11"/>
  <c r="A590" i="11"/>
  <c r="B589" i="11"/>
  <c r="A589" i="11"/>
  <c r="B588" i="11"/>
  <c r="A588" i="11"/>
  <c r="B587" i="11"/>
  <c r="A587" i="11"/>
  <c r="B586" i="11"/>
  <c r="A586" i="11"/>
  <c r="B585" i="11"/>
  <c r="A585" i="11"/>
  <c r="B584" i="11"/>
  <c r="A584" i="11"/>
  <c r="B583" i="11"/>
  <c r="A583" i="11"/>
  <c r="B582" i="11"/>
  <c r="A582" i="11"/>
  <c r="B581" i="11"/>
  <c r="A581" i="11"/>
  <c r="B580" i="11"/>
  <c r="A580" i="11"/>
  <c r="B579" i="11"/>
  <c r="A579" i="11"/>
  <c r="B578" i="11"/>
  <c r="A578" i="11"/>
  <c r="B577" i="11"/>
  <c r="A577" i="11"/>
  <c r="B576" i="11"/>
  <c r="A576" i="11"/>
  <c r="B575" i="11"/>
  <c r="A575" i="11"/>
  <c r="B574" i="11"/>
  <c r="A574" i="11"/>
  <c r="B573" i="11"/>
  <c r="A573" i="11"/>
  <c r="B572" i="11"/>
  <c r="A572" i="11"/>
  <c r="B571" i="11"/>
  <c r="A571" i="11"/>
  <c r="B570" i="11"/>
  <c r="A570" i="11"/>
  <c r="B569" i="11"/>
  <c r="A569" i="11"/>
  <c r="B568" i="11"/>
  <c r="A568" i="11"/>
  <c r="B567" i="11"/>
  <c r="A567" i="11"/>
  <c r="B566" i="11"/>
  <c r="A566" i="11"/>
  <c r="B565" i="11"/>
  <c r="A565" i="11"/>
  <c r="B564" i="11"/>
  <c r="A564" i="11"/>
  <c r="B563" i="11"/>
  <c r="A563" i="11"/>
  <c r="B562" i="11"/>
  <c r="A562" i="11"/>
  <c r="B561" i="11"/>
  <c r="A561" i="11"/>
  <c r="B560" i="11"/>
  <c r="A560" i="11"/>
  <c r="B559" i="11"/>
  <c r="A559" i="11"/>
  <c r="B558" i="11"/>
  <c r="A558" i="11"/>
  <c r="B557" i="11"/>
  <c r="A557" i="11"/>
  <c r="B556" i="11"/>
  <c r="A556" i="11"/>
  <c r="B555" i="11"/>
  <c r="A555" i="11"/>
  <c r="B554" i="11"/>
  <c r="A554" i="11"/>
  <c r="B553" i="11"/>
  <c r="A553" i="11"/>
  <c r="B552" i="11"/>
  <c r="A552" i="11"/>
  <c r="B551" i="11"/>
  <c r="A551" i="11"/>
  <c r="B550" i="11"/>
  <c r="A550" i="11"/>
  <c r="B549" i="11"/>
  <c r="A549" i="11"/>
  <c r="B548" i="11"/>
  <c r="A548" i="11"/>
  <c r="B547" i="11"/>
  <c r="A547" i="11"/>
  <c r="B546" i="11"/>
  <c r="A546" i="11"/>
  <c r="B545" i="11"/>
  <c r="A545" i="11"/>
  <c r="B544" i="11"/>
  <c r="A544" i="11"/>
  <c r="B543" i="11"/>
  <c r="A543" i="11"/>
  <c r="B542" i="11"/>
  <c r="A542" i="11"/>
  <c r="B541" i="11"/>
  <c r="A541" i="11"/>
  <c r="B540" i="11"/>
  <c r="A540" i="11"/>
  <c r="B539" i="11"/>
  <c r="A539" i="11"/>
  <c r="B538" i="11"/>
  <c r="A538" i="11"/>
  <c r="B537" i="11"/>
  <c r="A537" i="11"/>
  <c r="B536" i="11"/>
  <c r="A536" i="11"/>
  <c r="B535" i="11"/>
  <c r="A535" i="11"/>
  <c r="B534" i="11"/>
  <c r="A534" i="11"/>
  <c r="B533" i="11"/>
  <c r="A533" i="11"/>
  <c r="B532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B471" i="11"/>
  <c r="A471" i="11"/>
  <c r="B470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B425" i="11"/>
  <c r="A425" i="11"/>
  <c r="B424" i="11"/>
  <c r="A424" i="11"/>
  <c r="B423" i="11"/>
  <c r="A423" i="11"/>
  <c r="B422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B407" i="11"/>
  <c r="A407" i="11"/>
  <c r="B406" i="11"/>
  <c r="A406" i="11"/>
  <c r="B405" i="11"/>
  <c r="A405" i="11"/>
  <c r="B404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B377" i="11"/>
  <c r="A377" i="11"/>
  <c r="B376" i="11"/>
  <c r="A376" i="11"/>
  <c r="B375" i="11"/>
  <c r="A375" i="11"/>
  <c r="B374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B319" i="11"/>
  <c r="A319" i="11"/>
  <c r="B318" i="11"/>
  <c r="A318" i="11"/>
  <c r="B317" i="11"/>
  <c r="A317" i="11"/>
  <c r="B316" i="11"/>
  <c r="A316" i="11"/>
  <c r="A315" i="11"/>
  <c r="A314" i="11"/>
  <c r="A313" i="11"/>
  <c r="A312" i="11"/>
  <c r="A311" i="11"/>
  <c r="A310" i="11"/>
  <c r="A309" i="11"/>
  <c r="A308" i="11"/>
  <c r="A307" i="11"/>
  <c r="A306" i="11"/>
  <c r="B305" i="11"/>
  <c r="A305" i="11"/>
  <c r="B304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B183" i="11"/>
  <c r="A183" i="11"/>
  <c r="B182" i="11"/>
  <c r="A182" i="11"/>
  <c r="B181" i="11"/>
  <c r="A181" i="11"/>
  <c r="B180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B135" i="11"/>
  <c r="A135" i="11"/>
  <c r="B134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B117" i="11"/>
  <c r="A117" i="11"/>
  <c r="B116" i="11"/>
  <c r="A116" i="11"/>
  <c r="B115" i="11"/>
  <c r="A115" i="11"/>
  <c r="B114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B27" i="11"/>
  <c r="A27" i="11"/>
  <c r="B26" i="11"/>
  <c r="A26" i="11"/>
  <c r="B25" i="11"/>
  <c r="A25" i="11"/>
  <c r="B24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66" i="10"/>
  <c r="F266" i="10" s="1"/>
  <c r="B530" i="11" s="1"/>
  <c r="D266" i="10"/>
  <c r="C266" i="10"/>
  <c r="E265" i="10"/>
  <c r="F265" i="10" s="1"/>
  <c r="B529" i="11" s="1"/>
  <c r="D265" i="10"/>
  <c r="C265" i="10"/>
  <c r="E264" i="10"/>
  <c r="F264" i="10" s="1"/>
  <c r="B526" i="11" s="1"/>
  <c r="D264" i="10"/>
  <c r="C264" i="10"/>
  <c r="E263" i="10"/>
  <c r="F263" i="10" s="1"/>
  <c r="B524" i="11" s="1"/>
  <c r="D263" i="10"/>
  <c r="C263" i="10"/>
  <c r="E262" i="10"/>
  <c r="F262" i="10" s="1"/>
  <c r="B523" i="11" s="1"/>
  <c r="D262" i="10"/>
  <c r="C262" i="10"/>
  <c r="E261" i="10"/>
  <c r="F261" i="10" s="1"/>
  <c r="D261" i="10"/>
  <c r="C261" i="10"/>
  <c r="E260" i="10"/>
  <c r="F260" i="10" s="1"/>
  <c r="B518" i="11" s="1"/>
  <c r="D260" i="10"/>
  <c r="C260" i="10"/>
  <c r="E259" i="10"/>
  <c r="F259" i="10" s="1"/>
  <c r="D259" i="10"/>
  <c r="C259" i="10"/>
  <c r="E258" i="10"/>
  <c r="F258" i="10" s="1"/>
  <c r="B515" i="11" s="1"/>
  <c r="D258" i="10"/>
  <c r="C258" i="10"/>
  <c r="E257" i="10"/>
  <c r="F257" i="10" s="1"/>
  <c r="B513" i="11" s="1"/>
  <c r="D257" i="10"/>
  <c r="C257" i="10"/>
  <c r="E256" i="10"/>
  <c r="F256" i="10" s="1"/>
  <c r="B510" i="11" s="1"/>
  <c r="D256" i="10"/>
  <c r="C256" i="10"/>
  <c r="E255" i="10"/>
  <c r="F255" i="10" s="1"/>
  <c r="D255" i="10"/>
  <c r="C255" i="10"/>
  <c r="E254" i="10"/>
  <c r="D254" i="10"/>
  <c r="C254" i="10"/>
  <c r="E253" i="10"/>
  <c r="F253" i="10" s="1"/>
  <c r="B504" i="11" s="1"/>
  <c r="D253" i="10"/>
  <c r="C253" i="10"/>
  <c r="E252" i="10"/>
  <c r="F252" i="10" s="1"/>
  <c r="D252" i="10"/>
  <c r="C252" i="10"/>
  <c r="E251" i="10"/>
  <c r="F251" i="10" s="1"/>
  <c r="B501" i="11" s="1"/>
  <c r="D251" i="10"/>
  <c r="C251" i="10"/>
  <c r="E250" i="10"/>
  <c r="F250" i="10" s="1"/>
  <c r="B498" i="11" s="1"/>
  <c r="D250" i="10"/>
  <c r="C250" i="10"/>
  <c r="E249" i="10"/>
  <c r="F249" i="10" s="1"/>
  <c r="B497" i="11" s="1"/>
  <c r="D249" i="10"/>
  <c r="C249" i="10"/>
  <c r="E248" i="10"/>
  <c r="F248" i="10" s="1"/>
  <c r="D248" i="10"/>
  <c r="C248" i="10"/>
  <c r="E247" i="10"/>
  <c r="F247" i="10" s="1"/>
  <c r="B493" i="11" s="1"/>
  <c r="D247" i="10"/>
  <c r="C247" i="10"/>
  <c r="E246" i="10"/>
  <c r="F246" i="10" s="1"/>
  <c r="D246" i="10"/>
  <c r="C246" i="10"/>
  <c r="E245" i="10"/>
  <c r="F245" i="10" s="1"/>
  <c r="B488" i="11" s="1"/>
  <c r="D245" i="10"/>
  <c r="C245" i="10"/>
  <c r="E244" i="10"/>
  <c r="F244" i="10" s="1"/>
  <c r="D244" i="10"/>
  <c r="C244" i="10"/>
  <c r="E243" i="10"/>
  <c r="F243" i="10" s="1"/>
  <c r="B484" i="11" s="1"/>
  <c r="D243" i="10"/>
  <c r="C243" i="10"/>
  <c r="E242" i="10"/>
  <c r="F242" i="10" s="1"/>
  <c r="B482" i="11" s="1"/>
  <c r="D242" i="10"/>
  <c r="C242" i="10"/>
  <c r="E241" i="10"/>
  <c r="F241" i="10" s="1"/>
  <c r="B480" i="11" s="1"/>
  <c r="D241" i="10"/>
  <c r="C241" i="10"/>
  <c r="E240" i="10"/>
  <c r="F240" i="10" s="1"/>
  <c r="D240" i="10"/>
  <c r="C240" i="10"/>
  <c r="E239" i="10"/>
  <c r="F239" i="10" s="1"/>
  <c r="B477" i="11" s="1"/>
  <c r="D239" i="10"/>
  <c r="C239" i="10"/>
  <c r="E238" i="10"/>
  <c r="F238" i="10" s="1"/>
  <c r="B474" i="11" s="1"/>
  <c r="D238" i="10"/>
  <c r="C238" i="10"/>
  <c r="E237" i="10"/>
  <c r="D237" i="10"/>
  <c r="C237" i="10"/>
  <c r="E235" i="10"/>
  <c r="F235" i="10" s="1"/>
  <c r="B469" i="11" s="1"/>
  <c r="D235" i="10"/>
  <c r="C235" i="10"/>
  <c r="E234" i="10"/>
  <c r="F234" i="10" s="1"/>
  <c r="B466" i="11" s="1"/>
  <c r="D234" i="10"/>
  <c r="C234" i="10"/>
  <c r="E233" i="10"/>
  <c r="F233" i="10" s="1"/>
  <c r="B465" i="11" s="1"/>
  <c r="D233" i="10"/>
  <c r="C233" i="10"/>
  <c r="E232" i="10"/>
  <c r="F232" i="10" s="1"/>
  <c r="B463" i="11" s="1"/>
  <c r="D232" i="10"/>
  <c r="C232" i="10"/>
  <c r="E231" i="10"/>
  <c r="F231" i="10" s="1"/>
  <c r="B460" i="11" s="1"/>
  <c r="D231" i="10"/>
  <c r="C231" i="10"/>
  <c r="E230" i="10"/>
  <c r="F230" i="10" s="1"/>
  <c r="B459" i="11" s="1"/>
  <c r="D230" i="10"/>
  <c r="C230" i="10"/>
  <c r="E229" i="10"/>
  <c r="F229" i="10" s="1"/>
  <c r="B456" i="11" s="1"/>
  <c r="D229" i="10"/>
  <c r="C229" i="10"/>
  <c r="E228" i="10"/>
  <c r="D228" i="10"/>
  <c r="C228" i="10"/>
  <c r="E227" i="10"/>
  <c r="B452" i="11" s="1"/>
  <c r="D227" i="10"/>
  <c r="C227" i="10"/>
  <c r="E226" i="10"/>
  <c r="B450" i="11" s="1"/>
  <c r="D226" i="10"/>
  <c r="C226" i="10"/>
  <c r="E225" i="10"/>
  <c r="B448" i="11" s="1"/>
  <c r="D225" i="10"/>
  <c r="C225" i="10"/>
  <c r="E224" i="10"/>
  <c r="D224" i="10"/>
  <c r="C224" i="10"/>
  <c r="E223" i="10"/>
  <c r="B445" i="11" s="1"/>
  <c r="D223" i="10"/>
  <c r="C223" i="10"/>
  <c r="E222" i="10"/>
  <c r="B442" i="11" s="1"/>
  <c r="D222" i="10"/>
  <c r="C222" i="10"/>
  <c r="E221" i="10"/>
  <c r="B440" i="11" s="1"/>
  <c r="D221" i="10"/>
  <c r="C221" i="10"/>
  <c r="E220" i="10"/>
  <c r="D220" i="10"/>
  <c r="C220" i="10"/>
  <c r="E219" i="10"/>
  <c r="B436" i="11" s="1"/>
  <c r="D219" i="10"/>
  <c r="C219" i="10"/>
  <c r="E218" i="10"/>
  <c r="B434" i="11" s="1"/>
  <c r="D218" i="10"/>
  <c r="C218" i="10"/>
  <c r="E217" i="10"/>
  <c r="F217" i="10" s="1"/>
  <c r="B433" i="11" s="1"/>
  <c r="D217" i="10"/>
  <c r="C217" i="10"/>
  <c r="E216" i="10"/>
  <c r="B431" i="11" s="1"/>
  <c r="D216" i="10"/>
  <c r="C216" i="10"/>
  <c r="E215" i="10"/>
  <c r="B429" i="11" s="1"/>
  <c r="D215" i="10"/>
  <c r="C215" i="10"/>
  <c r="E214" i="10"/>
  <c r="B426" i="11" s="1"/>
  <c r="D214" i="10"/>
  <c r="C214" i="10"/>
  <c r="E211" i="10"/>
  <c r="B421" i="11" s="1"/>
  <c r="D211" i="10"/>
  <c r="C211" i="10"/>
  <c r="E210" i="10"/>
  <c r="B418" i="11" s="1"/>
  <c r="D210" i="10"/>
  <c r="C210" i="10"/>
  <c r="E209" i="10"/>
  <c r="B416" i="11" s="1"/>
  <c r="E208" i="10"/>
  <c r="B415" i="11" s="1"/>
  <c r="D208" i="10"/>
  <c r="C208" i="10"/>
  <c r="E207" i="10"/>
  <c r="B413" i="11" s="1"/>
  <c r="D207" i="10"/>
  <c r="C207" i="10"/>
  <c r="E206" i="10"/>
  <c r="B410" i="11" s="1"/>
  <c r="D206" i="10"/>
  <c r="C206" i="10"/>
  <c r="E205" i="10"/>
  <c r="B408" i="11" s="1"/>
  <c r="D205" i="10"/>
  <c r="C205" i="10"/>
  <c r="E202" i="10"/>
  <c r="D202" i="10"/>
  <c r="C202" i="10"/>
  <c r="E201" i="10"/>
  <c r="F201" i="10" s="1"/>
  <c r="D201" i="10"/>
  <c r="C201" i="10"/>
  <c r="E200" i="10"/>
  <c r="F200" i="10" s="1"/>
  <c r="B399" i="11" s="1"/>
  <c r="D200" i="10"/>
  <c r="C200" i="10"/>
  <c r="E199" i="10"/>
  <c r="F199" i="10" s="1"/>
  <c r="B396" i="11" s="1"/>
  <c r="D199" i="10"/>
  <c r="C199" i="10"/>
  <c r="E198" i="10"/>
  <c r="D198" i="10"/>
  <c r="C198" i="10"/>
  <c r="E197" i="10"/>
  <c r="F197" i="10" s="1"/>
  <c r="D197" i="10"/>
  <c r="C197" i="10"/>
  <c r="E196" i="10"/>
  <c r="F196" i="10" s="1"/>
  <c r="D196" i="10"/>
  <c r="C196" i="10"/>
  <c r="E195" i="10"/>
  <c r="F195" i="10" s="1"/>
  <c r="B389" i="11" s="1"/>
  <c r="D195" i="10"/>
  <c r="C195" i="10"/>
  <c r="E194" i="10"/>
  <c r="F194" i="10" s="1"/>
  <c r="B387" i="11" s="1"/>
  <c r="D194" i="10"/>
  <c r="C194" i="10"/>
  <c r="E193" i="10"/>
  <c r="F193" i="10" s="1"/>
  <c r="D193" i="10"/>
  <c r="C193" i="10"/>
  <c r="E192" i="10"/>
  <c r="F192" i="10" s="1"/>
  <c r="D192" i="10"/>
  <c r="C192" i="10"/>
  <c r="E191" i="10"/>
  <c r="F191" i="10" s="1"/>
  <c r="B380" i="11" s="1"/>
  <c r="D191" i="10"/>
  <c r="C191" i="10"/>
  <c r="E190" i="10"/>
  <c r="F190" i="10" s="1"/>
  <c r="B378" i="11" s="1"/>
  <c r="D190" i="10"/>
  <c r="C190" i="10"/>
  <c r="E187" i="10"/>
  <c r="F187" i="10" s="1"/>
  <c r="B372" i="11" s="1"/>
  <c r="D187" i="10"/>
  <c r="C187" i="10"/>
  <c r="E186" i="10"/>
  <c r="F186" i="10" s="1"/>
  <c r="B370" i="11" s="1"/>
  <c r="D186" i="10"/>
  <c r="C186" i="10"/>
  <c r="E185" i="10"/>
  <c r="F185" i="10" s="1"/>
  <c r="B369" i="11" s="1"/>
  <c r="D185" i="10"/>
  <c r="C185" i="10"/>
  <c r="E184" i="10"/>
  <c r="F184" i="10" s="1"/>
  <c r="B367" i="11" s="1"/>
  <c r="D184" i="10"/>
  <c r="C184" i="10"/>
  <c r="E183" i="10"/>
  <c r="F183" i="10" s="1"/>
  <c r="B364" i="11" s="1"/>
  <c r="D183" i="10"/>
  <c r="C183" i="10"/>
  <c r="E182" i="10"/>
  <c r="F182" i="10" s="1"/>
  <c r="B363" i="11" s="1"/>
  <c r="D182" i="10"/>
  <c r="C182" i="10"/>
  <c r="E181" i="10"/>
  <c r="F181" i="10" s="1"/>
  <c r="B360" i="11" s="1"/>
  <c r="D181" i="10"/>
  <c r="C181" i="10"/>
  <c r="E180" i="10"/>
  <c r="F180" i="10" s="1"/>
  <c r="D180" i="10"/>
  <c r="C180" i="10"/>
  <c r="E179" i="10"/>
  <c r="F179" i="10" s="1"/>
  <c r="B357" i="11" s="1"/>
  <c r="D179" i="10"/>
  <c r="C179" i="10"/>
  <c r="E178" i="10"/>
  <c r="F178" i="10" s="1"/>
  <c r="D178" i="10"/>
  <c r="C178" i="10"/>
  <c r="E177" i="10"/>
  <c r="D177" i="10"/>
  <c r="C177" i="10"/>
  <c r="E176" i="10"/>
  <c r="D176" i="10"/>
  <c r="C176" i="10"/>
  <c r="E175" i="10"/>
  <c r="F175" i="10" s="1"/>
  <c r="B349" i="11" s="1"/>
  <c r="D175" i="10"/>
  <c r="C175" i="10"/>
  <c r="E174" i="10"/>
  <c r="F174" i="10" s="1"/>
  <c r="D174" i="10"/>
  <c r="C174" i="10"/>
  <c r="E173" i="10"/>
  <c r="F173" i="10" s="1"/>
  <c r="D173" i="10"/>
  <c r="C173" i="10"/>
  <c r="E172" i="10"/>
  <c r="F172" i="10" s="1"/>
  <c r="D172" i="10"/>
  <c r="C172" i="10"/>
  <c r="E171" i="10"/>
  <c r="F171" i="10" s="1"/>
  <c r="D171" i="10"/>
  <c r="C171" i="10"/>
  <c r="E170" i="10"/>
  <c r="F170" i="10" s="1"/>
  <c r="B339" i="11" s="1"/>
  <c r="D170" i="10"/>
  <c r="C170" i="10"/>
  <c r="E169" i="10"/>
  <c r="D169" i="10"/>
  <c r="C169" i="10"/>
  <c r="E168" i="10"/>
  <c r="F168" i="10" s="1"/>
  <c r="B334" i="11" s="1"/>
  <c r="D168" i="10"/>
  <c r="C168" i="10"/>
  <c r="E167" i="10"/>
  <c r="F167" i="10" s="1"/>
  <c r="D167" i="10"/>
  <c r="C167" i="10"/>
  <c r="E166" i="10"/>
  <c r="F166" i="10" s="1"/>
  <c r="B331" i="11" s="1"/>
  <c r="D166" i="10"/>
  <c r="C166" i="10"/>
  <c r="E165" i="10"/>
  <c r="F165" i="10" s="1"/>
  <c r="D165" i="10"/>
  <c r="C165" i="10"/>
  <c r="E164" i="10"/>
  <c r="F164" i="10" s="1"/>
  <c r="B326" i="11" s="1"/>
  <c r="D164" i="10"/>
  <c r="C164" i="10"/>
  <c r="E163" i="10"/>
  <c r="F163" i="10" s="1"/>
  <c r="B324" i="11" s="1"/>
  <c r="D163" i="10"/>
  <c r="C163" i="10"/>
  <c r="E162" i="10"/>
  <c r="D162" i="10"/>
  <c r="C162" i="10"/>
  <c r="E161" i="10"/>
  <c r="F161" i="10" s="1"/>
  <c r="B320" i="11" s="1"/>
  <c r="D161" i="10"/>
  <c r="C161" i="10"/>
  <c r="E158" i="10"/>
  <c r="B314" i="11" s="1"/>
  <c r="D158" i="10"/>
  <c r="C158" i="10"/>
  <c r="E157" i="10"/>
  <c r="B312" i="11" s="1"/>
  <c r="D157" i="10"/>
  <c r="C157" i="10"/>
  <c r="E156" i="10"/>
  <c r="B311" i="11" s="1"/>
  <c r="D156" i="10"/>
  <c r="C156" i="10"/>
  <c r="E155" i="10"/>
  <c r="B309" i="11" s="1"/>
  <c r="D155" i="10"/>
  <c r="C155" i="10"/>
  <c r="E154" i="10"/>
  <c r="B306" i="11" s="1"/>
  <c r="D154" i="10"/>
  <c r="C154" i="10"/>
  <c r="E152" i="10"/>
  <c r="F152" i="10" s="1"/>
  <c r="D152" i="10"/>
  <c r="C152" i="10"/>
  <c r="E151" i="10"/>
  <c r="F151" i="10" s="1"/>
  <c r="D151" i="10"/>
  <c r="C151" i="10"/>
  <c r="E150" i="10"/>
  <c r="F150" i="10" s="1"/>
  <c r="B298" i="11" s="1"/>
  <c r="D150" i="10"/>
  <c r="C150" i="10"/>
  <c r="E149" i="10"/>
  <c r="F149" i="10" s="1"/>
  <c r="D149" i="10"/>
  <c r="C149" i="10"/>
  <c r="E148" i="10"/>
  <c r="F148" i="10" s="1"/>
  <c r="D148" i="10"/>
  <c r="C148" i="10"/>
  <c r="E147" i="10"/>
  <c r="D147" i="10"/>
  <c r="C147" i="10"/>
  <c r="E146" i="10"/>
  <c r="F146" i="10" s="1"/>
  <c r="D146" i="10"/>
  <c r="C146" i="10"/>
  <c r="E145" i="10"/>
  <c r="D145" i="10"/>
  <c r="C145" i="10"/>
  <c r="E144" i="10"/>
  <c r="F144" i="10" s="1"/>
  <c r="D144" i="10"/>
  <c r="C144" i="10"/>
  <c r="E143" i="10"/>
  <c r="D143" i="10"/>
  <c r="C143" i="10"/>
  <c r="E142" i="10"/>
  <c r="F142" i="10" s="1"/>
  <c r="B283" i="11" s="1"/>
  <c r="D142" i="10"/>
  <c r="C142" i="10"/>
  <c r="E141" i="10"/>
  <c r="F141" i="10" s="1"/>
  <c r="D141" i="10"/>
  <c r="C141" i="10"/>
  <c r="E140" i="10"/>
  <c r="D140" i="10"/>
  <c r="C140" i="10"/>
  <c r="E139" i="10"/>
  <c r="F139" i="10" s="1"/>
  <c r="B276" i="11" s="1"/>
  <c r="D139" i="10"/>
  <c r="C139" i="10"/>
  <c r="E138" i="10"/>
  <c r="F138" i="10" s="1"/>
  <c r="B274" i="11" s="1"/>
  <c r="D138" i="10"/>
  <c r="C138" i="10"/>
  <c r="E137" i="10"/>
  <c r="F137" i="10" s="1"/>
  <c r="B272" i="11" s="1"/>
  <c r="D137" i="10"/>
  <c r="C137" i="10"/>
  <c r="E136" i="10"/>
  <c r="F136" i="10" s="1"/>
  <c r="D136" i="10"/>
  <c r="C136" i="10"/>
  <c r="E135" i="10"/>
  <c r="F135" i="10" s="1"/>
  <c r="B268" i="11" s="1"/>
  <c r="D135" i="10"/>
  <c r="C135" i="10"/>
  <c r="E134" i="10"/>
  <c r="F134" i="10" s="1"/>
  <c r="B267" i="11" s="1"/>
  <c r="D134" i="10"/>
  <c r="C134" i="10"/>
  <c r="E133" i="10"/>
  <c r="F133" i="10" s="1"/>
  <c r="D133" i="10"/>
  <c r="C133" i="10"/>
  <c r="E132" i="10"/>
  <c r="D132" i="10"/>
  <c r="C132" i="10"/>
  <c r="E131" i="10"/>
  <c r="B261" i="11" s="1"/>
  <c r="D131" i="10"/>
  <c r="C131" i="10"/>
  <c r="E130" i="10"/>
  <c r="B259" i="11" s="1"/>
  <c r="D130" i="10"/>
  <c r="C130" i="10"/>
  <c r="E129" i="10"/>
  <c r="B257" i="11" s="1"/>
  <c r="D129" i="10"/>
  <c r="C129" i="10"/>
  <c r="E128" i="10"/>
  <c r="B254" i="11" s="1"/>
  <c r="D128" i="10"/>
  <c r="C128" i="10"/>
  <c r="E127" i="10"/>
  <c r="F127" i="10" s="1"/>
  <c r="B253" i="11" s="1"/>
  <c r="D127" i="10"/>
  <c r="C127" i="10"/>
  <c r="E126" i="10"/>
  <c r="D126" i="10"/>
  <c r="C126" i="10"/>
  <c r="E125" i="10"/>
  <c r="D125" i="10"/>
  <c r="C125" i="10"/>
  <c r="E124" i="10"/>
  <c r="F124" i="10" s="1"/>
  <c r="D124" i="10"/>
  <c r="C124" i="10"/>
  <c r="E123" i="10"/>
  <c r="F123" i="10" s="1"/>
  <c r="D123" i="10"/>
  <c r="C123" i="10"/>
  <c r="E122" i="10"/>
  <c r="F122" i="10" s="1"/>
  <c r="D122" i="10"/>
  <c r="C122" i="10"/>
  <c r="E121" i="10"/>
  <c r="F121" i="10" s="1"/>
  <c r="D121" i="10"/>
  <c r="C121" i="10"/>
  <c r="E120" i="10"/>
  <c r="F120" i="10" s="1"/>
  <c r="D120" i="10"/>
  <c r="C120" i="10"/>
  <c r="E119" i="10"/>
  <c r="F119" i="10" s="1"/>
  <c r="B236" i="11" s="1"/>
  <c r="D119" i="10"/>
  <c r="C119" i="10"/>
  <c r="E118" i="10"/>
  <c r="D118" i="10"/>
  <c r="C118" i="10"/>
  <c r="E117" i="10"/>
  <c r="F117" i="10" s="1"/>
  <c r="B232" i="11" s="1"/>
  <c r="D117" i="10"/>
  <c r="C117" i="10"/>
  <c r="E116" i="10"/>
  <c r="F116" i="10" s="1"/>
  <c r="B230" i="11" s="1"/>
  <c r="D116" i="10"/>
  <c r="C116" i="10"/>
  <c r="E115" i="10"/>
  <c r="F115" i="10" s="1"/>
  <c r="B228" i="11" s="1"/>
  <c r="D115" i="10"/>
  <c r="C115" i="10"/>
  <c r="E114" i="10"/>
  <c r="F114" i="10" s="1"/>
  <c r="B227" i="11" s="1"/>
  <c r="D114" i="10"/>
  <c r="C114" i="10"/>
  <c r="E113" i="10"/>
  <c r="F113" i="10" s="1"/>
  <c r="D113" i="10"/>
  <c r="C113" i="10"/>
  <c r="E112" i="10"/>
  <c r="F112" i="10" s="1"/>
  <c r="B222" i="11" s="1"/>
  <c r="D112" i="10"/>
  <c r="C112" i="10"/>
  <c r="E111" i="10"/>
  <c r="D111" i="10"/>
  <c r="C111" i="10"/>
  <c r="E110" i="10"/>
  <c r="F110" i="10" s="1"/>
  <c r="B219" i="11" s="1"/>
  <c r="D110" i="10"/>
  <c r="C110" i="10"/>
  <c r="E109" i="10"/>
  <c r="F109" i="10" s="1"/>
  <c r="B216" i="11" s="1"/>
  <c r="D109" i="10"/>
  <c r="C109" i="10"/>
  <c r="E108" i="10"/>
  <c r="F108" i="10" s="1"/>
  <c r="B214" i="11" s="1"/>
  <c r="D108" i="10"/>
  <c r="C108" i="10"/>
  <c r="E107" i="10"/>
  <c r="F107" i="10" s="1"/>
  <c r="D107" i="10"/>
  <c r="C107" i="10"/>
  <c r="E106" i="10"/>
  <c r="F106" i="10" s="1"/>
  <c r="D106" i="10"/>
  <c r="C106" i="10"/>
  <c r="E105" i="10"/>
  <c r="F105" i="10" s="1"/>
  <c r="D105" i="10"/>
  <c r="C105" i="10"/>
  <c r="E104" i="10"/>
  <c r="D104" i="10"/>
  <c r="C104" i="10"/>
  <c r="E103" i="10"/>
  <c r="F103" i="10" s="1"/>
  <c r="B205" i="11" s="1"/>
  <c r="D103" i="10"/>
  <c r="C103" i="10"/>
  <c r="E102" i="10"/>
  <c r="F102" i="10" s="1"/>
  <c r="D102" i="10"/>
  <c r="C102" i="10"/>
  <c r="E101" i="10"/>
  <c r="F101" i="10" s="1"/>
  <c r="D101" i="10"/>
  <c r="C101" i="10"/>
  <c r="E100" i="10"/>
  <c r="F100" i="10" s="1"/>
  <c r="B198" i="11" s="1"/>
  <c r="D100" i="10"/>
  <c r="C100" i="10"/>
  <c r="E99" i="10"/>
  <c r="F99" i="10" s="1"/>
  <c r="B196" i="11" s="1"/>
  <c r="D99" i="10"/>
  <c r="C99" i="10"/>
  <c r="E98" i="10"/>
  <c r="F98" i="10" s="1"/>
  <c r="D98" i="10"/>
  <c r="C98" i="10"/>
  <c r="E97" i="10"/>
  <c r="F97" i="10" s="1"/>
  <c r="D97" i="10"/>
  <c r="C97" i="10"/>
  <c r="E96" i="10"/>
  <c r="F96" i="10" s="1"/>
  <c r="D96" i="10"/>
  <c r="C96" i="10"/>
  <c r="E95" i="10"/>
  <c r="D95" i="10"/>
  <c r="C95" i="10"/>
  <c r="E94" i="10"/>
  <c r="F94" i="10" s="1"/>
  <c r="B187" i="11" s="1"/>
  <c r="D94" i="10"/>
  <c r="C94" i="10"/>
  <c r="E93" i="10"/>
  <c r="F93" i="10" s="1"/>
  <c r="B185" i="11" s="1"/>
  <c r="D93" i="10"/>
  <c r="C93" i="10"/>
  <c r="E90" i="10"/>
  <c r="F90" i="10" s="1"/>
  <c r="B179" i="11" s="1"/>
  <c r="D90" i="10"/>
  <c r="C90" i="10"/>
  <c r="E89" i="10"/>
  <c r="F89" i="10" s="1"/>
  <c r="B177" i="11" s="1"/>
  <c r="D89" i="10"/>
  <c r="C89" i="10"/>
  <c r="E88" i="10"/>
  <c r="D88" i="10"/>
  <c r="C88" i="10"/>
  <c r="E87" i="10"/>
  <c r="F87" i="10" s="1"/>
  <c r="D87" i="10"/>
  <c r="C87" i="10"/>
  <c r="E86" i="10"/>
  <c r="D86" i="10"/>
  <c r="C86" i="10"/>
  <c r="E85" i="10"/>
  <c r="D85" i="10"/>
  <c r="C85" i="10"/>
  <c r="E84" i="10"/>
  <c r="F84" i="10" s="1"/>
  <c r="D84" i="10"/>
  <c r="C84" i="10"/>
  <c r="E83" i="10"/>
  <c r="D83" i="10"/>
  <c r="C83" i="10"/>
  <c r="E82" i="10"/>
  <c r="F82" i="10" s="1"/>
  <c r="B162" i="11" s="1"/>
  <c r="D82" i="10"/>
  <c r="C82" i="10"/>
  <c r="E81" i="10"/>
  <c r="F81" i="10" s="1"/>
  <c r="B160" i="11" s="1"/>
  <c r="D81" i="10"/>
  <c r="C81" i="10"/>
  <c r="E80" i="10"/>
  <c r="F80" i="10" s="1"/>
  <c r="D80" i="10"/>
  <c r="C80" i="10"/>
  <c r="E79" i="10"/>
  <c r="F79" i="10" s="1"/>
  <c r="B157" i="11" s="1"/>
  <c r="D79" i="10"/>
  <c r="C79" i="10"/>
  <c r="E78" i="10"/>
  <c r="B155" i="11" s="1"/>
  <c r="D78" i="10"/>
  <c r="C78" i="10"/>
  <c r="E77" i="10"/>
  <c r="B153" i="11" s="1"/>
  <c r="D77" i="10"/>
  <c r="C77" i="10"/>
  <c r="E76" i="10"/>
  <c r="B151" i="11" s="1"/>
  <c r="D76" i="10"/>
  <c r="C76" i="10"/>
  <c r="E75" i="10"/>
  <c r="B149" i="11" s="1"/>
  <c r="D75" i="10"/>
  <c r="C75" i="10"/>
  <c r="E74" i="10"/>
  <c r="B147" i="11" s="1"/>
  <c r="D74" i="10"/>
  <c r="C74" i="10"/>
  <c r="E73" i="10"/>
  <c r="B144" i="11" s="1"/>
  <c r="D73" i="10"/>
  <c r="C73" i="10"/>
  <c r="E72" i="10"/>
  <c r="B143" i="11" s="1"/>
  <c r="D72" i="10"/>
  <c r="C72" i="10"/>
  <c r="E71" i="10"/>
  <c r="B141" i="11" s="1"/>
  <c r="D71" i="10"/>
  <c r="C71" i="10"/>
  <c r="E70" i="10"/>
  <c r="B139" i="11" s="1"/>
  <c r="D70" i="10"/>
  <c r="C70" i="10"/>
  <c r="E69" i="10"/>
  <c r="B136" i="11" s="1"/>
  <c r="D69" i="10"/>
  <c r="C69" i="10"/>
  <c r="E67" i="10"/>
  <c r="B133" i="11" s="1"/>
  <c r="D67" i="10"/>
  <c r="C67" i="10"/>
  <c r="E66" i="10"/>
  <c r="B131" i="11" s="1"/>
  <c r="D66" i="10"/>
  <c r="C66" i="10"/>
  <c r="E65" i="10"/>
  <c r="F65" i="10" s="1"/>
  <c r="D65" i="10"/>
  <c r="C65" i="10"/>
  <c r="E64" i="10"/>
  <c r="F64" i="10" s="1"/>
  <c r="D64" i="10"/>
  <c r="C64" i="10"/>
  <c r="E63" i="10"/>
  <c r="B124" i="11" s="1"/>
  <c r="D63" i="10"/>
  <c r="C63" i="10"/>
  <c r="E62" i="10"/>
  <c r="B122" i="11" s="1"/>
  <c r="D62" i="10"/>
  <c r="C62" i="10"/>
  <c r="E61" i="10"/>
  <c r="B120" i="11" s="1"/>
  <c r="D61" i="10"/>
  <c r="C61" i="10"/>
  <c r="E60" i="10"/>
  <c r="B119" i="11" s="1"/>
  <c r="D60" i="10"/>
  <c r="C60" i="10"/>
  <c r="E57" i="10"/>
  <c r="B113" i="11" s="1"/>
  <c r="D57" i="10"/>
  <c r="C57" i="10"/>
  <c r="E56" i="10"/>
  <c r="B111" i="11" s="1"/>
  <c r="D56" i="10"/>
  <c r="C56" i="10"/>
  <c r="E55" i="10"/>
  <c r="B108" i="11" s="1"/>
  <c r="D55" i="10"/>
  <c r="C55" i="10"/>
  <c r="E54" i="10"/>
  <c r="B107" i="11" s="1"/>
  <c r="D54" i="10"/>
  <c r="C54" i="10"/>
  <c r="E53" i="10"/>
  <c r="F53" i="10" s="1"/>
  <c r="D53" i="10"/>
  <c r="C53" i="10"/>
  <c r="E52" i="10"/>
  <c r="F52" i="10" s="1"/>
  <c r="D52" i="10"/>
  <c r="C52" i="10"/>
  <c r="E51" i="10"/>
  <c r="F51" i="10" s="1"/>
  <c r="B101" i="11" s="1"/>
  <c r="D51" i="10"/>
  <c r="C51" i="10"/>
  <c r="E50" i="10"/>
  <c r="D50" i="10"/>
  <c r="C50" i="10"/>
  <c r="E49" i="10"/>
  <c r="F49" i="10" s="1"/>
  <c r="B97" i="11" s="1"/>
  <c r="D49" i="10"/>
  <c r="C49" i="10"/>
  <c r="E48" i="10"/>
  <c r="D48" i="10"/>
  <c r="C48" i="10"/>
  <c r="E47" i="10"/>
  <c r="B93" i="11" s="1"/>
  <c r="D47" i="10"/>
  <c r="C47" i="10"/>
  <c r="E46" i="10"/>
  <c r="F46" i="10" s="1"/>
  <c r="B90" i="11" s="1"/>
  <c r="D46" i="10"/>
  <c r="C46" i="10"/>
  <c r="E45" i="10"/>
  <c r="D45" i="10"/>
  <c r="C45" i="10"/>
  <c r="E44" i="10"/>
  <c r="F44" i="10" s="1"/>
  <c r="B86" i="11" s="1"/>
  <c r="D44" i="10"/>
  <c r="C44" i="10"/>
  <c r="E43" i="10"/>
  <c r="D43" i="10"/>
  <c r="C43" i="10"/>
  <c r="E42" i="10"/>
  <c r="F42" i="10" s="1"/>
  <c r="B82" i="11" s="1"/>
  <c r="D42" i="10"/>
  <c r="C42" i="10"/>
  <c r="E41" i="10"/>
  <c r="F41" i="10" s="1"/>
  <c r="B80" i="11" s="1"/>
  <c r="D41" i="10"/>
  <c r="C41" i="10"/>
  <c r="E40" i="10"/>
  <c r="F40" i="10" s="1"/>
  <c r="B78" i="11" s="1"/>
  <c r="D40" i="10"/>
  <c r="C40" i="10"/>
  <c r="E39" i="10"/>
  <c r="F39" i="10" s="1"/>
  <c r="B76" i="11" s="1"/>
  <c r="D39" i="10"/>
  <c r="C39" i="10"/>
  <c r="E38" i="10"/>
  <c r="F38" i="10" s="1"/>
  <c r="B74" i="11" s="1"/>
  <c r="D38" i="10"/>
  <c r="C38" i="10"/>
  <c r="E37" i="10"/>
  <c r="D37" i="10"/>
  <c r="C37" i="10"/>
  <c r="E36" i="10"/>
  <c r="F36" i="10" s="1"/>
  <c r="D36" i="10"/>
  <c r="C36" i="10"/>
  <c r="E35" i="10"/>
  <c r="F35" i="10" s="1"/>
  <c r="D35" i="10"/>
  <c r="C35" i="10"/>
  <c r="E34" i="10"/>
  <c r="D34" i="10"/>
  <c r="C34" i="10"/>
  <c r="E33" i="10"/>
  <c r="D33" i="10"/>
  <c r="C33" i="10"/>
  <c r="E32" i="10"/>
  <c r="F32" i="10" s="1"/>
  <c r="D32" i="10"/>
  <c r="C32" i="10"/>
  <c r="E31" i="10"/>
  <c r="D31" i="10"/>
  <c r="C31" i="10"/>
  <c r="E30" i="10"/>
  <c r="F30" i="10" s="1"/>
  <c r="B58" i="11" s="1"/>
  <c r="D30" i="10"/>
  <c r="C30" i="10"/>
  <c r="E29" i="10"/>
  <c r="F29" i="10" s="1"/>
  <c r="D29" i="10"/>
  <c r="C29" i="10"/>
  <c r="E28" i="10"/>
  <c r="D28" i="10"/>
  <c r="C28" i="10"/>
  <c r="E27" i="10"/>
  <c r="D27" i="10"/>
  <c r="C27" i="10"/>
  <c r="E26" i="10"/>
  <c r="F26" i="10" s="1"/>
  <c r="B51" i="11" s="1"/>
  <c r="D26" i="10"/>
  <c r="C26" i="10"/>
  <c r="E25" i="10"/>
  <c r="F25" i="10" s="1"/>
  <c r="B48" i="11" s="1"/>
  <c r="D25" i="10"/>
  <c r="C25" i="10"/>
  <c r="E24" i="10"/>
  <c r="F24" i="10" s="1"/>
  <c r="D24" i="10"/>
  <c r="C24" i="10"/>
  <c r="E23" i="10"/>
  <c r="B45" i="11" s="1"/>
  <c r="D23" i="10"/>
  <c r="C23" i="10"/>
  <c r="E22" i="10"/>
  <c r="B42" i="11" s="1"/>
  <c r="D22" i="10"/>
  <c r="C22" i="10"/>
  <c r="E21" i="10"/>
  <c r="B41" i="11" s="1"/>
  <c r="D21" i="10"/>
  <c r="C21" i="10"/>
  <c r="E20" i="10"/>
  <c r="B39" i="11" s="1"/>
  <c r="D20" i="10"/>
  <c r="C20" i="10"/>
  <c r="E19" i="10"/>
  <c r="F19" i="10" s="1"/>
  <c r="B37" i="11" s="1"/>
  <c r="D19" i="10"/>
  <c r="E18" i="10"/>
  <c r="D18" i="10"/>
  <c r="C18" i="10"/>
  <c r="E17" i="10"/>
  <c r="D17" i="10"/>
  <c r="C17" i="10"/>
  <c r="E16" i="10"/>
  <c r="B30" i="11" s="1"/>
  <c r="D16" i="10"/>
  <c r="C16" i="10"/>
  <c r="E15" i="10"/>
  <c r="B29" i="11" s="1"/>
  <c r="D15" i="10"/>
  <c r="C15" i="10"/>
  <c r="E12" i="10"/>
  <c r="B23" i="11" s="1"/>
  <c r="D12" i="10"/>
  <c r="C12" i="10"/>
  <c r="E11" i="10"/>
  <c r="B21" i="11" s="1"/>
  <c r="D11" i="10"/>
  <c r="C11" i="10"/>
  <c r="E10" i="10"/>
  <c r="B18" i="11" s="1"/>
  <c r="D10" i="10"/>
  <c r="C10" i="10"/>
  <c r="E9" i="10"/>
  <c r="B16" i="11" s="1"/>
  <c r="D9" i="10"/>
  <c r="C9" i="10"/>
  <c r="E8" i="10"/>
  <c r="B15" i="11" s="1"/>
  <c r="D8" i="10"/>
  <c r="C8" i="10"/>
  <c r="E7" i="10"/>
  <c r="B12" i="11" s="1"/>
  <c r="D7" i="10"/>
  <c r="C7" i="10"/>
  <c r="E6" i="10"/>
  <c r="B11" i="11" s="1"/>
  <c r="D6" i="10"/>
  <c r="C6" i="10"/>
  <c r="E5" i="10"/>
  <c r="B9" i="11" s="1"/>
  <c r="D5" i="10"/>
  <c r="C5" i="10"/>
  <c r="E4" i="10"/>
  <c r="D4" i="10"/>
  <c r="C4" i="10"/>
  <c r="E3" i="10"/>
  <c r="B4" i="11" s="1"/>
  <c r="D3" i="10"/>
  <c r="C3" i="10"/>
  <c r="E2" i="10"/>
  <c r="B2" i="11" s="1"/>
  <c r="D2" i="10"/>
  <c r="C2" i="10"/>
  <c r="G1603" i="1"/>
  <c r="G1602" i="1"/>
  <c r="G1601" i="1"/>
  <c r="G1600" i="1"/>
  <c r="G1599" i="1"/>
  <c r="G1598" i="1"/>
  <c r="G1597" i="1"/>
  <c r="G1596" i="1"/>
  <c r="G1595" i="1"/>
  <c r="G1594" i="1"/>
  <c r="G1593" i="1"/>
  <c r="L1586" i="1"/>
  <c r="G1586" i="1"/>
  <c r="L1585" i="1"/>
  <c r="G1585" i="1"/>
  <c r="L1584" i="1"/>
  <c r="G1584" i="1"/>
  <c r="L1583" i="1"/>
  <c r="G1583" i="1"/>
  <c r="H1553" i="1"/>
  <c r="H1552" i="1"/>
  <c r="H1551" i="1"/>
  <c r="H1550" i="1"/>
  <c r="H1549" i="1"/>
  <c r="H1548" i="1"/>
  <c r="L1545" i="1"/>
  <c r="G1545" i="1"/>
  <c r="L1544" i="1"/>
  <c r="G1544" i="1"/>
  <c r="L1543" i="1"/>
  <c r="G1543" i="1"/>
  <c r="L1542" i="1"/>
  <c r="G1542" i="1"/>
  <c r="L1541" i="1"/>
  <c r="G1541" i="1"/>
  <c r="L1540" i="1"/>
  <c r="G1540" i="1"/>
  <c r="L1539" i="1"/>
  <c r="G1539" i="1"/>
  <c r="L1538" i="1"/>
  <c r="G1538" i="1"/>
  <c r="L1537" i="1"/>
  <c r="G1537" i="1"/>
  <c r="L1536" i="1"/>
  <c r="G1536" i="1"/>
  <c r="L1535" i="1"/>
  <c r="G1535" i="1"/>
  <c r="L1534" i="1"/>
  <c r="G1534" i="1"/>
  <c r="L1533" i="1"/>
  <c r="G1533" i="1"/>
  <c r="L1532" i="1"/>
  <c r="G1532" i="1"/>
  <c r="L1531" i="1"/>
  <c r="G1531" i="1"/>
  <c r="L1530" i="1"/>
  <c r="G1530" i="1"/>
  <c r="L1529" i="1"/>
  <c r="G1529" i="1"/>
  <c r="L1528" i="1"/>
  <c r="G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G1515" i="1"/>
  <c r="L1514" i="1"/>
  <c r="G1514" i="1"/>
  <c r="L1513" i="1"/>
  <c r="G1513" i="1"/>
  <c r="L1512" i="1"/>
  <c r="G1512" i="1"/>
  <c r="L1511" i="1"/>
  <c r="G1511" i="1"/>
  <c r="L1510" i="1"/>
  <c r="G1510" i="1"/>
  <c r="L1509" i="1"/>
  <c r="G1509" i="1"/>
  <c r="L1508" i="1"/>
  <c r="G1508" i="1"/>
  <c r="L1507" i="1"/>
  <c r="G1507" i="1"/>
  <c r="L1506" i="1"/>
  <c r="G1506" i="1"/>
  <c r="L1505" i="1"/>
  <c r="G1505" i="1"/>
  <c r="L1504" i="1"/>
  <c r="G1504" i="1"/>
  <c r="L1503" i="1"/>
  <c r="G1503" i="1"/>
  <c r="L1502" i="1"/>
  <c r="G1502" i="1"/>
  <c r="L1501" i="1"/>
  <c r="G1501" i="1"/>
  <c r="G1500" i="1"/>
  <c r="G1499" i="1"/>
  <c r="G1498" i="1"/>
  <c r="G1497" i="1"/>
  <c r="G1496" i="1"/>
  <c r="L1495" i="1"/>
  <c r="G1495" i="1"/>
  <c r="L1494" i="1"/>
  <c r="G1494" i="1"/>
  <c r="L1493" i="1"/>
  <c r="G1493" i="1"/>
  <c r="L1492" i="1"/>
  <c r="G1492" i="1"/>
  <c r="L1491" i="1"/>
  <c r="G1491" i="1"/>
  <c r="L1490" i="1"/>
  <c r="G1490" i="1"/>
  <c r="L1489" i="1"/>
  <c r="G1489" i="1"/>
  <c r="L1488" i="1"/>
  <c r="G1488" i="1"/>
  <c r="L1487" i="1"/>
  <c r="G1487" i="1"/>
  <c r="L1486" i="1"/>
  <c r="G1486" i="1"/>
  <c r="L1485" i="1"/>
  <c r="G1485" i="1"/>
  <c r="L1484" i="1"/>
  <c r="G1484" i="1"/>
  <c r="L1483" i="1"/>
  <c r="G1483" i="1"/>
  <c r="L1482" i="1"/>
  <c r="G1482" i="1"/>
  <c r="L1481" i="1"/>
  <c r="G1481" i="1"/>
  <c r="L1480" i="1"/>
  <c r="L1479" i="1"/>
  <c r="L1478" i="1"/>
  <c r="G1478" i="1"/>
  <c r="L1477" i="1"/>
  <c r="G1477" i="1"/>
  <c r="L1476" i="1"/>
  <c r="G1476" i="1"/>
  <c r="L1475" i="1"/>
  <c r="G1475" i="1"/>
  <c r="L1474" i="1"/>
  <c r="G1474" i="1"/>
  <c r="L1473" i="1"/>
  <c r="G1473" i="1"/>
  <c r="L1472" i="1"/>
  <c r="G1472" i="1"/>
  <c r="L1471" i="1"/>
  <c r="G1471" i="1"/>
  <c r="L1470" i="1"/>
  <c r="G1470" i="1"/>
  <c r="L1469" i="1"/>
  <c r="G1469" i="1"/>
  <c r="L1468" i="1"/>
  <c r="G1468" i="1"/>
  <c r="L1467" i="1"/>
  <c r="G1467" i="1"/>
  <c r="L1466" i="1"/>
  <c r="G1466" i="1"/>
  <c r="L1465" i="1"/>
  <c r="G1465" i="1"/>
  <c r="L1464" i="1"/>
  <c r="G1464" i="1"/>
  <c r="L1463" i="1"/>
  <c r="G1463" i="1"/>
  <c r="L1462" i="1"/>
  <c r="G1462" i="1"/>
  <c r="L1461" i="1"/>
  <c r="G1461" i="1"/>
  <c r="L1460" i="1"/>
  <c r="G1460" i="1"/>
  <c r="L1459" i="1"/>
  <c r="G1459" i="1"/>
  <c r="L1458" i="1"/>
  <c r="G1458" i="1"/>
  <c r="L1457" i="1"/>
  <c r="G1457" i="1"/>
  <c r="L1456" i="1"/>
  <c r="G1456" i="1"/>
  <c r="L1455" i="1"/>
  <c r="G1455" i="1"/>
  <c r="L1454" i="1"/>
  <c r="G1454" i="1"/>
  <c r="L1453" i="1"/>
  <c r="G1453" i="1"/>
  <c r="L1452" i="1"/>
  <c r="G1452" i="1"/>
  <c r="L1451" i="1"/>
  <c r="G1451" i="1"/>
  <c r="L1450" i="1"/>
  <c r="G1450" i="1"/>
  <c r="L1449" i="1"/>
  <c r="G1449" i="1"/>
  <c r="L1448" i="1"/>
  <c r="G1448" i="1"/>
  <c r="L1447" i="1"/>
  <c r="G1447" i="1"/>
  <c r="L1446" i="1"/>
  <c r="G1446" i="1"/>
  <c r="L1445" i="1"/>
  <c r="G1445" i="1"/>
  <c r="L1444" i="1"/>
  <c r="G1444" i="1"/>
  <c r="L1443" i="1"/>
  <c r="G1443" i="1"/>
  <c r="L1442" i="1"/>
  <c r="G1442" i="1"/>
  <c r="L1441" i="1"/>
  <c r="G1441" i="1"/>
  <c r="L1440" i="1"/>
  <c r="G1440" i="1"/>
  <c r="L1439" i="1"/>
  <c r="G1439" i="1"/>
  <c r="L1438" i="1"/>
  <c r="G1438" i="1"/>
  <c r="L1437" i="1"/>
  <c r="G1437" i="1"/>
  <c r="L1436" i="1"/>
  <c r="G1436" i="1"/>
  <c r="L1435" i="1"/>
  <c r="G1435" i="1"/>
  <c r="L1434" i="1"/>
  <c r="G1434" i="1"/>
  <c r="L1433" i="1"/>
  <c r="G1433" i="1"/>
  <c r="L1432" i="1"/>
  <c r="G1432" i="1"/>
  <c r="L1431" i="1"/>
  <c r="G1431" i="1"/>
  <c r="L1430" i="1"/>
  <c r="G1430" i="1"/>
  <c r="L1429" i="1"/>
  <c r="G1429" i="1"/>
  <c r="L1428" i="1"/>
  <c r="G1428" i="1"/>
  <c r="L1427" i="1"/>
  <c r="G1427" i="1"/>
  <c r="L1426" i="1"/>
  <c r="G1426" i="1"/>
  <c r="L1425" i="1"/>
  <c r="G1425" i="1"/>
  <c r="L1424" i="1"/>
  <c r="G1424" i="1"/>
  <c r="L1423" i="1"/>
  <c r="G1423" i="1"/>
  <c r="L1422" i="1"/>
  <c r="G1422" i="1"/>
  <c r="L1421" i="1"/>
  <c r="G1421" i="1"/>
  <c r="L1420" i="1"/>
  <c r="G1420" i="1"/>
  <c r="L1419" i="1"/>
  <c r="G1419" i="1"/>
  <c r="L1418" i="1"/>
  <c r="G1418" i="1"/>
  <c r="L1417" i="1"/>
  <c r="G1417" i="1"/>
  <c r="L1416" i="1"/>
  <c r="G1416" i="1"/>
  <c r="L1415" i="1"/>
  <c r="G1415" i="1"/>
  <c r="L1414" i="1"/>
  <c r="G1414" i="1"/>
  <c r="L1413" i="1"/>
  <c r="G1413" i="1"/>
  <c r="L1412" i="1"/>
  <c r="G1412" i="1"/>
  <c r="L1411" i="1"/>
  <c r="G1411" i="1"/>
  <c r="L1410" i="1"/>
  <c r="G1410" i="1"/>
  <c r="L1409" i="1"/>
  <c r="G1409" i="1"/>
  <c r="L1408" i="1"/>
  <c r="G1408" i="1"/>
  <c r="L1407" i="1"/>
  <c r="G1407" i="1"/>
  <c r="L1406" i="1"/>
  <c r="G1406" i="1"/>
  <c r="L1405" i="1"/>
  <c r="G1405" i="1"/>
  <c r="L1404" i="1"/>
  <c r="G1404" i="1"/>
  <c r="L1403" i="1"/>
  <c r="G1403" i="1"/>
  <c r="L1402" i="1"/>
  <c r="G1402" i="1"/>
  <c r="L1401" i="1"/>
  <c r="G1401" i="1"/>
  <c r="L1400" i="1"/>
  <c r="G1400" i="1"/>
  <c r="L1399" i="1"/>
  <c r="G1399" i="1"/>
  <c r="L1398" i="1"/>
  <c r="G1398" i="1"/>
  <c r="L1397" i="1"/>
  <c r="G1397" i="1"/>
  <c r="L1396" i="1"/>
  <c r="G1396" i="1"/>
  <c r="L1395" i="1"/>
  <c r="G1395" i="1"/>
  <c r="L1394" i="1"/>
  <c r="G1394" i="1"/>
  <c r="L1393" i="1"/>
  <c r="G1393" i="1"/>
  <c r="L1392" i="1"/>
  <c r="G1392" i="1"/>
  <c r="L1391" i="1"/>
  <c r="G1391" i="1"/>
  <c r="L1390" i="1"/>
  <c r="G1390" i="1"/>
  <c r="L1389" i="1"/>
  <c r="G1389" i="1"/>
  <c r="L1388" i="1"/>
  <c r="G1388" i="1"/>
  <c r="L1387" i="1"/>
  <c r="G1387" i="1"/>
  <c r="L1386" i="1"/>
  <c r="G1386" i="1"/>
  <c r="L1385" i="1"/>
  <c r="G1385" i="1"/>
  <c r="L1384" i="1"/>
  <c r="G1384" i="1"/>
  <c r="L1383" i="1"/>
  <c r="G1383" i="1"/>
  <c r="L1382" i="1"/>
  <c r="G1382" i="1"/>
  <c r="L1381" i="1"/>
  <c r="G1381" i="1"/>
  <c r="L1380" i="1"/>
  <c r="G1380" i="1"/>
  <c r="L1379" i="1"/>
  <c r="G1379" i="1"/>
  <c r="L1378" i="1"/>
  <c r="G1378" i="1"/>
  <c r="L1377" i="1"/>
  <c r="G1377" i="1"/>
  <c r="L1376" i="1"/>
  <c r="G1376" i="1"/>
  <c r="L1375" i="1"/>
  <c r="G1375" i="1"/>
  <c r="L1374" i="1"/>
  <c r="G1374" i="1"/>
  <c r="L1373" i="1"/>
  <c r="G1373" i="1"/>
  <c r="L1372" i="1"/>
  <c r="G1372" i="1"/>
  <c r="L1371" i="1"/>
  <c r="G1371" i="1"/>
  <c r="L1370" i="1"/>
  <c r="G1370" i="1"/>
  <c r="L1369" i="1"/>
  <c r="G1369" i="1"/>
  <c r="L1368" i="1"/>
  <c r="G1368" i="1"/>
  <c r="L1367" i="1"/>
  <c r="G1367" i="1"/>
  <c r="L1366" i="1"/>
  <c r="G1366" i="1"/>
  <c r="L1365" i="1"/>
  <c r="G1365" i="1"/>
  <c r="L1364" i="1"/>
  <c r="G1364" i="1"/>
  <c r="L1363" i="1"/>
  <c r="G1363" i="1"/>
  <c r="L1362" i="1"/>
  <c r="G1362" i="1"/>
  <c r="L1361" i="1"/>
  <c r="G1361" i="1"/>
  <c r="L1360" i="1"/>
  <c r="G1360" i="1"/>
  <c r="L1359" i="1"/>
  <c r="G1359" i="1"/>
  <c r="L1358" i="1"/>
  <c r="G1358" i="1"/>
  <c r="L1357" i="1"/>
  <c r="G1357" i="1"/>
  <c r="L1356" i="1"/>
  <c r="G1356" i="1"/>
  <c r="L1355" i="1"/>
  <c r="G1355" i="1"/>
  <c r="L1354" i="1"/>
  <c r="G1354" i="1"/>
  <c r="L1353" i="1"/>
  <c r="G1353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500" i="1"/>
  <c r="G499" i="1"/>
  <c r="G498" i="1"/>
  <c r="G497" i="1"/>
  <c r="G496" i="1"/>
  <c r="G495" i="1"/>
  <c r="G494" i="1"/>
  <c r="G493" i="1"/>
  <c r="G492" i="1"/>
  <c r="G491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D188" i="1"/>
  <c r="F198" i="10"/>
  <c r="B394" i="11" s="1"/>
  <c r="B358" i="11"/>
  <c r="B414" i="11" l="1"/>
  <c r="B430" i="11"/>
  <c r="B412" i="11"/>
  <c r="B520" i="11"/>
  <c r="B521" i="11"/>
  <c r="B441" i="11"/>
  <c r="B420" i="11"/>
  <c r="B244" i="11"/>
  <c r="B435" i="11"/>
  <c r="B428" i="11"/>
  <c r="B427" i="11"/>
  <c r="B411" i="11"/>
  <c r="B490" i="11"/>
  <c r="B409" i="11"/>
  <c r="B5" i="11"/>
  <c r="B437" i="11"/>
  <c r="B384" i="11"/>
  <c r="B449" i="11"/>
  <c r="B123" i="11"/>
  <c r="B255" i="11"/>
  <c r="B158" i="11"/>
  <c r="B531" i="11"/>
  <c r="B217" i="11"/>
  <c r="B50" i="11"/>
  <c r="B40" i="11"/>
  <c r="B14" i="11"/>
  <c r="F237" i="10"/>
  <c r="B472" i="11" s="1"/>
  <c r="B457" i="11"/>
  <c r="B38" i="11"/>
  <c r="B178" i="11"/>
  <c r="B125" i="11"/>
  <c r="B13" i="11"/>
  <c r="B366" i="11"/>
  <c r="B373" i="11"/>
  <c r="B91" i="11"/>
  <c r="B398" i="11"/>
  <c r="B528" i="11"/>
  <c r="B31" i="11"/>
  <c r="B443" i="11"/>
  <c r="B28" i="11"/>
  <c r="B508" i="11"/>
  <c r="B315" i="11"/>
  <c r="B417" i="11"/>
  <c r="B3" i="11"/>
  <c r="B275" i="11"/>
  <c r="B527" i="11"/>
  <c r="B296" i="11"/>
  <c r="B487" i="11"/>
  <c r="B486" i="11"/>
  <c r="B128" i="11"/>
  <c r="B451" i="11"/>
  <c r="B481" i="11"/>
  <c r="B461" i="11"/>
  <c r="B225" i="11"/>
  <c r="B224" i="11"/>
  <c r="B291" i="11"/>
  <c r="B213" i="11"/>
  <c r="B118" i="11"/>
  <c r="B142" i="11"/>
  <c r="B132" i="11"/>
  <c r="B59" i="11"/>
  <c r="B167" i="11"/>
  <c r="B159" i="11"/>
  <c r="B110" i="11"/>
  <c r="B166" i="11"/>
  <c r="B281" i="11"/>
  <c r="B505" i="11"/>
  <c r="B273" i="11"/>
  <c r="B280" i="11"/>
  <c r="B356" i="11"/>
  <c r="B57" i="11"/>
  <c r="B489" i="11"/>
  <c r="B379" i="11"/>
  <c r="B511" i="11"/>
  <c r="B371" i="11"/>
  <c r="B121" i="11"/>
  <c r="B69" i="11"/>
  <c r="B68" i="11"/>
  <c r="B343" i="11"/>
  <c r="B342" i="11"/>
  <c r="B241" i="11"/>
  <c r="B240" i="11"/>
  <c r="B517" i="11"/>
  <c r="B321" i="11"/>
  <c r="B365" i="11"/>
  <c r="B231" i="11"/>
  <c r="F140" i="10"/>
  <c r="B279" i="11" s="1"/>
  <c r="B327" i="11"/>
  <c r="B145" i="11"/>
  <c r="B432" i="11"/>
  <c r="B464" i="11"/>
  <c r="B176" i="11"/>
  <c r="B332" i="11"/>
  <c r="B388" i="11"/>
  <c r="B215" i="11"/>
  <c r="B287" i="11"/>
  <c r="B172" i="11"/>
  <c r="B260" i="11"/>
  <c r="B290" i="11"/>
  <c r="B199" i="11"/>
  <c r="B256" i="11"/>
  <c r="B218" i="11"/>
  <c r="F145" i="10"/>
  <c r="B288" i="11" s="1"/>
  <c r="B300" i="11"/>
  <c r="B301" i="11"/>
  <c r="B502" i="11"/>
  <c r="B503" i="11"/>
  <c r="B494" i="11"/>
  <c r="B516" i="11"/>
  <c r="B8" i="11"/>
  <c r="B237" i="11"/>
  <c r="F177" i="10"/>
  <c r="B352" i="11" s="1"/>
  <c r="B495" i="11"/>
  <c r="B496" i="11"/>
  <c r="B130" i="11"/>
  <c r="B286" i="11"/>
  <c r="B381" i="11"/>
  <c r="B20" i="11"/>
  <c r="F95" i="10"/>
  <c r="B188" i="11" s="1"/>
  <c r="B453" i="11"/>
  <c r="B154" i="11"/>
  <c r="B345" i="11"/>
  <c r="B391" i="11"/>
  <c r="B243" i="11"/>
  <c r="B303" i="11"/>
  <c r="B476" i="11"/>
  <c r="B173" i="11"/>
  <c r="B383" i="11"/>
  <c r="F202" i="10"/>
  <c r="B403" i="11" s="1"/>
  <c r="B308" i="11"/>
  <c r="B106" i="11"/>
  <c r="B390" i="11"/>
  <c r="B10" i="11"/>
  <c r="B209" i="11"/>
  <c r="B400" i="11"/>
  <c r="B223" i="11"/>
  <c r="B310" i="11"/>
  <c r="F17" i="10"/>
  <c r="B32" i="11" s="1"/>
  <c r="B43" i="11"/>
  <c r="B104" i="11"/>
  <c r="B22" i="11"/>
  <c r="B137" i="11"/>
  <c r="B419" i="11"/>
  <c r="B344" i="11"/>
  <c r="B277" i="11"/>
  <c r="B208" i="11"/>
  <c r="B197" i="11"/>
  <c r="B44" i="11"/>
  <c r="B152" i="11"/>
  <c r="B500" i="11"/>
  <c r="B258" i="11"/>
  <c r="B297" i="11"/>
  <c r="B519" i="11"/>
  <c r="B49" i="11"/>
  <c r="B393" i="11"/>
  <c r="B392" i="11"/>
  <c r="B270" i="11"/>
  <c r="B271" i="11"/>
  <c r="B102" i="11"/>
  <c r="B103" i="11"/>
  <c r="B468" i="11"/>
  <c r="F43" i="10"/>
  <c r="B84" i="11" s="1"/>
  <c r="F33" i="10"/>
  <c r="B65" i="11" s="1"/>
  <c r="B112" i="11"/>
  <c r="B47" i="11"/>
  <c r="B335" i="11"/>
  <c r="B307" i="11"/>
  <c r="F176" i="10"/>
  <c r="B350" i="11" s="1"/>
  <c r="B382" i="11"/>
  <c r="F254" i="10"/>
  <c r="B507" i="11" s="1"/>
  <c r="B346" i="11"/>
  <c r="B148" i="11"/>
  <c r="B242" i="11"/>
  <c r="B525" i="11"/>
  <c r="B17" i="11"/>
  <c r="B109" i="11"/>
  <c r="F88" i="10"/>
  <c r="B175" i="11" s="1"/>
  <c r="B499" i="11"/>
  <c r="B193" i="11"/>
  <c r="B191" i="11"/>
  <c r="B75" i="11"/>
  <c r="B140" i="11"/>
  <c r="B56" i="11"/>
  <c r="F132" i="10"/>
  <c r="B262" i="11" s="1"/>
  <c r="B190" i="11"/>
  <c r="B340" i="11"/>
  <c r="B341" i="11"/>
  <c r="B129" i="11"/>
  <c r="B252" i="11"/>
  <c r="B269" i="11"/>
  <c r="B96" i="11"/>
  <c r="B233" i="11"/>
  <c r="B467" i="11"/>
  <c r="B19" i="11"/>
  <c r="B266" i="11"/>
  <c r="B302" i="11"/>
  <c r="B186" i="11"/>
  <c r="F85" i="10"/>
  <c r="B169" i="11" s="1"/>
  <c r="B156" i="11"/>
  <c r="B146" i="11"/>
  <c r="B245" i="11"/>
  <c r="B444" i="11"/>
  <c r="B92" i="11"/>
  <c r="B138" i="11"/>
  <c r="B150" i="11"/>
  <c r="B483" i="11"/>
  <c r="B313" i="11"/>
  <c r="B401" i="11"/>
  <c r="B462" i="11"/>
  <c r="B247" i="11"/>
  <c r="B246" i="11"/>
  <c r="B203" i="11"/>
  <c r="B202" i="11"/>
  <c r="B127" i="11"/>
  <c r="B126" i="11"/>
  <c r="B195" i="11"/>
  <c r="B194" i="11"/>
  <c r="B294" i="11"/>
  <c r="B295" i="11"/>
  <c r="B264" i="11"/>
  <c r="B265" i="11"/>
  <c r="B455" i="11"/>
  <c r="B454" i="11"/>
  <c r="B239" i="11"/>
  <c r="B71" i="11"/>
  <c r="B70" i="11"/>
  <c r="B161" i="11"/>
  <c r="B479" i="11"/>
  <c r="B478" i="11"/>
  <c r="B325" i="11"/>
  <c r="B77" i="11"/>
  <c r="B362" i="11"/>
  <c r="B163" i="11"/>
  <c r="B328" i="11"/>
  <c r="B329" i="11"/>
  <c r="B192" i="11"/>
  <c r="B212" i="11"/>
  <c r="B63" i="11"/>
  <c r="B62" i="11"/>
  <c r="B439" i="11"/>
  <c r="B438" i="11"/>
  <c r="B447" i="11"/>
  <c r="B446" i="11"/>
  <c r="B210" i="11"/>
  <c r="F27" i="10"/>
  <c r="B52" i="11" s="1"/>
  <c r="F125" i="10"/>
  <c r="B248" i="11" s="1"/>
  <c r="B354" i="11"/>
  <c r="F169" i="10"/>
  <c r="B336" i="11" s="1"/>
  <c r="B368" i="11"/>
  <c r="B184" i="11"/>
  <c r="B361" i="11"/>
  <c r="B512" i="11"/>
  <c r="B355" i="11"/>
  <c r="B330" i="11"/>
  <c r="B83" i="11"/>
  <c r="B201" i="11"/>
  <c r="B299" i="11"/>
  <c r="B204" i="11"/>
  <c r="F83" i="10"/>
  <c r="B164" i="11" s="1"/>
  <c r="F147" i="10"/>
  <c r="B292" i="11" s="1"/>
  <c r="B492" i="11"/>
  <c r="B522" i="11"/>
  <c r="F31" i="10"/>
  <c r="B60" i="11" s="1"/>
  <c r="F4" i="10"/>
  <c r="B7" i="11" s="1"/>
  <c r="F18" i="10"/>
  <c r="B35" i="11" s="1"/>
  <c r="F118" i="10"/>
  <c r="B235" i="11" s="1"/>
  <c r="B338" i="11"/>
  <c r="F48" i="10"/>
  <c r="B94" i="11" s="1"/>
  <c r="B397" i="11"/>
  <c r="B514" i="11"/>
  <c r="F86" i="10"/>
  <c r="B170" i="11" s="1"/>
  <c r="F111" i="10"/>
  <c r="B220" i="11" s="1"/>
  <c r="B238" i="11"/>
  <c r="B36" i="11"/>
  <c r="F34" i="10"/>
  <c r="B67" i="11" s="1"/>
  <c r="B105" i="11"/>
  <c r="F143" i="10"/>
  <c r="B285" i="11" s="1"/>
  <c r="B200" i="11"/>
  <c r="F162" i="10"/>
  <c r="B323" i="11" s="1"/>
  <c r="B87" i="11"/>
  <c r="B226" i="11"/>
  <c r="B485" i="11"/>
  <c r="B458" i="11"/>
  <c r="B348" i="11"/>
  <c r="B100" i="11"/>
  <c r="B211" i="11"/>
  <c r="F50" i="10"/>
  <c r="B98" i="11" s="1"/>
  <c r="B395" i="11"/>
  <c r="B81" i="11"/>
  <c r="B282" i="11"/>
  <c r="B386" i="11"/>
  <c r="B79" i="11"/>
  <c r="F45" i="10"/>
  <c r="B89" i="11" s="1"/>
  <c r="B229" i="11"/>
  <c r="B385" i="11"/>
  <c r="F37" i="10"/>
  <c r="B72" i="11" s="1"/>
  <c r="F28" i="10"/>
  <c r="B55" i="11" s="1"/>
  <c r="F104" i="10"/>
  <c r="B207" i="11" s="1"/>
  <c r="F126" i="10"/>
  <c r="B250" i="11" s="1"/>
  <c r="B347" i="11"/>
  <c r="B491" i="11"/>
  <c r="B509" i="11"/>
  <c r="B359" i="11"/>
  <c r="B333" i="11"/>
  <c r="B46" i="11"/>
  <c r="B475" i="11"/>
  <c r="B263" i="11" l="1"/>
  <c r="B289" i="11"/>
  <c r="B473" i="11"/>
  <c r="B278" i="11"/>
  <c r="B337" i="11"/>
  <c r="B174" i="11"/>
  <c r="B189" i="11"/>
  <c r="B221" i="11"/>
  <c r="B171" i="11"/>
  <c r="B284" i="11"/>
  <c r="B33" i="11"/>
  <c r="B353" i="11"/>
  <c r="B54" i="11"/>
  <c r="B402" i="11"/>
  <c r="B322" i="11"/>
  <c r="B85" i="11"/>
  <c r="B6" i="11"/>
  <c r="B351" i="11"/>
  <c r="B64" i="11"/>
  <c r="B99" i="11"/>
  <c r="B249" i="11"/>
  <c r="B168" i="11"/>
  <c r="B206" i="11"/>
  <c r="B95" i="11"/>
  <c r="B506" i="11"/>
  <c r="B73" i="11"/>
  <c r="B234" i="11"/>
  <c r="B53" i="11"/>
  <c r="B34" i="11"/>
  <c r="B61" i="11"/>
  <c r="B66" i="11"/>
  <c r="B251" i="11"/>
  <c r="B88" i="11"/>
  <c r="B293" i="11"/>
  <c r="B16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liuliwei</author>
    <author>scottxiao</author>
    <author>kenzoliu(刘立威)</author>
    <author>lotxu(许多)</author>
  </authors>
  <commentList>
    <comment ref="F2" authorId="0" shapeId="0" xr:uid="{00000000-0006-0000-00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>liuliwei:
【该项只关联单位显示，与实际计算无关】
定义buffer公式中的B、D和最终值是否显示百分比数值。
0：非百分比数值
1：百分比数值
buffer公式中的C项默认显示百分比数值。</t>
        </r>
      </text>
    </comment>
    <comment ref="AD2" authorId="1" shapeId="0" xr:uid="{00000000-0006-0000-00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scottxiao:
增伤
减伤
</t>
        </r>
      </text>
    </comment>
    <comment ref="G388" authorId="2" shapeId="0" xr:uid="{00000000-0006-0000-00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>kenzoliu(刘立威):
行军速度 = 部队中最慢兵种行军速度 *（1+行军速度提升/100）
黑土地行军速度 = 行军速度 *（1-黑土地减速比例/100）
侦察行军速度 = 侦察行军基础速度 *（1+行军速度提升/100）
黑土地侦察行军速度 = 侦察行军速度 *（1-黑土地减速比例/100）</t>
        </r>
      </text>
    </comment>
    <comment ref="AB388" authorId="2" shapeId="0" xr:uid="{00000000-0006-0000-00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>kenzoliu(刘立威):
行军速度 = 部队中最慢兵种行军速度 *（1+行军速度提升/100）
黑土地行军速度 = 行军速度 *（1-黑土地减速比例/100）
侦察行军速度 = 侦察行军基础速度 *（1+行军速度提升/100）
黑土地侦察行军速度 = 侦察行军速度 *（1-黑土地减速比例/100）</t>
        </r>
      </text>
    </comment>
    <comment ref="D582" authorId="3" shapeId="0" xr:uid="{00000000-0006-0000-00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>lotxu(许多):
XX秒恢复1点</t>
        </r>
      </text>
    </comment>
    <comment ref="D619" authorId="0" shapeId="0" xr:uid="{00000000-0006-0000-0000-000006000000}">
      <text>
        <r>
          <rPr>
            <sz val="11"/>
            <color rgb="FF000000"/>
            <rFont val="等线"/>
            <family val="3"/>
            <charset val="134"/>
            <scheme val="minor"/>
          </rPr>
          <t>liuliwei:
轻测临时，因为功能未实现箭塔升级消耗增加。</t>
        </r>
      </text>
    </comment>
    <comment ref="H619" authorId="0" shapeId="0" xr:uid="{00000000-0006-0000-0000-000007000000}">
      <text>
        <r>
          <rPr>
            <sz val="11"/>
            <color rgb="FF000000"/>
            <rFont val="等线"/>
            <family val="3"/>
            <charset val="134"/>
            <scheme val="minor"/>
          </rPr>
          <t>liuliwei:
对应91号方阵</t>
        </r>
      </text>
    </comment>
    <comment ref="H620" authorId="0" shapeId="0" xr:uid="{00000000-0006-0000-0000-000008000000}">
      <text>
        <r>
          <rPr>
            <sz val="11"/>
            <color rgb="FF000000"/>
            <rFont val="等线"/>
            <family val="3"/>
            <charset val="134"/>
            <scheme val="minor"/>
          </rPr>
          <t>liuliwei:
对应92号方阵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cppzhang(张瓅)</author>
    <author>作者</author>
  </authors>
  <commentList>
    <comment ref="C1" authorId="0" shapeId="0" xr:uid="{00000000-0006-0000-05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战报中的buffid</t>
        </r>
      </text>
    </comment>
    <comment ref="D1" authorId="0" shapeId="0" xr:uid="{00000000-0006-0000-05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战报中的buffid</t>
        </r>
      </text>
    </comment>
    <comment ref="E1" authorId="0" shapeId="0" xr:uid="{00000000-0006-0000-05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战报中的buffid</t>
        </r>
      </text>
    </comment>
    <comment ref="G1" authorId="0" shapeId="0" xr:uid="{00000000-0006-0000-05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战报中的buffid</t>
        </r>
      </text>
    </comment>
    <comment ref="I1" authorId="0" shapeId="0" xr:uid="{00000000-0006-0000-05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这一列只能放单人buff，非单人buff不可以放在这一列</t>
        </r>
      </text>
    </comment>
    <comment ref="L1" authorId="0" shapeId="0" xr:uid="{00000000-0006-0000-0500-000006000000}">
      <text>
        <r>
          <rPr>
            <sz val="11"/>
            <color rgb="FF000000"/>
            <rFont val="等线"/>
            <family val="3"/>
            <charset val="134"/>
            <scheme val="minor"/>
          </rPr>
          <t>cppzhang(张瓅):
语言id</t>
        </r>
      </text>
    </comment>
    <comment ref="N1" authorId="1" shapeId="0" xr:uid="{00000000-0006-0000-0500-000007000000}">
      <text>
        <r>
          <rPr>
            <sz val="11"/>
            <color rgb="FF000000"/>
            <rFont val="等线"/>
            <family val="3"/>
            <charset val="134"/>
            <scheme val="minor"/>
          </rPr>
          <t>作者:
仅在这个表，支持“全部”</t>
        </r>
      </text>
    </comment>
    <comment ref="O1" authorId="1" shapeId="0" xr:uid="{00000000-0006-0000-0500-000008000000}">
      <text>
        <r>
          <rPr>
            <sz val="11"/>
            <color rgb="FF000000"/>
            <rFont val="等线"/>
            <family val="3"/>
            <charset val="134"/>
            <scheme val="minor"/>
          </rPr>
          <t>作者:
仅在这个表，支持“全部”</t>
        </r>
      </text>
    </comment>
  </commentList>
</comments>
</file>

<file path=xl/sharedStrings.xml><?xml version="1.0" encoding="utf-8"?>
<sst xmlns="http://schemas.openxmlformats.org/spreadsheetml/2006/main" count="16067" uniqueCount="7230">
  <si>
    <t>STREAM_KEY:id</t>
  </si>
  <si>
    <t>ID</t>
  </si>
  <si>
    <t>高阶</t>
  </si>
  <si>
    <t>key</t>
  </si>
  <si>
    <t>基础数值A</t>
  </si>
  <si>
    <t>值类型</t>
  </si>
  <si>
    <t>单位</t>
  </si>
  <si>
    <t>属性说明</t>
  </si>
  <si>
    <t>属性名（这个字段不会被玩家看到，文本全部dnt!!!）</t>
  </si>
  <si>
    <t>属性名-中文</t>
  </si>
  <si>
    <t>bf相关公式（备注）</t>
  </si>
  <si>
    <t>高阶buffer计算公式</t>
  </si>
  <si>
    <t>检查</t>
  </si>
  <si>
    <t>KEY-0</t>
  </si>
  <si>
    <t>KEY-1</t>
  </si>
  <si>
    <t>KEY-2</t>
  </si>
  <si>
    <t>KEY-3</t>
  </si>
  <si>
    <t>KEY-4</t>
  </si>
  <si>
    <t>KEY-5</t>
  </si>
  <si>
    <t>KEY-6</t>
  </si>
  <si>
    <t>KEY-7</t>
  </si>
  <si>
    <t>对应建筑</t>
  </si>
  <si>
    <t>Vip显示文本</t>
  </si>
  <si>
    <t>是否显示在详情</t>
  </si>
  <si>
    <t>是否下发加成详情</t>
  </si>
  <si>
    <t>属性ICON</t>
  </si>
  <si>
    <t>战报是否显示</t>
  </si>
  <si>
    <t>战报Key</t>
  </si>
  <si>
    <t>属性说明(重复)</t>
  </si>
  <si>
    <t>buff类型</t>
  </si>
  <si>
    <t>标签</t>
  </si>
  <si>
    <t>符号类型</t>
  </si>
  <si>
    <t>buffer作用对象（不填默认是玩家）</t>
  </si>
  <si>
    <t>buff图标</t>
  </si>
  <si>
    <t>id</t>
  </si>
  <si>
    <t>isHighOrder</t>
  </si>
  <si>
    <t>baseValue</t>
  </si>
  <si>
    <t>valueType</t>
  </si>
  <si>
    <t>unit</t>
  </si>
  <si>
    <t>desc</t>
  </si>
  <si>
    <t>HighOrderComputationalFormula</t>
  </si>
  <si>
    <t>HighOrderParamArray[0]</t>
  </si>
  <si>
    <t>HighOrderParamArray[1]</t>
  </si>
  <si>
    <t>HighOrderParamArray[2]</t>
  </si>
  <si>
    <t>HighOrderParamArray[3]</t>
  </si>
  <si>
    <t>HighOrderParamArray[4]</t>
  </si>
  <si>
    <t>HighOrderParamArray[6]</t>
  </si>
  <si>
    <t>HighOrderParamArray[7]</t>
  </si>
  <si>
    <t>vipDesc</t>
  </si>
  <si>
    <t>isShownOnPanel</t>
  </si>
  <si>
    <t>needAddtionDetail</t>
  </si>
  <si>
    <t>icon</t>
  </si>
  <si>
    <t>battleReportDisplay</t>
  </si>
  <si>
    <t>battleReportKey</t>
  </si>
  <si>
    <t>addBuffType</t>
  </si>
  <si>
    <t>tags[;]</t>
  </si>
  <si>
    <t>symbol</t>
  </si>
  <si>
    <t>bufferTarget</t>
  </si>
  <si>
    <t>iconIndex</t>
  </si>
  <si>
    <t>ShowBuff</t>
  </si>
  <si>
    <t>TID_BufferBaseValueConfig_1_desc_CN_Main</t>
  </si>
  <si>
    <t>纯展示buff</t>
  </si>
  <si>
    <t>纯展示，威少专用</t>
  </si>
  <si>
    <t>发展</t>
  </si>
  <si>
    <t>AppointmentCelebrity_ThreeDimensional</t>
  </si>
  <si>
    <t>Buff_Des_Short_900</t>
  </si>
  <si>
    <t>TID_BufferBaseValueConfig_900_desc_CN_Main</t>
  </si>
  <si>
    <t>委任名人三维</t>
  </si>
  <si>
    <t>废弃</t>
  </si>
  <si>
    <t>AppointmentCelebrity_Strategy</t>
  </si>
  <si>
    <t>Buff_Des_Short_901</t>
  </si>
  <si>
    <t>TID_BufferBaseValueConfig_901_desc_CN_Main</t>
  </si>
  <si>
    <t>委任名人谋略</t>
  </si>
  <si>
    <t>AppointmentCelebrity_Intelligence</t>
  </si>
  <si>
    <t>Buff_Des_Short_902</t>
  </si>
  <si>
    <t>TID_BufferBaseValueConfig_902_desc_CN_Main</t>
  </si>
  <si>
    <t>委任名人智力</t>
  </si>
  <si>
    <t>AppointmentCelebrity_Charm</t>
  </si>
  <si>
    <t>Buff_Des_Short_903</t>
  </si>
  <si>
    <t>TID_BufferBaseValueConfig_903_desc_CN_Main</t>
  </si>
  <si>
    <t>委任名人魅力</t>
  </si>
  <si>
    <t>AppointmentCelebrityEffect_Per</t>
  </si>
  <si>
    <t>TID_BufferBaseValueConfig_904_desc_CN_Main</t>
  </si>
  <si>
    <t>内政官委任效果</t>
  </si>
  <si>
    <t>AppointmentCelebrityAssociation_Per</t>
  </si>
  <si>
    <t>TID_BufferBaseValueConfig_905_desc_CN_Main</t>
  </si>
  <si>
    <t>内政官联协效果</t>
  </si>
  <si>
    <t>Peasant_FarmSpeed</t>
  </si>
  <si>
    <t>1200</t>
  </si>
  <si>
    <t/>
  </si>
  <si>
    <t>无</t>
  </si>
  <si>
    <t>Bf_1000</t>
  </si>
  <si>
    <t>Peasant_FishSpeed</t>
  </si>
  <si>
    <t>2400</t>
  </si>
  <si>
    <t>Bf_1001</t>
  </si>
  <si>
    <t>Peasant_BerrySpeed</t>
  </si>
  <si>
    <t>Bf_1002</t>
  </si>
  <si>
    <t>Peasant_HuntSpeed</t>
  </si>
  <si>
    <t>Bf_1003</t>
  </si>
  <si>
    <t>Peasant_FishSchoolSpeed</t>
  </si>
  <si>
    <t>Bf_1004</t>
  </si>
  <si>
    <t>Peasant_WoodSpeed</t>
  </si>
  <si>
    <t>Buff_Des_Short_1005</t>
  </si>
  <si>
    <t>TID_BufferBaseValueConfig_1005_desc_CN_Main</t>
  </si>
  <si>
    <t>村民每小时获取木材</t>
  </si>
  <si>
    <t>Bf_1005</t>
  </si>
  <si>
    <t>009</t>
  </si>
  <si>
    <t>Peasant_StoneSpeed</t>
  </si>
  <si>
    <t>Buff_Des_Short_1006</t>
  </si>
  <si>
    <t>TID_BufferBaseValueConfig_1006_desc_CN_Main</t>
  </si>
  <si>
    <t>村民每小时获取石头</t>
  </si>
  <si>
    <t>Bf_1006</t>
  </si>
  <si>
    <t>010</t>
  </si>
  <si>
    <t>Peasant_GoldSpeed</t>
  </si>
  <si>
    <t>Buff_Des_Short_1007</t>
  </si>
  <si>
    <t>TID_BufferBaseValueConfig_1007_desc_CN_Main</t>
  </si>
  <si>
    <t>村民每小时获取黄金</t>
  </si>
  <si>
    <t>Bf_1007</t>
  </si>
  <si>
    <t>011</t>
  </si>
  <si>
    <t>ResCapacity_MillFood</t>
  </si>
  <si>
    <t>10</t>
  </si>
  <si>
    <t>Buff_Des_Short_1008</t>
  </si>
  <si>
    <t>TID_BufferBaseValueConfig_1008_desc_CN_Main</t>
  </si>
  <si>
    <t>城内食物离线存储上限</t>
  </si>
  <si>
    <t>存储值=每小时总产量*存储上限(h)</t>
  </si>
  <si>
    <t>Bf_1008</t>
  </si>
  <si>
    <t>ResCapacity_DockFood</t>
  </si>
  <si>
    <t>0</t>
  </si>
  <si>
    <t>Bf_1009</t>
  </si>
  <si>
    <t>ResCapacity_Wood</t>
  </si>
  <si>
    <t>Buff_Des_Short_1010</t>
  </si>
  <si>
    <t>TID_BufferBaseValueConfig_1010_desc_CN_Main</t>
  </si>
  <si>
    <t>城内木材离线存储上限</t>
  </si>
  <si>
    <t>Bf_1010</t>
  </si>
  <si>
    <t>ResCapacity_Gold</t>
  </si>
  <si>
    <t>Buff_Des_Short_1011</t>
  </si>
  <si>
    <t>TID_BufferBaseValueConfig_1011_desc_CN_Main</t>
  </si>
  <si>
    <t>城内石矿离线存储上限</t>
  </si>
  <si>
    <t>Bf_1011</t>
  </si>
  <si>
    <t>ResCapacity_Stone</t>
  </si>
  <si>
    <t>Buff_Des_Short_1012</t>
  </si>
  <si>
    <t>TID_BufferBaseValueConfig_1012_desc_CN_Main</t>
  </si>
  <si>
    <t>城内金矿离线存储上限</t>
  </si>
  <si>
    <t>Bf_1012</t>
  </si>
  <si>
    <t>Peasant_FoodSpeed_Inc</t>
  </si>
  <si>
    <t>Buff_Des_Short_1013</t>
  </si>
  <si>
    <t>TID_BufferBaseValueConfig_1013_desc_CN_Main</t>
  </si>
  <si>
    <t>城内食物产量提升（废弃）</t>
  </si>
  <si>
    <t>城内各食物模块每小时产量=该模块每小时产量 *（1+城内食物产量提升）</t>
  </si>
  <si>
    <t>Bf_1013</t>
  </si>
  <si>
    <t>Peasant_FoodSpeed</t>
  </si>
  <si>
    <t>Buff_Des_Short_1014</t>
  </si>
  <si>
    <t>TID_BufferBaseValueConfig_1014_desc_CN_Main</t>
  </si>
  <si>
    <t>村民每小时获取食物</t>
  </si>
  <si>
    <t>008</t>
  </si>
  <si>
    <t>Mill_FoodSpeed</t>
  </si>
  <si>
    <t>Buff_Des_Short_1015</t>
  </si>
  <si>
    <t>TID_BufferBaseValueConfig_1015_desc_CN_Main</t>
  </si>
  <si>
    <t>每小时磨坊产出食物</t>
  </si>
  <si>
    <t>Dock_FoodSpeed</t>
  </si>
  <si>
    <t>Buff_Des_Short_1016</t>
  </si>
  <si>
    <t>TID_BufferBaseValueConfig_1016_desc_CN_Main</t>
  </si>
  <si>
    <t>每小时产出食物</t>
  </si>
  <si>
    <t>Lumber_WoodSpeed</t>
  </si>
  <si>
    <t>Buff_Des_Short_1017</t>
  </si>
  <si>
    <t>TID_BufferBaseValueConfig_1017_desc_CN_Main</t>
  </si>
  <si>
    <t>每小时伐木场产出木材</t>
  </si>
  <si>
    <t>Ironmine_StoneSpeed</t>
  </si>
  <si>
    <t>Buff_Des_Short_1018</t>
  </si>
  <si>
    <t>TID_BufferBaseValueConfig_1018_desc_CN_Main</t>
  </si>
  <si>
    <t>每小时石矿场产出石头</t>
  </si>
  <si>
    <t>Ironmine_GoldSpeed</t>
  </si>
  <si>
    <t>Buff_Des_Short_1019</t>
  </si>
  <si>
    <t>TID_BufferBaseValueConfig_1019_desc_CN_Main</t>
  </si>
  <si>
    <t>每小时金矿场产出黄金</t>
  </si>
  <si>
    <t>FoodSpeed_Inc</t>
  </si>
  <si>
    <t>Buff_Des_Short_1020</t>
  </si>
  <si>
    <t>TID_BufferBaseValueConfig_1020_desc_CN_Main</t>
  </si>
  <si>
    <t>食物生产速度</t>
  </si>
  <si>
    <t>WoodSpeed_Inc</t>
  </si>
  <si>
    <t>Buff_Des_Short_1021</t>
  </si>
  <si>
    <t>TID_BufferBaseValueConfig_1021_desc_CN_Main</t>
  </si>
  <si>
    <t>木材生产速度</t>
  </si>
  <si>
    <t>StoneSpeed_Inc</t>
  </si>
  <si>
    <t>Buff_Des_Short_1022</t>
  </si>
  <si>
    <t>TID_BufferBaseValueConfig_1022_desc_CN_Main</t>
  </si>
  <si>
    <t>石头生产速度</t>
  </si>
  <si>
    <t>GoldSpeed_Inc</t>
  </si>
  <si>
    <t>Buff_Des_Short_1023</t>
  </si>
  <si>
    <t>TID_BufferBaseValueConfig_1023_desc_CN_Main</t>
  </si>
  <si>
    <t>黄金生产速度</t>
  </si>
  <si>
    <t>Food_PeasantLimit</t>
  </si>
  <si>
    <t>Buff_Des_Short_1024</t>
  </si>
  <si>
    <t>TID_BufferBaseValueConfig_1024_desc_CN_Main</t>
  </si>
  <si>
    <t>采集食物农民上限</t>
  </si>
  <si>
    <t>Wood_PeasantLimit</t>
  </si>
  <si>
    <t>Buff_Des_Short_1025</t>
  </si>
  <si>
    <t>TID_BufferBaseValueConfig_1025_desc_CN_Main</t>
  </si>
  <si>
    <t>采集木材农民上限</t>
  </si>
  <si>
    <t>Stone_PeasantLimit</t>
  </si>
  <si>
    <t>Buff_Des_Short_1026</t>
  </si>
  <si>
    <t>TID_BufferBaseValueConfig_1026_desc_CN_Main</t>
  </si>
  <si>
    <t>采集石头农民上限</t>
  </si>
  <si>
    <t>Gold_PeasantLimit</t>
  </si>
  <si>
    <t>Buff_Des_Short_1027</t>
  </si>
  <si>
    <t>TID_BufferBaseValueConfig_1027_desc_CN_Main</t>
  </si>
  <si>
    <t>采集黄金农民上限</t>
  </si>
  <si>
    <t>Food_StartPeasantLimit</t>
  </si>
  <si>
    <t>Buff_Des_Short_1028</t>
  </si>
  <si>
    <t>TID_BufferBaseValueConfig_1028_desc_CN_Main</t>
  </si>
  <si>
    <t>初始采集食物农民上限</t>
  </si>
  <si>
    <t>配合1024使用，当1024的值为0时，使用1028，当1024的值非0时，使用1024</t>
  </si>
  <si>
    <t>Wood_StartPeasantLimit</t>
  </si>
  <si>
    <t>Buff_Des_Short_1029</t>
  </si>
  <si>
    <t>TID_BufferBaseValueConfig_1029_desc_CN_Main</t>
  </si>
  <si>
    <t>初始采集木材农民上限</t>
  </si>
  <si>
    <t>配合1025使用，当1025的值为0时，使用1029，当1025的值非0时，使用1025</t>
  </si>
  <si>
    <t>Peasant_SpeedInc</t>
  </si>
  <si>
    <t>Buff_Des_Short_1030</t>
  </si>
  <si>
    <t>TID_BufferBaseValueConfig_1030_desc_GL_Main</t>
  </si>
  <si>
    <t>内城分配效率提升</t>
  </si>
  <si>
    <t>原有内城农民产量（海外修改说法）</t>
  </si>
  <si>
    <t>FoodCamp_Capacity</t>
  </si>
  <si>
    <t>Buff_Des_Short_1031</t>
  </si>
  <si>
    <t>TID_BufferBaseValueConfig_10310_desc_CN_Main</t>
  </si>
  <si>
    <t>食物营地容量</t>
  </si>
  <si>
    <t>整数，见930009</t>
  </si>
  <si>
    <t>WoodCamp_Capacity</t>
  </si>
  <si>
    <t>Buff_Des_Short_1032</t>
  </si>
  <si>
    <t>TID_BufferBaseValueConfig_10320_desc_CN_Main</t>
  </si>
  <si>
    <t>木材营地容量</t>
  </si>
  <si>
    <t>整数，见930010</t>
  </si>
  <si>
    <t>StoneCamp_Capacity</t>
  </si>
  <si>
    <t>Buff_Des_Short_1033</t>
  </si>
  <si>
    <t>TID_BufferBaseValueConfig_10330_desc_CN_Main</t>
  </si>
  <si>
    <t>石头营地容量</t>
  </si>
  <si>
    <t>整数，见930011</t>
  </si>
  <si>
    <t>GoldCamp_Capacity</t>
  </si>
  <si>
    <t>Buff_Des_Short_1034</t>
  </si>
  <si>
    <t>TID_BufferBaseValueConfig_10340_desc_CN_Main</t>
  </si>
  <si>
    <t>黄金营地容量</t>
  </si>
  <si>
    <t>整数，见930012</t>
  </si>
  <si>
    <t>FoodCamp_Capacity_Inc</t>
  </si>
  <si>
    <t>Buff_Des_Short_10310</t>
  </si>
  <si>
    <t>百分比，见930013</t>
  </si>
  <si>
    <t>WoodCamp_Capacity_Inc</t>
  </si>
  <si>
    <t>Buff_Des_Short_10320</t>
  </si>
  <si>
    <t>百分比，见930014</t>
  </si>
  <si>
    <t>StoneCamp_Capacity_Inc</t>
  </si>
  <si>
    <t>Buff_Des_Short_10330</t>
  </si>
  <si>
    <t>百分比，见930015</t>
  </si>
  <si>
    <t>GoldCamp_Capacity_Inc</t>
  </si>
  <si>
    <t>Buff_Des_Short_10340</t>
  </si>
  <si>
    <t>百分比，见930016</t>
  </si>
  <si>
    <t>FoodCamp_Durable</t>
  </si>
  <si>
    <t>Buff_Des_Short_1035</t>
  </si>
  <si>
    <t>TID_BufferBaseValueConfig_10350_desc_CN_Main</t>
  </si>
  <si>
    <t>食物营地耐久</t>
  </si>
  <si>
    <t>WoodCamp_Durable</t>
  </si>
  <si>
    <t>Buff_Des_Short_1036</t>
  </si>
  <si>
    <t>TID_BufferBaseValueConfig_10360_desc_CN_Main</t>
  </si>
  <si>
    <t>木材营地耐久</t>
  </si>
  <si>
    <t>StoneCamp_Durable</t>
  </si>
  <si>
    <t>Buff_Des_Short_1037</t>
  </si>
  <si>
    <t>TID_BufferBaseValueConfig_10370_desc_CN_Main</t>
  </si>
  <si>
    <t>石头营地耐久</t>
  </si>
  <si>
    <t>GoldCamp_Durable</t>
  </si>
  <si>
    <t>Buff_Des_Short_1038</t>
  </si>
  <si>
    <t>TID_BufferBaseValueConfig_10380_desc_CN_Main</t>
  </si>
  <si>
    <t>黄金营地耐久</t>
  </si>
  <si>
    <t>FoodCamp_Durable_Inc</t>
  </si>
  <si>
    <t>Buff_Des_Short_10350</t>
  </si>
  <si>
    <t>WoodCamp_Durable_Inc</t>
  </si>
  <si>
    <t>Buff_Des_Short_10360</t>
  </si>
  <si>
    <t>StoneCamp_Durable_Inc</t>
  </si>
  <si>
    <t>Buff_Des_Short_10370</t>
  </si>
  <si>
    <t>GoldCamp_Durable_Inc</t>
  </si>
  <si>
    <t>Buff_Des_Short_10380</t>
  </si>
  <si>
    <t>FoodCamp_Range</t>
  </si>
  <si>
    <t>Buff_Des_Short_1039</t>
  </si>
  <si>
    <t>TID_BufferBaseValueConfig_1039_desc_CN_Main</t>
  </si>
  <si>
    <t>食物营地范围</t>
  </si>
  <si>
    <t>WoodCamp_Range</t>
  </si>
  <si>
    <t>Buff_Des_Short_1040</t>
  </si>
  <si>
    <t>TID_BufferBaseValueConfig_1040_desc_CN_Main</t>
  </si>
  <si>
    <t>木材营地范围</t>
  </si>
  <si>
    <t>StoneCamp_Range</t>
  </si>
  <si>
    <t>Buff_Des_Short_1041</t>
  </si>
  <si>
    <t>TID_BufferBaseValueConfig_1041_desc_CN_Main</t>
  </si>
  <si>
    <t>石头营地范围</t>
  </si>
  <si>
    <t>GoldCamp_Range</t>
  </si>
  <si>
    <t>Buff_Des_Short_1042</t>
  </si>
  <si>
    <t>TID_BufferBaseValueConfig_1042_desc_CN_Main</t>
  </si>
  <si>
    <t>黄金营地范围</t>
  </si>
  <si>
    <t>TemporaryCamp_Durable</t>
  </si>
  <si>
    <t>1000</t>
  </si>
  <si>
    <t>Buff_Des_Short_1043</t>
  </si>
  <si>
    <t>TID_BufferBaseValueConfig_1043_desc_CN_Main</t>
  </si>
  <si>
    <t>临时营地耐久</t>
  </si>
  <si>
    <t>ScarceResourceCamp_Capacity</t>
  </si>
  <si>
    <t>Buff_Des_Short_1044</t>
  </si>
  <si>
    <t>TID_BufferBaseValueConfig_1044_desc_CN_Main</t>
  </si>
  <si>
    <t>珍品营地容量</t>
  </si>
  <si>
    <t>ScarceResourceCamp_Durable</t>
  </si>
  <si>
    <t>Buff_Des_Short_1045</t>
  </si>
  <si>
    <t>TID_BufferBaseValueConfig_1045_desc_CN_Main</t>
  </si>
  <si>
    <t>珍品营地耐久</t>
  </si>
  <si>
    <t>ScarceResourceCamp_Range</t>
  </si>
  <si>
    <t>Buff_Des_Short_1046</t>
  </si>
  <si>
    <t>TID_BufferBaseValueConfig_1046_desc_CN_Main</t>
  </si>
  <si>
    <t>珍品营地范围</t>
  </si>
  <si>
    <t>FoodCamp_PeasantLimit</t>
  </si>
  <si>
    <t>Buff_Des_Short_1047</t>
  </si>
  <si>
    <t>TID_BufferBaseValueConfig_1047_desc_CN_Main</t>
  </si>
  <si>
    <t>食物营地村民上限</t>
  </si>
  <si>
    <t>WoodCamp_PeasantLimit</t>
  </si>
  <si>
    <t>Buff_Des_Short_1048</t>
  </si>
  <si>
    <t>TID_BufferBaseValueConfig_1048_desc_CN_Main</t>
  </si>
  <si>
    <t>木材营地村民上限</t>
  </si>
  <si>
    <t>StoneCamp_PeasantLimit</t>
  </si>
  <si>
    <t>Buff_Des_Short_1049</t>
  </si>
  <si>
    <t>TID_BufferBaseValueConfig_1049_desc_CN_Main</t>
  </si>
  <si>
    <t>石头营地村民上限</t>
  </si>
  <si>
    <t>GoldCamp_PeasantLimit</t>
  </si>
  <si>
    <t>Buff_Des_Short_1050</t>
  </si>
  <si>
    <t>TID_BufferBaseValueConfig_1050_desc_CN_Main</t>
  </si>
  <si>
    <t>黄金营地村民上限</t>
  </si>
  <si>
    <t>ScarceResourceCamp_PeasantLimit</t>
  </si>
  <si>
    <t>Buff_Des_Short_1051</t>
  </si>
  <si>
    <t>TID_BufferBaseValueConfig_1051_desc_CN_Main</t>
  </si>
  <si>
    <t>珍品营地村民上限</t>
  </si>
  <si>
    <t>Peasant_Food_SpeedInc</t>
  </si>
  <si>
    <t>Buff_Des_Short_1052</t>
  </si>
  <si>
    <t>TID_BufferBaseValueConfig_1052_desc_GL_Main</t>
  </si>
  <si>
    <t>内城分配食物效率提升</t>
  </si>
  <si>
    <t>Peasant_Wood_SpeedInc</t>
  </si>
  <si>
    <t>Buff_Des_Short_1053</t>
  </si>
  <si>
    <t>TID_BufferBaseValueConfig_1053_desc_GL_Main</t>
  </si>
  <si>
    <t>内城分配木材效率提升</t>
  </si>
  <si>
    <t>Peasant_Stone_SpeedInc</t>
  </si>
  <si>
    <t>Buff_Des_Short_1054</t>
  </si>
  <si>
    <t>TID_BufferBaseValueConfig_1054_desc_GL_Main</t>
  </si>
  <si>
    <t>内城分配石头效率提升</t>
  </si>
  <si>
    <t>Peasant_Gold_SpeedInc</t>
  </si>
  <si>
    <t>Buff_Des_Short_1055</t>
  </si>
  <si>
    <t>TID_BufferBaseValueConfig_1055_desc_GL_Main</t>
  </si>
  <si>
    <t>内城分配黄金效率提升</t>
  </si>
  <si>
    <t>BuildingResourceSpeed_Per</t>
  </si>
  <si>
    <t>TID_BufferBaseValueConfig_1056_desc_CN_Main</t>
  </si>
  <si>
    <t>内城资源产量</t>
  </si>
  <si>
    <t>037</t>
  </si>
  <si>
    <t>BuildingFoodSpeed_Per</t>
  </si>
  <si>
    <t>TID_BufferBaseValueConfig_1057_desc_CN_Main</t>
  </si>
  <si>
    <t>磨坊产量</t>
  </si>
  <si>
    <t>BuildingWoodSpeed_Per</t>
  </si>
  <si>
    <t>TID_BufferBaseValueConfig_1058_desc_CN_Main</t>
  </si>
  <si>
    <t>伐木场产量</t>
  </si>
  <si>
    <t>BuildingStoneSpeed_Per</t>
  </si>
  <si>
    <t>TID_BufferBaseValueConfig_1059_desc_CN_Main</t>
  </si>
  <si>
    <t>石矿场产量</t>
  </si>
  <si>
    <t>BuildingGoldSpeed_Per</t>
  </si>
  <si>
    <t>TID_BufferBaseValueConfig_1060_desc_CN_Main</t>
  </si>
  <si>
    <t>金矿场产量</t>
  </si>
  <si>
    <t>LandYieldResourceSpeed_Per</t>
  </si>
  <si>
    <t>TID_BufferBaseValueConfig_1061_desc_GL_Main</t>
  </si>
  <si>
    <t>大地图采集速度</t>
  </si>
  <si>
    <t>原有大地图产量（海外修改）</t>
  </si>
  <si>
    <t>LandYieldFoodSpeed_Per</t>
  </si>
  <si>
    <t>TID_BufferBaseValueConfig_1062_desc_GL_Main</t>
  </si>
  <si>
    <t>大地图食物采集速度</t>
  </si>
  <si>
    <t>LandYieldWoodSpeed_Per</t>
  </si>
  <si>
    <t>TID_BufferBaseValueConfig_1063_desc_GL_Main</t>
  </si>
  <si>
    <t>大地图木材采集速度</t>
  </si>
  <si>
    <t>LandYieldStoneSpeed_Per</t>
  </si>
  <si>
    <t>TID_BufferBaseValueConfig_1064_desc_GL_Main</t>
  </si>
  <si>
    <t>大地图石头采集速度</t>
  </si>
  <si>
    <t>LandYieldGoldSpeed_Per</t>
  </si>
  <si>
    <t>TID_BufferBaseValueConfig_1065_desc_GL_Main</t>
  </si>
  <si>
    <t>大地图黄金采集速度</t>
  </si>
  <si>
    <t>ResouceCampInLeagueArea_SpeedUp</t>
  </si>
  <si>
    <t>0.2</t>
  </si>
  <si>
    <t>Buff_Des_Short_1070</t>
  </si>
  <si>
    <t>TID_BufferBaseValueConfig_1070_desc_CN_Main</t>
  </si>
  <si>
    <t>采集小屋处于联盟领土范围时的采集速度加成</t>
  </si>
  <si>
    <t>ResouceCampAttackKillFarmerRate</t>
  </si>
  <si>
    <t>1</t>
  </si>
  <si>
    <t>Buff_Des_Short_1071</t>
  </si>
  <si>
    <t>TID_BufferBaseValueConfig_1071_desc_CN_Main</t>
  </si>
  <si>
    <t>建筑破坏时损失村民比例</t>
  </si>
  <si>
    <t>ResourceSpeed_Inc</t>
  </si>
  <si>
    <t>Buff_Des_Short_1072</t>
  </si>
  <si>
    <t>TID_BufferBaseValueConfig_1072_desc_CN_Main</t>
  </si>
  <si>
    <t>所有资源产量</t>
  </si>
  <si>
    <t>ResourceCollectSpeed_Inc</t>
  </si>
  <si>
    <t>Buff_Des_Short_1073</t>
  </si>
  <si>
    <t>TID_BufferBaseValueConfig_1073_desc_CN_Main</t>
  </si>
  <si>
    <t>所有资源采集速度</t>
  </si>
  <si>
    <t>ResourceCamp_Capacity_Inc</t>
  </si>
  <si>
    <t>Buff_Des_Short_1074</t>
  </si>
  <si>
    <t>TID_BufferBaseValueConfig_1074_desc_CN_Main</t>
  </si>
  <si>
    <t>采集营地容量</t>
  </si>
  <si>
    <t>见930009~930012</t>
  </si>
  <si>
    <t>ResourceCamp_Durable_Inc</t>
  </si>
  <si>
    <t>Buff_Des_Short_1075</t>
  </si>
  <si>
    <t>TID_BufferBaseValueConfig_1075_desc_CN_Main</t>
  </si>
  <si>
    <t>采集营地耐久</t>
  </si>
  <si>
    <t>见930013~930016</t>
  </si>
  <si>
    <t>ResourceCollectIncome_Inc</t>
  </si>
  <si>
    <t>Buff_Des_Short_1076</t>
  </si>
  <si>
    <t>TID_BufferBaseValueConfig_1076_desc_CN_Main</t>
  </si>
  <si>
    <t>所有资源采集收益</t>
  </si>
  <si>
    <t>ResourceCollect_ExtraDrop</t>
  </si>
  <si>
    <t>Buff_Des_Short_1077</t>
  </si>
  <si>
    <t>TID_BufferBaseValueConfig_1077_desc_CN_Main</t>
  </si>
  <si>
    <t>采集所有资源额外掉落</t>
  </si>
  <si>
    <t>FoodCollect_ExtraDrop</t>
  </si>
  <si>
    <t>Buff_Des_Short_1078</t>
  </si>
  <si>
    <t>TID_BufferBaseValueConfig_1078_desc_CN_Main</t>
  </si>
  <si>
    <t>采集食物额外掉落</t>
  </si>
  <si>
    <t>WoodCollect_ExtraDrop</t>
  </si>
  <si>
    <t>Buff_Des_Short_1079</t>
  </si>
  <si>
    <t>TID_BufferBaseValueConfig_1079_desc_CN_Main</t>
  </si>
  <si>
    <t>采集木材额外掉落</t>
  </si>
  <si>
    <t>StoneCollect_ExtraDrop</t>
  </si>
  <si>
    <t>Buff_Des_Short_1080</t>
  </si>
  <si>
    <t>TID_BufferBaseValueConfig_1080_desc_CN_Main</t>
  </si>
  <si>
    <t>采集石头额外掉落</t>
  </si>
  <si>
    <t>GoldCollect_ExtraDrop</t>
  </si>
  <si>
    <t>Buff_Des_Short_1081</t>
  </si>
  <si>
    <t>TID_BufferBaseValueConfig_1081_desc_CN_Main</t>
  </si>
  <si>
    <t>采集黄金额外掉落</t>
  </si>
  <si>
    <t>ScarceResourceCollectSpeed_Inc</t>
  </si>
  <si>
    <t>TID_BufferBaseValueConfig_1082_desc_CN_Main</t>
  </si>
  <si>
    <t>珍品采集速度</t>
  </si>
  <si>
    <t>基础值为1，珍品采集速度=1+珍品采集速度加成%</t>
  </si>
  <si>
    <t>GetResourceLandSpeed_Per</t>
  </si>
  <si>
    <t>TID_BufferBaseValueConfig_1083_desc_GL_Main</t>
  </si>
  <si>
    <t>大地图资源田占领时间减少</t>
  </si>
  <si>
    <t>占领时间 = 配置占领时间*（1 - 大地图资源点占领时间减少+攻打他人联盟领地内资源点时间增加）</t>
  </si>
  <si>
    <t>048</t>
  </si>
  <si>
    <t>GiveUpResourceLandTime_Per</t>
  </si>
  <si>
    <t>TID_BufferBaseValueConfig_1084_desc_GL_Main</t>
  </si>
  <si>
    <t>大地图资源田放弃时间减少</t>
  </si>
  <si>
    <t>放弃时间 = 配置放弃时间*（1 - 大地图资源点放弃时间减少），放弃时间最小值为0</t>
  </si>
  <si>
    <t>10KMFoodLandYield_Per</t>
  </si>
  <si>
    <t>TID_BufferBaseValueConfig_1085_desc_GL_Main</t>
  </si>
  <si>
    <t>10公里内食物资源田产量</t>
  </si>
  <si>
    <t>10KMWoodLandYield_Per</t>
  </si>
  <si>
    <t>TID_BufferBaseValueConfig_1086_desc_GL_Main</t>
  </si>
  <si>
    <t>10公里内木材资源田产量</t>
  </si>
  <si>
    <t>10KMStoneLandYield_Per</t>
  </si>
  <si>
    <t>TID_BufferBaseValueConfig_1087_desc_GL_Main</t>
  </si>
  <si>
    <t>10公里内石头资源田产量</t>
  </si>
  <si>
    <t>10KMGoldLandYield_Per</t>
  </si>
  <si>
    <t>TID_BufferBaseValueConfig_1088_desc_GL_Main</t>
  </si>
  <si>
    <t>10公里内黄金资源田产量</t>
  </si>
  <si>
    <t>CommonFoodHour</t>
  </si>
  <si>
    <t>TID_BufferBaseValueConfig_1089_desc_CN_Main</t>
  </si>
  <si>
    <t>每小时食物产量</t>
  </si>
  <si>
    <t>CommonWoodHour</t>
  </si>
  <si>
    <t>TID_BufferBaseValueConfig_1090_desc_CN_Main</t>
  </si>
  <si>
    <t>每小时木材产量</t>
  </si>
  <si>
    <t>CommonStoneHour</t>
  </si>
  <si>
    <t>TID_BufferBaseValueConfig_1091_desc_CN_Main</t>
  </si>
  <si>
    <t>每小时石头产量</t>
  </si>
  <si>
    <t>CommonGoldHour</t>
  </si>
  <si>
    <t>TID_BufferBaseValueConfig_1092_desc_CN_Main</t>
  </si>
  <si>
    <t>每小时黄金产量</t>
  </si>
  <si>
    <t>Map_Food_collection</t>
  </si>
  <si>
    <t>Bf_1100</t>
  </si>
  <si>
    <t>Map_Wood_collection</t>
  </si>
  <si>
    <t>Bf_1101</t>
  </si>
  <si>
    <t>Map_Stone_collection</t>
  </si>
  <si>
    <t>Bf_1102</t>
  </si>
  <si>
    <t>Map_Gold_collection</t>
  </si>
  <si>
    <t>Bf_1103</t>
  </si>
  <si>
    <t>Map_Diamand_collection</t>
  </si>
  <si>
    <t>Bf_1104</t>
  </si>
  <si>
    <t>Map_FoodCollectSpeed_Inc</t>
  </si>
  <si>
    <t>Buff_Des_Short_1105</t>
  </si>
  <si>
    <t>TID_BufferBaseValueConfig_1105_desc_CN_Main</t>
  </si>
  <si>
    <t>食物采集速度</t>
  </si>
  <si>
    <t>食物采集速度=采集食物基础速度 *（ 1+所有资源采集速度+食物采集速度）</t>
  </si>
  <si>
    <t>Bf_1105</t>
  </si>
  <si>
    <t>Map_WoodCollectSpeed_Inc</t>
  </si>
  <si>
    <t>Buff_Des_Short_1106</t>
  </si>
  <si>
    <t>TID_BufferBaseValueConfig_1106_desc_CN_Main</t>
  </si>
  <si>
    <t>木材采集速度</t>
  </si>
  <si>
    <t>木材采集速度=采集食物基础速度 *（ 1+所有资源采集速度+木材采集速度）</t>
  </si>
  <si>
    <t>Bf_1106</t>
  </si>
  <si>
    <t>Map_StoneCollectSpeed_Inc</t>
  </si>
  <si>
    <t>Buff_Des_Short_1107</t>
  </si>
  <si>
    <t>TID_BufferBaseValueConfig_1107_desc_CN_Main</t>
  </si>
  <si>
    <t>石头采集速度</t>
  </si>
  <si>
    <t>石头采集速度=采集食物基础速度 *（ 1+所有资源采集速度+石头采集速度）</t>
  </si>
  <si>
    <t>Bf_1107</t>
  </si>
  <si>
    <t>Map_GoldCollectSpeed_Inc</t>
  </si>
  <si>
    <t>Buff_Des_Short_1108</t>
  </si>
  <si>
    <t>TID_BufferBaseValueConfig_1108_desc_CN_Main</t>
  </si>
  <si>
    <t>黄金采集速度</t>
  </si>
  <si>
    <t>黄金采集速度=采集食物基础速度 *（ 1+所有资源采集速度+黄金采集速度）</t>
  </si>
  <si>
    <t>Bf_1108</t>
  </si>
  <si>
    <t>Map_DiamandCollectSpeed_Inc</t>
  </si>
  <si>
    <t>世界地图采集速度=世界地图采集基础速度 *（ 1+世界地图采集速度提升）</t>
  </si>
  <si>
    <t>Bf_1109</t>
  </si>
  <si>
    <t>Map_FoodCollectIncome_Inc</t>
  </si>
  <si>
    <t>Buff_Des_Short_1110</t>
  </si>
  <si>
    <t>TID_BufferBaseValueConfig_1110_desc_CN_Main</t>
  </si>
  <si>
    <t>食物采集收益</t>
  </si>
  <si>
    <t>食物采集收益=采集基础收益 * （1+所有资源采集收益+食物采集收益）</t>
  </si>
  <si>
    <t>Bf_1110</t>
  </si>
  <si>
    <t>Map_WoodCollectIncome_Inc</t>
  </si>
  <si>
    <t>Buff_Des_Short_1111</t>
  </si>
  <si>
    <t>TID_BufferBaseValueConfig_1111_desc_CN_Main</t>
  </si>
  <si>
    <t>木材采集收益</t>
  </si>
  <si>
    <t>木材采集收益=采集基础收益 * （1+所有资源采集收益+木材采集收益）</t>
  </si>
  <si>
    <t>Bf_1111</t>
  </si>
  <si>
    <t>Map_StoneCollectIncome_Inc</t>
  </si>
  <si>
    <t>Buff_Des_Short_1112</t>
  </si>
  <si>
    <t>TID_BufferBaseValueConfig_1112_desc_CN_Main</t>
  </si>
  <si>
    <t>石头采集收益</t>
  </si>
  <si>
    <t>石头采集收益=采集基础收益 * （1+所有资源采集收益+石头采集收益）</t>
  </si>
  <si>
    <t>Bf_1112</t>
  </si>
  <si>
    <t>Map_GoldCollectIncome_Inc</t>
  </si>
  <si>
    <t>Buff_Des_Short_1113</t>
  </si>
  <si>
    <t>TID_BufferBaseValueConfig_1113_desc_CN_Main</t>
  </si>
  <si>
    <t>黄金采集收益</t>
  </si>
  <si>
    <t>黄金采集收益=采集基础收益 * （1+所有资源采集收益+黄金采集收益）</t>
  </si>
  <si>
    <t>Bf_1113</t>
  </si>
  <si>
    <t>Map_DiamandCollectIncome_Inc</t>
  </si>
  <si>
    <t>世界地图采集收益=世界地图采集基础收益 * （1+世界地图采集额外收益）</t>
  </si>
  <si>
    <t>Bf_1114</t>
  </si>
  <si>
    <t>Alliance_Food_collection</t>
  </si>
  <si>
    <t>Buff_Des_Short_1115</t>
  </si>
  <si>
    <t>TID_BufferBaseValueConfig_1115_desc_CN_Main</t>
  </si>
  <si>
    <t>联盟采集食物基础速度(秒)</t>
  </si>
  <si>
    <t>见930001</t>
  </si>
  <si>
    <t>Bf_1115</t>
  </si>
  <si>
    <t>Alliance_Wood_collection</t>
  </si>
  <si>
    <t>Buff_Des_Short_1116</t>
  </si>
  <si>
    <t>TID_BufferBaseValueConfig_1116_desc_CN_Main</t>
  </si>
  <si>
    <t>联盟采集木材基础速度(秒)</t>
  </si>
  <si>
    <t>见930002</t>
  </si>
  <si>
    <t>Bf_1116</t>
  </si>
  <si>
    <t>Alliance_Stone_collection</t>
  </si>
  <si>
    <t>Buff_Des_Short_1117</t>
  </si>
  <si>
    <t>TID_BufferBaseValueConfig_1117_desc_CN_Main</t>
  </si>
  <si>
    <t>联盟采集石头基础速度(秒)</t>
  </si>
  <si>
    <t>见930003</t>
  </si>
  <si>
    <t>Bf_1117</t>
  </si>
  <si>
    <t>Alliance_Gold_collection</t>
  </si>
  <si>
    <t>Buff_Des_Short_1118</t>
  </si>
  <si>
    <t>TID_BufferBaseValueConfig_1118_desc_CN_Main</t>
  </si>
  <si>
    <t>联盟采集金矿基础速度(秒)</t>
  </si>
  <si>
    <t>见930004</t>
  </si>
  <si>
    <t>Bf_1118</t>
  </si>
  <si>
    <t>Alliance_Food_ResCapacity</t>
  </si>
  <si>
    <t>Buff_Des_Short_1119</t>
  </si>
  <si>
    <t>TID_BufferBaseValueConfig_1119_desc_CN_Main</t>
  </si>
  <si>
    <t>联盟农田资源容量</t>
  </si>
  <si>
    <t>Alliance_Wood_ResCapacity</t>
  </si>
  <si>
    <t>Buff_Des_Short_1120</t>
  </si>
  <si>
    <t>TID_BufferBaseValueConfig_1120_desc_CN_Main</t>
  </si>
  <si>
    <t>联盟伐木场资源容量</t>
  </si>
  <si>
    <t>Alliance_Stone_ResCapacity</t>
  </si>
  <si>
    <t>Buff_Des_Short_1121</t>
  </si>
  <si>
    <t>TID_BufferBaseValueConfig_1121_desc_CN_Main</t>
  </si>
  <si>
    <t>联盟石矿场资源容量</t>
  </si>
  <si>
    <t>Alliance_Gold_ResCapacity</t>
  </si>
  <si>
    <t>Buff_Des_Short_1122</t>
  </si>
  <si>
    <t>TID_BufferBaseValueConfig_1122_desc_CN_Main</t>
  </si>
  <si>
    <t>联盟金矿资源容量</t>
  </si>
  <si>
    <t>Alliance_Food_collection_Up</t>
  </si>
  <si>
    <t>Buff_Des_Short_1123</t>
  </si>
  <si>
    <t>TID_BufferBaseValueConfig_1123_desc_CN_Main</t>
  </si>
  <si>
    <t>联盟农田采集速度</t>
  </si>
  <si>
    <t>Alliance_Wood_collection_Up</t>
  </si>
  <si>
    <t>Buff_Des_Short_1124</t>
  </si>
  <si>
    <t>TID_BufferBaseValueConfig_1124_desc_CN_Main</t>
  </si>
  <si>
    <t>联盟伐木场采集速度</t>
  </si>
  <si>
    <t>Alliance_Stone_collection_Up</t>
  </si>
  <si>
    <t>Buff_Des_Short_1125</t>
  </si>
  <si>
    <t>TID_BufferBaseValueConfig_1125_desc_CN_Main</t>
  </si>
  <si>
    <t>联盟石矿场采集速度</t>
  </si>
  <si>
    <t>Alliance_Gold_collection_Up</t>
  </si>
  <si>
    <t>Buff_Des_Short_1126</t>
  </si>
  <si>
    <t>TID_BufferBaseValueConfig_1126_desc_CN_Main</t>
  </si>
  <si>
    <t>联盟金矿采集速度</t>
  </si>
  <si>
    <t>BuildingCapacity_NoticeBoard</t>
  </si>
  <si>
    <t>Buff_Des_Short_1199</t>
  </si>
  <si>
    <t>TID_BufferBaseValueConfig_1199_desc_GL_Main</t>
  </si>
  <si>
    <t>公告板建造上限</t>
  </si>
  <si>
    <t>Bf_1200</t>
  </si>
  <si>
    <t>Peasant_Capacity</t>
  </si>
  <si>
    <t>Buff_Des_Short_1200</t>
  </si>
  <si>
    <t>TID_BufferBaseValueConfig_1200_desc_CN_Main</t>
  </si>
  <si>
    <t>村民人口上限</t>
  </si>
  <si>
    <t>初始给的农民人口上限</t>
  </si>
  <si>
    <t>118</t>
  </si>
  <si>
    <t>BuildingCapacity_Center</t>
  </si>
  <si>
    <t>Buff_Des_Short_1201</t>
  </si>
  <si>
    <t>TID_BufferBaseValueConfig_1201_desc_CN_Main</t>
  </si>
  <si>
    <t>城镇中心建造上限</t>
  </si>
  <si>
    <t>Bf_1201</t>
  </si>
  <si>
    <t>061</t>
  </si>
  <si>
    <t>BuildingCapacity_House</t>
  </si>
  <si>
    <t>Buff_Des_Short_1202</t>
  </si>
  <si>
    <t>TID_BufferBaseValueConfig_1202_desc_CN_Main</t>
  </si>
  <si>
    <t>居民房舍建造上限</t>
  </si>
  <si>
    <t>Bf_1202</t>
  </si>
  <si>
    <t>BuildingCapacity_MedicalHouse</t>
  </si>
  <si>
    <t>Buff_Des_Short_1203</t>
  </si>
  <si>
    <t>TID_BufferBaseValueConfig_1203_desc_CN_Main</t>
  </si>
  <si>
    <t>医疗房舍建造上限</t>
  </si>
  <si>
    <t>Bf_1203</t>
  </si>
  <si>
    <t>BuildingCapacity_MilitaryHouse</t>
  </si>
  <si>
    <t>4</t>
  </si>
  <si>
    <t>Buff_Des_Short_1204</t>
  </si>
  <si>
    <t>TID_BufferBaseValueConfig_1204_desc_CN_Main</t>
  </si>
  <si>
    <t>征兵房舍建造上限</t>
  </si>
  <si>
    <t>Bf_1204</t>
  </si>
  <si>
    <t>BuildingCapacity_Mill</t>
  </si>
  <si>
    <t>Buff_Des_Short_1205</t>
  </si>
  <si>
    <t>TID_BufferBaseValueConfig_1205_desc_CN_Main</t>
  </si>
  <si>
    <t>磨坊建造上限</t>
  </si>
  <si>
    <t>Bf_1205</t>
  </si>
  <si>
    <t>BuildingCapacity_FarmLand</t>
  </si>
  <si>
    <t>Buff_Des_Short_1206</t>
  </si>
  <si>
    <t>TID_BufferBaseValueConfig_1206_desc_CN_Main</t>
  </si>
  <si>
    <t>农田建造上限</t>
  </si>
  <si>
    <t>Bf_1206</t>
  </si>
  <si>
    <t>BuildingCapacity_Dock</t>
  </si>
  <si>
    <t>Buff_Des_Short_1207</t>
  </si>
  <si>
    <t>TID_BufferBaseValueConfig_1207_desc_CN_Main</t>
  </si>
  <si>
    <t>码头建造上限</t>
  </si>
  <si>
    <t>Bf_1207</t>
  </si>
  <si>
    <t>BuildingCapacity_FishTrap</t>
  </si>
  <si>
    <t>Buff_Des_Short_1208</t>
  </si>
  <si>
    <t>TID_BufferBaseValueConfig_1208_desc_CN_Main</t>
  </si>
  <si>
    <t>渔网建造上限</t>
  </si>
  <si>
    <t>Bf_1208</t>
  </si>
  <si>
    <t>BuildingCapacity_Lumber</t>
  </si>
  <si>
    <t>Buff_Des_Short_1209</t>
  </si>
  <si>
    <t>TID_BufferBaseValueConfig_1209_desc_CN_Main</t>
  </si>
  <si>
    <t>伐木场建造上限</t>
  </si>
  <si>
    <t>Bf_1209</t>
  </si>
  <si>
    <t>BuildingCapacity_Ironmine</t>
  </si>
  <si>
    <t>Buff_Des_Short_1210</t>
  </si>
  <si>
    <t>TID_BufferBaseValueConfig_1210_desc_CN_Main</t>
  </si>
  <si>
    <t>石矿建造上限</t>
  </si>
  <si>
    <t>Bf_1210</t>
  </si>
  <si>
    <t>BuildingCapacity_SwordBarrack</t>
  </si>
  <si>
    <t>Buff_Des_Short_1211</t>
  </si>
  <si>
    <t>TID_BufferBaseValueConfig_1211_desc_CN_Main</t>
  </si>
  <si>
    <t>剑士营建造上限</t>
  </si>
  <si>
    <t>Bf_1211</t>
  </si>
  <si>
    <t>BuildingCapacity_Stable</t>
  </si>
  <si>
    <t>Buff_Des_Short_1212</t>
  </si>
  <si>
    <t>TID_BufferBaseValueConfig_1212_desc_CN_Main</t>
  </si>
  <si>
    <t>马厩建造上限</t>
  </si>
  <si>
    <t>Bf_1212</t>
  </si>
  <si>
    <t>BuildingCapacity_ArcheryRange</t>
  </si>
  <si>
    <t>Buff_Des_Short_1213</t>
  </si>
  <si>
    <t>TID_BufferBaseValueConfig_1213_desc_CN_Main</t>
  </si>
  <si>
    <t>射箭场建造上限</t>
  </si>
  <si>
    <t>Bf_1213</t>
  </si>
  <si>
    <t>BuildingCapacity_SiegeWorkshop</t>
  </si>
  <si>
    <t>Buff_Des_Short_1214</t>
  </si>
  <si>
    <t>TID_BufferBaseValueConfig_1214_desc_CN_Main</t>
  </si>
  <si>
    <t>攻城器械所建造上限</t>
  </si>
  <si>
    <t>Bf_1214</t>
  </si>
  <si>
    <t>BuildingCapacity_Castle</t>
  </si>
  <si>
    <t>Buff_Des_Short_1215</t>
  </si>
  <si>
    <t>TID_BufferBaseValueConfig_1215_desc_CN_Main</t>
  </si>
  <si>
    <t>城堡建造上限</t>
  </si>
  <si>
    <t>Bf_1215</t>
  </si>
  <si>
    <t>BuildingCapacity_Blacksmith</t>
  </si>
  <si>
    <t>Buff_Des_Short_1216</t>
  </si>
  <si>
    <t>TID_BufferBaseValueConfig_1216_desc_CN_Main</t>
  </si>
  <si>
    <t>铁匠铺建造上限</t>
  </si>
  <si>
    <t>Bf_1216</t>
  </si>
  <si>
    <t>BuildingCapacity_University</t>
  </si>
  <si>
    <t>Buff_Des_Short_1217</t>
  </si>
  <si>
    <t>TID_BufferBaseValueConfig_1217_desc_CN_Main</t>
  </si>
  <si>
    <t>学院建造上限</t>
  </si>
  <si>
    <t>Bf_1217</t>
  </si>
  <si>
    <t>BuildingCapacity_Monastery</t>
  </si>
  <si>
    <t>Buff_Des_Short_1218</t>
  </si>
  <si>
    <t>TID_BufferBaseValueConfig_1218_desc_CN_Main</t>
  </si>
  <si>
    <t>修道院建造上限</t>
  </si>
  <si>
    <t>Bf_1218</t>
  </si>
  <si>
    <t>BuildingCapacity_DrillGround</t>
  </si>
  <si>
    <t>Buff_Des_Short_1219</t>
  </si>
  <si>
    <t>TID_BufferBaseValueConfig_1219_desc_CN_Main</t>
  </si>
  <si>
    <t>步兵校场建造上限</t>
  </si>
  <si>
    <t>Bf_1219</t>
  </si>
  <si>
    <t>BuildingCapacity_Gate</t>
  </si>
  <si>
    <t>Buff_Des_Short_1220</t>
  </si>
  <si>
    <t>TID_BufferBaseValueConfig_1220_desc_CN_Main</t>
  </si>
  <si>
    <t>城墙建造上限</t>
  </si>
  <si>
    <t>Bf_1220</t>
  </si>
  <si>
    <t>BuildingCapacity_WatchTower</t>
  </si>
  <si>
    <t>Buff_Des_Short_1221</t>
  </si>
  <si>
    <t>TID_BufferBaseValueConfig_1221_desc_CN_Main</t>
  </si>
  <si>
    <t>瞭望塔建造上限</t>
  </si>
  <si>
    <t>Bf_1221</t>
  </si>
  <si>
    <t>BuildingCapacity_Tower</t>
  </si>
  <si>
    <t>Buff_Des_Short_1222</t>
  </si>
  <si>
    <t>TID_BufferBaseValueConfig_1222_desc_CN_Main</t>
  </si>
  <si>
    <t>防卫塔建造上限</t>
  </si>
  <si>
    <t>Bf_1222</t>
  </si>
  <si>
    <t>BuildingCapacity_HallOfWar</t>
  </si>
  <si>
    <t>Buff_Des_Short_1223</t>
  </si>
  <si>
    <t>TID_BufferBaseValueConfig_1223_desc_CN_Main</t>
  </si>
  <si>
    <t>战争大厅建造上限</t>
  </si>
  <si>
    <t>Bf_1223</t>
  </si>
  <si>
    <t>BuildingCapacity_Embassy</t>
  </si>
  <si>
    <t>Buff_Des_Short_1224</t>
  </si>
  <si>
    <t>TID_BufferBaseValueConfig_1224_desc_CN_Main</t>
  </si>
  <si>
    <t>大使馆建造上限</t>
  </si>
  <si>
    <t>Bf_1224</t>
  </si>
  <si>
    <t>BuildingCapacity_Market</t>
  </si>
  <si>
    <t>Buff_Des_Short_1225</t>
  </si>
  <si>
    <t>TID_BufferBaseValueConfig_1225_desc_CN_Main</t>
  </si>
  <si>
    <t>市集建造上限</t>
  </si>
  <si>
    <t>Bf_1225</t>
  </si>
  <si>
    <t>BuildingCapacity_WIshingWell</t>
  </si>
  <si>
    <t>Bf_1226</t>
  </si>
  <si>
    <t>BuildingCapacity_Wonder</t>
  </si>
  <si>
    <t>Buff_Des_Short_1227</t>
  </si>
  <si>
    <t>TID_BufferBaseValueConfig_1227_desc_CN_Main</t>
  </si>
  <si>
    <t>奇迹建造上限</t>
  </si>
  <si>
    <t>Bf_1227</t>
  </si>
  <si>
    <t>Peasant_BuildTime</t>
  </si>
  <si>
    <t>Bf_1228</t>
  </si>
  <si>
    <t>BuildingSpeed_Inc</t>
  </si>
  <si>
    <t>Buff_Des_Short_1229</t>
  </si>
  <si>
    <t>TID_BufferBaseValueConfig_1229_desc_CN_Main</t>
  </si>
  <si>
    <t>建造速度</t>
  </si>
  <si>
    <t>建造时间=配置建筑时间 /（1+建造速度提升）</t>
  </si>
  <si>
    <t>Bf_1229</t>
  </si>
  <si>
    <t>030</t>
  </si>
  <si>
    <t>Buff_Des_Short_1230</t>
  </si>
  <si>
    <t>TID_BufferBaseValueConfig_1230_desc_CN_Main</t>
  </si>
  <si>
    <t>建造费用下降</t>
  </si>
  <si>
    <t>建造资源消耗=配置建造资源消耗 *（1-建造费用下降）  【特殊资源消耗不受影响】</t>
  </si>
  <si>
    <t>Bf_1230</t>
  </si>
  <si>
    <t>BuildingFreeTime</t>
  </si>
  <si>
    <t>Buff_Des_Short_1231</t>
  </si>
  <si>
    <t>TID_BufferBaseValueConfig_1231_desc_CN_Main</t>
  </si>
  <si>
    <t>免费建造时间(分钟)</t>
  </si>
  <si>
    <t>Bf_1231</t>
  </si>
  <si>
    <t>BuildingCapacity_TrainingCamp</t>
  </si>
  <si>
    <t>Bf_1232</t>
  </si>
  <si>
    <t>BuildingExpend_WatchTower_Dec</t>
  </si>
  <si>
    <t>Buff_Des_Short_1233</t>
  </si>
  <si>
    <t>TID_BufferBaseValueConfig_1233_desc_CN_Main</t>
  </si>
  <si>
    <t>瞭望塔建造费用下降</t>
  </si>
  <si>
    <t>建造资源消耗=配置建造资源消耗 *（1-建造费用下降-瞭望塔建造费用下降）  【特殊资源消耗不受影响】</t>
  </si>
  <si>
    <t>Bf_1233</t>
  </si>
  <si>
    <t>BuildingExpend_Castle_Dec</t>
  </si>
  <si>
    <t>Buff_Des_Short_1234</t>
  </si>
  <si>
    <t>TID_BufferBaseValueConfig_1234_desc_CN_Main</t>
  </si>
  <si>
    <t>城堡建造费用下降</t>
  </si>
  <si>
    <t>建造资源消耗=配置建造资源消耗 *（1-建造费用下降-城堡建造费用下降）  【特殊资源消耗不受影响】</t>
  </si>
  <si>
    <t>Bf_1234</t>
  </si>
  <si>
    <t>BuildingCapacity_SpearBarrack</t>
  </si>
  <si>
    <t>Buff_Des_Short_1235</t>
  </si>
  <si>
    <t>TID_BufferBaseValueConfig_1235_desc_CN_Main</t>
  </si>
  <si>
    <t>枪兵营建造上限</t>
  </si>
  <si>
    <t>BuildingCapacity_Museum</t>
  </si>
  <si>
    <t>Buff_Des_Short_1236</t>
  </si>
  <si>
    <t>TID_BufferBaseValueConfig_1236_desc_CN_Main</t>
  </si>
  <si>
    <t>博物馆建造上限</t>
  </si>
  <si>
    <t>BuildingCapacity_Goldmine</t>
  </si>
  <si>
    <t>Buff_Des_Short_1237</t>
  </si>
  <si>
    <t>TID_BufferBaseValueConfig_1237_desc_CN_Main</t>
  </si>
  <si>
    <t>金矿建造上限</t>
  </si>
  <si>
    <t>BuildingCapacity_StatueHeroes</t>
  </si>
  <si>
    <t>Buff_Des_Short_1238</t>
  </si>
  <si>
    <t>TID_BufferBaseValueConfig_1238_desc_CN_Main</t>
  </si>
  <si>
    <t>武神雕像建造上限</t>
  </si>
  <si>
    <t>BuildingCapacity_WorldCamp</t>
  </si>
  <si>
    <t>999</t>
  </si>
  <si>
    <t>Buff_Des_Short_1239</t>
  </si>
  <si>
    <t>TID_BufferBaseValueConfig_1239_desc_CN_Main</t>
  </si>
  <si>
    <t>营地建造上限</t>
  </si>
  <si>
    <t>FoodCamp_Level</t>
  </si>
  <si>
    <t>Buff_Des_Short_1240</t>
  </si>
  <si>
    <t>TID_BufferBaseValueConfig_1240_desc_CN_Main</t>
  </si>
  <si>
    <t>食物营地等级</t>
  </si>
  <si>
    <t>WoodCamp_Level</t>
  </si>
  <si>
    <t>Buff_Des_Short_1241</t>
  </si>
  <si>
    <t>TID_BufferBaseValueConfig_1241_desc_CN_Main</t>
  </si>
  <si>
    <t>木材营地等级</t>
  </si>
  <si>
    <t>StoneCamp_Level</t>
  </si>
  <si>
    <t>Buff_Des_Short_1242</t>
  </si>
  <si>
    <t>TID_BufferBaseValueConfig_1242_desc_CN_Main</t>
  </si>
  <si>
    <t>石头营地等级</t>
  </si>
  <si>
    <t>GoldCamp_Level</t>
  </si>
  <si>
    <t>Buff_Des_Short_1243</t>
  </si>
  <si>
    <t>TID_BufferBaseValueConfig_1243_desc_CN_Main</t>
  </si>
  <si>
    <t>黄金营地等级</t>
  </si>
  <si>
    <t>ScarceResource_StorageCapacity</t>
  </si>
  <si>
    <t>Buff_Des_Short_1244</t>
  </si>
  <si>
    <t>TID_BufferBaseValueConfig_1244_desc_CN_Main</t>
  </si>
  <si>
    <t>珍品储存上限</t>
  </si>
  <si>
    <t>BuildingCapacity_Stone</t>
  </si>
  <si>
    <t>TID_BufferBaseValueConfig_1245_desc_CN_Main</t>
  </si>
  <si>
    <t>石碑建造上限</t>
  </si>
  <si>
    <t>BuildingCapacity_Tavern</t>
  </si>
  <si>
    <t>TID_BufferBaseValueConfig_1246_desc_CN_Main</t>
  </si>
  <si>
    <t>酒馆建造上限</t>
  </si>
  <si>
    <t>ScarceResource_Level</t>
  </si>
  <si>
    <t>TID_BufferBaseValueConfig_1247_desc_CN_Main</t>
  </si>
  <si>
    <t>珍品营地等级提升</t>
  </si>
  <si>
    <t>TemporaryCamp_Num</t>
  </si>
  <si>
    <t>TID_BufferBaseValueConfig_1248_desc_CN_Main</t>
  </si>
  <si>
    <t>临时营地建造数量</t>
  </si>
  <si>
    <t>CollectionFormation_Num</t>
  </si>
  <si>
    <t>6</t>
  </si>
  <si>
    <t>TID_BufferBaseValueConfig_1249_desc_CN_Main</t>
  </si>
  <si>
    <t>采集队列上限</t>
  </si>
  <si>
    <t>PersonalFieldBuilding_Num</t>
  </si>
  <si>
    <t>TID_BufferBaseValueConfig_1250_desc_CN_Main</t>
  </si>
  <si>
    <t>个人设施上限</t>
  </si>
  <si>
    <t>MarchingHero_Num</t>
  </si>
  <si>
    <t>TID_BufferBaseValueConfig_1251_desc_CN_Main</t>
  </si>
  <si>
    <t>出征英雄数量</t>
  </si>
  <si>
    <t>Warehouse_Limit</t>
  </si>
  <si>
    <t>TID_BufferBaseValueConfig_1252_desc_CN_Main</t>
  </si>
  <si>
    <t>仓库上限</t>
  </si>
  <si>
    <t>数值</t>
  </si>
  <si>
    <t>013</t>
  </si>
  <si>
    <t>AccumulateSoldiers_Limit</t>
  </si>
  <si>
    <t>Buff_BuilDetail_1253</t>
  </si>
  <si>
    <t>屯兵上限</t>
  </si>
  <si>
    <t>025</t>
  </si>
  <si>
    <t>Plunder_Limit</t>
  </si>
  <si>
    <t>TID_BufferBaseValueConfig_1254_desc_CN_Main</t>
  </si>
  <si>
    <t>夺取上限</t>
  </si>
  <si>
    <t>整数</t>
  </si>
  <si>
    <t>026</t>
  </si>
  <si>
    <t>BronzePerHour</t>
  </si>
  <si>
    <t>TID_BufferBaseValueConfig_1255_desc_CN_Main</t>
  </si>
  <si>
    <t>每小时居民房舍产出铜币</t>
  </si>
  <si>
    <t>012</t>
  </si>
  <si>
    <t>CommonBronzeHour</t>
  </si>
  <si>
    <t>TID_BufferBaseValueConfig_1256_desc_CN_Main</t>
  </si>
  <si>
    <t>每小时产出铜币</t>
  </si>
  <si>
    <t>House_BronzeSpeed</t>
  </si>
  <si>
    <t>TID_BufferBaseValueConfig_1257_desc_CN_Main</t>
  </si>
  <si>
    <t>居民房舍产量</t>
  </si>
  <si>
    <t>LandYieldBronzeSpeed_Per</t>
  </si>
  <si>
    <t>TID_BufferBaseValueConfig_1258_desc_CN_Main</t>
  </si>
  <si>
    <t>大地图铜币产量</t>
  </si>
  <si>
    <t>BronzeSpeed_Inc</t>
  </si>
  <si>
    <t>TID_BufferBaseValueConfig_1259_desc_CN_Main</t>
  </si>
  <si>
    <t>铜币产量加成</t>
  </si>
  <si>
    <t>WarehouseProtection_Per</t>
  </si>
  <si>
    <t>TID_BufferBaseValueConfig_1260_desc_CN_Main</t>
  </si>
  <si>
    <t>仓库资源保护比例</t>
  </si>
  <si>
    <t>百分比</t>
  </si>
  <si>
    <t>WarehouseProtection</t>
  </si>
  <si>
    <t>TID_BufferBaseValueConfig_1261_desc_CN_Main</t>
  </si>
  <si>
    <t>仓库资源保护</t>
  </si>
  <si>
    <t>BronzeSpeed_Inc_ImperialArea</t>
  </si>
  <si>
    <t>TID_BufferBaseValueConfig_1262_desc_CN_Main</t>
  </si>
  <si>
    <t>君临洲内铜币产量提升</t>
  </si>
  <si>
    <t>neutral_buff_icon07</t>
  </si>
  <si>
    <t>BuildingCapacity_StrongHold</t>
  </si>
  <si>
    <t>TID_BufferBaseValueConfig_1276_desc_CN_Main</t>
  </si>
  <si>
    <t>副玩法建筑建造上限</t>
  </si>
  <si>
    <t>TechSpeed_Inc</t>
  </si>
  <si>
    <t>Buff_Des_Short_1300</t>
  </si>
  <si>
    <t>TID_BufferBaseValueConfig_1300_desc_CN_Main</t>
  </si>
  <si>
    <t>科技研究速度</t>
  </si>
  <si>
    <t>Bf_1300</t>
  </si>
  <si>
    <t>019</t>
  </si>
  <si>
    <t>TechExpend_Dec</t>
  </si>
  <si>
    <t>Buff_Des_Short_1301</t>
  </si>
  <si>
    <t>TID_BufferBaseValueConfig_1301_desc_CN_Main</t>
  </si>
  <si>
    <t>科技研究费用</t>
  </si>
  <si>
    <t>Bf_1301</t>
  </si>
  <si>
    <t>TechFreeTime</t>
  </si>
  <si>
    <t>Buff_Des_Short_1302</t>
  </si>
  <si>
    <t>TID_BufferBaseValueConfig_1302_desc_CN_Main</t>
  </si>
  <si>
    <t>免费研究时间(分钟)</t>
  </si>
  <si>
    <t>Bf_1302</t>
  </si>
  <si>
    <t>TechSpeed_Economics_Inc</t>
  </si>
  <si>
    <t>Buff_Des_Short_1303</t>
  </si>
  <si>
    <t>TID_BufferBaseValueConfig_1303_desc_CN_Main</t>
  </si>
  <si>
    <t>经济科技研究速度</t>
  </si>
  <si>
    <t>经济科技研究速度=1+科技研究速度+经济科技研究速度</t>
  </si>
  <si>
    <t>Bf_1303</t>
  </si>
  <si>
    <t>TechSpeed_Warfare_Inc</t>
  </si>
  <si>
    <t>Buff_Des_Short_1304</t>
  </si>
  <si>
    <t>TID_BufferBaseValueConfig_1304_desc_CN_Main</t>
  </si>
  <si>
    <t>战争科技研究速度</t>
  </si>
  <si>
    <t>TechSpeed_Logistics_Inc</t>
  </si>
  <si>
    <t>Buff_Des_Short_1305</t>
  </si>
  <si>
    <t>TID_BufferBaseValueConfig_1305_desc_CN_Main</t>
  </si>
  <si>
    <t>后勤科技研究速度</t>
  </si>
  <si>
    <t>TechSpeed_Defense_Inc</t>
  </si>
  <si>
    <t>Buff_Des_Short_1306</t>
  </si>
  <si>
    <t>TID_BufferBaseValueConfig_1306_desc_CN_Main</t>
  </si>
  <si>
    <t>城防科技研究速度</t>
  </si>
  <si>
    <t>TechCost_Economics_Inc</t>
  </si>
  <si>
    <t>Buff_Des_Short_1307</t>
  </si>
  <si>
    <t>TID_BufferBaseValueConfig_1307_desc_CN_Main</t>
  </si>
  <si>
    <t>经济科技研究费用下降</t>
  </si>
  <si>
    <t>经济科技资源消耗=配置资源消耗 *（1-科技研究费用下降-经济科技研究费用下降）  【仅食物、木材、石头、黄金】</t>
  </si>
  <si>
    <t>TechCost_Warfare_Inc</t>
  </si>
  <si>
    <t>Buff_Des_Short_1308</t>
  </si>
  <si>
    <t>TID_BufferBaseValueConfig_1308_desc_CN_Main</t>
  </si>
  <si>
    <t>战争科技研究费用下降</t>
  </si>
  <si>
    <t>TechCost_Logistics_Inc</t>
  </si>
  <si>
    <t>Buff_Des_Short_1309</t>
  </si>
  <si>
    <t>TID_BufferBaseValueConfig_1309_desc_CN_Main</t>
  </si>
  <si>
    <t>后勤科技研究费用下降</t>
  </si>
  <si>
    <t>TechCost_Defense_Inc</t>
  </si>
  <si>
    <t>Buff_Des_Short_1310</t>
  </si>
  <si>
    <t>TID_BufferBaseValueConfig_1310_desc_CN_Main</t>
  </si>
  <si>
    <t>城防科技研究费用下降</t>
  </si>
  <si>
    <t>FarmSpeed_Food</t>
  </si>
  <si>
    <t>TID_BufferBaseValueConfig_1311_desc_GL_Main</t>
  </si>
  <si>
    <t>食物资源田采集速度</t>
  </si>
  <si>
    <t>036</t>
  </si>
  <si>
    <t>FarmSpeed_Wood</t>
  </si>
  <si>
    <t>TID_BufferBaseValueConfig_1312_desc_GL_Main</t>
  </si>
  <si>
    <t>木材资源田采集速度</t>
  </si>
  <si>
    <t>FarmSpeed_Stone</t>
  </si>
  <si>
    <t>TID_BufferBaseValueConfig_1313_desc_GL_Main</t>
  </si>
  <si>
    <t>石头资源田采集速度</t>
  </si>
  <si>
    <t>FarmSpeed_Gold</t>
  </si>
  <si>
    <t>TID_BufferBaseValueConfig_1314_desc_GL_Main</t>
  </si>
  <si>
    <t>黄金资源田采集速度</t>
  </si>
  <si>
    <t>FarmSpeed_Copper</t>
  </si>
  <si>
    <t>TID_BufferBaseValueConfig_1315_desc_GL_Main</t>
  </si>
  <si>
    <t>铜币资源田采集速度</t>
  </si>
  <si>
    <t>FarmYield_Food</t>
  </si>
  <si>
    <t>TID_BufferBaseValueConfig_1316_desc_GL_Main</t>
  </si>
  <si>
    <t>食物资源田采集量</t>
  </si>
  <si>
    <t>041</t>
  </si>
  <si>
    <t>FarmYield_Wood</t>
  </si>
  <si>
    <t>TID_BufferBaseValueConfig_1317_desc_GL_Main</t>
  </si>
  <si>
    <t>木材资源田采集量</t>
  </si>
  <si>
    <t>FarmYield_Stone</t>
  </si>
  <si>
    <t>TID_BufferBaseValueConfig_1318_desc_GL_Main</t>
  </si>
  <si>
    <t>石头资源田采集量</t>
  </si>
  <si>
    <t>FarmYield_Gold</t>
  </si>
  <si>
    <t>TID_BufferBaseValueConfig_1319_desc_GL_Main</t>
  </si>
  <si>
    <t>黄金资源田采集量</t>
  </si>
  <si>
    <t>FarmYield_Copper</t>
  </si>
  <si>
    <t>TID_BufferBaseValueConfig_1320_desc_GL_Main</t>
  </si>
  <si>
    <t>铜币资源田采集量</t>
  </si>
  <si>
    <t>FarmSpeed_All</t>
  </si>
  <si>
    <t>TID_BufferBaseValueConfig_1321_desc_GL_Main</t>
  </si>
  <si>
    <t>资源田采集速度</t>
  </si>
  <si>
    <t>FarmYield_All</t>
  </si>
  <si>
    <t>TID_BufferBaseValueConfig_1322_desc_GL_Main</t>
  </si>
  <si>
    <t>资源田采集量</t>
  </si>
  <si>
    <t>FarmYield_PhysicalRecovery</t>
  </si>
  <si>
    <t>TID_BufferBaseValueConfig_1323_desc_CN_Main</t>
  </si>
  <si>
    <t>采集体力恢复</t>
  </si>
  <si>
    <t>EveryHeroAddCopper</t>
  </si>
  <si>
    <t>TID_BufferBaseValueConfig_1324_desc_CN_Main</t>
  </si>
  <si>
    <t>每个英雄增加铜币产量</t>
  </si>
  <si>
    <t>EveryOfficerAddCopper</t>
  </si>
  <si>
    <t>TID_BufferBaseValueConfig_1325_desc_CN_Main</t>
  </si>
  <si>
    <t>每个内政官增加铜币产量</t>
  </si>
  <si>
    <t>Fishing_NetNum</t>
  </si>
  <si>
    <t>TID_BufferBaseValueConfig_1326_desc_CN_Main</t>
  </si>
  <si>
    <t>捕鱼玩法渔网数</t>
  </si>
  <si>
    <t>056</t>
  </si>
  <si>
    <t>Fishing_AddScore_Per</t>
  </si>
  <si>
    <t>TID_BufferBaseValueConfig_1327_desc_CN_Main</t>
  </si>
  <si>
    <t>捕鱼积分加成</t>
  </si>
  <si>
    <t>074</t>
  </si>
  <si>
    <t>TradeProportion_Per</t>
  </si>
  <si>
    <t>TID_BufferBaseValueConfig_1328_desc_CN_Main</t>
  </si>
  <si>
    <t>资源兑换比例</t>
  </si>
  <si>
    <t>DailyTradeLimit</t>
  </si>
  <si>
    <t>TID_BufferBaseValueConfig_1329_desc_CN_Main</t>
  </si>
  <si>
    <t>每日贸易上限</t>
  </si>
  <si>
    <t>AddTax_Per</t>
  </si>
  <si>
    <t>TID_BufferBaseValueConfig_1330_desc_CN_Main</t>
  </si>
  <si>
    <t>税收加成</t>
  </si>
  <si>
    <t>DailyFreeTaxNum</t>
  </si>
  <si>
    <t>TID_BufferBaseValueConfig_1331_desc_CN_Main</t>
  </si>
  <si>
    <t>每日免费征税次数</t>
  </si>
  <si>
    <t>Alliance_HelpNum</t>
  </si>
  <si>
    <t>TID_BufferBaseValueConfig_1400_desc_CN_Main</t>
  </si>
  <si>
    <t>联盟帮助次数</t>
  </si>
  <si>
    <t>Bf_1400</t>
  </si>
  <si>
    <t>Revenue</t>
  </si>
  <si>
    <t>Buff_Des_Short_1401</t>
  </si>
  <si>
    <t>TID_BufferBaseValueConfig_1401_desc_CN_Main</t>
  </si>
  <si>
    <t>资源运输税率</t>
  </si>
  <si>
    <t>Bf_1401</t>
  </si>
  <si>
    <t>CaravanLoad</t>
  </si>
  <si>
    <t>Buff_Des_Short_1402</t>
  </si>
  <si>
    <t>TID_BufferBaseValueConfig_1402_desc_CN_Main</t>
  </si>
  <si>
    <t>商队负重</t>
  </si>
  <si>
    <t>Bf_1402</t>
  </si>
  <si>
    <t>Alliance_HelpTimeShortenSeconds</t>
  </si>
  <si>
    <t>Buff_Des_Short_1403</t>
  </si>
  <si>
    <t>TID_BufferBaseValueConfig_1403_desc_CN_Main</t>
  </si>
  <si>
    <t>联盟帮助减少时间</t>
  </si>
  <si>
    <t>Alliance_BeaconTower_Range</t>
  </si>
  <si>
    <t>16</t>
  </si>
  <si>
    <t>TID_BufferBaseValueConfig_1404_desc_CN_Main</t>
  </si>
  <si>
    <t>烽火台范围</t>
  </si>
  <si>
    <t>Alliance_BeaconTower_ContinuedMinutes</t>
  </si>
  <si>
    <t>120</t>
  </si>
  <si>
    <t>TID_BufferBaseValueConfig_1405_desc_CN_Main</t>
  </si>
  <si>
    <t>烽火台持续时间（分钟）</t>
  </si>
  <si>
    <t>Alliance_BeaconTower_FreeScoutCounts</t>
  </si>
  <si>
    <t>5</t>
  </si>
  <si>
    <t>TID_BufferBaseValueConfig_1406_desc_CN_Main</t>
  </si>
  <si>
    <t>烽火台免费侦察次数</t>
  </si>
  <si>
    <t>All_Atk</t>
  </si>
  <si>
    <t>Buff_Des_Short_2000</t>
  </si>
  <si>
    <t>TID_BufferBaseValueConfig_20000_desc_CN_Main</t>
  </si>
  <si>
    <t>全兵种攻击</t>
  </si>
  <si>
    <t>Bf_2000</t>
  </si>
  <si>
    <t>战争</t>
  </si>
  <si>
    <t>Barracks_Atk</t>
  </si>
  <si>
    <t>Bf_2001</t>
  </si>
  <si>
    <t>Stables_Atk</t>
  </si>
  <si>
    <t>Bf_2002</t>
  </si>
  <si>
    <t>Range_Atk</t>
  </si>
  <si>
    <t>Bf_2003</t>
  </si>
  <si>
    <t>SiegeEng_Atk</t>
  </si>
  <si>
    <t>Bf_2004</t>
  </si>
  <si>
    <t>Shield_Atk</t>
  </si>
  <si>
    <t>Buff_Des_Short_2005</t>
  </si>
  <si>
    <t>TID_BufferBaseValueConfig_20001_desc_CN_Main</t>
  </si>
  <si>
    <t>剑士攻击</t>
  </si>
  <si>
    <t>Bf_2005</t>
  </si>
  <si>
    <t>Spear_Atk</t>
  </si>
  <si>
    <t>Buff_Des_Short_2006</t>
  </si>
  <si>
    <t>TID_BufferBaseValueConfig_20002_desc_CN_Main</t>
  </si>
  <si>
    <t>枪兵攻击</t>
  </si>
  <si>
    <t>Bf_2006</t>
  </si>
  <si>
    <t>HorseShield_Atk</t>
  </si>
  <si>
    <t>Bf_2007</t>
  </si>
  <si>
    <t>HorseArcher_Atk</t>
  </si>
  <si>
    <t>Buff_Des_Short_2008</t>
  </si>
  <si>
    <t>TID_BufferBaseValueConfig_20003_desc_CN_Main</t>
  </si>
  <si>
    <t>骑士攻击</t>
  </si>
  <si>
    <t>Bf_2008</t>
  </si>
  <si>
    <t>Crossbow_Atk</t>
  </si>
  <si>
    <t>Bf_2009</t>
  </si>
  <si>
    <t>Archer_Atk</t>
  </si>
  <si>
    <t>Buff_Des_Short_2010</t>
  </si>
  <si>
    <t>TID_BufferBaseValueConfig_20004_desc_CN_Main</t>
  </si>
  <si>
    <t>弓兵攻击</t>
  </si>
  <si>
    <t>Bf_2010</t>
  </si>
  <si>
    <t>Catapult_Atk</t>
  </si>
  <si>
    <t>Bf_2011</t>
  </si>
  <si>
    <t>Ballista_Atk</t>
  </si>
  <si>
    <t>Bf_2012</t>
  </si>
  <si>
    <t>A_All_Atk</t>
  </si>
  <si>
    <t>Buff_Des_Short_2013</t>
  </si>
  <si>
    <t>TID_BufferBaseValueConfig_2013_desc_CN_Main</t>
  </si>
  <si>
    <t>全兵种攻城攻击</t>
  </si>
  <si>
    <t>Bf_2013</t>
  </si>
  <si>
    <t>A_Catapult_Atk</t>
  </si>
  <si>
    <t>Bf_2014</t>
  </si>
  <si>
    <t>D_All_Atk</t>
  </si>
  <si>
    <t>Buff_Des_Short_2015</t>
  </si>
  <si>
    <t>TID_BufferBaseValueConfig_2015_desc_CN_Main</t>
  </si>
  <si>
    <t>全兵种守城攻击</t>
  </si>
  <si>
    <t>Bf_2015</t>
  </si>
  <si>
    <t>D_Ballista_Atk</t>
  </si>
  <si>
    <t>Bf_2016</t>
  </si>
  <si>
    <t>Self_All_Atk_NoUse_NoUse_NoUse_NoUse</t>
  </si>
  <si>
    <t>TID_BufferBaseValueConfig_2017_desc_CN_Main</t>
  </si>
  <si>
    <t>全兵种单人作战攻击</t>
  </si>
  <si>
    <t>Bf_2017</t>
  </si>
  <si>
    <t>Mass_All_Atk_NoUse_NoUse_NoUse_NoUse</t>
  </si>
  <si>
    <t>TID_BufferBaseValueConfig_2018_desc_CN_Main</t>
  </si>
  <si>
    <t>全兵种组队作战攻击</t>
  </si>
  <si>
    <t>All_Def</t>
  </si>
  <si>
    <t>Buff_Des_Short_2050</t>
  </si>
  <si>
    <t>TID_BufferBaseValueConfig_20030_desc_CN_Main</t>
  </si>
  <si>
    <t>全兵种防御</t>
  </si>
  <si>
    <t>Bf_2050</t>
  </si>
  <si>
    <t>Barracks_Def</t>
  </si>
  <si>
    <t>Bf_2051</t>
  </si>
  <si>
    <t>Stables_Def</t>
  </si>
  <si>
    <t>Bf_2052</t>
  </si>
  <si>
    <t>Range_Def</t>
  </si>
  <si>
    <t>Bf_2053</t>
  </si>
  <si>
    <t>SiegeEng_Def</t>
  </si>
  <si>
    <t>Bf_2054</t>
  </si>
  <si>
    <t>Shield_Def</t>
  </si>
  <si>
    <t>Buff_Des_Short_2055</t>
  </si>
  <si>
    <t>TID_BufferBaseValueConfig_20031_desc_CN_Main</t>
  </si>
  <si>
    <t>剑士防御</t>
  </si>
  <si>
    <t>Bf_2055</t>
  </si>
  <si>
    <t>Spear_Def</t>
  </si>
  <si>
    <t>Buff_Des_Short_2056</t>
  </si>
  <si>
    <t>TID_BufferBaseValueConfig_20032_desc_CN_Main</t>
  </si>
  <si>
    <t>枪兵防御</t>
  </si>
  <si>
    <t>Bf_2056</t>
  </si>
  <si>
    <t>HorseShield_Def</t>
  </si>
  <si>
    <t>Bf_2057</t>
  </si>
  <si>
    <t>HorseArcher_Def</t>
  </si>
  <si>
    <t>Buff_Des_Short_2058</t>
  </si>
  <si>
    <t>TID_BufferBaseValueConfig_20033_desc_CN_Main</t>
  </si>
  <si>
    <t>骑士防御</t>
  </si>
  <si>
    <t>Bf_2058</t>
  </si>
  <si>
    <t>Crossbow_Def</t>
  </si>
  <si>
    <t>Bf_2059</t>
  </si>
  <si>
    <t>Archer_Def</t>
  </si>
  <si>
    <t>Buff_Des_Short_2060</t>
  </si>
  <si>
    <t>TID_BufferBaseValueConfig_20034_desc_CN_Main</t>
  </si>
  <si>
    <t>弓兵防御</t>
  </si>
  <si>
    <t>Bf_2060</t>
  </si>
  <si>
    <t>Catapult_Def</t>
  </si>
  <si>
    <t>Bf_2061</t>
  </si>
  <si>
    <t>Ballista_Def</t>
  </si>
  <si>
    <t>Bf_2062</t>
  </si>
  <si>
    <t>A_All_Def</t>
  </si>
  <si>
    <t>Buff_Des_Short_2063</t>
  </si>
  <si>
    <t>TID_BufferBaseValueConfig_2063_desc_CN_Main</t>
  </si>
  <si>
    <t>全兵种攻城防御</t>
  </si>
  <si>
    <t>Bf_2063</t>
  </si>
  <si>
    <t>D_All_Def</t>
  </si>
  <si>
    <t>Buff_Des_Short_2064</t>
  </si>
  <si>
    <t>TID_BufferBaseValueConfig_2064_desc_CN_Main</t>
  </si>
  <si>
    <t>全兵种守城防御</t>
  </si>
  <si>
    <t>Bf_2064</t>
  </si>
  <si>
    <t>All_Hp</t>
  </si>
  <si>
    <t>Buff_Des_Short_2100</t>
  </si>
  <si>
    <t>TID_BufferBaseValueConfig_20060_desc_CN_Main</t>
  </si>
  <si>
    <t>全兵种生命</t>
  </si>
  <si>
    <t>Bf_2100</t>
  </si>
  <si>
    <t>Barracks_Hp</t>
  </si>
  <si>
    <t>Bf_2101</t>
  </si>
  <si>
    <t>Stables_Hp</t>
  </si>
  <si>
    <t>Bf_2102</t>
  </si>
  <si>
    <t>Range_Hp</t>
  </si>
  <si>
    <t>Bf_2103</t>
  </si>
  <si>
    <t>SiegeEng_Hp</t>
  </si>
  <si>
    <t>Bf_2104</t>
  </si>
  <si>
    <t>Shield_Hp</t>
  </si>
  <si>
    <t>Buff_Des_Short_2105</t>
  </si>
  <si>
    <t>TID_BufferBaseValueConfig_20061_desc_CN_Main</t>
  </si>
  <si>
    <t>剑士生命</t>
  </si>
  <si>
    <t>Bf_2105</t>
  </si>
  <si>
    <t>Spear_Hp</t>
  </si>
  <si>
    <t>Buff_Des_Short_2106</t>
  </si>
  <si>
    <t>TID_BufferBaseValueConfig_20062_desc_CN_Main</t>
  </si>
  <si>
    <t>枪兵生命</t>
  </si>
  <si>
    <t>Bf_2106</t>
  </si>
  <si>
    <t>HorseShield_Hp</t>
  </si>
  <si>
    <t>Bf_2107</t>
  </si>
  <si>
    <t>HorseArcher_Hp</t>
  </si>
  <si>
    <t>Buff_Des_Short_2108</t>
  </si>
  <si>
    <t>TID_BufferBaseValueConfig_20063_desc_CN_Main</t>
  </si>
  <si>
    <t>骑士生命</t>
  </si>
  <si>
    <t>Bf_2108</t>
  </si>
  <si>
    <t>Crossbow_Hp</t>
  </si>
  <si>
    <t>Bf_2109</t>
  </si>
  <si>
    <t>Archer_Hp</t>
  </si>
  <si>
    <t>Buff_Des_Short_2110</t>
  </si>
  <si>
    <t>TID_BufferBaseValueConfig_20064_desc_CN_Main</t>
  </si>
  <si>
    <t>弓兵生命</t>
  </si>
  <si>
    <t>Bf_2110</t>
  </si>
  <si>
    <t>Catapult_Hp</t>
  </si>
  <si>
    <t>Bf_2111</t>
  </si>
  <si>
    <t>Ballista_Hp</t>
  </si>
  <si>
    <t>Bf_2112</t>
  </si>
  <si>
    <t>A_All_Hp</t>
  </si>
  <si>
    <t>Buff_Des_Short_2113</t>
  </si>
  <si>
    <t>TID_BufferBaseValueConfig_2113_desc_CN_Main</t>
  </si>
  <si>
    <t>全兵种攻城生命</t>
  </si>
  <si>
    <t>Bf_2113</t>
  </si>
  <si>
    <t>D_All_Hp</t>
  </si>
  <si>
    <t>Buff_Des_Short_2114</t>
  </si>
  <si>
    <t>TID_BufferBaseValueConfig_2114_desc_CN_Main</t>
  </si>
  <si>
    <t>全兵种守城生命</t>
  </si>
  <si>
    <t>Bf_2114</t>
  </si>
  <si>
    <t>Shield_IgnDef</t>
  </si>
  <si>
    <t>Buff_Des_Short_2150</t>
  </si>
  <si>
    <t>TID_BufferBaseValueConfig_2150_desc_CN_Main</t>
  </si>
  <si>
    <t>剑士忽视防御</t>
  </si>
  <si>
    <t>Bf_2150</t>
  </si>
  <si>
    <t>Spear_IgnDef</t>
  </si>
  <si>
    <t>Buff_Des_Short_2151</t>
  </si>
  <si>
    <t>TID_BufferBaseValueConfig_2151_desc_CN_Main</t>
  </si>
  <si>
    <t>枪兵忽视防御</t>
  </si>
  <si>
    <t>Bf_2151</t>
  </si>
  <si>
    <t>HorseShield_IgnDef</t>
  </si>
  <si>
    <t>Bf_2152</t>
  </si>
  <si>
    <t>HorseArcher_IgnDef</t>
  </si>
  <si>
    <t>Buff_Des_Short_2153</t>
  </si>
  <si>
    <t>TID_BufferBaseValueConfig_2153_desc_CN_Main</t>
  </si>
  <si>
    <t>骑士忽视防御</t>
  </si>
  <si>
    <t>Bf_2153</t>
  </si>
  <si>
    <t>Crossbow_IgnDef</t>
  </si>
  <si>
    <t>Bf_2154</t>
  </si>
  <si>
    <t>Archer_IgnDef</t>
  </si>
  <si>
    <t>Buff_Des_Short_2155</t>
  </si>
  <si>
    <t>TID_BufferBaseValueConfig_2155_desc_CN_Main</t>
  </si>
  <si>
    <t>弓兵忽视防御</t>
  </si>
  <si>
    <t>Bf_2155</t>
  </si>
  <si>
    <t>Catapult_IgnDef</t>
  </si>
  <si>
    <t>Bf_2156</t>
  </si>
  <si>
    <t>Ballista_IgnDef</t>
  </si>
  <si>
    <t>Bf_2157</t>
  </si>
  <si>
    <t>All_DamUp</t>
  </si>
  <si>
    <t>Buff_Des_Short_2200</t>
  </si>
  <si>
    <t>TID_BufferBaseValueConfig_2200_desc_CN_Main</t>
  </si>
  <si>
    <t>绝对打击-攻击至高王城所属蛮族时伤害增加</t>
  </si>
  <si>
    <t>临时用于皇城增减伤</t>
  </si>
  <si>
    <t>Barracks_DamUp</t>
  </si>
  <si>
    <t>Stables_DamUp</t>
  </si>
  <si>
    <t>Range_DamUp</t>
  </si>
  <si>
    <t>SiegeEng_DamUp</t>
  </si>
  <si>
    <t>Shield_DamUp</t>
  </si>
  <si>
    <t>Buff_Des_Short_2205</t>
  </si>
  <si>
    <t>TID_BufferBaseValueConfig_2205_desc_CN_Main</t>
  </si>
  <si>
    <t>剑士伤害</t>
  </si>
  <si>
    <t>Spear_DamUp</t>
  </si>
  <si>
    <t>Buff_Des_Short_2206</t>
  </si>
  <si>
    <t>TID_BufferBaseValueConfig_2206_desc_CN_Main</t>
  </si>
  <si>
    <t>枪兵伤害</t>
  </si>
  <si>
    <t>HorseShield_DamUp</t>
  </si>
  <si>
    <t>HorseArcher_DamUp</t>
  </si>
  <si>
    <t>Buff_Des_Short_2208</t>
  </si>
  <si>
    <t>TID_BufferBaseValueConfig_2208_desc_CN_Main</t>
  </si>
  <si>
    <t>骑士伤害</t>
  </si>
  <si>
    <t>Crossbow_DamUp</t>
  </si>
  <si>
    <t>Archer_DamUp</t>
  </si>
  <si>
    <t>Buff_Des_Short_2210</t>
  </si>
  <si>
    <t>TID_BufferBaseValueConfig_2210_desc_CN_Main</t>
  </si>
  <si>
    <t>弓兵伤害</t>
  </si>
  <si>
    <t>Catapult_DamUp</t>
  </si>
  <si>
    <t>Ballista_DamUp</t>
  </si>
  <si>
    <t>A_All_DamUp</t>
  </si>
  <si>
    <t>Buff_Des_Short_2213</t>
  </si>
  <si>
    <t>TID_BufferBaseValueConfig_2213_desc_CN_Main</t>
  </si>
  <si>
    <t>全兵种攻城伤害</t>
  </si>
  <si>
    <t>D_All_DamUp</t>
  </si>
  <si>
    <t>Buff_Des_Short_2214</t>
  </si>
  <si>
    <t>TID_BufferBaseValueConfig_2214_desc_CN_Main</t>
  </si>
  <si>
    <t>全兵种守城伤害</t>
  </si>
  <si>
    <t>Spear_Stables_DamUp</t>
  </si>
  <si>
    <t>Spear_HorseShield_DamUp</t>
  </si>
  <si>
    <t>All_DamDown</t>
  </si>
  <si>
    <t>Buff_Des_Short_2250</t>
  </si>
  <si>
    <t>TID_BufferBaseValueConfig_2250_desc_CN_Main</t>
  </si>
  <si>
    <t>至高守护-至高王城所属蛮族受到的伤害减少</t>
  </si>
  <si>
    <t>Barracks_DamDown</t>
  </si>
  <si>
    <t>Bf_2251</t>
  </si>
  <si>
    <t>Stables_DamDown</t>
  </si>
  <si>
    <t>Bf_2252</t>
  </si>
  <si>
    <t>Range_DamDown</t>
  </si>
  <si>
    <t>Bf_2253</t>
  </si>
  <si>
    <t>SiegeEng_DamDown</t>
  </si>
  <si>
    <t>Bf_2254</t>
  </si>
  <si>
    <t>Shield_DamDown</t>
  </si>
  <si>
    <t>Buff_Des_Short_2255</t>
  </si>
  <si>
    <t>TID_BufferBaseValueConfig_2255_desc_CN_Main</t>
  </si>
  <si>
    <t>剑士减伤</t>
  </si>
  <si>
    <t>Bf_2255</t>
  </si>
  <si>
    <t>Spear_DamDown</t>
  </si>
  <si>
    <t>Buff_Des_Short_2256</t>
  </si>
  <si>
    <t>TID_BufferBaseValueConfig_2256_desc_CN_Main</t>
  </si>
  <si>
    <t>枪兵减伤</t>
  </si>
  <si>
    <t>Bf_2256</t>
  </si>
  <si>
    <t>HorseShield_DamDown</t>
  </si>
  <si>
    <t>Bf_2257</t>
  </si>
  <si>
    <t>HorseArcher_DamDown</t>
  </si>
  <si>
    <t>Buff_Des_Short_2258</t>
  </si>
  <si>
    <t>TID_BufferBaseValueConfig_2258_desc_CN_Main</t>
  </si>
  <si>
    <t>骑士减伤</t>
  </si>
  <si>
    <t>Bf_2258</t>
  </si>
  <si>
    <t>Crossbow_DamDown</t>
  </si>
  <si>
    <t>Bf_2259</t>
  </si>
  <si>
    <t>Archer_DamDown</t>
  </si>
  <si>
    <t>Buff_Des_Short_2260</t>
  </si>
  <si>
    <t>TID_BufferBaseValueConfig_2260_desc_CN_Main</t>
  </si>
  <si>
    <t>弓兵减伤</t>
  </si>
  <si>
    <t>Bf_2260</t>
  </si>
  <si>
    <t>Catapult_DamDown</t>
  </si>
  <si>
    <t>Bf_2261</t>
  </si>
  <si>
    <t>Ballista_DamDown</t>
  </si>
  <si>
    <t>Bf_2262</t>
  </si>
  <si>
    <t>A_All_DamDown</t>
  </si>
  <si>
    <t>Buff_Des_Short_2263</t>
  </si>
  <si>
    <t>TID_BufferBaseValueConfig_2263_desc_CN_Main</t>
  </si>
  <si>
    <t>全兵种攻城减伤</t>
  </si>
  <si>
    <t>Bf_2263</t>
  </si>
  <si>
    <t>D_All_DamDown</t>
  </si>
  <si>
    <t>Buff_Des_Short_2264</t>
  </si>
  <si>
    <t>TID_BufferBaseValueConfig_2264_desc_CN_Main</t>
  </si>
  <si>
    <t>全兵种守城减伤</t>
  </si>
  <si>
    <t>Bf_2264</t>
  </si>
  <si>
    <t>Shield_Range_DamDown</t>
  </si>
  <si>
    <t>Bf_2265</t>
  </si>
  <si>
    <t>Shield_Crossbow_DamDown</t>
  </si>
  <si>
    <t>Bf_2266</t>
  </si>
  <si>
    <t>Shield_Critical</t>
  </si>
  <si>
    <t>Buff_Des_Short_2300</t>
  </si>
  <si>
    <t>TID_BufferBaseValueConfig_2300_desc_CN_Main</t>
  </si>
  <si>
    <t>剑士暴击</t>
  </si>
  <si>
    <t>Bf_2300</t>
  </si>
  <si>
    <t>Spear_Critical</t>
  </si>
  <si>
    <t>Buff_Des_Short_2301</t>
  </si>
  <si>
    <t>TID_BufferBaseValueConfig_2301_desc_CN_Main</t>
  </si>
  <si>
    <t>枪兵暴击</t>
  </si>
  <si>
    <t>Bf_2301</t>
  </si>
  <si>
    <t>HorseShield_Critical</t>
  </si>
  <si>
    <t>Bf_2302</t>
  </si>
  <si>
    <t>HorseArcher_Critical</t>
  </si>
  <si>
    <t>Buff_Des_Short_2303</t>
  </si>
  <si>
    <t>TID_BufferBaseValueConfig_2303_desc_CN_Main</t>
  </si>
  <si>
    <t>骑士暴击</t>
  </si>
  <si>
    <t>Bf_2303</t>
  </si>
  <si>
    <t>Crossbow_Critical</t>
  </si>
  <si>
    <t>Bf_2304</t>
  </si>
  <si>
    <t>Archer_Critical</t>
  </si>
  <si>
    <t>Buff_Des_Short_2305</t>
  </si>
  <si>
    <t>TID_BufferBaseValueConfig_2305_desc_CN_Main</t>
  </si>
  <si>
    <t>弓兵暴击</t>
  </si>
  <si>
    <t>Bf_2305</t>
  </si>
  <si>
    <t>Catapult_Critical</t>
  </si>
  <si>
    <t>Bf_2306</t>
  </si>
  <si>
    <t>Ballista_Critical</t>
  </si>
  <si>
    <t>Bf_2307</t>
  </si>
  <si>
    <t>Shield_CriticalDam</t>
  </si>
  <si>
    <t>Buff_Des_Short_2350</t>
  </si>
  <si>
    <t>TID_BufferBaseValueConfig_2350_desc_CN_Main</t>
  </si>
  <si>
    <t>剑士暴击伤害</t>
  </si>
  <si>
    <t>Bf_2350</t>
  </si>
  <si>
    <t>Spear_CriticalDam</t>
  </si>
  <si>
    <t>Buff_Des_Short_2351</t>
  </si>
  <si>
    <t>TID_BufferBaseValueConfig_2351_desc_CN_Main</t>
  </si>
  <si>
    <t>枪兵暴击伤害</t>
  </si>
  <si>
    <t>Bf_2351</t>
  </si>
  <si>
    <t>HorseShield_CriticalDam</t>
  </si>
  <si>
    <t>Bf_2352</t>
  </si>
  <si>
    <t>HorseArcher_CriticalDam</t>
  </si>
  <si>
    <t>Buff_Des_Short_2353</t>
  </si>
  <si>
    <t>TID_BufferBaseValueConfig_2353_desc_CN_Main</t>
  </si>
  <si>
    <t>骑士暴击伤害</t>
  </si>
  <si>
    <t>Bf_2353</t>
  </si>
  <si>
    <t>Crossbow_CriticalDam</t>
  </si>
  <si>
    <t>Bf_2354</t>
  </si>
  <si>
    <t>Archer_CriticalDam</t>
  </si>
  <si>
    <t>Buff_Des_Short_2355</t>
  </si>
  <si>
    <t>TID_BufferBaseValueConfig_2355_desc_CN_Main</t>
  </si>
  <si>
    <t>弓兵暴击伤害</t>
  </si>
  <si>
    <t>Bf_2355</t>
  </si>
  <si>
    <t>Catapult_CriticalDam</t>
  </si>
  <si>
    <t>Bf_2356</t>
  </si>
  <si>
    <t>Ballista_CriticalDam</t>
  </si>
  <si>
    <t>Bf_2357</t>
  </si>
  <si>
    <t>Shield_Dodge</t>
  </si>
  <si>
    <t>Buff_Des_Short_2400</t>
  </si>
  <si>
    <t>TID_BufferBaseValueConfig_2400_desc_CN_Main</t>
  </si>
  <si>
    <t>剑士闪避</t>
  </si>
  <si>
    <t>Bf_2400</t>
  </si>
  <si>
    <t>Spear_Dodge</t>
  </si>
  <si>
    <t>Buff_Des_Short_2401</t>
  </si>
  <si>
    <t>TID_BufferBaseValueConfig_2401_desc_CN_Main</t>
  </si>
  <si>
    <t>枪兵闪避</t>
  </si>
  <si>
    <t>Bf_2401</t>
  </si>
  <si>
    <t>HorseShield_Dodge</t>
  </si>
  <si>
    <t>Bf_2402</t>
  </si>
  <si>
    <t>HorseArcher_Dodge</t>
  </si>
  <si>
    <t>Buff_Des_Short_2403</t>
  </si>
  <si>
    <t>TID_BufferBaseValueConfig_2403_desc_CN_Main</t>
  </si>
  <si>
    <t>骑士闪避</t>
  </si>
  <si>
    <t>Bf_2403</t>
  </si>
  <si>
    <t>Crossbow_Dodge</t>
  </si>
  <si>
    <t>Bf_2404</t>
  </si>
  <si>
    <t>Archer_Dodge</t>
  </si>
  <si>
    <t>Buff_Des_Short_2405</t>
  </si>
  <si>
    <t>TID_BufferBaseValueConfig_2405_desc_CN_Main</t>
  </si>
  <si>
    <t>弓兵闪避</t>
  </si>
  <si>
    <t>Bf_2405</t>
  </si>
  <si>
    <t>Catapult_Dodge</t>
  </si>
  <si>
    <t>Bf_2406</t>
  </si>
  <si>
    <t>Ballista_Dodge</t>
  </si>
  <si>
    <t>Bf_2407</t>
  </si>
  <si>
    <t>Shield_AtkSpd</t>
  </si>
  <si>
    <t>Buff_Des_Short_2450</t>
  </si>
  <si>
    <t>TID_BufferBaseValueConfig_2450_desc_CN_Main</t>
  </si>
  <si>
    <t>剑士攻速</t>
  </si>
  <si>
    <t>Bf_2450</t>
  </si>
  <si>
    <t>Spear_AtkSpd</t>
  </si>
  <si>
    <t>Buff_Des_Short_2451</t>
  </si>
  <si>
    <t>TID_BufferBaseValueConfig_2451_desc_CN_Main</t>
  </si>
  <si>
    <t>枪兵攻速</t>
  </si>
  <si>
    <t>Bf_2451</t>
  </si>
  <si>
    <t>HorseShield_AtkSpd</t>
  </si>
  <si>
    <t>Bf_2452</t>
  </si>
  <si>
    <t>HorseArcher_AtkSpd</t>
  </si>
  <si>
    <t>Buff_Des_Short_2453</t>
  </si>
  <si>
    <t>TID_BufferBaseValueConfig_2453_desc_CN_Main</t>
  </si>
  <si>
    <t>骑士攻速</t>
  </si>
  <si>
    <t>Bf_2453</t>
  </si>
  <si>
    <t>Crossbow_AtkSpd</t>
  </si>
  <si>
    <t>Bf_2454</t>
  </si>
  <si>
    <t>Archer_AtkSpd</t>
  </si>
  <si>
    <t>Buff_Des_Short_2455</t>
  </si>
  <si>
    <t>TID_BufferBaseValueConfig_2455_desc_CN_Main</t>
  </si>
  <si>
    <t>弓兵攻速</t>
  </si>
  <si>
    <t>Bf_2455</t>
  </si>
  <si>
    <t>Catapult_AtkSpd</t>
  </si>
  <si>
    <t>Bf_2456</t>
  </si>
  <si>
    <t>Ballista_AtkSpd</t>
  </si>
  <si>
    <t>Bf_2457</t>
  </si>
  <si>
    <t>All_NpcDamUp</t>
  </si>
  <si>
    <t>TID_BufferBaseValueConfig_2460_desc_CN_Main</t>
  </si>
  <si>
    <t>全兵种攻击野怪伤害</t>
  </si>
  <si>
    <t>Shield_NpcDamUp</t>
  </si>
  <si>
    <t>TID_BufferBaseValueConfig_2461_desc_CN_Main</t>
  </si>
  <si>
    <t>剑士攻击野怪伤害</t>
  </si>
  <si>
    <t>见900521</t>
  </si>
  <si>
    <t>Spear_NpcDamUp</t>
  </si>
  <si>
    <t>TID_BufferBaseValueConfig_2462_desc_CN_Main</t>
  </si>
  <si>
    <t>枪兵攻击野怪伤害</t>
  </si>
  <si>
    <t>见900522</t>
  </si>
  <si>
    <t>HorseArcher_NpcDamUp</t>
  </si>
  <si>
    <t>TID_BufferBaseValueConfig_2463_desc_CN_Main</t>
  </si>
  <si>
    <t>骑士攻击野怪伤害</t>
  </si>
  <si>
    <t>见900523</t>
  </si>
  <si>
    <t>Archer_NpcDamUp</t>
  </si>
  <si>
    <t>TID_BufferBaseValueConfig_2464_desc_CN_Main</t>
  </si>
  <si>
    <t>弓兵攻击野怪伤害</t>
  </si>
  <si>
    <t>见900524</t>
  </si>
  <si>
    <t>All_RetaliateDamUp</t>
  </si>
  <si>
    <t>TID_BufferBaseValueConfig_2470_desc_CN_Main</t>
  </si>
  <si>
    <t>全兵种反击伤害</t>
  </si>
  <si>
    <t>Shield_RetaliateDamUp</t>
  </si>
  <si>
    <t>TID_BufferBaseValueConfig_2471_desc_CN_Main</t>
  </si>
  <si>
    <t>剑士反击伤害</t>
  </si>
  <si>
    <t>见900525</t>
  </si>
  <si>
    <t>Spear_RetaliateDamUp</t>
  </si>
  <si>
    <t>TID_BufferBaseValueConfig_2472_desc_CN_Main</t>
  </si>
  <si>
    <t>枪兵反击伤害</t>
  </si>
  <si>
    <t>见900526</t>
  </si>
  <si>
    <t>HorseArcher_RetaliateDamUp</t>
  </si>
  <si>
    <t>TID_BufferBaseValueConfig_2473_desc_CN_Main</t>
  </si>
  <si>
    <t>骑士反击伤害</t>
  </si>
  <si>
    <t>见900527</t>
  </si>
  <si>
    <t>Archer_RetaliateDamUp</t>
  </si>
  <si>
    <t>TID_BufferBaseValueConfig_2474_desc_CN_Main</t>
  </si>
  <si>
    <t>弓兵反击伤害</t>
  </si>
  <si>
    <t>见900528</t>
  </si>
  <si>
    <t>Shield_RestraintDamUp_Old</t>
  </si>
  <si>
    <t>TID_BufferBaseValueConfig_19021_desc_CN_Main</t>
  </si>
  <si>
    <t>剑士对枪兵伤害</t>
  </si>
  <si>
    <t>Spear_RestraintDamUp_Old</t>
  </si>
  <si>
    <t>TID_BufferBaseValueConfig_19022_desc_CN_Main</t>
  </si>
  <si>
    <t>枪兵对骑士伤害</t>
  </si>
  <si>
    <t>HorseArcher_RestraintDamUp_Old</t>
  </si>
  <si>
    <t>TID_BufferBaseValueConfig_19023_desc_CN_Main</t>
  </si>
  <si>
    <t>骑士对弓兵伤害</t>
  </si>
  <si>
    <t>Archer_RestraintDamUp_Old</t>
  </si>
  <si>
    <t>TID_BufferBaseValueConfig_19024_desc_CN_Main</t>
  </si>
  <si>
    <t>弓兵对剑士伤害</t>
  </si>
  <si>
    <t>All_SkillDamUp</t>
  </si>
  <si>
    <t>TeamVsTeam_DamageDownPer</t>
  </si>
  <si>
    <t>TID_BufferBaseValueConfig_2481_desc_CN_Main</t>
  </si>
  <si>
    <t>组队时受到组队部队的伤害降低</t>
  </si>
  <si>
    <t>最终伤害*（1-组队vs组队受到伤害降低）</t>
  </si>
  <si>
    <t>034</t>
  </si>
  <si>
    <t>Self_Dead_SeriousHurt</t>
  </si>
  <si>
    <t>Buff_Des_Short_2500</t>
  </si>
  <si>
    <t>TID_BufferBaseValueConfig_2499_desc_CN_Main</t>
  </si>
  <si>
    <t>攻城时自己损失转重伤</t>
  </si>
  <si>
    <t>Bf_2500</t>
  </si>
  <si>
    <t>Self_Dead_Hurt</t>
  </si>
  <si>
    <t>TID_BufferBaseValueConfig_2500_desc_CN_Main</t>
  </si>
  <si>
    <t>攻城时自己损失转轻伤</t>
  </si>
  <si>
    <t>Enemy_Hurt_Dead</t>
  </si>
  <si>
    <t>Buff_Des_Short_2501</t>
  </si>
  <si>
    <t>TID_BufferBaseValueConfig_2501_desc_CN_Main</t>
  </si>
  <si>
    <t>攻城时对手重伤转损失</t>
  </si>
  <si>
    <t>Bf_2501</t>
  </si>
  <si>
    <t>Self_Dead_Hurt2</t>
  </si>
  <si>
    <t>Buff_Des_Short_2502</t>
  </si>
  <si>
    <t>TID_BufferBaseValueConfig_2502_desc_CN_Main</t>
  </si>
  <si>
    <t>单人进攻复活</t>
  </si>
  <si>
    <t>Bf_2502</t>
  </si>
  <si>
    <t>Monks_Num</t>
  </si>
  <si>
    <t>Buff_Des_Short_2503</t>
  </si>
  <si>
    <t>TID_BufferBaseValueConfig_2503_desc_CN_Main</t>
  </si>
  <si>
    <t>僧侣数量上限</t>
  </si>
  <si>
    <t>Bf_2503</t>
  </si>
  <si>
    <t>Monks_Self_Dead_Hurt</t>
  </si>
  <si>
    <t>Buff_Des_Short_2504</t>
  </si>
  <si>
    <t>TID_BufferBaseValueConfig_2504_desc_CN_Main</t>
  </si>
  <si>
    <t>单个僧侣复活</t>
  </si>
  <si>
    <t>己方总死转伤=己方死转伤+僧侣数量*单个僧侣己方死转伤</t>
  </si>
  <si>
    <t>Bf_2504</t>
  </si>
  <si>
    <t>Army_MarchingSpeed</t>
  </si>
  <si>
    <t>Buff_Des_Short_2550</t>
  </si>
  <si>
    <t>TID_BufferBaseValueConfig_2550_desc_CN_Main</t>
  </si>
  <si>
    <t>资源援助行军速度</t>
  </si>
  <si>
    <t>Bf_2550</t>
  </si>
  <si>
    <t>Army_BlackMarchingSpeed</t>
  </si>
  <si>
    <t>0.75</t>
  </si>
  <si>
    <t>Buff_Des_Short_2551</t>
  </si>
  <si>
    <t>TID_BufferBaseValueConfig_2551_desc_CN_Main</t>
  </si>
  <si>
    <t>黑土地减速比例</t>
  </si>
  <si>
    <t>黑土地行军速度 = 行军速度 *（1-黑土地减速比例）</t>
  </si>
  <si>
    <t>Bf_2551</t>
  </si>
  <si>
    <t>Scout_MarchingSpeed</t>
  </si>
  <si>
    <t>6000</t>
  </si>
  <si>
    <t>Buff_Des_Short_2552</t>
  </si>
  <si>
    <t>TID_BufferBaseValueConfig_2552_desc_CN_Main</t>
  </si>
  <si>
    <t>侦察行军速度</t>
  </si>
  <si>
    <t>Bf_2552</t>
  </si>
  <si>
    <t>014</t>
  </si>
  <si>
    <t>Scout_MarchingSpeed_Inc</t>
  </si>
  <si>
    <t>Army_MarchingSpeed_Inc</t>
  </si>
  <si>
    <t>Buff_Des_Short_2554</t>
  </si>
  <si>
    <t>TID_BufferBaseValueConfig_2554_desc_CN_Main</t>
  </si>
  <si>
    <t>行军速度</t>
  </si>
  <si>
    <t>行军速度 = 部队中最慢兵种行军速度 *（1+行军速度提升）</t>
  </si>
  <si>
    <t>Bf_2554</t>
  </si>
  <si>
    <t>Army_Formation_Limit</t>
  </si>
  <si>
    <t>Buff_Des_Short_2555</t>
  </si>
  <si>
    <t>TID_BufferBaseValueConfig_2555_desc_CN_Main</t>
  </si>
  <si>
    <t>出征队列</t>
  </si>
  <si>
    <t>Bf_2555</t>
  </si>
  <si>
    <t>015</t>
  </si>
  <si>
    <t>Polis_MarchingSpeed_Inc</t>
  </si>
  <si>
    <t>2</t>
  </si>
  <si>
    <t>返回速度=前往速度 *（1+返回速度提升）   生效行军为2553</t>
  </si>
  <si>
    <t>Bf_2556</t>
  </si>
  <si>
    <t>ExploreRuins_MarchingSpeed</t>
  </si>
  <si>
    <t>遗迹探索速度 = 遗迹探索基础速度 *（1+行军速度提升）</t>
  </si>
  <si>
    <t>Bf_2557</t>
  </si>
  <si>
    <t>Polis_AidSpeed</t>
  </si>
  <si>
    <t>城邦援兵行军速度 = 城邦援兵行军速度 *（1+行军速度提升）</t>
  </si>
  <si>
    <t>Bf_2558</t>
  </si>
  <si>
    <t>Polis_AttackSpeed</t>
  </si>
  <si>
    <t>城邦进攻行军速度 = 城邦进攻行军速度 *（1+行军速度提升）</t>
  </si>
  <si>
    <t>Bf_2559</t>
  </si>
  <si>
    <t>Polis_SoutSpeed</t>
  </si>
  <si>
    <t>城邦探索行军速度 = 城邦探索行军速度 *（1+行军速度提升）</t>
  </si>
  <si>
    <t>Bf_2560</t>
  </si>
  <si>
    <t>Polis_ResourceSpeed</t>
  </si>
  <si>
    <t>城邦资源援助行军速度 = 城邦资源援助行军速度 *（1+行军速度提升）</t>
  </si>
  <si>
    <t>Bf_2561</t>
  </si>
  <si>
    <t>Army_HorseShield_MarchingSpeed_Inc</t>
  </si>
  <si>
    <t>盾骑行军速度 = 盾骑基础行军速度 *（1+行军速度提升+盾骑行军速度提升）</t>
  </si>
  <si>
    <t>Bf_2562</t>
  </si>
  <si>
    <t>Army_HorseArcher_MarchingSpeed_Inc</t>
  </si>
  <si>
    <t>骑射行军速度 = 骑射基础行军速度 *（1+行军速度提升+骑射行军速度提升）</t>
  </si>
  <si>
    <t>Bf_2563</t>
  </si>
  <si>
    <t>Army_Preset_Limit</t>
  </si>
  <si>
    <t>3</t>
  </si>
  <si>
    <t>Buff_Des_Short_2564</t>
  </si>
  <si>
    <t>TID_BufferBaseValueConfig_2564_desc_CN_Main</t>
  </si>
  <si>
    <t>自定义编队数量</t>
  </si>
  <si>
    <t>Adventure_MarchingSpeed</t>
  </si>
  <si>
    <t>10000</t>
  </si>
  <si>
    <t>TID_BufferBaseValueConfig_2565_desc_CN_Main</t>
  </si>
  <si>
    <t>冒险行军速度</t>
  </si>
  <si>
    <t>整数，见950005</t>
  </si>
  <si>
    <t>Adventure_MarchingSpeed_Inc</t>
  </si>
  <si>
    <t>百分比，见950005</t>
  </si>
  <si>
    <t>Mass_MarchingSpeed_Inc</t>
  </si>
  <si>
    <t>TID_BufferBaseValueConfig_2567_desc_CN_Main</t>
  </si>
  <si>
    <t>组队行军速度</t>
  </si>
  <si>
    <t>组队行军速度 = 部队中最慢兵种行军速度 *（1+行军速度提升 + 组队行军速度）</t>
  </si>
  <si>
    <t>Explore_MarchingSpeed</t>
  </si>
  <si>
    <t>5500</t>
  </si>
  <si>
    <t>TID_BufferBaseValueConfig_2568_desc_CN_Main</t>
  </si>
  <si>
    <t>探索行军速度</t>
  </si>
  <si>
    <t>整数，见950006</t>
  </si>
  <si>
    <t>Explore_MarchingSpeed_Inc</t>
  </si>
  <si>
    <t>百分比，见950006</t>
  </si>
  <si>
    <t>Scout_Formation_Limit</t>
  </si>
  <si>
    <t>TID_BufferBaseValueConfig_2570_desc_CN_Main</t>
  </si>
  <si>
    <t>侦察队列</t>
  </si>
  <si>
    <t>027</t>
  </si>
  <si>
    <t>DailyAdventureCount</t>
  </si>
  <si>
    <t>TID_BufferBaseValueConfig_2571_desc_CN_Main</t>
  </si>
  <si>
    <t>每日奇遇次数</t>
  </si>
  <si>
    <t>AdventureResources_Per</t>
  </si>
  <si>
    <t>TID_BufferBaseValueConfig_2572_desc_CN_Main</t>
  </si>
  <si>
    <t>奇遇资源奖励增加</t>
  </si>
  <si>
    <t>OccupyRuinsDuration_Per</t>
  </si>
  <si>
    <t>TID_BufferBaseValueConfig_2573_desc_CN_Main</t>
  </si>
  <si>
    <t>占领遗迹后持续时间增加</t>
  </si>
  <si>
    <t>RuinsAddEffect_Per</t>
  </si>
  <si>
    <t>TID_BufferBaseValueConfig_2574_desc_CN_Main</t>
  </si>
  <si>
    <t>遗迹效果增加</t>
  </si>
  <si>
    <t>JoinMass_MarchingSpeed_Per</t>
  </si>
  <si>
    <t>TID_BufferBaseValueConfig_2575_desc_CN_Main</t>
  </si>
  <si>
    <t>参与组队行军速度</t>
  </si>
  <si>
    <t>Embassy_Reinforce_Limit_Inc</t>
  </si>
  <si>
    <t>Buff_Des_Short_26010</t>
  </si>
  <si>
    <t>TID_BufferBaseValueConfig_2599_desc_CN_Main</t>
  </si>
  <si>
    <t>援军士兵上限</t>
  </si>
  <si>
    <t>Bf_2601</t>
  </si>
  <si>
    <t>021</t>
  </si>
  <si>
    <t>Army_MarchingSize</t>
  </si>
  <si>
    <t>Bf_2600</t>
  </si>
  <si>
    <t>Embassy_Reinforce_Limit</t>
  </si>
  <si>
    <t>Buff_Des_Short_2601</t>
  </si>
  <si>
    <t>Army_Mass_Limit</t>
  </si>
  <si>
    <t>400000</t>
  </si>
  <si>
    <t>组队士兵数量上限=出征士兵数量上限+组队士兵数量上限增加</t>
  </si>
  <si>
    <t>Bf_2602</t>
  </si>
  <si>
    <t>Army_Mass_Member_Limit</t>
  </si>
  <si>
    <t>TID_BufferBaseValueConfig_2603_desc_CN_Main</t>
  </si>
  <si>
    <t>联盟组队邀请人数上限</t>
  </si>
  <si>
    <t>Bf_2603</t>
  </si>
  <si>
    <t>联盟</t>
  </si>
  <si>
    <t>Embassy_Army_Limit</t>
  </si>
  <si>
    <t>Buff_Des_Short_2605</t>
  </si>
  <si>
    <t>TID_BufferBaseValueConfig_2604_desc_CN_Main</t>
  </si>
  <si>
    <t>援军部队上限</t>
  </si>
  <si>
    <t>Bf_2605</t>
  </si>
  <si>
    <t>Item_no_Scout</t>
  </si>
  <si>
    <t>TID_BufferBaseValueConfig_2605_desc_CN_Main</t>
  </si>
  <si>
    <t>不可侦察(瞒天过海)</t>
  </si>
  <si>
    <t>Item_Scout_double</t>
  </si>
  <si>
    <t>Buff_Des_Short_2606</t>
  </si>
  <si>
    <t>TID_BufferBaseValueConfig_2606_desc_CN_Main</t>
  </si>
  <si>
    <t>侦察双倍兵力(草木皆兵)</t>
  </si>
  <si>
    <t>Bf_2606</t>
  </si>
  <si>
    <t>Item_Scout_treble</t>
  </si>
  <si>
    <t>Buff_Des_Short_2607</t>
  </si>
  <si>
    <t>TID_BufferBaseValueConfig_2607_desc_CN_Main</t>
  </si>
  <si>
    <t>侦察三倍兵力</t>
  </si>
  <si>
    <t>Item_Scout_quadruple</t>
  </si>
  <si>
    <t>Buff_Des_Short_2608</t>
  </si>
  <si>
    <t>TID_BufferBaseValueConfig_2608_desc_CN_Main</t>
  </si>
  <si>
    <t>侦察四倍兵力</t>
  </si>
  <si>
    <t>Hero_SkillLvl_Limit</t>
  </si>
  <si>
    <t>Buff_Des_Short_2650</t>
  </si>
  <si>
    <t>TID_BufferBaseValueConfig_2650_desc_CN_Main</t>
  </si>
  <si>
    <t>英雄技能等级上限</t>
  </si>
  <si>
    <t>Bf_2650</t>
  </si>
  <si>
    <t>HorseShield_RushUpPer</t>
  </si>
  <si>
    <t>Bf_2651</t>
  </si>
  <si>
    <t>HorseShield_RushDownPer</t>
  </si>
  <si>
    <t>Bf_2652</t>
  </si>
  <si>
    <t>Shield_Block</t>
  </si>
  <si>
    <t>Buff_Des_Short_2700</t>
  </si>
  <si>
    <t>TID_BufferBaseValueConfig_2700_desc_CN_Main</t>
  </si>
  <si>
    <t>剑士格挡概率</t>
  </si>
  <si>
    <t>Bf_2700</t>
  </si>
  <si>
    <t>Archer_AttackAgain</t>
  </si>
  <si>
    <t>Buff_Des_Short_2701</t>
  </si>
  <si>
    <t>TID_BufferBaseValueConfig_2701_desc_CN_Main</t>
  </si>
  <si>
    <t>弓兵连击概率</t>
  </si>
  <si>
    <t>Shield_BlockDam</t>
  </si>
  <si>
    <t>Bf_2750</t>
  </si>
  <si>
    <t>Attack_Monster_March_Speed_Inc</t>
  </si>
  <si>
    <t>行军速度 = 原行军速度 *（1+ 打野怪行军速度提升）</t>
  </si>
  <si>
    <t>辅助</t>
  </si>
  <si>
    <t>Reinforcements_Speed_Inc</t>
  </si>
  <si>
    <t>Buff_Des_Short_2752</t>
  </si>
  <si>
    <t>TID_BufferBaseValueConfig_2752_desc_CN_Main</t>
  </si>
  <si>
    <t>援军速度</t>
  </si>
  <si>
    <t>援军行军速度 = 原行军速度 *（1+ 行军速度提升+援军行军速度提升）</t>
  </si>
  <si>
    <t>Farmer_Speed_Inc</t>
  </si>
  <si>
    <t>Buff_Des_Short_2753</t>
  </si>
  <si>
    <t>TID_BufferBaseValueConfig_2753_desc_CN_Main</t>
  </si>
  <si>
    <t>村民行军速度加成</t>
  </si>
  <si>
    <t>Farmer_Speed</t>
  </si>
  <si>
    <t>Buff_Des_Short_2754</t>
  </si>
  <si>
    <t>TID_BufferBaseValueConfig_2754_desc_CN_Main</t>
  </si>
  <si>
    <t>村民基础行军速度</t>
  </si>
  <si>
    <t>MarchSpeed_Single</t>
  </si>
  <si>
    <t>TID_BufferBaseValueConfig_2755_desc_CN_Main</t>
  </si>
  <si>
    <t>单人行军速度</t>
  </si>
  <si>
    <t>MarchSpeed_SingleBattle</t>
  </si>
  <si>
    <t>TID_BufferBaseValueConfig_2756_desc_CN_Main</t>
  </si>
  <si>
    <t>单人进入战斗行军速度</t>
  </si>
  <si>
    <t>MarchSpeed_MassBattle</t>
  </si>
  <si>
    <t>TID_BufferBaseValueConfig_2757_desc_CN_Main</t>
  </si>
  <si>
    <t>组队进入战斗行军速度</t>
  </si>
  <si>
    <t>MarchSpeed_Retreat</t>
  </si>
  <si>
    <t>TID_BufferBaseValueConfig_2758_desc_CN_Main</t>
  </si>
  <si>
    <t>败退行军速度</t>
  </si>
  <si>
    <t>MarchSpeed_MemberLand</t>
  </si>
  <si>
    <t>TID_BufferBaseValueConfig_2759_desc_CN_Main</t>
  </si>
  <si>
    <t>联盟领土行军速度</t>
  </si>
  <si>
    <t>MarchSpeed_ImperialCity</t>
  </si>
  <si>
    <t>TID_BufferBaseValueConfig_2760_desc_CN_Main</t>
  </si>
  <si>
    <t>至高王城区域内，部队行军速度提升</t>
  </si>
  <si>
    <t>neutral_buff_icon18</t>
  </si>
  <si>
    <t>D_ALL_Embassy_DamUp</t>
  </si>
  <si>
    <t>Buff_Des_Short_2800</t>
  </si>
  <si>
    <t>TID_BufferBaseValueConfig_2800_desc_CN_Main</t>
  </si>
  <si>
    <t>全兵种援军伤害</t>
  </si>
  <si>
    <t>D_Shield_Embassy_DamUp</t>
  </si>
  <si>
    <t>Buff_Des_Short_2801</t>
  </si>
  <si>
    <t>TID_BufferBaseValueConfig_2801_desc_CN_Main</t>
  </si>
  <si>
    <t>剑士援军伤害</t>
  </si>
  <si>
    <t>D_Spear_Embassy_DamUp</t>
  </si>
  <si>
    <t>Buff_Des_Short_2802</t>
  </si>
  <si>
    <t>TID_BufferBaseValueConfig_2802_desc_CN_Main</t>
  </si>
  <si>
    <t>枪兵援军伤害</t>
  </si>
  <si>
    <t>D_HorseArcher_Embassy_DamUp</t>
  </si>
  <si>
    <t>Buff_Des_Short_2803</t>
  </si>
  <si>
    <t>TID_BufferBaseValueConfig_2803_desc_CN_Main</t>
  </si>
  <si>
    <t>骑士援军伤害</t>
  </si>
  <si>
    <t>D_Archer_Embassy_DamUp</t>
  </si>
  <si>
    <t>Buff_Des_Short_2804</t>
  </si>
  <si>
    <t>TID_BufferBaseValueConfig_2804_desc_CN_Main</t>
  </si>
  <si>
    <t>弓兵援军伤害</t>
  </si>
  <si>
    <t>D_ALL_Embassy_DamDown</t>
  </si>
  <si>
    <t>Buff_Des_Short_2805</t>
  </si>
  <si>
    <t>TID_BufferBaseValueConfig_2805_desc_CN_Main</t>
  </si>
  <si>
    <t>全兵种援军减伤</t>
  </si>
  <si>
    <t>D_Shield_Embassy_DamDown</t>
  </si>
  <si>
    <t>Buff_Des_Short_2806</t>
  </si>
  <si>
    <t>TID_BufferBaseValueConfig_2806_desc_CN_Main</t>
  </si>
  <si>
    <t>剑士援军减伤</t>
  </si>
  <si>
    <t>D_Spear_Embassy_DamDown</t>
  </si>
  <si>
    <t>Buff_Des_Short_2807</t>
  </si>
  <si>
    <t>TID_BufferBaseValueConfig_2807_desc_CN_Main</t>
  </si>
  <si>
    <t>枪兵援军减伤</t>
  </si>
  <si>
    <t>D_HorseArcher_Embassy_DamDown</t>
  </si>
  <si>
    <t>Buff_Des_Short_2808</t>
  </si>
  <si>
    <t>TID_BufferBaseValueConfig_2808_desc_CN_Main</t>
  </si>
  <si>
    <t>骑士援军减伤</t>
  </si>
  <si>
    <t>D_Archer_Embassy_DamDown</t>
  </si>
  <si>
    <t>Buff_Des_Short_2809</t>
  </si>
  <si>
    <t>TID_BufferBaseValueConfig_2809_desc_CN_Main</t>
  </si>
  <si>
    <t>弓兵援军减伤</t>
  </si>
  <si>
    <t>Self_All_Atk</t>
  </si>
  <si>
    <t>TID_BufferBaseValueConfig_2810_desc_CN_Main</t>
  </si>
  <si>
    <t>全兵种单人战斗攻击</t>
  </si>
  <si>
    <t>Self_Shield_Atk</t>
  </si>
  <si>
    <t>TID_BufferBaseValueConfig_2811_desc_CN_Main</t>
  </si>
  <si>
    <t>剑士单人战斗攻击</t>
  </si>
  <si>
    <t>Self_Spear_Atk</t>
  </si>
  <si>
    <t>TID_BufferBaseValueConfig_2812_desc_CN_Main</t>
  </si>
  <si>
    <t>枪兵单人战斗攻击</t>
  </si>
  <si>
    <t>Self_HorseArcher_Atk</t>
  </si>
  <si>
    <t>TID_BufferBaseValueConfig_2813_desc_CN_Main</t>
  </si>
  <si>
    <t>骑士单人战斗攻击</t>
  </si>
  <si>
    <t>Self_Archer_Atk</t>
  </si>
  <si>
    <t>TID_BufferBaseValueConfig_2814_desc_CN_Main</t>
  </si>
  <si>
    <t>弓兵单人战斗攻击</t>
  </si>
  <si>
    <t>Mass_All_Atk</t>
  </si>
  <si>
    <t>TID_BufferBaseValueConfig_2815_desc_CN_Main</t>
  </si>
  <si>
    <t>全兵种组队战斗攻击</t>
  </si>
  <si>
    <t>Mass_Shield_Atk</t>
  </si>
  <si>
    <t>TID_BufferBaseValueConfig_2816_desc_CN_Main</t>
  </si>
  <si>
    <t>剑士组队战斗攻击</t>
  </si>
  <si>
    <t>Mass_Spear_Atk</t>
  </si>
  <si>
    <t>TID_BufferBaseValueConfig_2817_desc_CN_Main</t>
  </si>
  <si>
    <t>枪兵组队战斗攻击</t>
  </si>
  <si>
    <t>Mass_HorseArcher_Atk</t>
  </si>
  <si>
    <t>TID_BufferBaseValueConfig_2818_desc_CN_Main</t>
  </si>
  <si>
    <t>骑士组队战斗攻击</t>
  </si>
  <si>
    <t>Mass_Archer_Atk</t>
  </si>
  <si>
    <t>TID_BufferBaseValueConfig_2819_desc_CN_Main</t>
  </si>
  <si>
    <t>弓兵组队战斗攻击</t>
  </si>
  <si>
    <t>Self_All_Def</t>
  </si>
  <si>
    <t>TID_BufferBaseValueConfig_2820_desc_CN_Main</t>
  </si>
  <si>
    <t>全兵种单人战斗防御</t>
  </si>
  <si>
    <t>Self_Shield_Def</t>
  </si>
  <si>
    <t>TID_BufferBaseValueConfig_2821_desc_CN_Main</t>
  </si>
  <si>
    <t>剑士单人战斗防御</t>
  </si>
  <si>
    <t>Self_Spear_Def</t>
  </si>
  <si>
    <t>TID_BufferBaseValueConfig_2822_desc_CN_Main</t>
  </si>
  <si>
    <t>枪兵单人战斗防御</t>
  </si>
  <si>
    <t>Self_HorseArcher_Def</t>
  </si>
  <si>
    <t>TID_BufferBaseValueConfig_2823_desc_CN_Main</t>
  </si>
  <si>
    <t>骑士单人战斗防御</t>
  </si>
  <si>
    <t>Self_Archer_Def</t>
  </si>
  <si>
    <t>TID_BufferBaseValueConfig_2824_desc_CN_Main</t>
  </si>
  <si>
    <t>弓兵单人战斗防御</t>
  </si>
  <si>
    <t>Mass_All_Def</t>
  </si>
  <si>
    <t>TID_BufferBaseValueConfig_2825_desc_CN_Main</t>
  </si>
  <si>
    <t>全兵种组队战斗防御</t>
  </si>
  <si>
    <t>Mass_Shield_Def</t>
  </si>
  <si>
    <t>TID_BufferBaseValueConfig_2826_desc_CN_Main</t>
  </si>
  <si>
    <t>剑士组队战斗防御</t>
  </si>
  <si>
    <t>Mass_Spear_Def</t>
  </si>
  <si>
    <t>TID_BufferBaseValueConfig_2827_desc_CN_Main</t>
  </si>
  <si>
    <t>枪兵组队战斗防御</t>
  </si>
  <si>
    <t>Mass_HorseArcher_Def</t>
  </si>
  <si>
    <t>TID_BufferBaseValueConfig_2828_desc_CN_Main</t>
  </si>
  <si>
    <t>骑士组队战斗防御</t>
  </si>
  <si>
    <t>Mass_Archer_Def</t>
  </si>
  <si>
    <t>TID_BufferBaseValueConfig_2829_desc_CN_Main</t>
  </si>
  <si>
    <t>弓兵组队战斗防御</t>
  </si>
  <si>
    <t>Self_All_DamUp</t>
  </si>
  <si>
    <t>TID_BufferBaseValueConfig_2830_desc_CN_Main</t>
  </si>
  <si>
    <t>全兵种单人战斗伤害</t>
  </si>
  <si>
    <t>Self_Shield_DamUp</t>
  </si>
  <si>
    <t>TID_BufferBaseValueConfig_2831_desc_CN_Main</t>
  </si>
  <si>
    <t>剑士单人战斗伤害</t>
  </si>
  <si>
    <t>Self_Spear_DamUp</t>
  </si>
  <si>
    <t>TID_BufferBaseValueConfig_2832_desc_CN_Main</t>
  </si>
  <si>
    <t>枪兵单人战斗伤害</t>
  </si>
  <si>
    <t>Self_HorseArcher_DamUp</t>
  </si>
  <si>
    <t>TID_BufferBaseValueConfig_2833_desc_CN_Main</t>
  </si>
  <si>
    <t>骑士单人战斗伤害</t>
  </si>
  <si>
    <t>Self_Archer_DamUp</t>
  </si>
  <si>
    <t>TID_BufferBaseValueConfig_2834_desc_CN_Main</t>
  </si>
  <si>
    <t>弓兵单人战斗伤害</t>
  </si>
  <si>
    <t>Mass_All_DamUp</t>
  </si>
  <si>
    <t>TID_BufferBaseValueConfig_2835_desc_CN_Main</t>
  </si>
  <si>
    <t>全兵种组队战斗伤害</t>
  </si>
  <si>
    <t>Mass_Shield_DamUp</t>
  </si>
  <si>
    <t>TID_BufferBaseValueConfig_2836_desc_CN_Main</t>
  </si>
  <si>
    <t>剑士组队战斗伤害</t>
  </si>
  <si>
    <t>Mass_Spear_DamUp</t>
  </si>
  <si>
    <t>TID_BufferBaseValueConfig_2837_desc_CN_Main</t>
  </si>
  <si>
    <t>枪兵组队战斗伤害</t>
  </si>
  <si>
    <t>Mass_HorseArcher_DamUp</t>
  </si>
  <si>
    <t>TID_BufferBaseValueConfig_2838_desc_CN_Main</t>
  </si>
  <si>
    <t>骑士组队战斗伤害</t>
  </si>
  <si>
    <t>Mass_Archer_DamUp</t>
  </si>
  <si>
    <t>TID_BufferBaseValueConfig_2839_desc_CN_Main</t>
  </si>
  <si>
    <t>弓兵组队战斗伤害</t>
  </si>
  <si>
    <t>Self_All_Hp</t>
  </si>
  <si>
    <t>TID_BufferBaseValueConfig_2840_desc_CN_Main</t>
  </si>
  <si>
    <t>全兵种单人战斗生命</t>
  </si>
  <si>
    <t>Self_Shield_Hp</t>
  </si>
  <si>
    <t>TID_BufferBaseValueConfig_2841_desc_CN_Main</t>
  </si>
  <si>
    <t>剑士单人战斗生命</t>
  </si>
  <si>
    <t>Self_Spear_Hp</t>
  </si>
  <si>
    <t>TID_BufferBaseValueConfig_2842_desc_CN_Main</t>
  </si>
  <si>
    <t>枪兵单人战斗生命</t>
  </si>
  <si>
    <t>Self_HorseArcher_Hp</t>
  </si>
  <si>
    <t>TID_BufferBaseValueConfig_2843_desc_CN_Main</t>
  </si>
  <si>
    <t>骑士单人战斗生命</t>
  </si>
  <si>
    <t>Self_Archer_Hp</t>
  </si>
  <si>
    <t>TID_BufferBaseValueConfig_2844_desc_CN_Main</t>
  </si>
  <si>
    <t>弓兵单人战斗生命</t>
  </si>
  <si>
    <t>Mass_All_Hp</t>
  </si>
  <si>
    <t>TID_BufferBaseValueConfig_2845_desc_CN_Main</t>
  </si>
  <si>
    <t>全兵种组队战斗生命</t>
  </si>
  <si>
    <t>Mass_Shield_Hp</t>
  </si>
  <si>
    <t>TID_BufferBaseValueConfig_2846_desc_CN_Main</t>
  </si>
  <si>
    <t>剑士组队战斗生命</t>
  </si>
  <si>
    <t>Mass_Spear_Hp</t>
  </si>
  <si>
    <t>TID_BufferBaseValueConfig_2847_desc_CN_Main</t>
  </si>
  <si>
    <t>枪兵组队战斗生命</t>
  </si>
  <si>
    <t>Mass_HorseArcher_Hp</t>
  </si>
  <si>
    <t>TID_BufferBaseValueConfig_2848_desc_CN_Main</t>
  </si>
  <si>
    <t>骑士组队战斗生命</t>
  </si>
  <si>
    <t>Mass_Archer_Hp</t>
  </si>
  <si>
    <t>TID_BufferBaseValueConfig_2849_desc_CN_Main</t>
  </si>
  <si>
    <t>弓兵组队战斗生命</t>
  </si>
  <si>
    <t>D_ALL_Embassy_Hp</t>
  </si>
  <si>
    <t>Buff_Des_Short_2850</t>
  </si>
  <si>
    <t>TID_BufferBaseValueConfig_2850_desc_CN_Main</t>
  </si>
  <si>
    <t>全兵种援军生命</t>
  </si>
  <si>
    <t>D_Shield_Embassy_Hp</t>
  </si>
  <si>
    <t>Buff_Des_Short_2851</t>
  </si>
  <si>
    <t>TID_BufferBaseValueConfig_2851_desc_CN_Main</t>
  </si>
  <si>
    <t>剑士援军生命</t>
  </si>
  <si>
    <t>D_Spear_Embassy_Hp</t>
  </si>
  <si>
    <t>Buff_Des_Short_2852</t>
  </si>
  <si>
    <t>TID_BufferBaseValueConfig_2852_desc_CN_Main</t>
  </si>
  <si>
    <t>枪兵援军生命</t>
  </si>
  <si>
    <t>D_HorseArcher_Embassy_Hp</t>
  </si>
  <si>
    <t>Buff_Des_Short_2853</t>
  </si>
  <si>
    <t>TID_BufferBaseValueConfig_2853_desc_CN_Main</t>
  </si>
  <si>
    <t>骑士援军生命</t>
  </si>
  <si>
    <t>D_Archer_Embassy_Hp</t>
  </si>
  <si>
    <t>Buff_Des_Short_2854</t>
  </si>
  <si>
    <t>TID_BufferBaseValueConfig_2854_desc_CN_Main</t>
  </si>
  <si>
    <t>弓兵援军生命</t>
  </si>
  <si>
    <t>Self_All_DamDown</t>
  </si>
  <si>
    <t>TID_BufferBaseValueConfig_2855_desc_CN_Main</t>
  </si>
  <si>
    <t>全兵种单人战斗减伤</t>
  </si>
  <si>
    <t>Self_Shield_DamDown</t>
  </si>
  <si>
    <t>TID_BufferBaseValueConfig_2856_desc_CN_Main</t>
  </si>
  <si>
    <t>剑士单人战斗减伤</t>
  </si>
  <si>
    <t>Self_Spear_DamDown</t>
  </si>
  <si>
    <t>TID_BufferBaseValueConfig_2857_desc_CN_Main</t>
  </si>
  <si>
    <t>枪兵单人战斗减伤</t>
  </si>
  <si>
    <t>Self_HorseArcher_DamDown</t>
  </si>
  <si>
    <t>TID_BufferBaseValueConfig_2858_desc_CN_Main</t>
  </si>
  <si>
    <t>骑士单人战斗减伤</t>
  </si>
  <si>
    <t>Self_Archer_DamDown</t>
  </si>
  <si>
    <t>TID_BufferBaseValueConfig_2859_desc_CN_Main</t>
  </si>
  <si>
    <t>弓兵单人战斗减伤</t>
  </si>
  <si>
    <t>Mass_All_DamDown</t>
  </si>
  <si>
    <t>TID_BufferBaseValueConfig_2860_desc_CN_Main</t>
  </si>
  <si>
    <t>全兵种组队战斗减伤</t>
  </si>
  <si>
    <t>Mass_Shield_DamDown</t>
  </si>
  <si>
    <t>TID_BufferBaseValueConfig_2861_desc_CN_Main</t>
  </si>
  <si>
    <t>剑士组队战斗减伤</t>
  </si>
  <si>
    <t>Mass_Spear_DamDown</t>
  </si>
  <si>
    <t>TID_BufferBaseValueConfig_2862_desc_CN_Main</t>
  </si>
  <si>
    <t>枪兵组队战斗减伤</t>
  </si>
  <si>
    <t>Mass_HorseArcher_DamDown</t>
  </si>
  <si>
    <t>TID_BufferBaseValueConfig_2863_desc_CN_Main</t>
  </si>
  <si>
    <t>骑士组队战斗减伤</t>
  </si>
  <si>
    <t>Mass_Archer_DamDown</t>
  </si>
  <si>
    <t>TID_BufferBaseValueConfig_2864_desc_CN_Main</t>
  </si>
  <si>
    <t>弓兵组队战斗减伤</t>
  </si>
  <si>
    <t>D_ALL_Embassy_Atk</t>
  </si>
  <si>
    <t>TID_BufferBaseValueConfig_2865_desc_CN_Main</t>
  </si>
  <si>
    <t>全兵种援军攻击</t>
  </si>
  <si>
    <t>D_Shield_Embassy_Atk</t>
  </si>
  <si>
    <t>TID_BufferBaseValueConfig_2866_desc_CN_Main</t>
  </si>
  <si>
    <t>剑士援军攻击</t>
  </si>
  <si>
    <t>D_Spear_Embassy_Atk</t>
  </si>
  <si>
    <t>TID_BufferBaseValueConfig_2867_desc_CN_Main</t>
  </si>
  <si>
    <t>枪兵援军攻击</t>
  </si>
  <si>
    <t>D_HorseArcher_Embassy_Atk</t>
  </si>
  <si>
    <t>TID_BufferBaseValueConfig_2868_desc_CN_Main</t>
  </si>
  <si>
    <t>骑士援军攻击</t>
  </si>
  <si>
    <t>D_Archer_Embassy_Atk</t>
  </si>
  <si>
    <t>TID_BufferBaseValueConfig_2869_desc_CN_Main</t>
  </si>
  <si>
    <t>弓兵援军攻击</t>
  </si>
  <si>
    <t>D_ALL_Embassy_Def</t>
  </si>
  <si>
    <t>TID_BufferBaseValueConfig_2870_desc_CN_Main</t>
  </si>
  <si>
    <t>全兵种援军防御</t>
  </si>
  <si>
    <t>D_Shield_Embassy_Def</t>
  </si>
  <si>
    <t>TID_BufferBaseValueConfig_2871_desc_CN_Main</t>
  </si>
  <si>
    <t>剑士援军防御</t>
  </si>
  <si>
    <t>D_Spear_Embassy_Def</t>
  </si>
  <si>
    <t>TID_BufferBaseValueConfig_2872_desc_CN_Main</t>
  </si>
  <si>
    <t>枪兵援军防御</t>
  </si>
  <si>
    <t>D_HorseArcher_Embassy_Def</t>
  </si>
  <si>
    <t>TID_BufferBaseValueConfig_2873_desc_CN_Main</t>
  </si>
  <si>
    <t>骑士援军防御</t>
  </si>
  <si>
    <t>D_Archer_Embassy_Def</t>
  </si>
  <si>
    <t>TID_BufferBaseValueConfig_2874_desc_CN_Main</t>
  </si>
  <si>
    <t>弓兵援军防御</t>
  </si>
  <si>
    <t>Unlock_Shield_2</t>
  </si>
  <si>
    <t>Buff_Des_Short_2901</t>
  </si>
  <si>
    <t>TID_BufferBaseValueConfig_2901_desc_CN_Main</t>
  </si>
  <si>
    <t>解锁[%d1]级剑士</t>
  </si>
  <si>
    <t>Unlock_Spear_2</t>
  </si>
  <si>
    <t>Buff_Des_Short_2902</t>
  </si>
  <si>
    <t>TID_BufferBaseValueConfig_2902_desc_CN_Main</t>
  </si>
  <si>
    <t>解锁[%d1]级枪兵</t>
  </si>
  <si>
    <t>Unlock_HorseArcher_2</t>
  </si>
  <si>
    <t>Buff_Des_Short_2903</t>
  </si>
  <si>
    <t>TID_BufferBaseValueConfig_2903_desc_CN_Main</t>
  </si>
  <si>
    <t>解锁[%d1]级骑士</t>
  </si>
  <si>
    <t>Unlock_Archer_2</t>
  </si>
  <si>
    <t>Buff_Des_Short_2904</t>
  </si>
  <si>
    <t>TID_BufferBaseValueConfig_2904_desc_CN_Main</t>
  </si>
  <si>
    <t>解锁[%d1]级弓兵</t>
  </si>
  <si>
    <t>Unlock_Shield_3</t>
  </si>
  <si>
    <t>Buff_Des_Short_2905</t>
  </si>
  <si>
    <t>TID_BufferBaseValueConfig_2905_desc_CN_Main</t>
  </si>
  <si>
    <t>Unlock_Spear_3</t>
  </si>
  <si>
    <t>Buff_Des_Short_2906</t>
  </si>
  <si>
    <t>TID_BufferBaseValueConfig_2906_desc_CN_Main</t>
  </si>
  <si>
    <t>Unlock_HorseArcher_3</t>
  </si>
  <si>
    <t>Buff_Des_Short_2907</t>
  </si>
  <si>
    <t>TID_BufferBaseValueConfig_2907_desc_CN_Main</t>
  </si>
  <si>
    <t>Unlock_Archer_3</t>
  </si>
  <si>
    <t>Buff_Des_Short_2908</t>
  </si>
  <si>
    <t>TID_BufferBaseValueConfig_2908_desc_CN_Main</t>
  </si>
  <si>
    <t>Unlock_Shield_4</t>
  </si>
  <si>
    <t>Buff_Des_Short_2909</t>
  </si>
  <si>
    <t>TID_BufferBaseValueConfig_2909_desc_CN_Main</t>
  </si>
  <si>
    <t>Unlock_Spear_4</t>
  </si>
  <si>
    <t>Buff_Des_Short_2910</t>
  </si>
  <si>
    <t>TID_BufferBaseValueConfig_2910_desc_CN_Main</t>
  </si>
  <si>
    <t>Unlock_HorseArcher_4</t>
  </si>
  <si>
    <t>Buff_Des_Short_2911</t>
  </si>
  <si>
    <t>TID_BufferBaseValueConfig_2911_desc_CN_Main</t>
  </si>
  <si>
    <t>Unlock_Archer_4</t>
  </si>
  <si>
    <t>Buff_Des_Short_2912</t>
  </si>
  <si>
    <t>TID_BufferBaseValueConfig_2912_desc_CN_Main</t>
  </si>
  <si>
    <t>Unlock_Shield_5</t>
  </si>
  <si>
    <t>Buff_Des_Short_2913</t>
  </si>
  <si>
    <t>TID_BufferBaseValueConfig_2913_desc_CN_Main</t>
  </si>
  <si>
    <t>Unlock_Spear_5</t>
  </si>
  <si>
    <t>Buff_Des_Short_2914</t>
  </si>
  <si>
    <t>TID_BufferBaseValueConfig_2914_desc_CN_Main</t>
  </si>
  <si>
    <t>Unlock_HorseArcher_5</t>
  </si>
  <si>
    <t>Buff_Des_Short_2915</t>
  </si>
  <si>
    <t>TID_BufferBaseValueConfig_2915_desc_CN_Main</t>
  </si>
  <si>
    <t>Unlock_Archer_5</t>
  </si>
  <si>
    <t>Buff_Des_Short_2916</t>
  </si>
  <si>
    <t>TID_BufferBaseValueConfig_2916_desc_CN_Main</t>
  </si>
  <si>
    <t>Unlock_Soldier_Plus3</t>
  </si>
  <si>
    <t>TID_BufferBaseValueConfig_2917_desc_CN_Main</t>
  </si>
  <si>
    <t>解锁[%d1]级精锐兵种</t>
  </si>
  <si>
    <t>028</t>
  </si>
  <si>
    <t>Unlock_Soldier_Plus4</t>
  </si>
  <si>
    <t>TID_BufferBaseValueConfig_2918_desc_CN_Main</t>
  </si>
  <si>
    <t>Unlock_Shield_4plus</t>
  </si>
  <si>
    <t>TID_BufferBaseValueConfig_2921_desc_GL_Main</t>
  </si>
  <si>
    <t>解锁4级精英剑士</t>
  </si>
  <si>
    <t>Unlock_Spear_4plus</t>
  </si>
  <si>
    <t>TID_BufferBaseValueConfig_2922_desc_GL_Main</t>
  </si>
  <si>
    <t>解锁4级精英枪兵</t>
  </si>
  <si>
    <t>Unlock_HorseArcher_4plus</t>
  </si>
  <si>
    <t>TID_BufferBaseValueConfig_2923_desc_GL_Main</t>
  </si>
  <si>
    <t>解锁4级精英骑士</t>
  </si>
  <si>
    <t>Unlock_Archer_4plus</t>
  </si>
  <si>
    <t>TID_BufferBaseValueConfig_2924_desc_GL_Main</t>
  </si>
  <si>
    <t>解锁4级精英弓兵</t>
  </si>
  <si>
    <t>Unlock_Shield_6</t>
  </si>
  <si>
    <t>Unlock_Spear_6</t>
  </si>
  <si>
    <t>Unlock_HorseArcher_6</t>
  </si>
  <si>
    <t>Unlock_Archer_6</t>
  </si>
  <si>
    <t>Unlock_Shield_7</t>
  </si>
  <si>
    <t>Unlock_Spear_7</t>
  </si>
  <si>
    <t>Unlock_HorseArcher_7</t>
  </si>
  <si>
    <t>Unlock_Archer_7</t>
  </si>
  <si>
    <t>LandNumber</t>
  </si>
  <si>
    <t>TID_BufferBaseValueConfig_2950_desc_CN_Main</t>
  </si>
  <si>
    <t>地块数量</t>
  </si>
  <si>
    <t>Army_TrainSpeed</t>
  </si>
  <si>
    <t>Buff_Des_Short_3000</t>
  </si>
  <si>
    <t>TID_BufferBaseValueConfig_3000_desc_CN_Main</t>
  </si>
  <si>
    <t>全兵种训练速度</t>
  </si>
  <si>
    <t>训练消耗时间=该兵种训练消耗时间(配置) /（1+该兵种训练速度提升+全兵种训练速度提升）</t>
  </si>
  <si>
    <t>Bf_3000</t>
  </si>
  <si>
    <t>005</t>
  </si>
  <si>
    <t>SwordBarracks_TrainingSpeed_Inc</t>
  </si>
  <si>
    <t>Buff_Des_Short_3001</t>
  </si>
  <si>
    <t>TID_BufferBaseValueConfig_3001_desc_CN_Main</t>
  </si>
  <si>
    <t>剑士训练速度</t>
  </si>
  <si>
    <t>Bf_3001</t>
  </si>
  <si>
    <t>001</t>
  </si>
  <si>
    <t>Stables_TrainingSpeed_Inc</t>
  </si>
  <si>
    <t>Buff_Des_Short_3002</t>
  </si>
  <si>
    <t>TID_BufferBaseValueConfig_3002_desc_CN_Main</t>
  </si>
  <si>
    <t>骑士训练速度</t>
  </si>
  <si>
    <t>Bf_3002</t>
  </si>
  <si>
    <t>003</t>
  </si>
  <si>
    <t>Range_TrainingSpeed_Inc</t>
  </si>
  <si>
    <t>Buff_Des_Short_3003</t>
  </si>
  <si>
    <t>TID_BufferBaseValueConfig_3003_desc_CN_Main</t>
  </si>
  <si>
    <t>弓兵训练速度</t>
  </si>
  <si>
    <t>Bf_3003</t>
  </si>
  <si>
    <t>004</t>
  </si>
  <si>
    <t>SpearBarrack_TrainingSpeed_Inc</t>
  </si>
  <si>
    <t>Buff_Des_Short_3004</t>
  </si>
  <si>
    <t>TID_BufferBaseValueConfig_3004_desc_CN_Main</t>
  </si>
  <si>
    <t>枪兵训练速度</t>
  </si>
  <si>
    <t>Bf_3004</t>
  </si>
  <si>
    <t>002</t>
  </si>
  <si>
    <t>Army_LvlupSpeed_Inc</t>
  </si>
  <si>
    <t>Buff_Des_Short_3005</t>
  </si>
  <si>
    <t>TID_BufferBaseValueConfig_3005_desc_CN_Main</t>
  </si>
  <si>
    <t>晋升速度</t>
  </si>
  <si>
    <t>晋升消耗时间=该兵种晋升消耗时间(配置) /（1+全兵种晋升速度提升）</t>
  </si>
  <si>
    <t>Bf_3005</t>
  </si>
  <si>
    <t>Army_TrainingExpend_Dec</t>
  </si>
  <si>
    <t>Buff_Des_Short_3006</t>
  </si>
  <si>
    <t>TID_BufferBaseValueConfig_3006_desc_CN_Main</t>
  </si>
  <si>
    <t>全兵种训练费用</t>
  </si>
  <si>
    <t>训练费用=该兵种训练费用(配置) *（1-该兵种训练费用下降-全兵种训练费用下降）</t>
  </si>
  <si>
    <t>Bf_3006</t>
  </si>
  <si>
    <t>SwordBarracks_TrainingExpend_Dec</t>
  </si>
  <si>
    <t>Buff_Des_Short_3007</t>
  </si>
  <si>
    <t>TID_BufferBaseValueConfig_3007_desc_CN_Main</t>
  </si>
  <si>
    <t>剑士训练费用</t>
  </si>
  <si>
    <t>Bf_3007</t>
  </si>
  <si>
    <t>Stables_TrainingExpend_Dec</t>
  </si>
  <si>
    <t>Buff_Des_Short_3008</t>
  </si>
  <si>
    <t>TID_BufferBaseValueConfig_3008_desc_CN_Main</t>
  </si>
  <si>
    <t>骑士训练费用</t>
  </si>
  <si>
    <t>Bf_3008</t>
  </si>
  <si>
    <t>Range_TrainingExpend_Dec</t>
  </si>
  <si>
    <t>Buff_Des_Short_3009</t>
  </si>
  <si>
    <t>TID_BufferBaseValueConfig_3009_desc_CN_Main</t>
  </si>
  <si>
    <t>弓兵训练费用</t>
  </si>
  <si>
    <t>Bf_3009</t>
  </si>
  <si>
    <t>SpearBarrack_TrainingExpend_Dec</t>
  </si>
  <si>
    <t>Buff_Des_Short_3010</t>
  </si>
  <si>
    <t>TID_BufferBaseValueConfig_3010_desc_CN_Main</t>
  </si>
  <si>
    <t>枪兵训练费用</t>
  </si>
  <si>
    <t>Bf_3010</t>
  </si>
  <si>
    <t>Army_LvlupExpend_Dec</t>
  </si>
  <si>
    <t>Buff_Des_Short_3011</t>
  </si>
  <si>
    <t>TID_BufferBaseValueConfig_3011_desc_CN_Main</t>
  </si>
  <si>
    <t>晋升费用</t>
  </si>
  <si>
    <t>晋升费用=该兵种晋升费用(配置) *（1-全兵种晋升费用下降）</t>
  </si>
  <si>
    <t>Bf_3011</t>
  </si>
  <si>
    <t>Army_TrainingCapacity</t>
  </si>
  <si>
    <t>Buff_Des_Short_3012</t>
  </si>
  <si>
    <t>TID_BufferBaseValueConfig_3012_desc_CN_Main</t>
  </si>
  <si>
    <t>全兵种训练数量</t>
  </si>
  <si>
    <t>206|209|219|220</t>
  </si>
  <si>
    <t>Bf_3012</t>
  </si>
  <si>
    <t>SwordBarracks_TrainingNumber_Inc</t>
  </si>
  <si>
    <t>Buff_Des_Short_3013</t>
  </si>
  <si>
    <t>TID_BufferBaseValueConfig_3013_desc_CN_Main</t>
  </si>
  <si>
    <t>剑士训练数量</t>
  </si>
  <si>
    <t>训练数量=训练基础数量+该兵种训练数量提升</t>
  </si>
  <si>
    <t>Bf_3013</t>
  </si>
  <si>
    <t>Stables_TrainingNumber_Inc</t>
  </si>
  <si>
    <t>Buff_Des_Short_3014</t>
  </si>
  <si>
    <t>TID_BufferBaseValueConfig_3014_desc_CN_Main</t>
  </si>
  <si>
    <t>骑士训练数量</t>
  </si>
  <si>
    <t>Bf_3014</t>
  </si>
  <si>
    <t>Range_TrainingNumber_Inc</t>
  </si>
  <si>
    <t>Buff_Des_Short_3015</t>
  </si>
  <si>
    <t>TID_BufferBaseValueConfig_3015_desc_CN_Main</t>
  </si>
  <si>
    <t>弓兵训练数量</t>
  </si>
  <si>
    <t>Bf_3015</t>
  </si>
  <si>
    <t>SpearBarrack_TrainingNumber_Inc</t>
  </si>
  <si>
    <t>Buff_Des_Short_3016</t>
  </si>
  <si>
    <t>TID_BufferBaseValueConfig_3016_desc_CN_Main</t>
  </si>
  <si>
    <t>枪兵训练数量</t>
  </si>
  <si>
    <t>Bf_3016</t>
  </si>
  <si>
    <t>LvlupCapacity</t>
  </si>
  <si>
    <t>200</t>
  </si>
  <si>
    <t>Buff_Des_Short_3017</t>
  </si>
  <si>
    <t>TID_BufferBaseValueConfig_3017_desc_CN_Main</t>
  </si>
  <si>
    <t>晋升数量</t>
  </si>
  <si>
    <t>Bf_3017</t>
  </si>
  <si>
    <t>LvlupCapacity_Inc</t>
  </si>
  <si>
    <t>Buff_Des_Short_3018</t>
  </si>
  <si>
    <t>Castle_TrainingNumber</t>
  </si>
  <si>
    <t>TID_BufferBaseValueConfig_3019_desc_CN_Main</t>
  </si>
  <si>
    <t>城堡训练数量</t>
  </si>
  <si>
    <t>Army_HealSpeed</t>
  </si>
  <si>
    <t>Buff_Des_Short_3100</t>
  </si>
  <si>
    <t>TID_BufferBaseValueConfig_3100_desc_CN_Main</t>
  </si>
  <si>
    <t>伤兵治疗速度</t>
  </si>
  <si>
    <t>医疗消耗时间=该兵种医疗消耗时间(配置) /（1+ 医疗速度提升）</t>
  </si>
  <si>
    <t>Bf_3100</t>
  </si>
  <si>
    <t>018</t>
  </si>
  <si>
    <t>RecoverWoundNeed_Dec</t>
  </si>
  <si>
    <t>Buff_Des_Short_3101</t>
  </si>
  <si>
    <t>TID_BufferBaseValueConfig_3101_desc_CN_Main</t>
  </si>
  <si>
    <t>伤兵治疗费用</t>
  </si>
  <si>
    <t>医疗费用 = 配置医疗费用 *（1 - 医疗费用下降）</t>
  </si>
  <si>
    <t>Bf_3101</t>
  </si>
  <si>
    <t>Army_MedHouseCapacity</t>
  </si>
  <si>
    <t>Buff_Des_Short_3102</t>
  </si>
  <si>
    <t>Buff_BuilDetail_3102</t>
  </si>
  <si>
    <t>伤兵上限</t>
  </si>
  <si>
    <t>Bf_3102</t>
  </si>
  <si>
    <t>092</t>
  </si>
  <si>
    <t>Army_CargoProtect</t>
  </si>
  <si>
    <t>150</t>
  </si>
  <si>
    <t>Bf_3103</t>
  </si>
  <si>
    <t>EveryBattleAddHealSpeed_Per</t>
  </si>
  <si>
    <t>TID_BufferBaseValueConfig_3104_desc_CN_Main</t>
  </si>
  <si>
    <t>每个通关战役增加治疗速度</t>
  </si>
  <si>
    <t>EveryBattleAddMedHouseCapacity</t>
  </si>
  <si>
    <t>TID_BufferBaseValueConfig_3105_desc_CN_Main</t>
  </si>
  <si>
    <t>每个通关战役增加医馆容量</t>
  </si>
  <si>
    <t>EveryResourceLandAddTrainingSpeed_Per</t>
  </si>
  <si>
    <t>TID_BufferBaseValueConfig_3106_desc_CN_Main</t>
  </si>
  <si>
    <t>每个领地增加士兵训练速度</t>
  </si>
  <si>
    <t>020</t>
  </si>
  <si>
    <t>EveryResourceLandAddTrainingNum</t>
  </si>
  <si>
    <t>TID_BufferBaseValueConfig_3107_desc_CN_Main</t>
  </si>
  <si>
    <t>每个领地增加士兵训练数量</t>
  </si>
  <si>
    <t>RecoverStaminaSpeed</t>
  </si>
  <si>
    <t>Bf_3200</t>
  </si>
  <si>
    <t>PVE_MarchingSpeed</t>
  </si>
  <si>
    <t>Buff_Des_Short_3201</t>
  </si>
  <si>
    <t>TID_BufferBaseValueConfig_3201_desc_CN_Main</t>
  </si>
  <si>
    <t>攻打蛮族行军速度</t>
  </si>
  <si>
    <t xml:space="preserve">【打怪行军速度提升只对NPC目标生效】
打怪行军速度=行军基础速度 *（1+行军速度提升+打怪行军速度提升） 
盾骑打怪行军速度=行军基础速度 *（1+行军速度提升+盾骑行军速度提升+打怪行军速度提升）  
骑射打怪行军速度=行军基础速度 *（1+行军速度提升+骑射行军速度提升+打怪行军速度提升） </t>
  </si>
  <si>
    <t>Bf_3201</t>
  </si>
  <si>
    <t>TroopLoad_Inc</t>
  </si>
  <si>
    <t>Buff_Des_Short_3202</t>
  </si>
  <si>
    <t>TID_BufferBaseValueConfig_3202_desc_CN_Main</t>
  </si>
  <si>
    <t>士兵负重</t>
  </si>
  <si>
    <t>负重=该兵种基础负重 *（1+部队负重提升）</t>
  </si>
  <si>
    <t>Bf_3202</t>
  </si>
  <si>
    <t>007</t>
  </si>
  <si>
    <t>TroopLoad_SiegeEng_Inc</t>
  </si>
  <si>
    <t>车兵负重=车兵基础负重 *（1+部队负重提升+车兵负重提升）</t>
  </si>
  <si>
    <t>Bf_3203</t>
  </si>
  <si>
    <t>TroopLoad_Catapult_Inc</t>
  </si>
  <si>
    <t>投石车负重=车兵基础负重 *（1+部队负重提升+车兵负重提升+投石车负重提升）</t>
  </si>
  <si>
    <t>Bf_3204</t>
  </si>
  <si>
    <t>Self_Hurt_Live</t>
  </si>
  <si>
    <t>Buff_Des_Short_3205</t>
  </si>
  <si>
    <t>TID_BufferBaseValueConfig_3205_desc_CN_Main</t>
  </si>
  <si>
    <t>治愈</t>
  </si>
  <si>
    <t>Bf_3205</t>
  </si>
  <si>
    <t>Enable_March_Speedup</t>
  </si>
  <si>
    <t>Buff_Des_Short_3206</t>
  </si>
  <si>
    <t>TID_BufferBaseValueConfig_3206_desc_CN_Main</t>
  </si>
  <si>
    <t>解锁行军加速</t>
  </si>
  <si>
    <t>0不可加速；1可以加速</t>
  </si>
  <si>
    <t>Delay_Enemy_March</t>
  </si>
  <si>
    <t>Buff_Des_Short_3207</t>
  </si>
  <si>
    <t>TID_BufferBaseValueConfig_3207_desc_CN_Main</t>
  </si>
  <si>
    <t>敌军行军时间</t>
  </si>
  <si>
    <t>新行军速度=原行军速度  /  (1 + 延缓敌军行军速度)</t>
  </si>
  <si>
    <t>RecoverStaminaTime</t>
  </si>
  <si>
    <t>360</t>
  </si>
  <si>
    <t>Buff_Des_Short_3301</t>
  </si>
  <si>
    <t>TID_BufferBaseValueConfig_3301_desc_CN_Main</t>
  </si>
  <si>
    <t>体力恢复间隔</t>
  </si>
  <si>
    <t>见950001（打野）</t>
  </si>
  <si>
    <t>RecoverStaminaSpeedUp</t>
  </si>
  <si>
    <t>Buff_Des_Short_3302</t>
  </si>
  <si>
    <t>TID_BufferBaseValueConfig_3302_desc_CN_Main</t>
  </si>
  <si>
    <t>体力恢复速度</t>
  </si>
  <si>
    <t>ReserveCount</t>
  </si>
  <si>
    <t>100000</t>
  </si>
  <si>
    <t>Buff_Des_Short_3303</t>
  </si>
  <si>
    <t>TID_BufferBaseValueConfig_3303_desc_CN_Main</t>
  </si>
  <si>
    <t>预备役上限</t>
  </si>
  <si>
    <t>ReserveChangePer</t>
  </si>
  <si>
    <t>Buff_Des_Short_3304</t>
  </si>
  <si>
    <t>TID_BufferBaseValueConfig_3304_desc_CN_Main</t>
  </si>
  <si>
    <t>转化预备役概率</t>
  </si>
  <si>
    <t>ActionRecoverStaminaTime</t>
  </si>
  <si>
    <t>300</t>
  </si>
  <si>
    <t>Buff_Des_Short_3305</t>
  </si>
  <si>
    <t>TID_BufferBaseValueConfig_3305_desc_CN_Main</t>
  </si>
  <si>
    <t>行动力力恢复间隔</t>
  </si>
  <si>
    <t>见950003（野外冒险）</t>
  </si>
  <si>
    <t>ActionRecoverStaminaSpeedUp</t>
  </si>
  <si>
    <t>Buff_Des_Short_3306</t>
  </si>
  <si>
    <t>TID_BufferBaseValueConfig_3306_desc_CN_Main</t>
  </si>
  <si>
    <t>行动力恢复速度</t>
  </si>
  <si>
    <t>VisitRecoverySpeed</t>
  </si>
  <si>
    <t>Buff_Des_Short_3307</t>
  </si>
  <si>
    <t>TID_BufferBaseValueConfig_3307_desc_CN_Main</t>
  </si>
  <si>
    <t>每小时恢复人气值</t>
  </si>
  <si>
    <t>023</t>
  </si>
  <si>
    <t>VisitLimit</t>
  </si>
  <si>
    <t>Buff_Des_Short_3308</t>
  </si>
  <si>
    <t>TID_BufferBaseValueConfig_3308_desc_CN_Main</t>
  </si>
  <si>
    <t>人气值上限</t>
  </si>
  <si>
    <t>VisitChance_1</t>
  </si>
  <si>
    <t>Buff_Des_Short_3309</t>
  </si>
  <si>
    <t>TID_BufferBaseValueConfig_3309_desc_CN_Main</t>
  </si>
  <si>
    <t>寻访高阶概率</t>
  </si>
  <si>
    <t>EruditeValue_Per</t>
  </si>
  <si>
    <t>TID_BufferBaseValueConfig_3310_desc_CN_Main</t>
  </si>
  <si>
    <t>博学值增加</t>
  </si>
  <si>
    <t>134</t>
  </si>
  <si>
    <t>RecoverySpeed_Hospital</t>
  </si>
  <si>
    <t>TID_BufferBaseValueConfig_3311_desc_CN_Main</t>
  </si>
  <si>
    <t>医馆加速恢复速度</t>
  </si>
  <si>
    <t>每秒恢复的数值（秒）</t>
  </si>
  <si>
    <t>RecoveryLimit_Hospital</t>
  </si>
  <si>
    <t>TID_BufferBaseValueConfig_3312_desc_CN_Main</t>
  </si>
  <si>
    <t>医馆加速储存上限</t>
  </si>
  <si>
    <t>单位是秒</t>
  </si>
  <si>
    <t>Army_TrainSpeed_ImperialArea</t>
  </si>
  <si>
    <t>TID_BufferBaseValueConfig_3501_desc_CN_Main</t>
  </si>
  <si>
    <t>君临洲内全兵种训练速度提升</t>
  </si>
  <si>
    <t>neutral_buff_icon13</t>
  </si>
  <si>
    <t>Army_HealSpeed_ImperialArea</t>
  </si>
  <si>
    <t>TID_BufferBaseValueConfig_3502_desc_CN_Main</t>
  </si>
  <si>
    <t>君临洲内全兵种治疗速度提升</t>
  </si>
  <si>
    <t>neutral_buff_icon06</t>
  </si>
  <si>
    <t>Wall_Def</t>
  </si>
  <si>
    <t>Buff_Des_Short_4000</t>
  </si>
  <si>
    <t>Bf_4000</t>
  </si>
  <si>
    <t>Wall_Hp</t>
  </si>
  <si>
    <t>Buff_Des_Short_4001</t>
  </si>
  <si>
    <t>TID_BufferBaseValueConfig_4001_desc_CN_Main</t>
  </si>
  <si>
    <t>城墙耐久</t>
  </si>
  <si>
    <t>百分比，城墙耐久上限=城墙耐久度 * （1 + 城墙耐久度提升）</t>
  </si>
  <si>
    <t>Bf_4001</t>
  </si>
  <si>
    <t>084</t>
  </si>
  <si>
    <t>Wall_DamDown</t>
  </si>
  <si>
    <t>Buff_Des_Short_4002</t>
  </si>
  <si>
    <t>TID_BufferBaseValueConfig_4002_desc_CN_Main</t>
  </si>
  <si>
    <t>城墙减伤</t>
  </si>
  <si>
    <t>Bf_4002</t>
  </si>
  <si>
    <t>Happy_Limit</t>
  </si>
  <si>
    <t>9600</t>
  </si>
  <si>
    <t>Buff_Des_Short_4003</t>
  </si>
  <si>
    <t>TID_BufferBaseValueConfig_4003_desc_CN_Main</t>
  </si>
  <si>
    <t>宜居度</t>
  </si>
  <si>
    <t>Bf_4003</t>
  </si>
  <si>
    <t>Wall_CityDefence</t>
  </si>
  <si>
    <t>Buff_Des_Short_4004</t>
  </si>
  <si>
    <t>整数，城墙耐久上限=城墙耐久度 * （1 + 城墙耐久度提升）</t>
  </si>
  <si>
    <t>Bf_4004</t>
  </si>
  <si>
    <t>Happy_FailCost</t>
  </si>
  <si>
    <t>Buff_Des_Short_4005</t>
  </si>
  <si>
    <t>TID_BufferBaseValueConfig_4005_desc_CN_Main</t>
  </si>
  <si>
    <t>守城失败下降宜居度</t>
  </si>
  <si>
    <t>Bf_4005</t>
  </si>
  <si>
    <t>Happy_BurnSpeed</t>
  </si>
  <si>
    <t>Buff_Des_Short_4006</t>
  </si>
  <si>
    <t>TID_BufferBaseValueConfig_4006_desc_CN_Main</t>
  </si>
  <si>
    <t>城墙燃烧每秒下降宜居度</t>
  </si>
  <si>
    <t>Bf_4006</t>
  </si>
  <si>
    <t>Wall_HealPerMin</t>
  </si>
  <si>
    <t>Buff_Des_Short_4007</t>
  </si>
  <si>
    <t>TID_BufferBaseValueConfig_4007_desc_CN_Main</t>
  </si>
  <si>
    <t>每分钟恢复城墙耐久</t>
  </si>
  <si>
    <t>基础值，见940001</t>
  </si>
  <si>
    <t>Happy_HealPerMin</t>
  </si>
  <si>
    <t>Buff_Des_Short_4008</t>
  </si>
  <si>
    <t>TID_BufferBaseValueConfig_4008_desc_CN_Main</t>
  </si>
  <si>
    <t>宜居度恢复速度</t>
  </si>
  <si>
    <t>Wall_HealPerMinUp</t>
  </si>
  <si>
    <t>Buff_Des_Short_4009</t>
  </si>
  <si>
    <t>TID_BufferBaseValueConfig_4009_desc_CN_Main</t>
  </si>
  <si>
    <t>城墙修复速度</t>
  </si>
  <si>
    <t>百分比，见940001</t>
  </si>
  <si>
    <t>WallBurn_PerMin</t>
  </si>
  <si>
    <t>TID_BufferBaseValueConfig_4010_desc_CN_Main</t>
  </si>
  <si>
    <t>每分钟燃烧城墙耐久</t>
  </si>
  <si>
    <t>基础值，见940002</t>
  </si>
  <si>
    <t>WallBurn_PerMinUp</t>
  </si>
  <si>
    <t>TID_BufferBaseValueConfig_4011_desc_CN_Main</t>
  </si>
  <si>
    <t>城墙燃烧速度</t>
  </si>
  <si>
    <t>百分比，见940002</t>
  </si>
  <si>
    <t>AttackWall_DamageUp_Per</t>
  </si>
  <si>
    <t>Tower_Atk</t>
  </si>
  <si>
    <t>Buff_Des_Short_4100</t>
  </si>
  <si>
    <t>TID_BufferBaseValueConfig_4100_desc_CN_Main</t>
  </si>
  <si>
    <t>防卫塔攻击</t>
  </si>
  <si>
    <t>Bf_4100</t>
  </si>
  <si>
    <t>Tower_DamUp</t>
  </si>
  <si>
    <t>TID_BufferBaseValueConfig_4101_desc_CN_Main</t>
  </si>
  <si>
    <t>防卫塔伤害</t>
  </si>
  <si>
    <t>Bf_4101</t>
  </si>
  <si>
    <t>Tower_Barracks_Atk</t>
  </si>
  <si>
    <t>Bf_4102</t>
  </si>
  <si>
    <t>Tower_Stables_Atk</t>
  </si>
  <si>
    <t>Bf_4103</t>
  </si>
  <si>
    <t>Tower_Range_Atk</t>
  </si>
  <si>
    <t>Bf_4104</t>
  </si>
  <si>
    <t>Tower_SiegeEng_Atk</t>
  </si>
  <si>
    <t>Bf_4105</t>
  </si>
  <si>
    <t>Tower_Barracks_DamUp</t>
  </si>
  <si>
    <t>Bf_4106</t>
  </si>
  <si>
    <t>Tower_Stables_DamUp</t>
  </si>
  <si>
    <t>Bf_4107</t>
  </si>
  <si>
    <t>Tower_Range_DamUp</t>
  </si>
  <si>
    <t>Bf_4108</t>
  </si>
  <si>
    <t>Tower_SiegeEng_DamUp</t>
  </si>
  <si>
    <t>Bf_4109</t>
  </si>
  <si>
    <t>Tower_ReduceDamDown</t>
  </si>
  <si>
    <t>TID_BufferBaseValueConfig_4110_desc_CN_Main</t>
  </si>
  <si>
    <t>受防卫塔伤害减少</t>
  </si>
  <si>
    <t>Ammo_MakeSpeed_Inc</t>
  </si>
  <si>
    <t>Buff_Des_Short_4200</t>
  </si>
  <si>
    <t>TID_BufferBaseValueConfig_4200_desc_CN_Main</t>
  </si>
  <si>
    <t>弹药制造速度</t>
  </si>
  <si>
    <t>弹药制造时间 = 该弹药制造时间(配置) /（1+ 弹药制造速度提升）</t>
  </si>
  <si>
    <t>Bf_4200</t>
  </si>
  <si>
    <t>Ammo_Capacity</t>
  </si>
  <si>
    <t>Buff_Des_Short_4201</t>
  </si>
  <si>
    <t>TID_BufferBaseValueConfig_4201_desc_CN_Main</t>
  </si>
  <si>
    <t>防卫塔弹药容量</t>
  </si>
  <si>
    <t>Bf_4201</t>
  </si>
  <si>
    <t>Ammo_MakeNum</t>
  </si>
  <si>
    <t>Buff_Des_Short_4202</t>
  </si>
  <si>
    <t>TID_BufferBaseValueConfig_4202_desc_CN_Main</t>
  </si>
  <si>
    <t>弹药制造数量</t>
  </si>
  <si>
    <t>Bf_4202</t>
  </si>
  <si>
    <t>Ammo_AtkNum1</t>
  </si>
  <si>
    <t>Buff_Des_Short_4203</t>
  </si>
  <si>
    <t>TID_BufferBaseValueConfig_4203_desc_CN_Main</t>
  </si>
  <si>
    <t>弹药单次攻击消耗</t>
  </si>
  <si>
    <t>Bf_4203</t>
  </si>
  <si>
    <t>Ammo_AtkNum2</t>
  </si>
  <si>
    <t>Buff_Des_Short_4204</t>
  </si>
  <si>
    <t>TID_BufferBaseValueConfig_4204_desc_CN_Main</t>
  </si>
  <si>
    <t>弹药单次攻击消耗2</t>
  </si>
  <si>
    <t>Bf_4204</t>
  </si>
  <si>
    <t>Scout_MarchingLimit</t>
  </si>
  <si>
    <t>Buff_Des_Short_4205</t>
  </si>
  <si>
    <t>TID_BufferBaseValueConfig_4205_desc_CN_Main</t>
  </si>
  <si>
    <t>侦察斥候上限</t>
  </si>
  <si>
    <t>Bf_4205</t>
  </si>
  <si>
    <t>Wall_BaseDef_Show</t>
  </si>
  <si>
    <t>Buff_Des_Short_4206</t>
  </si>
  <si>
    <t>TID_BufferBaseValueConfig_4206_desc_CN_Main</t>
  </si>
  <si>
    <t>城墙基础防御力</t>
  </si>
  <si>
    <t>城墙基础防御力(显示)</t>
  </si>
  <si>
    <t>Tower_BaseAtk_Show</t>
  </si>
  <si>
    <t>Buff_Des_Short_4207</t>
  </si>
  <si>
    <t>防卫塔基础攻击（显示）</t>
  </si>
  <si>
    <t>NormAtkCnt_All</t>
  </si>
  <si>
    <t>TID_BufferBaseValueConfig_4208_desc_CN_Main</t>
  </si>
  <si>
    <t>普攻次数</t>
  </si>
  <si>
    <t>Alliance_Population_Limit</t>
  </si>
  <si>
    <t>Buff_Des_Short_5000</t>
  </si>
  <si>
    <t>TID_BufferBaseValueConfig_5000_desc_CN_Main</t>
  </si>
  <si>
    <t>联盟成员上限</t>
  </si>
  <si>
    <t>icon_type_020</t>
  </si>
  <si>
    <t>085</t>
  </si>
  <si>
    <t>Alliance_WatchTower_Limit</t>
  </si>
  <si>
    <t>Buff_Des_Short_5001</t>
  </si>
  <si>
    <t>TID_BufferBaseValueConfig_5001_desc_CN_Main</t>
  </si>
  <si>
    <t>可建造第N个联盟瞭望塔</t>
  </si>
  <si>
    <t>Alliance_Gift_Limit</t>
  </si>
  <si>
    <t>Buff_Des_Short_5002</t>
  </si>
  <si>
    <t>TID_BufferBaseValueConfig_5002_desc_CN_Main</t>
  </si>
  <si>
    <t>礼包存储上限</t>
  </si>
  <si>
    <t>Alliance_4TimesGift_Rate</t>
  </si>
  <si>
    <t>Buff_Des_Short_5003</t>
  </si>
  <si>
    <t>TID_BufferBaseValueConfig_5003_desc_CN_Main</t>
  </si>
  <si>
    <t>获得四倍礼物奖励几率增加</t>
  </si>
  <si>
    <t>Alliance_MassBossTime_Dec</t>
  </si>
  <si>
    <t>Buff_Des_Short_5004</t>
  </si>
  <si>
    <t>TID_BufferBaseValueConfig_5004_desc_CN_Main</t>
  </si>
  <si>
    <t>组队世界地图世界首领时间减少</t>
  </si>
  <si>
    <t>组队时间 = 初始组队时间 - 组队首领时间减少</t>
  </si>
  <si>
    <t>Alliance_10TimeExp_Rate</t>
  </si>
  <si>
    <t>Buff_Des_Short_5005</t>
  </si>
  <si>
    <t>TID_BufferBaseValueConfig_5005_desc_CN_Main</t>
  </si>
  <si>
    <t>获得十倍捐献经验和奖励几率增加</t>
  </si>
  <si>
    <t>CastleRegionEmpireProvince</t>
  </si>
  <si>
    <t>布尔值</t>
  </si>
  <si>
    <t>TID_BufferBaseValueConfig_5006_desc_CN_Main</t>
  </si>
  <si>
    <t>玩家主城是否在皇城洲</t>
  </si>
  <si>
    <t>MarchTeamSoldierCntLimit_ImperialCity</t>
  </si>
  <si>
    <t>Buff_Des_Short_6010</t>
  </si>
  <si>
    <t>TID_BufferBaseValueConfig_6000_desc_CN_Main</t>
  </si>
  <si>
    <t>攻打至高王城中心城时，士兵集结上限增加</t>
  </si>
  <si>
    <t>整数，见920005</t>
  </si>
  <si>
    <t>neutral_buff_icon16</t>
  </si>
  <si>
    <t>VN_MarchSoldierLimit</t>
  </si>
  <si>
    <t>Buff_Des_Short_6001</t>
  </si>
  <si>
    <t>TID_BufferBaseValueConfig_6001_desc_CN_Main</t>
  </si>
  <si>
    <t>出征士兵上限</t>
  </si>
  <si>
    <t>整数，见920001</t>
  </si>
  <si>
    <t>VN_MarchGeneralLimit</t>
  </si>
  <si>
    <t>Buff_Des_Short_6002</t>
  </si>
  <si>
    <t>VN_OccupyBlockLimit</t>
  </si>
  <si>
    <t>Buff_Des_Short_6003</t>
  </si>
  <si>
    <t>VN_MapFoodGrowSpeedRatio</t>
  </si>
  <si>
    <t>VN_MapFoodGrowAmountRatio</t>
  </si>
  <si>
    <t>VN_MapWoodGrowSpeedRatio</t>
  </si>
  <si>
    <t>VN_MapWoodGrowAmountRatio</t>
  </si>
  <si>
    <t>VN_MapSoldierDeadRatio</t>
  </si>
  <si>
    <t>VN_FightPowerRatio</t>
  </si>
  <si>
    <t>VN_MarchTeamSoldierCntLimit</t>
  </si>
  <si>
    <t>TID_BufferBaseValueConfig_6010_desc_CN_Main</t>
  </si>
  <si>
    <t>增加组队士兵上限</t>
  </si>
  <si>
    <t>整数，见920002
将对象调整为战争大厅，即战争大厅升级，集结容量提高</t>
  </si>
  <si>
    <t>VN_MarchTeamPlayerCntLimit</t>
  </si>
  <si>
    <t>Buff_Des_Short_6011</t>
  </si>
  <si>
    <t>TID_BufferBaseValueConfig_6011_desc_CN_Main</t>
  </si>
  <si>
    <t>增加组队人数</t>
  </si>
  <si>
    <t>VN_MarchSoldierLimitPer</t>
  </si>
  <si>
    <t>Buff_Des_Short_6012</t>
  </si>
  <si>
    <t>百分比，见920001</t>
  </si>
  <si>
    <t>VN_MarchTeamSoldierCntLimit_Inc</t>
  </si>
  <si>
    <t>Buff_Des_Short_6013</t>
  </si>
  <si>
    <t>TID_BufferBaseValueConfig_6013_desc_CN_Main</t>
  </si>
  <si>
    <t>组队士兵上限</t>
  </si>
  <si>
    <t>百分比，见920002</t>
  </si>
  <si>
    <t>DefSoldierNum</t>
  </si>
  <si>
    <t>TID_BufferBaseValueConfig_6014_desc_CN_Main</t>
  </si>
  <si>
    <t>防守士兵上限</t>
  </si>
  <si>
    <t>DefSoldierPer</t>
  </si>
  <si>
    <t>DeathDown_Per</t>
  </si>
  <si>
    <t>TID_BufferBaseValueConfig_6016_desc_CN_Main</t>
  </si>
  <si>
    <t>死亡下降比例</t>
  </si>
  <si>
    <t>仅应用于资源点和野怪</t>
  </si>
  <si>
    <t>SeriouslyInjuredDown_Per</t>
  </si>
  <si>
    <t>TID_BufferBaseValueConfig_6017_desc_CN_Main</t>
  </si>
  <si>
    <t>重伤下降比例</t>
  </si>
  <si>
    <t>NewbieSkillEnhance</t>
  </si>
  <si>
    <t>TID_BufferBaseValueConfig_6018_desc_CN_Main</t>
  </si>
  <si>
    <t>新手技能强化</t>
  </si>
  <si>
    <t>SeriouslyInjuredDown_Per_ImperialCity</t>
  </si>
  <si>
    <t>TID_BufferBaseValueConfig_6019_desc_CN_Main</t>
  </si>
  <si>
    <t>攻打至高王城中心城守军时，部队重伤比例下降</t>
  </si>
  <si>
    <t>neutral_buff_icon17</t>
  </si>
  <si>
    <t>DeathToSeriouslyInjured_Per</t>
  </si>
  <si>
    <t>TID_BufferBaseValueConfig_6020_desc_CN_Main</t>
  </si>
  <si>
    <t>死亡转重伤比例</t>
  </si>
  <si>
    <t>DeathDown_PVP_Native_Per</t>
  </si>
  <si>
    <t>TID_BufferBaseValueConfig_6021_desc_CN_Main</t>
  </si>
  <si>
    <t>出生州与玩家战斗死亡下降比例</t>
  </si>
  <si>
    <t>DeathDown_PVP_Foreign_Per</t>
  </si>
  <si>
    <t>TID_BufferBaseValueConfig_6022_desc_CN_Main</t>
  </si>
  <si>
    <t>非出生州与玩家战斗死亡下降比例</t>
  </si>
  <si>
    <t>DeathUp_PVP_Native_Per</t>
  </si>
  <si>
    <t>TID_BufferBaseValueConfig_6023_desc_CN_Main</t>
  </si>
  <si>
    <t>自己在出生州与玩家战斗死亡提升比例</t>
  </si>
  <si>
    <t>DeathUp_PVP_Foreign_Per</t>
  </si>
  <si>
    <t>TID_BufferBaseValueConfig_6024_desc_CN_Main</t>
  </si>
  <si>
    <t>自己在非出生州与玩家战斗死亡提升比例</t>
  </si>
  <si>
    <t>DeathUp_TeamAttack_AllianceCity</t>
  </si>
  <si>
    <t>TID_BufferBaseValueConfig_6028_desc_GL_Main</t>
  </si>
  <si>
    <t>我方领土组队战斗死兵降低</t>
  </si>
  <si>
    <t>DeathUp_TeamAttack</t>
  </si>
  <si>
    <t>TID_BufferBaseValueConfig_6029_desc_GL_Main</t>
  </si>
  <si>
    <t>组队战斗死兵降低</t>
  </si>
  <si>
    <t>DeathUpPer_All</t>
  </si>
  <si>
    <t>TID_BufferBaseValueConfig_6030_desc_CN_Main</t>
  </si>
  <si>
    <t>全兵种歼灭比例</t>
  </si>
  <si>
    <t>DeathUpPer_Swordman</t>
  </si>
  <si>
    <t>TID_BufferBaseValueConfig_6031_desc_CN_Main</t>
  </si>
  <si>
    <t>剑士歼灭比例</t>
  </si>
  <si>
    <t>DeathUpPer_Spearman</t>
  </si>
  <si>
    <t>TID_BufferBaseValueConfig_6032_desc_CN_Main</t>
  </si>
  <si>
    <t>枪兵歼灭比例</t>
  </si>
  <si>
    <t>DeathUpPer_Knight</t>
  </si>
  <si>
    <t>TID_BufferBaseValueConfig_6033_desc_CN_Main</t>
  </si>
  <si>
    <t>骑兵歼灭比例</t>
  </si>
  <si>
    <t>DeathUpPer_Bowmen</t>
  </si>
  <si>
    <t>TID_BufferBaseValueConfig_6034_desc_CN_Main</t>
  </si>
  <si>
    <t>弓兵歼灭比例</t>
  </si>
  <si>
    <t>DeathUpPer_SpecialSwordman</t>
  </si>
  <si>
    <t>TID_BufferBaseValueConfig_6035_desc_CN_Main</t>
  </si>
  <si>
    <t>掷斧兵歼灭比例</t>
  </si>
  <si>
    <t>DeathUpPer_SpecialSpearman</t>
  </si>
  <si>
    <t>TID_BufferBaseValueConfig_6036_desc_CN_Main</t>
  </si>
  <si>
    <t>方阵兵歼灭比例</t>
  </si>
  <si>
    <t>DeathUpPer_SpecialKnight</t>
  </si>
  <si>
    <t>TID_BufferBaseValueConfig_6037_desc_CN_Main</t>
  </si>
  <si>
    <t>甲胄骑兵歼灭比例</t>
  </si>
  <si>
    <t>DeathUpPer_SpecialBowmen</t>
  </si>
  <si>
    <t>TID_BufferBaseValueConfig_6038_desc_CN_Main</t>
  </si>
  <si>
    <t>诸葛弩歼灭比例</t>
  </si>
  <si>
    <t>SeriouslyInjuredUpPer_ALL</t>
  </si>
  <si>
    <t>TID_BufferBaseValueConfig_6040_desc_CN_Main</t>
  </si>
  <si>
    <t>全兵种致伤提升</t>
  </si>
  <si>
    <t>SeriouslyInjuredUpPer_Swordman</t>
  </si>
  <si>
    <t>TID_BufferBaseValueConfig_6041_desc_CN_Main</t>
  </si>
  <si>
    <t>剑士致伤提升</t>
  </si>
  <si>
    <t>SeriouslyInjuredUpPer_Spearman</t>
  </si>
  <si>
    <t>TID_BufferBaseValueConfig_6042_desc_CN_Main</t>
  </si>
  <si>
    <t>枪兵致伤提升</t>
  </si>
  <si>
    <t>SeriouslyInjuredUpPer_Knight</t>
  </si>
  <si>
    <t>TID_BufferBaseValueConfig_6043_desc_CN_Main</t>
  </si>
  <si>
    <t>骑兵致伤提升</t>
  </si>
  <si>
    <t>SeriouslyInjuredUpPer_Bowmen</t>
  </si>
  <si>
    <t>TID_BufferBaseValueConfig_6044_desc_CN_Main</t>
  </si>
  <si>
    <t>弓兵致伤提升</t>
  </si>
  <si>
    <t>DeathUpPer_LastHit</t>
  </si>
  <si>
    <t>TID_BufferBaseValueConfig_6045_desc_CN_Main</t>
  </si>
  <si>
    <t>最后一击歼灭提升</t>
  </si>
  <si>
    <t>AssistNum_ResourcesLand_5</t>
  </si>
  <si>
    <t>TID_BufferBaseValueConfig_6050_desc_CN_Main</t>
  </si>
  <si>
    <t>打5级田助战次数</t>
  </si>
  <si>
    <t>TID_BufferBaseValueConfig_6051_desc_CN_Main</t>
  </si>
  <si>
    <t>集结攻打玩家城池死亡下降比例</t>
  </si>
  <si>
    <t>SeriouslyInjuredDown_Per_PlayerCity_TeamAttack</t>
  </si>
  <si>
    <t>TID_BufferBaseValueConfig_6052_desc_CN_Main</t>
  </si>
  <si>
    <t>集结攻打玩家城池重伤下降比例</t>
  </si>
  <si>
    <t>DeathToSeriouslyInjured_Per_PlayerCity_TeamAttack</t>
  </si>
  <si>
    <t>TID_BufferBaseValueConfig_6053_desc_CN_Main</t>
  </si>
  <si>
    <t>集结攻打玩家城池死亡转重伤比例</t>
  </si>
  <si>
    <t>DeathDown_Per_FieldNpc_Common</t>
  </si>
  <si>
    <t>TID_BufferBaseValueConfig_6054_desc_CN_Main</t>
  </si>
  <si>
    <t>普通蛮族死亡下降比例</t>
  </si>
  <si>
    <t>SeriouslyInjuredDown_Per_FieldNpc_Common</t>
  </si>
  <si>
    <t>TID_BufferBaseValueConfig_6055_desc_CN_Main</t>
  </si>
  <si>
    <t>普通蛮族重伤下降比例</t>
  </si>
  <si>
    <t>HeroExpUp__Per_FieldNpc_Common</t>
  </si>
  <si>
    <t>TID_BufferBaseValueConfig_6056_desc_CN_Main</t>
  </si>
  <si>
    <t>普通蛮族英雄经验加成</t>
  </si>
  <si>
    <t>DeathDown_Per_FieldNpc_Rare</t>
  </si>
  <si>
    <t>TID_BufferBaseValueConfig_6057_desc_CN_Main</t>
  </si>
  <si>
    <t>稀有蛮族死亡下降比例</t>
  </si>
  <si>
    <t>SeriouslyInjuredDown_Per_FieldNpc_Rare</t>
  </si>
  <si>
    <t>TID_BufferBaseValueConfig_6058_desc_CN_Main</t>
  </si>
  <si>
    <t>稀有蛮族重伤下降比例</t>
  </si>
  <si>
    <t>HeroExpUp__Per_FieldNpc_Rare</t>
  </si>
  <si>
    <t>TID_BufferBaseValueConfig_6059_desc_CN_Main</t>
  </si>
  <si>
    <t>稀有蛮族英雄经验加成</t>
  </si>
  <si>
    <t>DeathDown_Per_CityNPC</t>
  </si>
  <si>
    <t>TID_BufferBaseValueConfig_6060_desc_CN_Main</t>
  </si>
  <si>
    <t>攻打中立守军死亡下降比例</t>
  </si>
  <si>
    <t>SeriouslyInjuredDown_Per_CityNPC</t>
  </si>
  <si>
    <t>TID_BufferBaseValueConfig_6061_desc_CN_Main</t>
  </si>
  <si>
    <t>攻打中立守军重伤下降比例</t>
  </si>
  <si>
    <t>DeathToSeriouslyInjured_Per_CityNPC</t>
  </si>
  <si>
    <t>TID_BufferBaseValueConfig_6062_desc_CN_Main</t>
  </si>
  <si>
    <t>攻打中立守军死亡转重伤比例</t>
  </si>
  <si>
    <t>DeathDown_Per_ResourcesLand4</t>
  </si>
  <si>
    <t>TID_BufferBaseValueConfig_6071_desc_GL_Main</t>
  </si>
  <si>
    <t>[%d1]级资源田死亡下降比例</t>
  </si>
  <si>
    <t>SeriouslyInjuredDown_Per_ResourcesLand4</t>
  </si>
  <si>
    <t>TID_BufferBaseValueConfig_6072_desc_GL_Main</t>
  </si>
  <si>
    <t>[%d1]级资源田重伤下降比例</t>
  </si>
  <si>
    <t>HeroExpUp_Per_ResourcesLand4</t>
  </si>
  <si>
    <t>TID_BufferBaseValueConfig_6073_desc_GL_Main</t>
  </si>
  <si>
    <t>[%d1]级资源田英雄经验加成</t>
  </si>
  <si>
    <t>DeathDown_Per_ResourcesLand5</t>
  </si>
  <si>
    <t>TID_BufferBaseValueConfig_6074_desc_GL_Main</t>
  </si>
  <si>
    <t>SeriouslyInjuredDown_Per_ResourcesLand5</t>
  </si>
  <si>
    <t>TID_BufferBaseValueConfig_6075_desc_GL_Main</t>
  </si>
  <si>
    <t>HeroExpUp_Per_ResourcesLand5</t>
  </si>
  <si>
    <t>TID_BufferBaseValueConfig_6076_desc_GL_Main</t>
  </si>
  <si>
    <t>DeathDown_Per_ResourcesLand6</t>
  </si>
  <si>
    <t>TID_BufferBaseValueConfig_6077_desc_GL_Main</t>
  </si>
  <si>
    <t>SeriouslyInjuredDown_Per_ResourcesLand6</t>
  </si>
  <si>
    <t>TID_BufferBaseValueConfig_6078_desc_GL_Main</t>
  </si>
  <si>
    <t>HeroExpUp_Per_ResourcesLand6</t>
  </si>
  <si>
    <t>TID_BufferBaseValueConfig_6079_desc_GL_Main</t>
  </si>
  <si>
    <t>BuildingCareTime</t>
  </si>
  <si>
    <t>TID_BufferBaseValueConfig_6080_desc_CN_Main</t>
  </si>
  <si>
    <t>建筑关怀持续时间</t>
  </si>
  <si>
    <t>MiracleScore_Per</t>
  </si>
  <si>
    <t>TID_BufferBaseValueConfig_6081_desc_CN_Main</t>
  </si>
  <si>
    <t>奇迹积分获取提升比例</t>
  </si>
  <si>
    <t>Dispatching_PurpleTasks</t>
  </si>
  <si>
    <t>TID_BufferBaseValueConfig_6082_desc_CN_Main</t>
  </si>
  <si>
    <t>紫色委托刷新率</t>
  </si>
  <si>
    <t>提升帝国委托紫色任务出现概率</t>
  </si>
  <si>
    <t>Dispatching_OrangeTasks</t>
  </si>
  <si>
    <t>TID_BufferBaseValueConfig_6083_desc_CN_Main</t>
  </si>
  <si>
    <t>橙色委托刷新率</t>
  </si>
  <si>
    <t>提升帝国委托橙色任务出现概率</t>
  </si>
  <si>
    <t>CommonForge_PurpleJewelry</t>
  </si>
  <si>
    <t>TID_BufferBaseValueConfig_6084_desc_CN_Main</t>
  </si>
  <si>
    <t>普通打造出紫色马饰概率</t>
  </si>
  <si>
    <t>提升普通打造时出紫色马饰概率</t>
  </si>
  <si>
    <t>ExpertForge_OrangeJewelry</t>
  </si>
  <si>
    <t>TID_BufferBaseValueConfig_6085_desc_CN_Main</t>
  </si>
  <si>
    <t>专家打造时出橙色马饰概率</t>
  </si>
  <si>
    <t>提升专家打造时出橙色马饰概率</t>
  </si>
  <si>
    <t>ForgeCopperDown</t>
  </si>
  <si>
    <t>TID_BufferBaseValueConfig_6086_desc_CN_Main</t>
  </si>
  <si>
    <t>减少打造铜币</t>
  </si>
  <si>
    <t>马饰打造铜币消耗下降</t>
  </si>
  <si>
    <t>DeathDown_Per_SinglePVP</t>
  </si>
  <si>
    <t>TID_BufferBaseValueConfig_6091_desc_CN_Main</t>
  </si>
  <si>
    <t>单人与玩家部队战斗死亡下降比例</t>
  </si>
  <si>
    <t>SeriouslyInjuredDown_Per_SinglePVP</t>
  </si>
  <si>
    <t>TID_BufferBaseValueConfig_6092_desc_CN_Main</t>
  </si>
  <si>
    <t>单人与玩家部队战斗重伤下降比例</t>
  </si>
  <si>
    <t>DeathDown_Per_TeamPVP</t>
  </si>
  <si>
    <t>TID_BufferBaseValueConfig_6093_desc_CN_Main</t>
  </si>
  <si>
    <t>组队与玩家部队战斗死亡下降比例</t>
  </si>
  <si>
    <t>SeriouslyInjuredDown_Per_TeamPVP</t>
  </si>
  <si>
    <t>TID_BufferBaseValueConfig_6094_desc_CN_Main</t>
  </si>
  <si>
    <t>组队与玩家部队战斗重伤下降比例</t>
  </si>
  <si>
    <t>DeathDown_Per_SingleAttackPlayerCity</t>
  </si>
  <si>
    <t>TID_BufferBaseValueConfig_6095_desc_CN_Main</t>
  </si>
  <si>
    <t>单人与玩家城池战斗死亡下降比例</t>
  </si>
  <si>
    <t>SeriouslyInjuredDown_Per_SingleAttackPlayerCity</t>
  </si>
  <si>
    <t>TID_BufferBaseValueConfig_6096_desc_CN_Main</t>
  </si>
  <si>
    <t>单人与玩家城池战斗重伤下降比例</t>
  </si>
  <si>
    <t>DeathDown_Per_TeamAttackPlayerCity</t>
  </si>
  <si>
    <t>TID_BufferBaseValueConfig_6097_desc_CN_Main</t>
  </si>
  <si>
    <t>组队与玩家城池战斗死亡下降比例</t>
  </si>
  <si>
    <t>SeriouslyInjuredDown_Per_TeamAttackPlayerCity</t>
  </si>
  <si>
    <t>TID_BufferBaseValueConfig_6098_desc_CN_Main</t>
  </si>
  <si>
    <t>组队与玩家城池战斗重伤下降比例</t>
  </si>
  <si>
    <t>DeathDown_Per_LegionNPC</t>
  </si>
  <si>
    <t>TID_BufferBaseValueConfig_6099_desc_CN_Main</t>
  </si>
  <si>
    <t>与野外蛮族军团战斗死亡下降比例</t>
  </si>
  <si>
    <t>SeriouslyInjuredDown_Per_LegionNPC</t>
  </si>
  <si>
    <t>TID_BufferBaseValueConfig_6100_desc_CN_Main</t>
  </si>
  <si>
    <t>与野外蛮族军团战斗重伤下降比例</t>
  </si>
  <si>
    <t>BattleMail_AntiSpy</t>
  </si>
  <si>
    <t>Buff_Des_Short_7001</t>
  </si>
  <si>
    <t>TID_BufferBaseValueConfig_7001_desc_CN_Main</t>
  </si>
  <si>
    <t>瞒天过海（反侦察，侦察时没有战报）</t>
  </si>
  <si>
    <t>BattleMail_UnrealSpy</t>
  </si>
  <si>
    <t>Buff_Des_Short_7002</t>
  </si>
  <si>
    <t>TID_BufferBaseValueConfig_7002_desc_CN_Main</t>
  </si>
  <si>
    <t>草木皆兵（虚假情报，侦察时数量翻两，三，四倍）</t>
  </si>
  <si>
    <t>Alliance_DonateWeightLimit</t>
  </si>
  <si>
    <t>Buff_Des_Short_7003</t>
  </si>
  <si>
    <t>TID_BufferBaseValueConfig_7003_desc_CN_Main</t>
  </si>
  <si>
    <t>每日联盟捐献</t>
  </si>
  <si>
    <t>Alliance_ShareCoinLimit</t>
  </si>
  <si>
    <t>Buff_Des_Short_7004</t>
  </si>
  <si>
    <t>TID_BufferBaseValueConfig_7004_desc_CN_Main</t>
  </si>
  <si>
    <t>联盟资金上限</t>
  </si>
  <si>
    <t>Alliance_DonateShareCoinUp</t>
  </si>
  <si>
    <t>Buff_Des_Short_7005</t>
  </si>
  <si>
    <t>TID_BufferBaseValueConfig_7005_desc_CN_Main</t>
  </si>
  <si>
    <t>捐献增加联盟资金</t>
  </si>
  <si>
    <t>捐献获得联盟资金=基础联盟资金*（1+捐献联盟资金提升）</t>
  </si>
  <si>
    <t>Alliance_Building_Hp</t>
  </si>
  <si>
    <t>Buff_Des_Short_7006</t>
  </si>
  <si>
    <t>TID_BufferBaseValueConfig_7006_desc_CN_Main</t>
  </si>
  <si>
    <t>联盟建筑耐久</t>
  </si>
  <si>
    <t>最终耐久值=基础耐久值*（1+联盟建筑耐久提升）</t>
  </si>
  <si>
    <t>Alliance_Building_SpeedUp</t>
  </si>
  <si>
    <t>Buff_Des_Short_7007</t>
  </si>
  <si>
    <t>TID_BufferBaseValueConfig_7007_desc_CN_Main</t>
  </si>
  <si>
    <t>联盟建筑建造速度</t>
  </si>
  <si>
    <t>最终建造速度=基础速度*（1+联盟建筑速度提升）</t>
  </si>
  <si>
    <t>Alliance_Outpost_Scope</t>
  </si>
  <si>
    <t>Buff_Des_Short_7008</t>
  </si>
  <si>
    <t>TID_BufferBaseValueConfig_7008_desc_CN_Main</t>
  </si>
  <si>
    <t>哨站势力范围</t>
  </si>
  <si>
    <t>Alliance_DonatePlayerAllianceCoinUp</t>
  </si>
  <si>
    <t>Buff_Des_Short_7009</t>
  </si>
  <si>
    <t>TID_BufferBaseValueConfig_7009_desc_CN_Main</t>
  </si>
  <si>
    <t>捐献获得联盟币</t>
  </si>
  <si>
    <t>AllianceBuildingDefense_Wall_Per</t>
  </si>
  <si>
    <t>TID_BufferBaseValueConfig_7080_desc_CN_Main</t>
  </si>
  <si>
    <t>联盟城墙城防提升</t>
  </si>
  <si>
    <t>AllianceBuildingDefense_Facilities_Per</t>
  </si>
  <si>
    <t>TID_BufferBaseValueConfig_7081_desc_CN_Main</t>
  </si>
  <si>
    <t>联盟发展设施城防提升</t>
  </si>
  <si>
    <t>AllianceBuildingDefense_City_Per</t>
  </si>
  <si>
    <t>TID_BufferBaseValueConfig_7082_desc_CN_Main</t>
  </si>
  <si>
    <t>联盟城市城防提升</t>
  </si>
  <si>
    <t>AllianceBuildingDefense_Tower_Per</t>
  </si>
  <si>
    <t>TID_BufferBaseValueConfig_7083_desc_CN_Main</t>
  </si>
  <si>
    <t>联盟哨塔城防提升</t>
  </si>
  <si>
    <t>WarOrderRecovery_Per</t>
  </si>
  <si>
    <t>TID_BufferBaseValueConfig_7097_desc_CN_Main</t>
  </si>
  <si>
    <t>缩短宣战令恢复时间</t>
  </si>
  <si>
    <t>047</t>
  </si>
  <si>
    <t>WarOrderLimit</t>
  </si>
  <si>
    <t>TID_BufferBaseValueConfig_7098_desc_CN_Main</t>
  </si>
  <si>
    <t>增加宣战令上限</t>
  </si>
  <si>
    <t>AllianceFundsWeeklyLimit</t>
  </si>
  <si>
    <t>TID_BufferBaseValueConfig_7099_desc_CN_Main</t>
  </si>
  <si>
    <t>联盟资金获取周上限</t>
  </si>
  <si>
    <t>AllianceMembersFundsWeeklyLimit</t>
  </si>
  <si>
    <t>TID_BufferBaseValueConfig_7100_desc_CN_Main</t>
  </si>
  <si>
    <t>玩家联盟资金获取周上限</t>
  </si>
  <si>
    <t>Alliance_CityLimit_Level1</t>
  </si>
  <si>
    <t>TID_BufferBaseValueConfig_7101_desc_CN_Main</t>
  </si>
  <si>
    <t>联盟可占领[%d1]级城市数量上限</t>
  </si>
  <si>
    <t>Alliance_CityLimit_Level2</t>
  </si>
  <si>
    <t>TID_BufferBaseValueConfig_7102_desc_CN_Main</t>
  </si>
  <si>
    <t>Alliance_CityLimit_Level3</t>
  </si>
  <si>
    <t>TID_BufferBaseValueConfig_7103_desc_CN_Main</t>
  </si>
  <si>
    <t>Alliance_CityLimit_Level4</t>
  </si>
  <si>
    <t>TID_BufferBaseValueConfig_7104_desc_CN_Main</t>
  </si>
  <si>
    <t>Alliance_CityLimit_Level5</t>
  </si>
  <si>
    <t>TID_BufferBaseValueConfig_7105_desc_CN_Main</t>
  </si>
  <si>
    <t>Alliance_CityLimit_Level6</t>
  </si>
  <si>
    <t>TID_BufferBaseValueConfig_7106_desc_CN_Main</t>
  </si>
  <si>
    <t>Alliance_CityLimit_Level7</t>
  </si>
  <si>
    <t>TID_BufferBaseValueConfig_7107_desc_CN_Main</t>
  </si>
  <si>
    <t>Alliance_CityLimit_Level8</t>
  </si>
  <si>
    <t>TID_BufferBaseValueConfig_7108_desc_CN_Main</t>
  </si>
  <si>
    <t>Alliance_CityLimit_Level9</t>
  </si>
  <si>
    <t>TID_BufferBaseValueConfig_7109_desc_CN_Main</t>
  </si>
  <si>
    <t>Alliance_CityLimit_Level10</t>
  </si>
  <si>
    <t>TID_BufferBaseValueConfig_7110_desc_CN_Main</t>
  </si>
  <si>
    <t>UnlockAlliance_Capital</t>
  </si>
  <si>
    <t>TID_BufferBaseValueConfig_7111_desc_CN_Main</t>
  </si>
  <si>
    <t>解锁联盟首都功能</t>
  </si>
  <si>
    <t>UnlockAlliance_AlternateCapital</t>
  </si>
  <si>
    <t>TID_BufferBaseValueConfig_7112_desc_CN_Main</t>
  </si>
  <si>
    <t>解锁联盟陪都功能</t>
  </si>
  <si>
    <t>AllianceWarehouseLimit</t>
  </si>
  <si>
    <t>TID_BufferBaseValueConfig_7113_desc_CN_Main</t>
  </si>
  <si>
    <t>联盟仓库上限</t>
  </si>
  <si>
    <t>AllianceFunds_EachEconomicBuilding</t>
  </si>
  <si>
    <t>TID_BufferBaseValueConfig_7114_desc_CN_Main</t>
  </si>
  <si>
    <t>每等级联盟经济建筑提供联盟资金</t>
  </si>
  <si>
    <t>AllianceTerritoryResourceTransformation_All_Per</t>
  </si>
  <si>
    <t>TID_BufferBaseValueConfig_7115_desc_CN_Main</t>
  </si>
  <si>
    <t>联盟领地内资源转化联盟资源</t>
  </si>
  <si>
    <t>AllianceTerritoryResourceTransformation_Food_Per</t>
  </si>
  <si>
    <t>TID_BufferBaseValueConfig_7116_desc_CN_Main</t>
  </si>
  <si>
    <t>联盟领地内粮食资源转化联盟资源</t>
  </si>
  <si>
    <t>AllianceTerritoryResourceTransformation_Wood_Per</t>
  </si>
  <si>
    <t>TID_BufferBaseValueConfig_7117_desc_CN_Main</t>
  </si>
  <si>
    <t>联盟领地内木材资源转化联盟资源</t>
  </si>
  <si>
    <t>AllianceTerritoryResourceTransformation_Stone_Per</t>
  </si>
  <si>
    <t>TID_BufferBaseValueConfig_7118_desc_CN_Main</t>
  </si>
  <si>
    <t>联盟领地内石头资源转化联盟资源</t>
  </si>
  <si>
    <t>AllianceTerritoryResourceTransformation_Gold_Per</t>
  </si>
  <si>
    <t>TID_BufferBaseValueConfig_7119_desc_CN_Main</t>
  </si>
  <si>
    <t>联盟领地内黄金资源转化联盟资源</t>
  </si>
  <si>
    <t>AllianceMembersResourceTransformation_All_Per</t>
  </si>
  <si>
    <t>TID_BufferBaseValueConfig_7120_desc_CN_Main</t>
  </si>
  <si>
    <t>资源转化联盟资源</t>
  </si>
  <si>
    <t>AllianceMembersResourceTransformation_Food_Per</t>
  </si>
  <si>
    <t>TID_BufferBaseValueConfig_7121_desc_CN_Main</t>
  </si>
  <si>
    <t>粮食资源转化联盟资源</t>
  </si>
  <si>
    <t>AllianceMembersResourceTransformation_Wood_Per</t>
  </si>
  <si>
    <t>TID_BufferBaseValueConfig_7122_desc_CN_Main</t>
  </si>
  <si>
    <t>木材资源转化联盟资源</t>
  </si>
  <si>
    <t>AllianceMembersResourceTransformation_Stone_Per</t>
  </si>
  <si>
    <t>TID_BufferBaseValueConfig_7123_desc_CN_Main</t>
  </si>
  <si>
    <t>石头资源转化联盟资源</t>
  </si>
  <si>
    <t>AllianceMembersResourceTransformation_Gold_Per</t>
  </si>
  <si>
    <t>TID_BufferBaseValueConfig_7124_desc_CN_Main</t>
  </si>
  <si>
    <t>黄金资源转化联盟资源</t>
  </si>
  <si>
    <t>Alliance_BuildingCountLimit_Politics</t>
  </si>
  <si>
    <t>TID_BufferBaseValueConfig_7131_desc_CN_Main</t>
  </si>
  <si>
    <t>联盟政治系建筑上限</t>
  </si>
  <si>
    <t>Alliance_BuildingCountLimit_Science</t>
  </si>
  <si>
    <t>TID_BufferBaseValueConfig_7132_desc_CN_Main</t>
  </si>
  <si>
    <t>联盟科学系建筑上限</t>
  </si>
  <si>
    <t>Alliance_BuildingCountLimit_Economics</t>
  </si>
  <si>
    <t>TID_BufferBaseValueConfig_7133_desc_CN_Main</t>
  </si>
  <si>
    <t>联盟经济系建筑上限</t>
  </si>
  <si>
    <t>Alliance_BuildingCountLimit_Warfare</t>
  </si>
  <si>
    <t>TID_BufferBaseValueConfig_7134_desc_CN_Main</t>
  </si>
  <si>
    <t>联盟战争系建筑上限</t>
  </si>
  <si>
    <t>Alliance_BuildingCountLimit_Facilities</t>
  </si>
  <si>
    <t>TID_BufferBaseValueConfig_7135_desc_CN_Main</t>
  </si>
  <si>
    <t>联盟设施系建筑上限</t>
  </si>
  <si>
    <t>Alliance_BuildingCountLimit_Faith</t>
  </si>
  <si>
    <t>TID_BufferBaseValueConfig_7136_desc_CN_Main</t>
  </si>
  <si>
    <t>联盟信仰系建筑上限</t>
  </si>
  <si>
    <t>NeutralMiracleLimit</t>
  </si>
  <si>
    <t>TID_BufferBaseValueConfig_7137_desc_CN_Main</t>
  </si>
  <si>
    <t>中立奇迹占领数量上限</t>
  </si>
  <si>
    <t>AllianceTowerDamage_Per</t>
  </si>
  <si>
    <t>TID_BufferBaseValueConfig_7138_desc_CN_Main</t>
  </si>
  <si>
    <t>联盟箭塔伤害</t>
  </si>
  <si>
    <t>AllianceCatapultDamage_Per</t>
  </si>
  <si>
    <t>TID_BufferBaseValueConfig_7139_desc_CN_Main</t>
  </si>
  <si>
    <t>联盟投石车伤害</t>
  </si>
  <si>
    <t>Alliance_BuildingCountLimit_SentryTower</t>
  </si>
  <si>
    <t>TID_BufferBaseValueConfig_7140_desc_CN_Main</t>
  </si>
  <si>
    <t>联盟哨塔上限</t>
  </si>
  <si>
    <t>Alliance_BuildingCountLimit_Tower</t>
  </si>
  <si>
    <t>TID_BufferBaseValueConfig_7141_desc_CN_Main</t>
  </si>
  <si>
    <t>联盟箭塔上限</t>
  </si>
  <si>
    <t>Alliance_BuildingCountLimit_SiegeVehicle</t>
  </si>
  <si>
    <t>TID_BufferBaseValueConfig_7142_desc_CN_Main</t>
  </si>
  <si>
    <t>联盟投石车上限</t>
  </si>
  <si>
    <t>Alliance_BuildingCountLimit_Wall</t>
  </si>
  <si>
    <t>TID_BufferBaseValueConfig_7143_desc_CN_Main</t>
  </si>
  <si>
    <t>联盟城墙上限</t>
  </si>
  <si>
    <t>Alliance_BuildingLevelMax_Tower</t>
  </si>
  <si>
    <t>TID_BufferBaseValueConfig_7144_desc_CN_Main</t>
  </si>
  <si>
    <t>联盟箭塔等级上限</t>
  </si>
  <si>
    <t>AllianceTower_ShotSpeed_Per</t>
  </si>
  <si>
    <t>TID_BufferBaseValueConfig_7145_desc_CN_Main</t>
  </si>
  <si>
    <t>联盟箭塔射速提升</t>
  </si>
  <si>
    <t>060</t>
  </si>
  <si>
    <t>AllianceTower_ShotArea</t>
  </si>
  <si>
    <t>TID_BufferBaseValueConfig_7146_desc_CN_Main</t>
  </si>
  <si>
    <t>联盟箭塔射程</t>
  </si>
  <si>
    <t>093</t>
  </si>
  <si>
    <t>UnlockAllianceTower_PowerfulShot</t>
  </si>
  <si>
    <t>TID_BufferBaseValueConfig_7147_desc_CN_Main</t>
  </si>
  <si>
    <t>解锁联盟箭塔猛射技能</t>
  </si>
  <si>
    <t>Alliance_BuildingLevelMax_Catapult</t>
  </si>
  <si>
    <t>TID_BufferBaseValueConfig_7148_desc_CN_Main</t>
  </si>
  <si>
    <t>联盟投石车等级上限</t>
  </si>
  <si>
    <t>AllianceCatapult_ShotArea</t>
  </si>
  <si>
    <t>TID_BufferBaseValueConfig_7149_desc_CN_Main</t>
  </si>
  <si>
    <t>联盟投石车射程</t>
  </si>
  <si>
    <t>AllianceCatapult_Ammunition</t>
  </si>
  <si>
    <t>TID_BufferBaseValueConfig_7150_desc_CN_Main</t>
  </si>
  <si>
    <t>联盟投石车初始弹药</t>
  </si>
  <si>
    <t>Alliance_OrderOfCrusade_ConsumeDown</t>
  </si>
  <si>
    <t>TID_BufferBaseValueConfig_7151_desc_CN_Main</t>
  </si>
  <si>
    <t>购买宣战令消耗资源降低百分比</t>
  </si>
  <si>
    <t>Alliance_FarmYield_ConversionPer</t>
  </si>
  <si>
    <t>TID_BufferBaseValueConfig_7152_desc_CN_Main</t>
  </si>
  <si>
    <t>采集资源转化为联盟资源百分比</t>
  </si>
  <si>
    <t>Alliance_ResourceLand_ConversionPer</t>
  </si>
  <si>
    <t>TID_BufferBaseValueConfig_7153_desc_CN_Main</t>
  </si>
  <si>
    <t>领地资源转化为联盟资源百分比</t>
  </si>
  <si>
    <t>AlternateCapitalResourceTransformation_City_Per</t>
  </si>
  <si>
    <t>TID_BufferBaseValueConfig_7154_desc_CN_Main</t>
  </si>
  <si>
    <t>和都城相连的城中心联盟资源产量提升</t>
  </si>
  <si>
    <t>AlternateCapitalResourceTransformation_LandYield_Per</t>
  </si>
  <si>
    <t>TID_BufferBaseValueConfig_7155_desc_CN_Main</t>
  </si>
  <si>
    <t>与都城相连的城区内资源转化联盟资源</t>
  </si>
  <si>
    <t>AttackedByOther_EnergyIncreased_Per</t>
  </si>
  <si>
    <t>TID_BufferBaseValueConfig_7156_desc_CN_Main</t>
  </si>
  <si>
    <t>其他玩家攻打时消耗体力增加</t>
  </si>
  <si>
    <t>联盟领地内个人资源点被其他玩家攻打时消耗体力增加</t>
  </si>
  <si>
    <t>052</t>
  </si>
  <si>
    <t>AttackedByOther_TimeIncreased_Per</t>
  </si>
  <si>
    <t>TID_BufferBaseValueConfig_7157_desc_CN_Main</t>
  </si>
  <si>
    <t>其他玩家攻打时花费时间增加</t>
  </si>
  <si>
    <t>联盟领地内个人资源点被其他玩家攻打时花费时间增加</t>
  </si>
  <si>
    <t>AttackedByOther_GarrisonIncreased_Per</t>
  </si>
  <si>
    <t>TID_BufferBaseValueConfig_7158_desc_CN_Main</t>
  </si>
  <si>
    <t>其他玩家攻打时守军数量增加</t>
  </si>
  <si>
    <t>联盟领地内个人资源点被其他玩家攻打时守军数量额外增加</t>
  </si>
  <si>
    <t>031</t>
  </si>
  <si>
    <t>AllianceOccupiedCitySpeed_Per</t>
  </si>
  <si>
    <t>TID_BufferBaseValueConfig_7159_desc_CN_Main</t>
  </si>
  <si>
    <t>联盟占领城市速度</t>
  </si>
  <si>
    <t>占领时间=配置占领时间/（1+联盟占领城市速度）</t>
  </si>
  <si>
    <t>Alliance_BuildingTechSpeedPer_All</t>
  </si>
  <si>
    <t>TID_BufferBaseValueConfig_7160_desc_CN_Main</t>
  </si>
  <si>
    <t>联盟科研速度</t>
  </si>
  <si>
    <t>Alliance_BuildingTechSpeedPer_Politics</t>
  </si>
  <si>
    <t>TID_BufferBaseValueConfig_7161_desc_CN_Main</t>
  </si>
  <si>
    <t>联盟政治系科研速度</t>
  </si>
  <si>
    <t>Alliance_BuildingTechSpeedPer_Science</t>
  </si>
  <si>
    <t>TID_BufferBaseValueConfig_7162_desc_CN_Main</t>
  </si>
  <si>
    <t>联盟科学系科研速度</t>
  </si>
  <si>
    <t>Alliance_BuildingTechSpeedPer_Economics</t>
  </si>
  <si>
    <t>TID_BufferBaseValueConfig_7163_desc_CN_Main</t>
  </si>
  <si>
    <t>联盟经济系科研速度</t>
  </si>
  <si>
    <t>Alliance_BuildingTechSpeedPer_Warfare</t>
  </si>
  <si>
    <t>TID_BufferBaseValueConfig_7164_desc_CN_Main</t>
  </si>
  <si>
    <t>联盟战争系科研速度</t>
  </si>
  <si>
    <t>Alliance_BuildingTechSpeedPer_Facilities</t>
  </si>
  <si>
    <t>TID_BufferBaseValueConfig_7165_desc_CN_Main</t>
  </si>
  <si>
    <t>联盟设施系科研速度</t>
  </si>
  <si>
    <t>Alliance_BuildingTechSpeedPer_Faith</t>
  </si>
  <si>
    <t>TID_BufferBaseValueConfig_7166_desc_CN_Main</t>
  </si>
  <si>
    <t>联盟信仰系科研速度</t>
  </si>
  <si>
    <t>Alliance_BuyDeclarationOfWarNum</t>
  </si>
  <si>
    <t>TID_BufferBaseValueConfig_7167_desc_CN_Main</t>
  </si>
  <si>
    <t>联盟每日购买宣战令上限</t>
  </si>
  <si>
    <t>MiracleDrawingWeeklyNum_Building</t>
  </si>
  <si>
    <t>TID_BufferBaseValueConfig_7168_desc_CN_Main</t>
  </si>
  <si>
    <t>奇迹建造图纸周获取上限</t>
  </si>
  <si>
    <t>MiracleDrawingWeeklyNum_Star</t>
  </si>
  <si>
    <t>TID_BufferBaseValueConfig_7169_desc_CN_Main</t>
  </si>
  <si>
    <t>奇迹升星图纸周获取上限</t>
  </si>
  <si>
    <t>PlayerInCarDamageUp</t>
  </si>
  <si>
    <t>TID_BufferBaseValueConfig_7170_desc_CN_Main</t>
  </si>
  <si>
    <t>在投石车内时，投石车伤害增加</t>
  </si>
  <si>
    <t>CampBuildingTempTime_Per</t>
  </si>
  <si>
    <t>TID_BufferBaseValueConfig_7171_desc_CN_Main</t>
  </si>
  <si>
    <t>君临洲内临时营地建造时间缩短</t>
  </si>
  <si>
    <t>neutral_buff_icon01</t>
  </si>
  <si>
    <t>WarOrderCount_Per</t>
  </si>
  <si>
    <t>TID_BufferBaseValueConfig_7172_desc_CN_Main</t>
  </si>
  <si>
    <t>君临洲内宣战我方建筑时，宣战令消耗提升</t>
  </si>
  <si>
    <t>neutral_buff_icon02</t>
  </si>
  <si>
    <t>Alliance_BuildingCountLimit_MiracleDock</t>
  </si>
  <si>
    <t>TID_BufferBaseValueConfig_7173_desc_CN_Main</t>
  </si>
  <si>
    <t>联盟奇迹艇坞建筑上限</t>
  </si>
  <si>
    <t>Alliance_BuildingCountLimit_MiracleBuilding1</t>
  </si>
  <si>
    <t>TID_BufferBaseValueConfig_7174_desc_CN_Main</t>
  </si>
  <si>
    <t>联盟奇迹阿尔忒弥斯神庙建筑上限</t>
  </si>
  <si>
    <t>Alliance_BuildingCountLimit_MiracleBuilding2</t>
  </si>
  <si>
    <t>TID_BufferBaseValueConfig_7175_desc_CN_Main</t>
  </si>
  <si>
    <t>联盟奇迹罗德岛神像建筑上限</t>
  </si>
  <si>
    <t>Alliance_BuildingCountLimit_MiracleBuilding3</t>
  </si>
  <si>
    <t>TID_BufferBaseValueConfig_7176_desc_CN_Main</t>
  </si>
  <si>
    <t>联盟奇迹斗兽场建筑上限</t>
  </si>
  <si>
    <t>Alliance_BuildingCountLimit_MiracleBuilding4</t>
  </si>
  <si>
    <t>TID_BufferBaseValueConfig_7177_desc_CN_Main</t>
  </si>
  <si>
    <t>联盟奇迹黄帝陵建筑上限</t>
  </si>
  <si>
    <t>Alliance_BuildingCountLimit_MiracleBuilding5</t>
  </si>
  <si>
    <t>TID_BufferBaseValueConfig_7178_desc_CN_Main</t>
  </si>
  <si>
    <t>联盟奇迹大明宫建筑上限</t>
  </si>
  <si>
    <t>Alliance_BuildingCountLimit_MiracleBuilding6</t>
  </si>
  <si>
    <t>TID_BufferBaseValueConfig_7179_desc_CN_Main</t>
  </si>
  <si>
    <t>联盟奇迹空中花园建筑上限</t>
  </si>
  <si>
    <t>Alliance_BuildingCountLimit_MiracleBuilding7</t>
  </si>
  <si>
    <t>TID_BufferBaseValueConfig_7180_desc_CN_Main</t>
  </si>
  <si>
    <t>联盟奇迹巴别塔建筑上限</t>
  </si>
  <si>
    <t>Alliance_BuildingCountLimit_MiracleBuilding8</t>
  </si>
  <si>
    <t>TID_BufferBaseValueConfig_7181_desc_CN_Main</t>
  </si>
  <si>
    <t>联盟奇迹金字塔建筑上限</t>
  </si>
  <si>
    <t>Alliance_BuildingCountLimit_MiracleBuilding9</t>
  </si>
  <si>
    <t>TID_BufferBaseValueConfig_7182_desc_CN_Main</t>
  </si>
  <si>
    <t>联盟奇迹狮身人面像建筑上限</t>
  </si>
  <si>
    <t>FlyShip_Unlock</t>
  </si>
  <si>
    <t>TID_BufferBaseValueConfig_7183_desc_CN_Main</t>
  </si>
  <si>
    <t>解锁联盟飞艇路线</t>
  </si>
  <si>
    <t>FlyShipSpeed_AtoA</t>
  </si>
  <si>
    <t>TID_BufferBaseValueConfig_7184_desc_CN_Main</t>
  </si>
  <si>
    <t>联盟间飞艇速度加成</t>
  </si>
  <si>
    <t>FlyShipSpeed_NtoA</t>
  </si>
  <si>
    <t>TID_BufferBaseValueConfig_7185_desc_CN_Main</t>
  </si>
  <si>
    <t>中立战场到联盟飞艇速度加成</t>
  </si>
  <si>
    <t>FlyShipSpeed_NtoN</t>
  </si>
  <si>
    <t>TID_BufferBaseValueConfig_7186_desc_CN_Main</t>
  </si>
  <si>
    <t>中立战场之间飞艇速度加成</t>
  </si>
  <si>
    <t>AllianceCityMoraleUpBy_Facilities_Per</t>
  </si>
  <si>
    <t>TID_BufferBaseValueConfig_7190_desc_CN_Main</t>
  </si>
  <si>
    <t>联盟发展设施给主城提供的士气值提升</t>
  </si>
  <si>
    <t>065</t>
  </si>
  <si>
    <t>AllianceCityMoraleUpBy_Tower_Per</t>
  </si>
  <si>
    <t>TID_BufferBaseValueConfig_7191_desc_CN_Main</t>
  </si>
  <si>
    <t>联盟哨塔给主城提供的士气值提升</t>
  </si>
  <si>
    <t>AcquisitionPlatform_PlunderCount</t>
  </si>
  <si>
    <t>TID_BufferBaseValueConfig_7200_desc_CN_Main</t>
  </si>
  <si>
    <t>掠夺采集平台次数上限</t>
  </si>
  <si>
    <t>AcquisitionPlatform_PlunderResourcesNum</t>
  </si>
  <si>
    <t>TID_BufferBaseValueConfig_7201_desc_CN_Main</t>
  </si>
  <si>
    <t>掠夺采集平台资源上限</t>
  </si>
  <si>
    <t>RichOreCount</t>
  </si>
  <si>
    <t>TID_BufferBaseValueConfig_7202_desc_CN_Main</t>
  </si>
  <si>
    <t>富矿数量拥有上限</t>
  </si>
  <si>
    <t>AcquisitionPlatformCount_Senior</t>
  </si>
  <si>
    <t>TID_BufferBaseValueConfig_7203_desc_CN_Main</t>
  </si>
  <si>
    <t>高级采集平台拥有上限</t>
  </si>
  <si>
    <t>AcquisitionPlatformCount_Lower</t>
  </si>
  <si>
    <t>TID_BufferBaseValueConfig_7204_desc_CN_Main</t>
  </si>
  <si>
    <t>低级采集平台拥有上限</t>
  </si>
  <si>
    <t>AcquisitionPlatform_PlunderCopperNum</t>
  </si>
  <si>
    <t>TID_BufferBaseValueConfig_7205_desc_CN_Main</t>
  </si>
  <si>
    <t>铜矿采集平台资源每日掠夺上限</t>
  </si>
  <si>
    <t>NeutralBuildingOccupationLimit_Level1</t>
  </si>
  <si>
    <t>TID_BufferBaseValueConfig_7211_desc_CN_Main</t>
  </si>
  <si>
    <t>低级中立建筑占领上限</t>
  </si>
  <si>
    <t>NeutralBuildingOccupationLimit_Level2</t>
  </si>
  <si>
    <t>TID_BufferBaseValueConfig_7212_desc_CN_Main</t>
  </si>
  <si>
    <t>中级中立建筑占领上限</t>
  </si>
  <si>
    <t>NeutralBuildingOccupationLimit_Level3</t>
  </si>
  <si>
    <t>TID_BufferBaseValueConfig_7213_desc_CN_Main</t>
  </si>
  <si>
    <t>高级中立建筑占领上限</t>
  </si>
  <si>
    <t>PersonalSkills_Concealment</t>
  </si>
  <si>
    <t>TID_BufferBaseValueConfig_7315_desc_GL_Main</t>
  </si>
  <si>
    <t>个人技能-隐匿</t>
  </si>
  <si>
    <t>PersonalSkills_KillAll</t>
  </si>
  <si>
    <t>TID_BufferBaseValueConfig_7316_desc_GL_Main</t>
  </si>
  <si>
    <t>个人技能-寸草不生</t>
  </si>
  <si>
    <t>Museum_Carriage_Capacity</t>
  </si>
  <si>
    <t>Buff_Des_Short_8001</t>
  </si>
  <si>
    <t>TID_BufferBaseValueConfig_8001_desc_CN_Main</t>
  </si>
  <si>
    <t>博物馆马车容量</t>
  </si>
  <si>
    <t>Museum_Warehouse_Capacity</t>
  </si>
  <si>
    <t>Buff_Des_Short_8002</t>
  </si>
  <si>
    <t>TID_BufferBaseValueConfig_8002_desc_CN_Main</t>
  </si>
  <si>
    <t>博物馆仓库容量</t>
  </si>
  <si>
    <t>Move_CrossSea_Unlock</t>
  </si>
  <si>
    <t>Buff_Des_Short_8004</t>
  </si>
  <si>
    <t>TID_BufferBaseValueConfig_8004_desc_CN_Main</t>
  </si>
  <si>
    <t>可捕鱼</t>
  </si>
  <si>
    <t>Collection_SpecialFood_Unlock</t>
  </si>
  <si>
    <t>Buff_Des_Short_8005</t>
  </si>
  <si>
    <t>TID_BufferBaseValueConfig_8005_desc_CN_Main</t>
  </si>
  <si>
    <t>可采集农田</t>
  </si>
  <si>
    <t>Collection_SpecialWood_Unlock</t>
  </si>
  <si>
    <t>Buff_Des_Short_8006</t>
  </si>
  <si>
    <t>TID_BufferBaseValueConfig_8006_desc_CN_Main</t>
  </si>
  <si>
    <t>可采集棕榈树</t>
  </si>
  <si>
    <t>Collection_SpecialStone_Unlock</t>
  </si>
  <si>
    <t>Buff_Des_Short_8007</t>
  </si>
  <si>
    <t>TID_BufferBaseValueConfig_8007_desc_CN_Main</t>
  </si>
  <si>
    <t>可采集石头</t>
  </si>
  <si>
    <t>Collection_SpecialGold_Unlock</t>
  </si>
  <si>
    <t>Buff_Des_Short_8008</t>
  </si>
  <si>
    <t>TID_BufferBaseValueConfig_8008_desc_CN_Main</t>
  </si>
  <si>
    <t>可采集黄金</t>
  </si>
  <si>
    <t>Relocation_CoverFood_Unlock</t>
  </si>
  <si>
    <t>Buff_Des_Short_8009</t>
  </si>
  <si>
    <t>TID_BufferBaseValueConfig_8009_desc_CN_Main</t>
  </si>
  <si>
    <t>迁城可覆盖食物资源</t>
  </si>
  <si>
    <t>Relocation_CoverWood_Unlock</t>
  </si>
  <si>
    <t>Buff_Des_Short_8010</t>
  </si>
  <si>
    <t>TID_BufferBaseValueConfig_8010_desc_CN_Main</t>
  </si>
  <si>
    <t>迁城可覆盖木材资源</t>
  </si>
  <si>
    <t>Relocation_CoverStone_Unlock</t>
  </si>
  <si>
    <t>Buff_Des_Short_8011</t>
  </si>
  <si>
    <t>TID_BufferBaseValueConfig_8011_desc_CN_Main</t>
  </si>
  <si>
    <t>迁城可覆盖石头资源</t>
  </si>
  <si>
    <t>Relocation_CoverGold_Unlock</t>
  </si>
  <si>
    <t>Buff_Des_Short_8012</t>
  </si>
  <si>
    <t>TID_BufferBaseValueConfig_8012_desc_CN_Main</t>
  </si>
  <si>
    <t>迁城可覆盖黄金资源</t>
  </si>
  <si>
    <t>Relocation_HarvestFood_Per</t>
  </si>
  <si>
    <t>Buff_Des_Short_8013</t>
  </si>
  <si>
    <t>TID_BufferBaseValueConfig_8013_desc_CN_Main</t>
  </si>
  <si>
    <t>迁城收割-食物</t>
  </si>
  <si>
    <t>Relocation_HarvestWood_Per</t>
  </si>
  <si>
    <t>Buff_Des_Short_8014</t>
  </si>
  <si>
    <t>TID_BufferBaseValueConfig_8014_desc_CN_Main</t>
  </si>
  <si>
    <t>迁城收割-木材</t>
  </si>
  <si>
    <t>Relocation_HarvestStone_Per</t>
  </si>
  <si>
    <t>Buff_Des_Short_8015</t>
  </si>
  <si>
    <t>TID_BufferBaseValueConfig_8015_desc_CN_Main</t>
  </si>
  <si>
    <t>迁城收割-石头</t>
  </si>
  <si>
    <t>Relocation_HarvestGold_Per</t>
  </si>
  <si>
    <t>Buff_Des_Short_8016</t>
  </si>
  <si>
    <t>TID_BufferBaseValueConfig_8016_desc_CN_Main</t>
  </si>
  <si>
    <t>迁城收割-黄金</t>
  </si>
  <si>
    <t>CollectionFood_GetLuxury_Per</t>
  </si>
  <si>
    <t>Buff_Des_Short_8017</t>
  </si>
  <si>
    <t>TID_BufferBaseValueConfig_8017_desc_CN_Main</t>
  </si>
  <si>
    <t>采集寻宝-食物</t>
  </si>
  <si>
    <t>CollectionWood_GetLuxury_Per</t>
  </si>
  <si>
    <t>Buff_Des_Short_8018</t>
  </si>
  <si>
    <t>TID_BufferBaseValueConfig_8018_desc_CN_Main</t>
  </si>
  <si>
    <t>采集寻宝-木材</t>
  </si>
  <si>
    <t>CollectionStone_GetLuxury_Per</t>
  </si>
  <si>
    <t>Buff_Des_Short_8019</t>
  </si>
  <si>
    <t>TID_BufferBaseValueConfig_8019_desc_CN_Main</t>
  </si>
  <si>
    <t>采集寻宝-石头</t>
  </si>
  <si>
    <t>CollectionGold_GetLuxury_Per</t>
  </si>
  <si>
    <t>Buff_Des_Short_8020</t>
  </si>
  <si>
    <t>TID_BufferBaseValueConfig_8020_desc_CN_Main</t>
  </si>
  <si>
    <t>采集寻宝-黄金</t>
  </si>
  <si>
    <t>CollectionFood_GetAnotherLuxury_Per</t>
  </si>
  <si>
    <t>Buff_Des_Short_8021</t>
  </si>
  <si>
    <t>TID_BufferBaseValueConfig_8021_desc_CN_Main</t>
  </si>
  <si>
    <t>采集战利品-食物</t>
  </si>
  <si>
    <t>CollectionWood_GetAnotherLuxury_Per</t>
  </si>
  <si>
    <t>Buff_Des_Short_8022</t>
  </si>
  <si>
    <t>TID_BufferBaseValueConfig_8022_desc_CN_Main</t>
  </si>
  <si>
    <t>采集战利品-木材</t>
  </si>
  <si>
    <t>CollectionStone_GetAnotherLuxury_Per</t>
  </si>
  <si>
    <t>Buff_Des_Short_8023</t>
  </si>
  <si>
    <t>TID_BufferBaseValueConfig_8023_desc_CN_Main</t>
  </si>
  <si>
    <t>采集战利品-石头</t>
  </si>
  <si>
    <t>CollectionGold_GetAnotherLuxury_Per</t>
  </si>
  <si>
    <t>Buff_Des_Short_8024</t>
  </si>
  <si>
    <t>TID_BufferBaseValueConfig_8024_desc_CN_Main</t>
  </si>
  <si>
    <t>采集战利品-黄金</t>
  </si>
  <si>
    <t>UnlockHeroSlotLimit</t>
  </si>
  <si>
    <t>TID_BufferBaseValueConfig_8025_desc_CN_Main</t>
  </si>
  <si>
    <t>解锁的英雄位数量</t>
  </si>
  <si>
    <t>ResourceLandLimit</t>
  </si>
  <si>
    <t>TID_BufferBaseValueConfig_8026_desc_CN_Main</t>
  </si>
  <si>
    <t>领地占领上限</t>
  </si>
  <si>
    <t>HeroStaminaLimit</t>
  </si>
  <si>
    <t>TID_BufferBaseValueConfig_8027_desc_CN_Main</t>
  </si>
  <si>
    <t>英雄体力上限</t>
  </si>
  <si>
    <t>HeroStaminaRecoverySecond</t>
  </si>
  <si>
    <t>TID_BufferBaseValueConfig_8028_desc_CN_Main</t>
  </si>
  <si>
    <t>英雄体力恢复间隔（秒）</t>
  </si>
  <si>
    <t>HeroStaminaRecoverySpeedUp</t>
  </si>
  <si>
    <t>TID_BufferBaseValueConfig_8029_desc_CN_Main</t>
  </si>
  <si>
    <t>英雄体力恢复速度</t>
  </si>
  <si>
    <t>HeroExpUp</t>
  </si>
  <si>
    <t>TID_BufferBaseValueConfig_8030_desc_CN_Main</t>
  </si>
  <si>
    <t>英雄获取经验</t>
  </si>
  <si>
    <t>UpgradeResourceLandLimit</t>
  </si>
  <si>
    <t>TID_BufferBaseValueConfig_8031_desc_CN_Main</t>
  </si>
  <si>
    <t>资源升级数量上限</t>
  </si>
  <si>
    <t>ShieldDurationSecond</t>
  </si>
  <si>
    <t>TID_BufferBaseValueConfig_8032_desc_CN_Main</t>
  </si>
  <si>
    <t>延迟罩持续时间（秒）</t>
  </si>
  <si>
    <t>HeroExpUp_LessThan15</t>
  </si>
  <si>
    <t>TID_BufferBaseValueConfig_8033_desc_CN_Main</t>
  </si>
  <si>
    <t>15级以下英雄获取经验</t>
  </si>
  <si>
    <t>DoubleExpPer_FieldNpc</t>
  </si>
  <si>
    <t>TID_BufferBaseValueConfig_8034_desc_GL_Main</t>
  </si>
  <si>
    <t>蛮族双倍经验概率</t>
  </si>
  <si>
    <t>HeroStaminaDown_FieldNpc</t>
  </si>
  <si>
    <t>TID_BufferBaseValueConfig_8035_desc_GL_Main</t>
  </si>
  <si>
    <t>攻打蛮族时体力消耗降低</t>
  </si>
  <si>
    <t>OrderBuyNum</t>
  </si>
  <si>
    <t>TID_BufferBaseValueConfig_8036_desc_GL_Main</t>
  </si>
  <si>
    <t>行动令购买上限</t>
  </si>
  <si>
    <t>ProbabilityOfWolfRiding_1</t>
  </si>
  <si>
    <t>TID_BufferBaseValueConfig_8037_desc_GL_Main</t>
  </si>
  <si>
    <t>出现普通狼骑概率</t>
  </si>
  <si>
    <t>ProbabilityOfWolfRiding_2</t>
  </si>
  <si>
    <t>TID_BufferBaseValueConfig_8038_desc_GL_Main</t>
  </si>
  <si>
    <t>出现狼骑首领概率</t>
  </si>
  <si>
    <t>LootingResourcesIntoCopper</t>
  </si>
  <si>
    <t>TID_BufferBaseValueConfig_8039_desc_GL_Main</t>
  </si>
  <si>
    <t>劫掠1点资源获得铜币数量</t>
  </si>
  <si>
    <t>DamageConversionOfWarPreparation</t>
  </si>
  <si>
    <t>TID_BufferBaseValueConfig_8040_desc_GL_Main</t>
  </si>
  <si>
    <t>以战养战伤害量转化系数</t>
  </si>
  <si>
    <t>WarPreparationResourceLimit</t>
  </si>
  <si>
    <t>TID_BufferBaseValueConfig_8041_desc_GL_Main</t>
  </si>
  <si>
    <t>以战养战资源获得上限</t>
  </si>
  <si>
    <t>CommandRecoverySpeed</t>
  </si>
  <si>
    <t>TID_BufferBaseValueConfig_8042_desc_GL_Main</t>
  </si>
  <si>
    <t>指令点恢复速度提升</t>
  </si>
  <si>
    <t>CommandLimit</t>
  </si>
  <si>
    <t>TID_BufferBaseValueConfig_8043_desc_GL_Main</t>
  </si>
  <si>
    <t>指令点储存上限</t>
  </si>
  <si>
    <t>FreeOrderNum</t>
  </si>
  <si>
    <t>TID_BufferBaseValueConfig_8044_desc_GL_Main</t>
  </si>
  <si>
    <t>免费购买行动令次数</t>
  </si>
  <si>
    <t>Methods_Strengthen_AandD</t>
  </si>
  <si>
    <t>TID_BufferBaseValueConfig_8070_desc_GL_Main</t>
  </si>
  <si>
    <t>强心战法：攻防提升</t>
  </si>
  <si>
    <t>Methods_Strengthen_Merit</t>
  </si>
  <si>
    <t>TID_BufferBaseValueConfig_8071_desc_GL_Main</t>
  </si>
  <si>
    <t>强心战法：战功转化比例</t>
  </si>
  <si>
    <t>Methods_Garrison_D</t>
  </si>
  <si>
    <t>TID_BufferBaseValueConfig_8072_desc_GL_Main</t>
  </si>
  <si>
    <t>拒守战法：防御提升</t>
  </si>
  <si>
    <t>Methods_Garrison_ExtraDamage</t>
  </si>
  <si>
    <t>TID_BufferBaseValueConfig_8073_desc_GL_Main</t>
  </si>
  <si>
    <t>拒守战法：多部队伤害提高</t>
  </si>
  <si>
    <t>InBattle_Treatment</t>
  </si>
  <si>
    <t>Buff_Des_Short_9001</t>
  </si>
  <si>
    <t>TID_BufferBaseValueConfig_9001_desc_CN_Main</t>
  </si>
  <si>
    <t>受击治疗</t>
  </si>
  <si>
    <t>InBattle_UnableToAttack</t>
  </si>
  <si>
    <t>Buff_Des_Short_9002</t>
  </si>
  <si>
    <t>TID_BufferBaseValueConfig_9002_desc_CN_Main</t>
  </si>
  <si>
    <t>缴械</t>
  </si>
  <si>
    <t>DeployFoodPeasantCount</t>
  </si>
  <si>
    <t>TID_BufferBaseValueConfig_9003_desc_CN_Main</t>
  </si>
  <si>
    <t>调配粮农民数量</t>
  </si>
  <si>
    <t>DeployWoodPeasantCount</t>
  </si>
  <si>
    <t>TID_BufferBaseValueConfig_9004_desc_CN_Main</t>
  </si>
  <si>
    <t>调配木农民数量</t>
  </si>
  <si>
    <t>DeployStonePeasantCount</t>
  </si>
  <si>
    <t>TID_BufferBaseValueConfig_9005_desc_CN_Main</t>
  </si>
  <si>
    <t>调配石农民数量</t>
  </si>
  <si>
    <t>DeployGoldPeasantCount</t>
  </si>
  <si>
    <t>TID_BufferBaseValueConfig_9006_desc_CN_Main</t>
  </si>
  <si>
    <t>调配金农民数量</t>
  </si>
  <si>
    <t>AllArms_AttackBuilding_Per</t>
  </si>
  <si>
    <t>TID_BufferBaseValueConfig_19000_desc_CN_Main</t>
  </si>
  <si>
    <t>全兵种攻击建筑伤害</t>
  </si>
  <si>
    <t>091</t>
  </si>
  <si>
    <t>Swordman_AttackBuilding_Per</t>
  </si>
  <si>
    <t>TID_BufferBaseValueConfig_19001_desc_CN_Main</t>
  </si>
  <si>
    <t>剑士攻击建筑伤害</t>
  </si>
  <si>
    <t>Spearman_AttackBuilding_Per</t>
  </si>
  <si>
    <t>TID_BufferBaseValueConfig_19002_desc_CN_Main</t>
  </si>
  <si>
    <t>枪兵攻击建筑伤害</t>
  </si>
  <si>
    <t>Knight_AttackBuilding_Per</t>
  </si>
  <si>
    <t>TID_BufferBaseValueConfig_19003_desc_CN_Main</t>
  </si>
  <si>
    <t>骑士攻击建筑伤害</t>
  </si>
  <si>
    <t>Bowmen_AttackBuilding_Per</t>
  </si>
  <si>
    <t>TID_BufferBaseValueConfig_19004_desc_CN_Main</t>
  </si>
  <si>
    <t>弓兵攻击建筑伤害</t>
  </si>
  <si>
    <t>AllArms_AttackLmperialCity_Per</t>
  </si>
  <si>
    <t>TID_BufferBaseValueConfig_19005_desc_CN_Main</t>
  </si>
  <si>
    <t>全兵种攻击皇城建筑伤害-映射</t>
  </si>
  <si>
    <t>Alliance_AllArms_AttackLmperialCity_Per</t>
  </si>
  <si>
    <t>TID_BufferBaseValueConfig_19006_desc_CN_Main</t>
  </si>
  <si>
    <t>攻打至高王城中心城时，部队摧城值提升</t>
  </si>
  <si>
    <t>neutral_buff_icon14</t>
  </si>
  <si>
    <t>Single_AllArms_AttackBuilding_Per</t>
  </si>
  <si>
    <t>TID_BufferBaseValueConfig_19010_desc_CN_Main</t>
  </si>
  <si>
    <t>单人全兵种攻击建筑伤害</t>
  </si>
  <si>
    <t>Shield_RestraintDamUp</t>
  </si>
  <si>
    <t>Spear_RestraintDamUp</t>
  </si>
  <si>
    <t>HorseArcher_RestraintDamUp</t>
  </si>
  <si>
    <t>Archer_RestraintDamUp</t>
  </si>
  <si>
    <t>Single_PVP_Attack_Per</t>
  </si>
  <si>
    <t>TID_BufferBaseValueConfig_19080_desc_CN_Main</t>
  </si>
  <si>
    <t>单人与玩家战斗攻击</t>
  </si>
  <si>
    <t>Team_PVP_Attack_Per</t>
  </si>
  <si>
    <t>TID_BufferBaseValueConfig_19081_desc_CN_Main</t>
  </si>
  <si>
    <t>组队与玩家战斗攻击</t>
  </si>
  <si>
    <t>Single_PVP_Defense_Per</t>
  </si>
  <si>
    <t>TID_BufferBaseValueConfig_19082_desc_CN_Main</t>
  </si>
  <si>
    <t>单人与玩家战斗防御</t>
  </si>
  <si>
    <t>Team_PVP_Defense_Per</t>
  </si>
  <si>
    <t>TID_BufferBaseValueConfig_19083_desc_CN_Main</t>
  </si>
  <si>
    <t>组队与玩家战斗防御</t>
  </si>
  <si>
    <t>Single_PVP_RralKill_Per</t>
  </si>
  <si>
    <t>TID_BufferBaseValueConfig_19084_desc_CN_Main</t>
  </si>
  <si>
    <t>单人与玩家战斗时每个士兵固定伤害</t>
  </si>
  <si>
    <t>Team_PVP_RralKill_Per</t>
  </si>
  <si>
    <t>TID_BufferBaseValueConfig_19085_desc_CN_Main</t>
  </si>
  <si>
    <t>组队与玩家战斗时每个士兵固定伤害</t>
  </si>
  <si>
    <t>AllArms_Attack_Per</t>
  </si>
  <si>
    <t>icon_type_059</t>
  </si>
  <si>
    <t>Swordman_Attack_Per</t>
  </si>
  <si>
    <t>Spearman_Attack_Per</t>
  </si>
  <si>
    <t>Knight_Attack_Per</t>
  </si>
  <si>
    <t>Bowmen_Attack_Per</t>
  </si>
  <si>
    <t>SpecialSwordman_Attack_Per</t>
  </si>
  <si>
    <t>TID_BufferBaseValueConfig_20005_desc_CN_Main</t>
  </si>
  <si>
    <t>掷斧兵攻击</t>
  </si>
  <si>
    <t>SpecialSpearman_Attack_Per</t>
  </si>
  <si>
    <t>TID_BufferBaseValueConfig_20006_desc_CN_Main</t>
  </si>
  <si>
    <t>方阵兵攻击</t>
  </si>
  <si>
    <t>SpecialKnight_Attack_Per</t>
  </si>
  <si>
    <t>TID_BufferBaseValueConfig_20007_desc_CN_Main</t>
  </si>
  <si>
    <t>甲胄骑兵攻击</t>
  </si>
  <si>
    <t>SpecialBowmen_Attack_Per</t>
  </si>
  <si>
    <t>TID_BufferBaseValueConfig_20008_desc_CN_Main</t>
  </si>
  <si>
    <t>诸葛弩攻击</t>
  </si>
  <si>
    <t>AllArms_PhysicsAttack_Per</t>
  </si>
  <si>
    <t>TID_BufferBaseValueConfig_20010_desc_CN_Main</t>
  </si>
  <si>
    <t>全兵种武力攻击</t>
  </si>
  <si>
    <t>Swordman_PhysicsAttack_Per</t>
  </si>
  <si>
    <t>TID_BufferBaseValueConfig_20011_desc_CN_Main</t>
  </si>
  <si>
    <t>剑士武力攻击</t>
  </si>
  <si>
    <t>Spearman_PhysicsAttack_Per</t>
  </si>
  <si>
    <t>TID_BufferBaseValueConfig_20012_desc_CN_Main</t>
  </si>
  <si>
    <t>枪兵武力攻击</t>
  </si>
  <si>
    <t>Knight_PhysicsAttack_Per</t>
  </si>
  <si>
    <t>TID_BufferBaseValueConfig_20013_desc_CN_Main</t>
  </si>
  <si>
    <t>骑士武力攻击</t>
  </si>
  <si>
    <t>Bowmen_PhysicsAttack_Per</t>
  </si>
  <si>
    <t>TID_BufferBaseValueConfig_20014_desc_CN_Main</t>
  </si>
  <si>
    <t>弓兵武力攻击</t>
  </si>
  <si>
    <t>AllArms_MagicAttack_Per</t>
  </si>
  <si>
    <t>TID_BufferBaseValueConfig_20020_desc_CN_Main</t>
  </si>
  <si>
    <t>全兵种谋略攻击</t>
  </si>
  <si>
    <t>Swordman_MagicAttack_Per</t>
  </si>
  <si>
    <t>TID_BufferBaseValueConfig_20021_desc_CN_Main</t>
  </si>
  <si>
    <t>剑士谋略攻击</t>
  </si>
  <si>
    <t>Spearman_MagicAttack_Per</t>
  </si>
  <si>
    <t>TID_BufferBaseValueConfig_20022_desc_CN_Main</t>
  </si>
  <si>
    <t>枪兵谋略攻击</t>
  </si>
  <si>
    <t>Knight_MagicAttack_Per</t>
  </si>
  <si>
    <t>TID_BufferBaseValueConfig_20023_desc_CN_Main</t>
  </si>
  <si>
    <t>骑士谋略攻击</t>
  </si>
  <si>
    <t>Bowmen_MagicAttack_Per</t>
  </si>
  <si>
    <t>TID_BufferBaseValueConfig_20024_desc_CN_Main</t>
  </si>
  <si>
    <t>弓兵谋略攻击</t>
  </si>
  <si>
    <t>AllArms_Defense_Per</t>
  </si>
  <si>
    <t>icon_type_034</t>
  </si>
  <si>
    <t>Swordman_Defense_Per</t>
  </si>
  <si>
    <t>Spearman_Defense_Per</t>
  </si>
  <si>
    <t>Knight_Defense_Per</t>
  </si>
  <si>
    <t>Bowmen_Defense_Per</t>
  </si>
  <si>
    <t>SpecialSwordman_Defense_Per</t>
  </si>
  <si>
    <t>TID_BufferBaseValueConfig_20035_desc_CN_Main</t>
  </si>
  <si>
    <t>掷斧兵防御</t>
  </si>
  <si>
    <t>SpecialSpearman_Defense_Per</t>
  </si>
  <si>
    <t>TID_BufferBaseValueConfig_20036_desc_CN_Main</t>
  </si>
  <si>
    <t>方阵兵防御</t>
  </si>
  <si>
    <t>SpecialKnight_Defense_Per</t>
  </si>
  <si>
    <t>TID_BufferBaseValueConfig_20037_desc_CN_Main</t>
  </si>
  <si>
    <t>甲胄骑兵防御</t>
  </si>
  <si>
    <t>SpecialBowmen_Defense_Per</t>
  </si>
  <si>
    <t>TID_BufferBaseValueConfig_20038_desc_CN_Main</t>
  </si>
  <si>
    <t>诸葛弩防御</t>
  </si>
  <si>
    <t>AllArms_PhysicsDefense_Per</t>
  </si>
  <si>
    <t>TID_BufferBaseValueConfig_20040_desc_CN_Main</t>
  </si>
  <si>
    <t>全兵种武力防御</t>
  </si>
  <si>
    <t>Swordman_PhysicsDefense_Per</t>
  </si>
  <si>
    <t>TID_BufferBaseValueConfig_20041_desc_CN_Main</t>
  </si>
  <si>
    <t>剑士武力防御</t>
  </si>
  <si>
    <t>Spearman_PhysicsDefense_Per</t>
  </si>
  <si>
    <t>TID_BufferBaseValueConfig_20042_desc_CN_Main</t>
  </si>
  <si>
    <t>枪兵武力防御</t>
  </si>
  <si>
    <t>Knight_PhysicsDefense_Per</t>
  </si>
  <si>
    <t>TID_BufferBaseValueConfig_20043_desc_CN_Main</t>
  </si>
  <si>
    <t>骑士武力防御</t>
  </si>
  <si>
    <t>Bowmen_PhysicsDefense_Per</t>
  </si>
  <si>
    <t>TID_BufferBaseValueConfig_20044_desc_CN_Main</t>
  </si>
  <si>
    <t>弓兵武力防御</t>
  </si>
  <si>
    <t>AllArms_MagicDefense_Per</t>
  </si>
  <si>
    <t>TID_BufferBaseValueConfig_20050_desc_CN_Main</t>
  </si>
  <si>
    <t>全兵种谋略防御</t>
  </si>
  <si>
    <t>Swordman_MagicDefense_Per</t>
  </si>
  <si>
    <t>TID_BufferBaseValueConfig_20051_desc_CN_Main</t>
  </si>
  <si>
    <t>剑士谋略防御</t>
  </si>
  <si>
    <t>Spearman_MagicDefense_Per</t>
  </si>
  <si>
    <t>TID_BufferBaseValueConfig_20052_desc_CN_Main</t>
  </si>
  <si>
    <t>枪兵谋略防御</t>
  </si>
  <si>
    <t>Knight_MagicDefense_Per</t>
  </si>
  <si>
    <t>TID_BufferBaseValueConfig_20053_desc_CN_Main</t>
  </si>
  <si>
    <t>骑士谋略防御</t>
  </si>
  <si>
    <t>Bowmen_MagicDefense_Per</t>
  </si>
  <si>
    <t>TID_BufferBaseValueConfig_20054_desc_CN_Main</t>
  </si>
  <si>
    <t>弓兵谋略防御</t>
  </si>
  <si>
    <t>AllArms_HP_Per</t>
  </si>
  <si>
    <t>Swordman_HP_Per</t>
  </si>
  <si>
    <t>Spearman_HP_Per</t>
  </si>
  <si>
    <t>Knight_HP_Per</t>
  </si>
  <si>
    <t>Bowmen_HP_Per</t>
  </si>
  <si>
    <t>SpecialSwordman_HP_Per</t>
  </si>
  <si>
    <t>TID_BufferBaseValueConfig_20065_desc_CN_Main</t>
  </si>
  <si>
    <t>掷斧兵生命</t>
  </si>
  <si>
    <t>SpecialSpearman_HP_Per</t>
  </si>
  <si>
    <t>TID_BufferBaseValueConfig_20066_desc_CN_Main</t>
  </si>
  <si>
    <t>方阵兵生命</t>
  </si>
  <si>
    <t>SpecialKnight_HP_Per</t>
  </si>
  <si>
    <t>TID_BufferBaseValueConfig_20067_desc_CN_Main</t>
  </si>
  <si>
    <t>甲胄骑兵生命</t>
  </si>
  <si>
    <t>SpecialBowmen_HP_Per</t>
  </si>
  <si>
    <t>TID_BufferBaseValueConfig_20068_desc_CN_Main</t>
  </si>
  <si>
    <t>诸葛弩生命</t>
  </si>
  <si>
    <t>TID_BufferBaseValueConfig_20070_desc_CN_Main</t>
  </si>
  <si>
    <t>全兵种增伤</t>
  </si>
  <si>
    <t>增伤</t>
  </si>
  <si>
    <t>TID_BufferBaseValueConfig_20100_desc_CN_Main</t>
  </si>
  <si>
    <t>全兵种减伤</t>
  </si>
  <si>
    <t>减伤</t>
  </si>
  <si>
    <t>Single_AllArms_Attack_Per</t>
  </si>
  <si>
    <t>TID_BufferBaseValueConfig_20200_desc_CN_Main</t>
  </si>
  <si>
    <t>单人出战时攻击</t>
  </si>
  <si>
    <t>Single_Swordman_Attack_Per</t>
  </si>
  <si>
    <t>TID_BufferBaseValueConfig_20201_desc_CN_Main</t>
  </si>
  <si>
    <t>单人出战时剑士攻击</t>
  </si>
  <si>
    <t>Single_Spearman_Attack_Per</t>
  </si>
  <si>
    <t>TID_BufferBaseValueConfig_20202_desc_CN_Main</t>
  </si>
  <si>
    <t>单人出战时枪兵攻击</t>
  </si>
  <si>
    <t>Single_Knight_Attack_Per</t>
  </si>
  <si>
    <t>TID_BufferBaseValueConfig_20203_desc_CN_Main</t>
  </si>
  <si>
    <t>单人出战时骑士攻击</t>
  </si>
  <si>
    <t>Single_Bowmen_Attack_Per</t>
  </si>
  <si>
    <t>TID_BufferBaseValueConfig_20204_desc_CN_Main</t>
  </si>
  <si>
    <t>单人出战时弓兵攻击</t>
  </si>
  <si>
    <t>Single_AllArms_Defense_Per</t>
  </si>
  <si>
    <t>TID_BufferBaseValueConfig_20230_desc_CN_Main</t>
  </si>
  <si>
    <t>单人出战时防御</t>
  </si>
  <si>
    <t>Single_Swordman_Defense_Per</t>
  </si>
  <si>
    <t>TID_BufferBaseValueConfig_20231_desc_CN_Main</t>
  </si>
  <si>
    <t>单人出战时剑士防御</t>
  </si>
  <si>
    <t>Single_Spearman_Defense_Per</t>
  </si>
  <si>
    <t>TID_BufferBaseValueConfig_20232_desc_CN_Main</t>
  </si>
  <si>
    <t>单人出战时枪兵防御</t>
  </si>
  <si>
    <t>Single_Knight_Defense_Per</t>
  </si>
  <si>
    <t>TID_BufferBaseValueConfig_20233_desc_CN_Main</t>
  </si>
  <si>
    <t>单人出战时骑士防御</t>
  </si>
  <si>
    <t>Single_Bowmen_Defense_Per</t>
  </si>
  <si>
    <t>TID_BufferBaseValueConfig_20234_desc_CN_Main</t>
  </si>
  <si>
    <t>单人出战时弓兵防御</t>
  </si>
  <si>
    <t>Single_AllArms_HP_Per</t>
  </si>
  <si>
    <t>TID_BufferBaseValueConfig_20260_desc_CN_Main</t>
  </si>
  <si>
    <t>单人出战时生命</t>
  </si>
  <si>
    <t>Single_Swordman_HP_Per</t>
  </si>
  <si>
    <t>TID_BufferBaseValueConfig_20261_desc_CN_Main</t>
  </si>
  <si>
    <t>单人出战时剑士生命</t>
  </si>
  <si>
    <t>Single_Spearman_HP_Per</t>
  </si>
  <si>
    <t>TID_BufferBaseValueConfig_20262_desc_CN_Main</t>
  </si>
  <si>
    <t>单人出战时枪兵生命</t>
  </si>
  <si>
    <t>Single_Knight_HP_Per</t>
  </si>
  <si>
    <t>TID_BufferBaseValueConfig_20263_desc_CN_Main</t>
  </si>
  <si>
    <t>单人出战时骑士生命</t>
  </si>
  <si>
    <t>Single_Bowmen_HP_Per</t>
  </si>
  <si>
    <t>TID_BufferBaseValueConfig_20264_desc_CN_Main</t>
  </si>
  <si>
    <t>单人出战时弓兵生命</t>
  </si>
  <si>
    <t>Team_AllArms_Attack_Per</t>
  </si>
  <si>
    <t>TID_BufferBaseValueConfig_20400_desc_CN_Main</t>
  </si>
  <si>
    <t>组队出战时攻击</t>
  </si>
  <si>
    <t>Team_Swordman_Attack_Per</t>
  </si>
  <si>
    <t>TID_BufferBaseValueConfig_20401_desc_CN_Main</t>
  </si>
  <si>
    <t>组队出战时剑士攻击</t>
  </si>
  <si>
    <t>Team_Spearman_Attack_Per</t>
  </si>
  <si>
    <t>TID_BufferBaseValueConfig_20402_desc_CN_Main</t>
  </si>
  <si>
    <t>组队出战时枪兵攻击</t>
  </si>
  <si>
    <t>Team_Knight_Attack_Per</t>
  </si>
  <si>
    <t>TID_BufferBaseValueConfig_20403_desc_CN_Main</t>
  </si>
  <si>
    <t>组队出战时骑士攻击</t>
  </si>
  <si>
    <t>Team_Bowmen_Attack_Per</t>
  </si>
  <si>
    <t>TID_BufferBaseValueConfig_20404_desc_CN_Main</t>
  </si>
  <si>
    <t>组队出战时弓兵攻击</t>
  </si>
  <si>
    <t>Team_AllArms_Defense_Per</t>
  </si>
  <si>
    <t>TID_BufferBaseValueConfig_20430_desc_CN_Main</t>
  </si>
  <si>
    <t>组队出战时防御</t>
  </si>
  <si>
    <t>Team_Swordman_Defense_Per</t>
  </si>
  <si>
    <t>TID_BufferBaseValueConfig_20431_desc_CN_Main</t>
  </si>
  <si>
    <t>组队出战时剑士防御</t>
  </si>
  <si>
    <t>Team_Spearman_Defense_Per</t>
  </si>
  <si>
    <t>TID_BufferBaseValueConfig_20432_desc_CN_Main</t>
  </si>
  <si>
    <t>组队出战时枪兵防御</t>
  </si>
  <si>
    <t>Team_Knight_Defense_Per</t>
  </si>
  <si>
    <t>TID_BufferBaseValueConfig_20433_desc_CN_Main</t>
  </si>
  <si>
    <t>组队出战时骑士防御</t>
  </si>
  <si>
    <t>Team_Bowmen_Defense_Per</t>
  </si>
  <si>
    <t>TID_BufferBaseValueConfig_20434_desc_CN_Main</t>
  </si>
  <si>
    <t>组队出战时弓兵防御</t>
  </si>
  <si>
    <t>Team_AllArms_HP_Per</t>
  </si>
  <si>
    <t>TID_BufferBaseValueConfig_20460_desc_CN_Main</t>
  </si>
  <si>
    <t>组队出战时生命</t>
  </si>
  <si>
    <t>Team_Swordman_HP_Per</t>
  </si>
  <si>
    <t>TID_BufferBaseValueConfig_20461_desc_CN_Main</t>
  </si>
  <si>
    <t>组队出战时剑士生命</t>
  </si>
  <si>
    <t>Team_Spearman_HP_Per</t>
  </si>
  <si>
    <t>TID_BufferBaseValueConfig_20462_desc_CN_Main</t>
  </si>
  <si>
    <t>组队出战时枪兵生命</t>
  </si>
  <si>
    <t>Team_Knight_HP_Per</t>
  </si>
  <si>
    <t>TID_BufferBaseValueConfig_20463_desc_CN_Main</t>
  </si>
  <si>
    <t>组队出战时骑士生命</t>
  </si>
  <si>
    <t>Team_Bowmen_HP_Per</t>
  </si>
  <si>
    <t>TID_BufferBaseValueConfig_20464_desc_CN_Main</t>
  </si>
  <si>
    <t>组队出战时弓兵生命</t>
  </si>
  <si>
    <t>ResourceLand_AllArms_Attack_Per</t>
  </si>
  <si>
    <t>TID_BufferBaseValueConfig_20600_desc_GL_Main</t>
  </si>
  <si>
    <t>攻打资源田时攻击</t>
  </si>
  <si>
    <t>ResourceLand_AllArms_Defense_Per</t>
  </si>
  <si>
    <t>TID_BufferBaseValueConfig_20630_desc_GL_Main</t>
  </si>
  <si>
    <t>攻打资源田时防御</t>
  </si>
  <si>
    <t>Car_AllArms_Attack_Per</t>
  </si>
  <si>
    <t>TID_BufferBaseValueConfig_20700_desc_CN_Main</t>
  </si>
  <si>
    <t>攻打镖车怪时攻击</t>
  </si>
  <si>
    <t>Car_AllArms_Defense_Per</t>
  </si>
  <si>
    <t>TID_BufferBaseValueConfig_20730_desc_CN_Main</t>
  </si>
  <si>
    <t>攻打镖车怪时防御</t>
  </si>
  <si>
    <t>Car_AllArms_HP_Per</t>
  </si>
  <si>
    <t>TID_BufferBaseValueConfig_20760_desc_CN_Main</t>
  </si>
  <si>
    <t>攻打镖车怪时生命</t>
  </si>
  <si>
    <t>FieldNpc_AllArms_Attack_Per</t>
  </si>
  <si>
    <t>TID_BufferBaseValueConfig_20800_desc_CN_Main</t>
  </si>
  <si>
    <t>攻打野外蛮族时攻击</t>
  </si>
  <si>
    <t>FieldNpc_AllArms_Defense_Per</t>
  </si>
  <si>
    <t>TID_BufferBaseValueConfig_20830_desc_CN_Main</t>
  </si>
  <si>
    <t>攻打野外蛮族时防御</t>
  </si>
  <si>
    <t>PVE_Damage_Per</t>
  </si>
  <si>
    <t>PVE伤害提升</t>
  </si>
  <si>
    <t>PVE_ReduceDamage_Per</t>
  </si>
  <si>
    <t>PVE减伤提升</t>
  </si>
  <si>
    <t>NpcCity_AllArms_Attack_Per</t>
  </si>
  <si>
    <t>TID_BufferBaseValueConfig_21000_desc_CN_Main</t>
  </si>
  <si>
    <t>攻打蛮族城池时攻击</t>
  </si>
  <si>
    <t>NpcCity_AllArms_Defense_Per</t>
  </si>
  <si>
    <t>TID_BufferBaseValueConfig_21030_desc_CN_Main</t>
  </si>
  <si>
    <t>攻打蛮族城池时防御</t>
  </si>
  <si>
    <t>NoProtection_AllArms_Attack_Per</t>
  </si>
  <si>
    <t>TID_BufferBaseValueConfig_21200_desc_CN_Main</t>
  </si>
  <si>
    <t>不处于保护状态时攻击</t>
  </si>
  <si>
    <t>NoProtection_AllArms_Defense_Per</t>
  </si>
  <si>
    <t>TID_BufferBaseValueConfig_21230_desc_CN_Main</t>
  </si>
  <si>
    <t>不处于保护状态时防御</t>
  </si>
  <si>
    <t>AttackPlayer_AllArms_Attack_Per</t>
  </si>
  <si>
    <t>TID_BufferBaseValueConfig_21400_desc_CN_Main</t>
  </si>
  <si>
    <t>攻击玩家城池时攻击</t>
  </si>
  <si>
    <t>AttackPlayer_AllArms_Defense_Per</t>
  </si>
  <si>
    <t>TID_BufferBaseValueConfig_21430_desc_CN_Main</t>
  </si>
  <si>
    <t>攻击玩家城池时防御</t>
  </si>
  <si>
    <t>DefensePlayer_AllArms_Attack_Per</t>
  </si>
  <si>
    <t>TID_BufferBaseValueConfig_21600_desc_CN_Main</t>
  </si>
  <si>
    <t>防守玩家城池时攻击</t>
  </si>
  <si>
    <t>DefensePlayer_AllArms_Defense_Per</t>
  </si>
  <si>
    <t>TID_BufferBaseValueConfig_21630_desc_CN_Main</t>
  </si>
  <si>
    <t>防守玩家城池时防御</t>
  </si>
  <si>
    <t>AllianceTerritory_AllArms_Attack_Per</t>
  </si>
  <si>
    <t>TID_BufferBaseValueConfig_21800_desc_CN_Main</t>
  </si>
  <si>
    <t>己方领土上作战时攻击</t>
  </si>
  <si>
    <t>AllianceTerritory_AllArms_Defense_Per</t>
  </si>
  <si>
    <t>TID_BufferBaseValueConfig_21830_desc_CN_Main</t>
  </si>
  <si>
    <t>己方领土上作战时防御</t>
  </si>
  <si>
    <t>Special_AllArms_Attack_Per_1</t>
  </si>
  <si>
    <t>TID_BufferBaseValueConfig_21900_desc_CN_Main</t>
  </si>
  <si>
    <t>特殊增伤[%d1]</t>
  </si>
  <si>
    <t>Special_AllArms_Attack_Per_2</t>
  </si>
  <si>
    <t>TID_BufferBaseValueConfig_21901_desc_CN_Main</t>
  </si>
  <si>
    <t>Special_AllArms_Attack_Per_3</t>
  </si>
  <si>
    <t>TID_BufferBaseValueConfig_21902_desc_CN_Main</t>
  </si>
  <si>
    <t>Special_AllArms_Attack_Per_4</t>
  </si>
  <si>
    <t>TID_BufferBaseValueConfig_21903_desc_CN_Main</t>
  </si>
  <si>
    <t>Special_AllArms_Attack_Per_5</t>
  </si>
  <si>
    <t>TID_BufferBaseValueConfig_21904_desc_CN_Main</t>
  </si>
  <si>
    <t>Special_AllArms_Defense_Per_1</t>
  </si>
  <si>
    <t>TID_BufferBaseValueConfig_21930_desc_CN_Main</t>
  </si>
  <si>
    <t>特殊减伤[%d1]</t>
  </si>
  <si>
    <t>Special_AllArms_Defense_Per_2</t>
  </si>
  <si>
    <t>TID_BufferBaseValueConfig_21931_desc_CN_Main</t>
  </si>
  <si>
    <t>Special_AllArms_Defense_Per_3</t>
  </si>
  <si>
    <t>TID_BufferBaseValueConfig_21932_desc_CN_Main</t>
  </si>
  <si>
    <t>Special_AllArms_Defense_Per_4</t>
  </si>
  <si>
    <t>TID_BufferBaseValueConfig_21933_desc_CN_Main</t>
  </si>
  <si>
    <t>Special_AllArms_Defense_Per_5</t>
  </si>
  <si>
    <t>TID_BufferBaseValueConfig_21934_desc_CN_Main</t>
  </si>
  <si>
    <t>DefensePlayer_AllArms_Defense_Per_ImperialArea</t>
  </si>
  <si>
    <t>TID_BufferBaseValueConfig_22000_desc_CN_Main</t>
  </si>
  <si>
    <t>君临洲内全兵种守城防御提升</t>
  </si>
  <si>
    <t>neutral_buff_icon05</t>
  </si>
  <si>
    <t>DefensePlayer_AllArms_Attack_Per_ImperialArea</t>
  </si>
  <si>
    <t>TID_BufferBaseValueConfig_22001_desc_CN_Main</t>
  </si>
  <si>
    <t>君临洲内全兵种守城攻击提升</t>
  </si>
  <si>
    <t>neutral_buff_icon04</t>
  </si>
  <si>
    <t>AllArms_Attack_Per_ImperialAreaAndMemberLand</t>
  </si>
  <si>
    <t>TID_BufferBaseValueConfig_22002_desc_CN_Main</t>
  </si>
  <si>
    <t>君临洲内帝国领地作战时全兵种攻击提升</t>
  </si>
  <si>
    <t>neutral_buff_icon03</t>
  </si>
  <si>
    <t>Team_AllArms_Attack_Per_ImperialArea</t>
  </si>
  <si>
    <t>TID_BufferBaseValueConfig_22003_desc_CN_Main</t>
  </si>
  <si>
    <t>君临洲内集结时，全兵种攻击提升</t>
  </si>
  <si>
    <t>neutral_buff_icon09</t>
  </si>
  <si>
    <t>Team_AllArms_Defense_Per_ImperialArea</t>
  </si>
  <si>
    <t>TID_BufferBaseValueConfig_22004_desc_CN_Main</t>
  </si>
  <si>
    <t>君临洲内集结时，全兵种防御提升</t>
  </si>
  <si>
    <t>neutral_buff_icon08</t>
  </si>
  <si>
    <t>Single_AllArms_Attack_Per_ImperialArea</t>
  </si>
  <si>
    <t>TID_BufferBaseValueConfig_22005_desc_CN_Main</t>
  </si>
  <si>
    <t>君临洲内单人时，全兵种攻击提升</t>
  </si>
  <si>
    <t>neutral_buff_icon11</t>
  </si>
  <si>
    <t>Single_AllArms_Defense_Per_ImperialArea</t>
  </si>
  <si>
    <t>TID_BufferBaseValueConfig_22006_desc_CN_Main</t>
  </si>
  <si>
    <t>君临洲内单人时，全兵种防御提升</t>
  </si>
  <si>
    <t>neutral_buff_icon12</t>
  </si>
  <si>
    <t>AllArms_Attack_Per_ImperialCityArea</t>
  </si>
  <si>
    <t>TID_BufferBaseValueConfig_22007_desc_CN_Main</t>
  </si>
  <si>
    <t>至高王城区域内全兵种攻击提升</t>
  </si>
  <si>
    <t>neutral_buff_icon10</t>
  </si>
  <si>
    <t>AllArms_Defense_Per_ImperialCityArea</t>
  </si>
  <si>
    <t>TID_BufferBaseValueConfig_22008_desc_CN_Main</t>
  </si>
  <si>
    <t>至高王城区域内全兵种防御提升</t>
  </si>
  <si>
    <t>neutral_buff_icon15</t>
  </si>
  <si>
    <t>AllArms_Attack_Per_BirthArea</t>
  </si>
  <si>
    <t>TID_BufferBaseValueConfig_22009_desc_CN_Main</t>
  </si>
  <si>
    <t>出生洲兵种攻击提升</t>
  </si>
  <si>
    <t>AllArms_Defense_Per_BirthArea</t>
  </si>
  <si>
    <t>TID_BufferBaseValueConfig_22010_desc_CN_Main</t>
  </si>
  <si>
    <t>出生洲兵种防御提升</t>
  </si>
  <si>
    <t>AllArms_Attack_Per_ResourceArea</t>
  </si>
  <si>
    <t>TID_BufferBaseValueConfig_22011_desc_CN_Main</t>
  </si>
  <si>
    <t>资源洲兵种攻击提升</t>
  </si>
  <si>
    <t>AllArms_Defense_Per_ResourceArea</t>
  </si>
  <si>
    <t>TID_BufferBaseValueConfig_22012_desc_CN_Main</t>
  </si>
  <si>
    <t>资源洲兵种防御提升</t>
  </si>
  <si>
    <t>AllArms_Attack_Per_Native</t>
  </si>
  <si>
    <t>TID_BufferBaseValueConfig_22013_desc_CN_Main</t>
  </si>
  <si>
    <t>联盟所属出生州与其他玩家战斗攻击提升</t>
  </si>
  <si>
    <t>AllArms_Defense_Per_Native</t>
  </si>
  <si>
    <t>TID_BufferBaseValueConfig_22014_desc_CN_Main</t>
  </si>
  <si>
    <t>联盟所属出生州与其他玩家战斗防御提升</t>
  </si>
  <si>
    <t>AllArms_TeamAttack_Per_Native</t>
  </si>
  <si>
    <t>TID_BufferBaseValueConfig_22015_desc_CN_Main</t>
  </si>
  <si>
    <t>联盟所属出生州组队攻击提升</t>
  </si>
  <si>
    <t>AllArms_SinglePvpAttack_Per_Native</t>
  </si>
  <si>
    <t>TID_BufferBaseValueConfig_22016_desc_CN_Main</t>
  </si>
  <si>
    <t>联盟所属出生州单人与其他玩家战斗攻击提升</t>
  </si>
  <si>
    <t>CriticalPer_All</t>
  </si>
  <si>
    <t>TID_BufferBaseValueConfig_29000_desc_CN_Main</t>
  </si>
  <si>
    <t>暴击率</t>
  </si>
  <si>
    <t>CriticalDamagePer_All</t>
  </si>
  <si>
    <t>TID_BufferBaseValueConfig_29010_desc_CN_Main</t>
  </si>
  <si>
    <t>暴击伤害</t>
  </si>
  <si>
    <t>HitRatePer_All</t>
  </si>
  <si>
    <t>TID_BufferBaseValueConfig_29020_desc_CN_Main</t>
  </si>
  <si>
    <t>命中率</t>
  </si>
  <si>
    <t>DodgePer_All</t>
  </si>
  <si>
    <t>TID_BufferBaseValueConfig_29030_desc_CN_Main</t>
  </si>
  <si>
    <t>闪避率</t>
  </si>
  <si>
    <t>IgnoreDefensePer</t>
  </si>
  <si>
    <t>TID_BufferBaseValueConfig_29031_desc_CN_Main</t>
  </si>
  <si>
    <t>无视防御比例</t>
  </si>
  <si>
    <t>AngerRecoveryPer</t>
  </si>
  <si>
    <t>TID_BufferBaseValueConfig_29040_desc_CN_Main</t>
  </si>
  <si>
    <t>怒气恢复速度</t>
  </si>
  <si>
    <t>AllianceTerritory_AngerRecoveryPer</t>
  </si>
  <si>
    <t>TID_BufferBaseValueConfig_29041_desc_CN_Main</t>
  </si>
  <si>
    <t>己方领土战意恢复速度</t>
  </si>
  <si>
    <t>CounterattackProbability</t>
  </si>
  <si>
    <t>TID_BufferBaseValueConfig_29050_desc_CN_Main</t>
  </si>
  <si>
    <t>反击概率</t>
  </si>
  <si>
    <t>DamagePer_Skill</t>
  </si>
  <si>
    <t>TID_BufferBaseValueConfig_29101_desc_CN_Main</t>
  </si>
  <si>
    <t>技能伤害提升比例</t>
  </si>
  <si>
    <t>DamageReducePer_Skill</t>
  </si>
  <si>
    <t>TID_BufferBaseValueConfig_29102_desc_CN_Main</t>
  </si>
  <si>
    <t>减少受到技能伤害比例</t>
  </si>
  <si>
    <t>PhysicsDamagePer_Skill</t>
  </si>
  <si>
    <t>TID_BufferBaseValueConfig_29111_desc_CN_Main</t>
  </si>
  <si>
    <t>武力技能伤害提升比例</t>
  </si>
  <si>
    <t>PhysicsDamageReducePer_Skill</t>
  </si>
  <si>
    <t>TID_BufferBaseValueConfig_29112_desc_CN_Main</t>
  </si>
  <si>
    <t>减少受到武力技能伤害比例</t>
  </si>
  <si>
    <t>MagicDamagePer_Skill</t>
  </si>
  <si>
    <t>TID_BufferBaseValueConfig_29121_desc_CN_Main</t>
  </si>
  <si>
    <t>谋略技能伤害提升比例</t>
  </si>
  <si>
    <t>MagicDamageReducePer_Skill</t>
  </si>
  <si>
    <t>TID_BufferBaseValueConfig_29122_desc_CN_Main</t>
  </si>
  <si>
    <t>减少受到谋略技能伤害比例</t>
  </si>
  <si>
    <t>PhysicsDamagePer_All</t>
  </si>
  <si>
    <t>TID_BufferBaseValueConfig_29131_desc_CN_Main</t>
  </si>
  <si>
    <t>武力伤害提升比例</t>
  </si>
  <si>
    <t>PhysicsDamageReducePer_All</t>
  </si>
  <si>
    <t>TID_BufferBaseValueConfig_29132_desc_CN_Main</t>
  </si>
  <si>
    <t>减少受到武力伤害比例</t>
  </si>
  <si>
    <t>MagicDamagePer_All</t>
  </si>
  <si>
    <t>TID_BufferBaseValueConfig_29141_desc_CN_Main</t>
  </si>
  <si>
    <t>谋略伤害提升比例</t>
  </si>
  <si>
    <t>MagicDamageReducePer_All</t>
  </si>
  <si>
    <t>TID_BufferBaseValueConfig_29142_desc_CN_Main</t>
  </si>
  <si>
    <t>减少受到谋略伤害比例</t>
  </si>
  <si>
    <t>DamagePer_CommonAttack</t>
  </si>
  <si>
    <t>TID_BufferBaseValueConfig_29201_desc_CN_Main</t>
  </si>
  <si>
    <t>普攻伤害提升比例</t>
  </si>
  <si>
    <t>DamageReducePer_CommonAttack</t>
  </si>
  <si>
    <t>TID_BufferBaseValueConfig_29202_desc_CN_Main</t>
  </si>
  <si>
    <t>减少受到普攻伤害比例</t>
  </si>
  <si>
    <t>PhysicsDamagePer_CommonAttack</t>
  </si>
  <si>
    <t>TID_BufferBaseValueConfig_29211_desc_CN_Main</t>
  </si>
  <si>
    <t>武力普攻伤害提升比例</t>
  </si>
  <si>
    <t>PhysicsDamageReducePer_CommonAttack</t>
  </si>
  <si>
    <t>TID_BufferBaseValueConfig_29212_desc_CN_Main</t>
  </si>
  <si>
    <t>减少受到武力普攻伤害比例</t>
  </si>
  <si>
    <t>MagicDamagePer_CommonAttack</t>
  </si>
  <si>
    <t>TID_BufferBaseValueConfig_29221_desc_CN_Main</t>
  </si>
  <si>
    <t>谋略普攻伤害提升比例</t>
  </si>
  <si>
    <t>MagicDamageReducePer_CommonAttack</t>
  </si>
  <si>
    <t>TID_BufferBaseValueConfig_29222_desc_CN_Main</t>
  </si>
  <si>
    <t>减少受到谋略普攻伤害比例</t>
  </si>
  <si>
    <t>DamagePer_CommandSkill</t>
  </si>
  <si>
    <t>TID_BufferBaseValueConfig_29301_desc_CN_Main</t>
  </si>
  <si>
    <t>指挥技能伤害提升比例</t>
  </si>
  <si>
    <t>DamageReducePer_CommandSkill</t>
  </si>
  <si>
    <t>TID_BufferBaseValueConfig_29302_desc_CN_Main</t>
  </si>
  <si>
    <t>减少受到指挥技能伤害比例</t>
  </si>
  <si>
    <t>PhysicsDamagePer_CommandSkill</t>
  </si>
  <si>
    <t>TID_BufferBaseValueConfig_29311_desc_CN_Main</t>
  </si>
  <si>
    <t>武力指挥技能伤害提升比例</t>
  </si>
  <si>
    <t>PhysicsDamageReducePer_CommandSkill</t>
  </si>
  <si>
    <t>TID_BufferBaseValueConfig_29312_desc_CN_Main</t>
  </si>
  <si>
    <t>减少受到武力指挥技能伤害比例</t>
  </si>
  <si>
    <t>MagicDamagePer_CommandSkill</t>
  </si>
  <si>
    <t>TID_BufferBaseValueConfig_29321_desc_CN_Main</t>
  </si>
  <si>
    <t>谋略指挥技能伤害提升比例</t>
  </si>
  <si>
    <t>MagicDamageReducePer_CommandSkill</t>
  </si>
  <si>
    <t>TID_BufferBaseValueConfig_29322_desc_CN_Main</t>
  </si>
  <si>
    <t>减少受到谋略指挥技能伤害比例</t>
  </si>
  <si>
    <t>DamagePer_ActiveSkill</t>
  </si>
  <si>
    <t>TID_BufferBaseValueConfig_29401_desc_CN_Main</t>
  </si>
  <si>
    <t>主动技能伤害提升比例</t>
  </si>
  <si>
    <t>DamageReducePer_ActiveSkill</t>
  </si>
  <si>
    <t>TID_BufferBaseValueConfig_29402_desc_CN_Main</t>
  </si>
  <si>
    <t>减少受到主动技能伤害比例</t>
  </si>
  <si>
    <t>PhysicsDamagePer_ActiveSkill</t>
  </si>
  <si>
    <t>TID_BufferBaseValueConfig_29411_desc_CN_Main</t>
  </si>
  <si>
    <t>武力主动技能伤害提升比例</t>
  </si>
  <si>
    <t>PhysicsDamageReducePer_ActiveSkill</t>
  </si>
  <si>
    <t>TID_BufferBaseValueConfig_29412_desc_CN_Main</t>
  </si>
  <si>
    <t>减少受到武力主动技能伤害比例</t>
  </si>
  <si>
    <t>MagicDamagePer_ActiveSkill</t>
  </si>
  <si>
    <t>TID_BufferBaseValueConfig_29421_desc_CN_Main</t>
  </si>
  <si>
    <t>谋略主动技能伤害提升比例</t>
  </si>
  <si>
    <t>MagicDamageReducePer_ActiveSkill</t>
  </si>
  <si>
    <t>TID_BufferBaseValueConfig_29422_desc_CN_Main</t>
  </si>
  <si>
    <t>减少受到谋略主动技能伤害比例</t>
  </si>
  <si>
    <t>DamagePer_PursuitSkill</t>
  </si>
  <si>
    <t>TID_BufferBaseValueConfig_29501_desc_CN_Main</t>
  </si>
  <si>
    <t>追击技能伤害提升比例</t>
  </si>
  <si>
    <t>DamageReducePer_PursuitSkill</t>
  </si>
  <si>
    <t>TID_BufferBaseValueConfig_29502_desc_CN_Main</t>
  </si>
  <si>
    <t>减少受到追击技能伤害比例</t>
  </si>
  <si>
    <t>PhysicsDamagePer_PursuitSkill</t>
  </si>
  <si>
    <t>TID_BufferBaseValueConfig_29511_desc_CN_Main</t>
  </si>
  <si>
    <t>武力追击技能伤害提升比例</t>
  </si>
  <si>
    <t>PhysicsDamageReducePer_PursuitSkill</t>
  </si>
  <si>
    <t>TID_BufferBaseValueConfig_29512_desc_CN_Main</t>
  </si>
  <si>
    <t>减少受到武力追击技能伤害比例</t>
  </si>
  <si>
    <t>MagicDamagePer_PursuitSkill</t>
  </si>
  <si>
    <t>TID_BufferBaseValueConfig_29521_desc_CN_Main</t>
  </si>
  <si>
    <t>谋略追击技能伤害提升比例</t>
  </si>
  <si>
    <t>MagicDamageReducePer_PursuitSkill</t>
  </si>
  <si>
    <t>TID_BufferBaseValueConfig_29522_desc_CN_Main</t>
  </si>
  <si>
    <t>减少受到谋略追击技能伤害比例</t>
  </si>
  <si>
    <t>DamagePer_PassiveSkill</t>
  </si>
  <si>
    <t>TID_BufferBaseValueConfig_29601_desc_CN_Main</t>
  </si>
  <si>
    <t>被动技能伤害提升比例</t>
  </si>
  <si>
    <t>DamageReducePer_PassiveSkill</t>
  </si>
  <si>
    <t>TID_BufferBaseValueConfig_29602_desc_CN_Main</t>
  </si>
  <si>
    <t>减少受到被动技能伤害比例</t>
  </si>
  <si>
    <t>PhysicsDamagePer_PassiveSkill</t>
  </si>
  <si>
    <t>TID_BufferBaseValueConfig_29611_desc_CN_Main</t>
  </si>
  <si>
    <t>武力被动技能伤害提升比例</t>
  </si>
  <si>
    <t>PhysicsDamageReducePer_PassiveSkill</t>
  </si>
  <si>
    <t>TID_BufferBaseValueConfig_29612_desc_CN_Main</t>
  </si>
  <si>
    <t>减少受到武力被动技能伤害比例</t>
  </si>
  <si>
    <t>MagicDamagePer_PassiveSkill</t>
  </si>
  <si>
    <t>TID_BufferBaseValueConfig_29621_desc_CN_Main</t>
  </si>
  <si>
    <t>谋略被动技能伤害提升比例</t>
  </si>
  <si>
    <t>MagicDamageReducePer_PassiveSkill</t>
  </si>
  <si>
    <t>TID_BufferBaseValueConfig_29622_desc_CN_Main</t>
  </si>
  <si>
    <t>减少受到谋略被动技能伤害比例</t>
  </si>
  <si>
    <t>DamagePer_ChiefGeneralSkill</t>
  </si>
  <si>
    <t>TID_BufferBaseValueConfig_29701_desc_CN_Main</t>
  </si>
  <si>
    <t>主将技能伤害提升比例</t>
  </si>
  <si>
    <t>DamageReducePer_ChiefGeneralSkill</t>
  </si>
  <si>
    <t>TID_BufferBaseValueConfig_29702_desc_CN_Main</t>
  </si>
  <si>
    <t>减少受到主将技能伤害比例</t>
  </si>
  <si>
    <t>PhysicsDamagePer_ChiefGeneralSkill</t>
  </si>
  <si>
    <t>TID_BufferBaseValueConfig_29711_desc_CN_Main</t>
  </si>
  <si>
    <t>武力主将技能伤害提升比例</t>
  </si>
  <si>
    <t>PhysicsDamageReducePer_ChiefGeneralSkill</t>
  </si>
  <si>
    <t>TID_BufferBaseValueConfig_29712_desc_CN_Main</t>
  </si>
  <si>
    <t>减少受到武力主将技能伤害比例</t>
  </si>
  <si>
    <t>MagicDamagePer_ChiefGeneralSkill</t>
  </si>
  <si>
    <t>TID_BufferBaseValueConfig_29721_desc_CN_Main</t>
  </si>
  <si>
    <t>谋略主将技能伤害提升比例</t>
  </si>
  <si>
    <t>MagicDamageReducePer_ChiefGeneralSkill</t>
  </si>
  <si>
    <t>TID_BufferBaseValueConfig_29722_desc_CN_Main</t>
  </si>
  <si>
    <t>减少受到谋略主将技能伤害比例</t>
  </si>
  <si>
    <t>DamagePer_ChiefGeneralSkill_Special1</t>
  </si>
  <si>
    <t>特殊层级1</t>
  </si>
  <si>
    <t>DamageReducePer_ChiefGeneralSkill_Special1</t>
  </si>
  <si>
    <t>DamageReducePer_ActiveSkill_Special1</t>
  </si>
  <si>
    <t>TID_BufferBaseValueConfig_29734_desc_GL_Main</t>
  </si>
  <si>
    <t>减少受到固有技能伤害比例</t>
  </si>
  <si>
    <t>特殊层级1、S6联盟科技</t>
  </si>
  <si>
    <t>PhysicsDamagePer_ChiefGeneralSkill_Special1</t>
  </si>
  <si>
    <t>PhysicsDamageReducePer_ChiefGeneralSkill_Special1</t>
  </si>
  <si>
    <t>MagicDamagePer_ChiefGeneralSkill_Special1</t>
  </si>
  <si>
    <t>MagicDamageReducePer_ChiefGeneralSkill_Special1</t>
  </si>
  <si>
    <t>CauseTreatment_Per</t>
  </si>
  <si>
    <t>TID_BufferBaseValueConfig_29801_desc_CN_Main</t>
  </si>
  <si>
    <t>治疗效果提升</t>
  </si>
  <si>
    <t>SufferTreatment_Per</t>
  </si>
  <si>
    <t>TID_BufferBaseValueConfig_29802_desc_CN_Main</t>
  </si>
  <si>
    <t>受到治疗效果提升</t>
  </si>
  <si>
    <t>CauseTreatment_Per_CommandSkill</t>
  </si>
  <si>
    <t>TID_BufferBaseValueConfig_29803_desc_CN_Main</t>
  </si>
  <si>
    <t>指挥技能治疗效果提升</t>
  </si>
  <si>
    <t>LaunchSkillPer_ActiveSkill</t>
  </si>
  <si>
    <t>TID_BufferBaseValueConfig_29810_desc_CN_Main</t>
  </si>
  <si>
    <t>主动技能额外发动概率</t>
  </si>
  <si>
    <t>LaunchSkillPer_ActiveSkill_Inherent</t>
  </si>
  <si>
    <t>TID_BufferBaseValueConfig_29811_desc_CN_Main</t>
  </si>
  <si>
    <t>固有主动技能额外发动概率</t>
  </si>
  <si>
    <t>LaunchSkillPer_ActiveSkill_Prompt</t>
  </si>
  <si>
    <t>TID_BufferBaseValueConfig_29820_desc_CN_Main</t>
  </si>
  <si>
    <t>瞬发主动技能额外发动概率</t>
  </si>
  <si>
    <t>LaunchSkillPer_ActiveSkill_Prompt_Inherent</t>
  </si>
  <si>
    <t>TID_BufferBaseValueConfig_29821_desc_CN_Main</t>
  </si>
  <si>
    <t>固有瞬发主动技能额外发动概率</t>
  </si>
  <si>
    <t>LaunchSkillPer_ActiveSkill_Prepare</t>
  </si>
  <si>
    <t>TID_BufferBaseValueConfig_29830_desc_CN_Main</t>
  </si>
  <si>
    <t>准备主动技能额外发动概率</t>
  </si>
  <si>
    <t>LaunchSkillPer_ActiveSkill_Prepare_Inherent</t>
  </si>
  <si>
    <t>TID_BufferBaseValueConfig_29831_desc_CN_Main</t>
  </si>
  <si>
    <t>固有准备主动技能额外发动概率</t>
  </si>
  <si>
    <t>LaunchSkillPer_PursuitSkill</t>
  </si>
  <si>
    <t>TID_BufferBaseValueConfig_29840_desc_CN_Main</t>
  </si>
  <si>
    <t>追击技能额外发动概率</t>
  </si>
  <si>
    <t>LaunchSkillPer_PursuitSkill_Inherent</t>
  </si>
  <si>
    <t>TID_BufferBaseValueConfig_29841_desc_CN_Main</t>
  </si>
  <si>
    <t>固有追击技能额外发动概率</t>
  </si>
  <si>
    <t>ShieldAbsorbsDamagePer</t>
  </si>
  <si>
    <t>TID_BufferBaseValueConfig_29850_desc_GL_Main</t>
  </si>
  <si>
    <t>护盾吸收伤害比例</t>
  </si>
  <si>
    <t>AllHero_AllAttribute</t>
  </si>
  <si>
    <t>TID_BufferBaseValueConfig_30200_desc_CN_Main</t>
  </si>
  <si>
    <t>英雄全属性</t>
  </si>
  <si>
    <t>数值、四维</t>
  </si>
  <si>
    <t>137</t>
  </si>
  <si>
    <t>BraveryHero_AllAttribute</t>
  </si>
  <si>
    <t>TID_BufferBaseValueConfig_30201_desc_CN_Main</t>
  </si>
  <si>
    <t>勇武英雄全属性</t>
  </si>
  <si>
    <t>ControlHero_AllAttribute</t>
  </si>
  <si>
    <t>TID_BufferBaseValueConfig_30202_desc_CN_Main</t>
  </si>
  <si>
    <t>统御英雄全属性</t>
  </si>
  <si>
    <t>StrategyHero_AllAttribute</t>
  </si>
  <si>
    <t>TID_BufferBaseValueConfig_30203_desc_CN_Main</t>
  </si>
  <si>
    <t>谋略英雄全属性</t>
  </si>
  <si>
    <t>AllHero_AllAttribute2</t>
  </si>
  <si>
    <t>英雄全属性2</t>
  </si>
  <si>
    <t>AllHero_AllAttribute_Per</t>
  </si>
  <si>
    <t>百分比、四维</t>
  </si>
  <si>
    <t>AllHero_AllAttribute_Per2</t>
  </si>
  <si>
    <t>TID_BufferBaseValueConfig_30210_desc_CN_Main</t>
  </si>
  <si>
    <t>BraveryHero_AllAttribute_Per</t>
  </si>
  <si>
    <t>ControlHero_AllAttribute_Per</t>
  </si>
  <si>
    <t>StrategyHero_AllAttribute_Per</t>
  </si>
  <si>
    <t>AllHero_Force</t>
  </si>
  <si>
    <t>TID_BufferBaseValueConfig_30220_desc_CN_Main</t>
  </si>
  <si>
    <t>英雄武力值</t>
  </si>
  <si>
    <t>BraveryHero_Force</t>
  </si>
  <si>
    <t>TID_BufferBaseValueConfig_30221_desc_CN_Main</t>
  </si>
  <si>
    <t>勇武英雄武力值</t>
  </si>
  <si>
    <t>ControlHero_Force</t>
  </si>
  <si>
    <t>TID_BufferBaseValueConfig_30222_desc_CN_Main</t>
  </si>
  <si>
    <t>统御英雄武力值</t>
  </si>
  <si>
    <t>StrategyHero_Force</t>
  </si>
  <si>
    <t>TID_BufferBaseValueConfig_30223_desc_CN_Main</t>
  </si>
  <si>
    <t>谋略英雄武力值</t>
  </si>
  <si>
    <t>AllHero_Force2</t>
  </si>
  <si>
    <t>英雄武力值2</t>
  </si>
  <si>
    <t>AllHero_Defense</t>
  </si>
  <si>
    <t>TID_BufferBaseValueConfig_30230_desc_CN_Main</t>
  </si>
  <si>
    <t>英雄守备值</t>
  </si>
  <si>
    <t>BraveryHero_Defense</t>
  </si>
  <si>
    <t>TID_BufferBaseValueConfig_30231_desc_CN_Main</t>
  </si>
  <si>
    <t>勇武英雄守备值</t>
  </si>
  <si>
    <t>ControlHero_Defense</t>
  </si>
  <si>
    <t>TID_BufferBaseValueConfig_30232_desc_CN_Main</t>
  </si>
  <si>
    <t>统御英雄守备值</t>
  </si>
  <si>
    <t>StrategyHero_Defense</t>
  </si>
  <si>
    <t>TID_BufferBaseValueConfig_30233_desc_CN_Main</t>
  </si>
  <si>
    <t>谋略英雄守备值</t>
  </si>
  <si>
    <t>AllHero_Defense2</t>
  </si>
  <si>
    <t>英雄守备值2</t>
  </si>
  <si>
    <t>AllHero_Intelligence</t>
  </si>
  <si>
    <t>TID_BufferBaseValueConfig_30240_desc_CN_Main</t>
  </si>
  <si>
    <t>英雄谋略值</t>
  </si>
  <si>
    <t>BraveryHero_Intelligence</t>
  </si>
  <si>
    <t>TID_BufferBaseValueConfig_30241_desc_CN_Main</t>
  </si>
  <si>
    <t>勇武英雄谋略值</t>
  </si>
  <si>
    <t>ControlHero_Intelligence</t>
  </si>
  <si>
    <t>TID_BufferBaseValueConfig_30242_desc_CN_Main</t>
  </si>
  <si>
    <t>统御英雄谋略值</t>
  </si>
  <si>
    <t>StrategyHero_Intelligence</t>
  </si>
  <si>
    <t>TID_BufferBaseValueConfig_30243_desc_CN_Main</t>
  </si>
  <si>
    <t>谋略英雄谋略值</t>
  </si>
  <si>
    <t>AllHero_Intelligence2</t>
  </si>
  <si>
    <t>英雄谋略值2</t>
  </si>
  <si>
    <t>AllHero_AttackCity</t>
  </si>
  <si>
    <t>TID_BufferBaseValueConfig_30250_desc_CN_Main</t>
  </si>
  <si>
    <t>英雄攻城值</t>
  </si>
  <si>
    <t>BraveryHero_AttackCity</t>
  </si>
  <si>
    <t>TID_BufferBaseValueConfig_30251_desc_CN_Main</t>
  </si>
  <si>
    <t>勇武英雄攻城值</t>
  </si>
  <si>
    <t>ControlHero_AttackCity</t>
  </si>
  <si>
    <t>TID_BufferBaseValueConfig_30252_desc_CN_Main</t>
  </si>
  <si>
    <t>统御英雄攻城值</t>
  </si>
  <si>
    <t>StrategyHero_AttackCity</t>
  </si>
  <si>
    <t>TID_BufferBaseValueConfig_30253_desc_CN_Main</t>
  </si>
  <si>
    <t>谋略英雄攻城值</t>
  </si>
  <si>
    <t>AllHero_AttackCity2</t>
  </si>
  <si>
    <t>英雄攻城值2</t>
  </si>
  <si>
    <t>AllHero_Force_ArmsMatch</t>
  </si>
  <si>
    <t>TID_BufferBaseValueConfig_30256_desc_CN_Main</t>
  </si>
  <si>
    <t>英雄携带适应兵种时武力值</t>
  </si>
  <si>
    <t>AllHero_Defense_ArmsMatch</t>
  </si>
  <si>
    <t>TID_BufferBaseValueConfig_30257_desc_CN_Main</t>
  </si>
  <si>
    <t>英雄携带适应兵种时守备值</t>
  </si>
  <si>
    <t>AllHero_Intelligence_ArmsMatch</t>
  </si>
  <si>
    <t>TID_BufferBaseValueConfig_30258_desc_CN_Main</t>
  </si>
  <si>
    <t>英雄携带适应兵种时谋略值</t>
  </si>
  <si>
    <t>AllHero_Force_Per</t>
  </si>
  <si>
    <t>BraveryHero_Force_Per</t>
  </si>
  <si>
    <t>ControlHero_Force_Per</t>
  </si>
  <si>
    <t>StrategyHero_Force_Per</t>
  </si>
  <si>
    <t>AllHero_Defense_Per</t>
  </si>
  <si>
    <t>BraveryHero_Defense_Per</t>
  </si>
  <si>
    <t>ControlHero_Defense_Per</t>
  </si>
  <si>
    <t>StrategyHero_Defense_Per</t>
  </si>
  <si>
    <t>AllHero_Intelligence_Per</t>
  </si>
  <si>
    <t>BraveryHero_Intelligence_Per</t>
  </si>
  <si>
    <t>ControlHero_Intelligence_Per</t>
  </si>
  <si>
    <t>StrategyHero_Intelligence_Per</t>
  </si>
  <si>
    <t>AllHero_AttackCity_Per</t>
  </si>
  <si>
    <t>BraveryHero_AttackCity_Per</t>
  </si>
  <si>
    <t>ControlHero_AttackCity_Per</t>
  </si>
  <si>
    <t>StrategyHero_AttackCity_Per</t>
  </si>
  <si>
    <t>High_Order_Self_Dead_Hurt</t>
  </si>
  <si>
    <t>Buff_Des_Short_30001</t>
  </si>
  <si>
    <t>TID_BufferBaseValueConfig_300001_desc_CN_Main</t>
  </si>
  <si>
    <t>【策划养成模块不调用】高阶bf, 己方总死转伤</t>
  </si>
  <si>
    <t>Bf_30001</t>
  </si>
  <si>
    <t>High_Order_Shield_Atk</t>
  </si>
  <si>
    <t>剑士攻击+全兵种攻击</t>
  </si>
  <si>
    <t>{0}+{1}</t>
  </si>
  <si>
    <t>High_Order_Spear_Atk</t>
  </si>
  <si>
    <t>枪兵攻击+全兵种攻击</t>
  </si>
  <si>
    <t>High_Order_HorseArcher_Atk</t>
  </si>
  <si>
    <t>骑士攻击+全兵种攻击</t>
  </si>
  <si>
    <t>High_Order_Archer_Atk</t>
  </si>
  <si>
    <t>弓兵攻击+全兵种攻击</t>
  </si>
  <si>
    <t>High_Order_Shield_Def</t>
  </si>
  <si>
    <t>剑士防御+全兵种防御</t>
  </si>
  <si>
    <t>High_Order_Spear_Def</t>
  </si>
  <si>
    <t>枪兵防御+全兵种防御</t>
  </si>
  <si>
    <t>High_Order_HorseArcher_Def</t>
  </si>
  <si>
    <t>骑士防御+全兵种防御</t>
  </si>
  <si>
    <t>High_Order_Archer_Def</t>
  </si>
  <si>
    <t>弓兵防御+全兵种防御</t>
  </si>
  <si>
    <t>High_Order_Shield_DamUp</t>
  </si>
  <si>
    <t>剑士伤害+全兵种伤害</t>
  </si>
  <si>
    <t>High_Order_Spear_DamUp</t>
  </si>
  <si>
    <t>枪兵伤害+全兵种伤害</t>
  </si>
  <si>
    <t>High_Order_HorseArcher_DamUp</t>
  </si>
  <si>
    <t>骑士伤害+全兵种伤害</t>
  </si>
  <si>
    <t>High_Order_Archer_DamUp</t>
  </si>
  <si>
    <t>弓兵伤害+全兵种伤害</t>
  </si>
  <si>
    <t>High_Order_Shield_Hp</t>
  </si>
  <si>
    <t>剑士生命+全兵种生命</t>
  </si>
  <si>
    <t>High_Order_Spear_Hp</t>
  </si>
  <si>
    <t>枪兵生命+全兵种生命</t>
  </si>
  <si>
    <t>High_Order_HorseArcher_Hp</t>
  </si>
  <si>
    <t>骑士生命+全兵种生命</t>
  </si>
  <si>
    <t>High_Order_Archer_Hp</t>
  </si>
  <si>
    <t>弓兵生命+全兵种生命</t>
  </si>
  <si>
    <t>High_Order_Shield_DamDown</t>
  </si>
  <si>
    <t>剑士减伤+全兵种减伤</t>
  </si>
  <si>
    <t>High_Order_Spear_DamDown</t>
  </si>
  <si>
    <t>枪兵减伤+全兵种减伤</t>
  </si>
  <si>
    <t>High_Order_HorseArcher_DamDown</t>
  </si>
  <si>
    <t>骑士减伤+全兵种减伤</t>
  </si>
  <si>
    <t>High_Order_Archer_DamDown</t>
  </si>
  <si>
    <t>弓兵减伤+全兵种减伤</t>
  </si>
  <si>
    <t>High_Order_Shield_Critical</t>
  </si>
  <si>
    <t>剑士暴击+全兵种暴击</t>
  </si>
  <si>
    <t>{0}</t>
  </si>
  <si>
    <t>High_Order_Spear_Critical</t>
  </si>
  <si>
    <t>枪兵暴击+全兵种暴击</t>
  </si>
  <si>
    <t>High_Order_HorseArcher_Critical</t>
  </si>
  <si>
    <t>骑士暴击+全兵种暴击</t>
  </si>
  <si>
    <t>High_Order_Archer_Critical</t>
  </si>
  <si>
    <t>弓兵暴击+全兵种暴击</t>
  </si>
  <si>
    <t>High_Order_Shield_Dodge</t>
  </si>
  <si>
    <t>剑士闪避+全兵种闪避</t>
  </si>
  <si>
    <t>High_Order_Spear_Dodge</t>
  </si>
  <si>
    <t>枪兵闪避+全兵种闪避</t>
  </si>
  <si>
    <t>High_Order_HorseArcher_Dodge</t>
  </si>
  <si>
    <t>骑士闪避+全兵种闪避</t>
  </si>
  <si>
    <t>High_Order_Archer_Dodge</t>
  </si>
  <si>
    <t>弓兵闪避+全兵种闪避</t>
  </si>
  <si>
    <t>High_Order_Shield_IgnDef</t>
  </si>
  <si>
    <t>剑士忽视防御+全兵种忽视防御</t>
  </si>
  <si>
    <t>High_Order_Spear_IgnDef</t>
  </si>
  <si>
    <t>枪兵忽视防御+全兵种忽视防御</t>
  </si>
  <si>
    <t>High_Order_HorseArcher_IgnDef</t>
  </si>
  <si>
    <t>骑士忽视防御+全兵种忽视防御</t>
  </si>
  <si>
    <t>High_Order_Archer_IgnDef</t>
  </si>
  <si>
    <t>弓兵忽视防御+全兵种忽视防御</t>
  </si>
  <si>
    <t>High_Order_Shield_CriticalDam</t>
  </si>
  <si>
    <t>剑士暴击伤害+全兵种暴击伤害</t>
  </si>
  <si>
    <t>High_Order_Spear_CriticalDam</t>
  </si>
  <si>
    <t>枪兵暴击伤害+全兵种暴击伤害</t>
  </si>
  <si>
    <t>High_Order_HorseArcher_CriticalDam</t>
  </si>
  <si>
    <t>骑士暴击伤害+全兵种暴击伤害</t>
  </si>
  <si>
    <t>High_Order_Archer_CriticalDam</t>
  </si>
  <si>
    <t>弓兵暴击伤害+全兵种暴击伤害</t>
  </si>
  <si>
    <t>High_Order_Shield_AtkSpd</t>
  </si>
  <si>
    <t>TID_BufferBaseValueConfig_900037_desc_CN_Main</t>
  </si>
  <si>
    <t>剑士攻击速度</t>
  </si>
  <si>
    <t>剑士攻击速度+全兵种攻击速度</t>
  </si>
  <si>
    <t>High_Order_Spear_AtkSpd</t>
  </si>
  <si>
    <t>TID_BufferBaseValueConfig_900038_desc_CN_Main</t>
  </si>
  <si>
    <t>枪兵攻击速度</t>
  </si>
  <si>
    <t>枪兵攻击速度+全兵种攻击速度</t>
  </si>
  <si>
    <t>High_Order_HorseArcher_AtkSpd</t>
  </si>
  <si>
    <t>TID_BufferBaseValueConfig_900039_desc_CN_Main</t>
  </si>
  <si>
    <t>骑士攻击速度</t>
  </si>
  <si>
    <t>骑士攻击速度+全兵种攻击速度</t>
  </si>
  <si>
    <t>High_Order_Archer_AtkSpd</t>
  </si>
  <si>
    <t>TID_BufferBaseValueConfig_900040_desc_CN_Main</t>
  </si>
  <si>
    <t>弓兵攻击速度</t>
  </si>
  <si>
    <t>弓兵攻击速度+全兵种攻击速度</t>
  </si>
  <si>
    <t>High_Order_Self_Shield_Atk</t>
  </si>
  <si>
    <t>TID_BufferBaseValueConfig_900101_desc_CN_Main</t>
  </si>
  <si>
    <t>单人出征时剑士攻击</t>
  </si>
  <si>
    <t>单人出征时剑士攻击+单人出征时全兵种攻击</t>
  </si>
  <si>
    <t>High_Order_Self_Spear_Atk</t>
  </si>
  <si>
    <t>TID_BufferBaseValueConfig_900102_desc_CN_Main</t>
  </si>
  <si>
    <t>单人出征时枪兵攻击</t>
  </si>
  <si>
    <t>单人出征时枪兵攻击+单人出征时全兵种攻击</t>
  </si>
  <si>
    <t>High_Order_Self_HorseArcher_Atk</t>
  </si>
  <si>
    <t>TID_BufferBaseValueConfig_900103_desc_CN_Main</t>
  </si>
  <si>
    <t>单人出征时骑士攻击</t>
  </si>
  <si>
    <t>单人出征时骑士攻击+单人出征时全兵种攻击</t>
  </si>
  <si>
    <t>High_Order_Self_Archer_Atk</t>
  </si>
  <si>
    <t>TID_BufferBaseValueConfig_900104_desc_CN_Main</t>
  </si>
  <si>
    <t>单人出征时弓兵攻击</t>
  </si>
  <si>
    <t>单人出征时弓兵攻击+单人出征时全兵种攻击</t>
  </si>
  <si>
    <t>High_Order_Self_Shield_Def</t>
  </si>
  <si>
    <t>TID_BufferBaseValueConfig_900105_desc_CN_Main</t>
  </si>
  <si>
    <t>单人出征时剑士防御</t>
  </si>
  <si>
    <t>单人出征时剑士防御+单人出征时全兵种防御</t>
  </si>
  <si>
    <t>High_Order_Self_Spear_Def</t>
  </si>
  <si>
    <t>TID_BufferBaseValueConfig_900106_desc_CN_Main</t>
  </si>
  <si>
    <t>单人出征时枪兵防御</t>
  </si>
  <si>
    <t>单人出征时枪兵防御+单人出征时全兵种防御</t>
  </si>
  <si>
    <t>High_Order_Self_HorseArcher_Def</t>
  </si>
  <si>
    <t>TID_BufferBaseValueConfig_900107_desc_CN_Main</t>
  </si>
  <si>
    <t>单人出征时骑士防御</t>
  </si>
  <si>
    <t>单人出征时骑士防御+单人出征时全兵种防御</t>
  </si>
  <si>
    <t>High_Order_Self_Archer_Def</t>
  </si>
  <si>
    <t>TID_BufferBaseValueConfig_900108_desc_CN_Main</t>
  </si>
  <si>
    <t>单人出征时弓兵防御</t>
  </si>
  <si>
    <t>单人出征时弓兵防御+单人出征时全兵种防御</t>
  </si>
  <si>
    <t>High_Order_Self_Shield_DamUp</t>
  </si>
  <si>
    <t>TID_BufferBaseValueConfig_900109_desc_CN_Main</t>
  </si>
  <si>
    <t>单人出征时剑士伤害</t>
  </si>
  <si>
    <t>单人出征时剑士伤害+单人出征时全兵种伤害</t>
  </si>
  <si>
    <t>High_Order_Self_Spear_DamUp</t>
  </si>
  <si>
    <t>TID_BufferBaseValueConfig_900110_desc_CN_Main</t>
  </si>
  <si>
    <t>单人出征时枪兵伤害</t>
  </si>
  <si>
    <t>单人出征时枪兵伤害+单人出征时全兵种伤害</t>
  </si>
  <si>
    <t>High_Order_Self_HorseArcher_DamUp</t>
  </si>
  <si>
    <t>TID_BufferBaseValueConfig_900111_desc_CN_Main</t>
  </si>
  <si>
    <t>单人出征时骑士伤害</t>
  </si>
  <si>
    <t>单人出征时骑士伤害+单人出征时全兵种伤害</t>
  </si>
  <si>
    <t>High_Order_Self_Archer_DamUp</t>
  </si>
  <si>
    <t>TID_BufferBaseValueConfig_900112_desc_CN_Main</t>
  </si>
  <si>
    <t>单人出征时弓兵伤害</t>
  </si>
  <si>
    <t>单人出征时弓兵伤害+单人出征时全兵种伤害</t>
  </si>
  <si>
    <t>High_Order_Self_Shield_Hp</t>
  </si>
  <si>
    <t>TID_BufferBaseValueConfig_900113_desc_CN_Main</t>
  </si>
  <si>
    <t>单人出征时剑士生命</t>
  </si>
  <si>
    <t>单人出征时剑士生命+单人出征时全兵种生命</t>
  </si>
  <si>
    <t>High_Order_Self_Spear_Hp</t>
  </si>
  <si>
    <t>TID_BufferBaseValueConfig_900114_desc_CN_Main</t>
  </si>
  <si>
    <t>单人出征时枪兵生命</t>
  </si>
  <si>
    <t>单人出征时枪兵生命+单人出征时全兵种生命</t>
  </si>
  <si>
    <t>High_Order_Self_HorseArcher_Hp</t>
  </si>
  <si>
    <t>TID_BufferBaseValueConfig_900115_desc_CN_Main</t>
  </si>
  <si>
    <t>单人出征时骑士生命</t>
  </si>
  <si>
    <t>单人出征时骑士生命+单人出征时全兵种生命</t>
  </si>
  <si>
    <t>High_Order_Self_Archer_Hp</t>
  </si>
  <si>
    <t>TID_BufferBaseValueConfig_900116_desc_CN_Main</t>
  </si>
  <si>
    <t>单人出征时弓兵生命</t>
  </si>
  <si>
    <t>单人出征时弓兵生命+单人出征时全兵种生命</t>
  </si>
  <si>
    <t>High_Order_Self_Shield_DamDown</t>
  </si>
  <si>
    <t>TID_BufferBaseValueConfig_900117_desc_CN_Main</t>
  </si>
  <si>
    <t>单人出征时剑士减伤</t>
  </si>
  <si>
    <t>单人出征时剑士减伤+单人出征时全兵种减伤</t>
  </si>
  <si>
    <t>High_Order_Self_Spear_DamDown</t>
  </si>
  <si>
    <t>TID_BufferBaseValueConfig_900118_desc_CN_Main</t>
  </si>
  <si>
    <t>单人出征时枪兵减伤</t>
  </si>
  <si>
    <t>单人出征时枪兵减伤+单人出征时全兵种减伤</t>
  </si>
  <si>
    <t>High_Order_Self_HorseArcher_DamDown</t>
  </si>
  <si>
    <t>TID_BufferBaseValueConfig_900119_desc_CN_Main</t>
  </si>
  <si>
    <t>单人出征时骑士减伤</t>
  </si>
  <si>
    <t>单人出征时骑士减伤+单人出征时全兵种减伤</t>
  </si>
  <si>
    <t>High_Order_Self_Archer_DamDown</t>
  </si>
  <si>
    <t>TID_BufferBaseValueConfig_900120_desc_CN_Main</t>
  </si>
  <si>
    <t>单人出征时弓兵减伤</t>
  </si>
  <si>
    <t>单人出征时弓兵减伤+单人出征时全兵种减伤</t>
  </si>
  <si>
    <t>High_Order_Self_Shield_Critical</t>
  </si>
  <si>
    <t>TID_BufferBaseValueConfig_900121_desc_CN_Main</t>
  </si>
  <si>
    <t>单人出征时剑士暴击</t>
  </si>
  <si>
    <t>单人出征时剑士暴击+单人出征时全兵种暴击</t>
  </si>
  <si>
    <t>High_Order_Self_Spear_Critical</t>
  </si>
  <si>
    <t>TID_BufferBaseValueConfig_900122_desc_CN_Main</t>
  </si>
  <si>
    <t>单人出征时枪兵暴击</t>
  </si>
  <si>
    <t>单人出征时枪兵暴击+单人出征时全兵种暴击</t>
  </si>
  <si>
    <t>High_Order_Self_HorseArcher_Critical</t>
  </si>
  <si>
    <t>TID_BufferBaseValueConfig_900123_desc_CN_Main</t>
  </si>
  <si>
    <t>单人出征时骑士暴击</t>
  </si>
  <si>
    <t>单人出征时骑士暴击+单人出征时全兵种暴击</t>
  </si>
  <si>
    <t>High_Order_Self_Archer_Critical</t>
  </si>
  <si>
    <t>TID_BufferBaseValueConfig_900124_desc_CN_Main</t>
  </si>
  <si>
    <t>单人出征时弓兵暴击</t>
  </si>
  <si>
    <t>单人出征时弓兵暴击+单人出征时全兵种暴击</t>
  </si>
  <si>
    <t>High_Order_Self_Shield_Dodge</t>
  </si>
  <si>
    <t>TID_BufferBaseValueConfig_900125_desc_CN_Main</t>
  </si>
  <si>
    <t>单人出征时剑士闪避</t>
  </si>
  <si>
    <t>单人出征时剑士闪避+单人出征时全兵种闪避</t>
  </si>
  <si>
    <t>High_Order_Self_Spear_Dodge</t>
  </si>
  <si>
    <t>TID_BufferBaseValueConfig_900126_desc_CN_Main</t>
  </si>
  <si>
    <t>单人出征时枪兵闪避</t>
  </si>
  <si>
    <t>单人出征时枪兵闪避+单人出征时全兵种闪避</t>
  </si>
  <si>
    <t>High_Order_Self_HorseArcher_Dodge</t>
  </si>
  <si>
    <t>TID_BufferBaseValueConfig_900127_desc_CN_Main</t>
  </si>
  <si>
    <t>单人出征时骑士闪避</t>
  </si>
  <si>
    <t>单人出征时骑士闪避+单人出征时全兵种闪避</t>
  </si>
  <si>
    <t>High_Order_Self_Archer_Dodge</t>
  </si>
  <si>
    <t>TID_BufferBaseValueConfig_900128_desc_CN_Main</t>
  </si>
  <si>
    <t>单人出征时弓兵闪避</t>
  </si>
  <si>
    <t>单人出征时弓兵闪避+单人出征时全兵种闪避</t>
  </si>
  <si>
    <t>High_Order_Mass_Shield_Atk</t>
  </si>
  <si>
    <t>TID_BufferBaseValueConfig_900201_desc_CN_Main</t>
  </si>
  <si>
    <t>组队出征时剑士攻击</t>
  </si>
  <si>
    <t>组队出征时剑士攻击+组队出征时全兵种攻击</t>
  </si>
  <si>
    <t>High_Order_Mass_Spear_Atk</t>
  </si>
  <si>
    <t>TID_BufferBaseValueConfig_900202_desc_CN_Main</t>
  </si>
  <si>
    <t>组队出征时枪兵攻击</t>
  </si>
  <si>
    <t>组队出征时枪兵攻击+组队出征时全兵种攻击</t>
  </si>
  <si>
    <t>High_Order_Mass_HorseArcher_Atk</t>
  </si>
  <si>
    <t>TID_BufferBaseValueConfig_900203_desc_CN_Main</t>
  </si>
  <si>
    <t>组队出征时骑士攻击</t>
  </si>
  <si>
    <t>组队出征时骑士攻击+组队出征时全兵种攻击</t>
  </si>
  <si>
    <t>High_Order_Mass_Archer_Atk</t>
  </si>
  <si>
    <t>TID_BufferBaseValueConfig_900204_desc_CN_Main</t>
  </si>
  <si>
    <t>组队出征时弓兵攻击</t>
  </si>
  <si>
    <t>组队出征时弓兵攻击+组队出征时全兵种攻击</t>
  </si>
  <si>
    <t>High_Order_Mass_Shield_Def</t>
  </si>
  <si>
    <t>TID_BufferBaseValueConfig_900205_desc_CN_Main</t>
  </si>
  <si>
    <t>组队出征时剑士防御</t>
  </si>
  <si>
    <t>组队出征时剑士防御+组队出征时全兵种防御</t>
  </si>
  <si>
    <t>High_Order_Mass_Spear_Def</t>
  </si>
  <si>
    <t>TID_BufferBaseValueConfig_900206_desc_CN_Main</t>
  </si>
  <si>
    <t>组队出征时枪兵防御</t>
  </si>
  <si>
    <t>组队出征时枪兵防御+组队出征时全兵种防御</t>
  </si>
  <si>
    <t>High_Order_Mass_HorseArcher_Def</t>
  </si>
  <si>
    <t>TID_BufferBaseValueConfig_900207_desc_CN_Main</t>
  </si>
  <si>
    <t>组队出征时骑士防御</t>
  </si>
  <si>
    <t>组队出征时骑士防御+组队出征时全兵种防御</t>
  </si>
  <si>
    <t>High_Order_Mass_Archer_Def</t>
  </si>
  <si>
    <t>TID_BufferBaseValueConfig_900208_desc_CN_Main</t>
  </si>
  <si>
    <t>组队出征时弓兵防御</t>
  </si>
  <si>
    <t>组队出征时弓兵防御+组队出征时全兵种防御</t>
  </si>
  <si>
    <t>High_Order_Mass_Shield_DamUp</t>
  </si>
  <si>
    <t>TID_BufferBaseValueConfig_900209_desc_CN_Main</t>
  </si>
  <si>
    <t>组队出征时剑士伤害</t>
  </si>
  <si>
    <t>组队出征时剑士伤害+组队出征时全兵种伤害</t>
  </si>
  <si>
    <t>High_Order_Mass_Spear_DamUp</t>
  </si>
  <si>
    <t>TID_BufferBaseValueConfig_900210_desc_CN_Main</t>
  </si>
  <si>
    <t>组队出征时枪兵伤害</t>
  </si>
  <si>
    <t>组队出征时枪兵伤害+组队出征时全兵种伤害</t>
  </si>
  <si>
    <t>High_Order_Mass_HorseArcher_DamUp</t>
  </si>
  <si>
    <t>TID_BufferBaseValueConfig_900211_desc_CN_Main</t>
  </si>
  <si>
    <t>组队出征时骑士伤害</t>
  </si>
  <si>
    <t>组队出征时骑士伤害+组队出征时全兵种伤害</t>
  </si>
  <si>
    <t>High_Order_Mass_Archer_DamUp</t>
  </si>
  <si>
    <t>TID_BufferBaseValueConfig_900212_desc_CN_Main</t>
  </si>
  <si>
    <t>组队出征时弓兵伤害</t>
  </si>
  <si>
    <t>组队出征时弓兵伤害+组队出征时全兵种伤害</t>
  </si>
  <si>
    <t>High_Order_Mass_Shield_Hp</t>
  </si>
  <si>
    <t>TID_BufferBaseValueConfig_900213_desc_CN_Main</t>
  </si>
  <si>
    <t>组队出征时剑士生命</t>
  </si>
  <si>
    <t>组队出征时剑士生命+组队出征时全兵种生命</t>
  </si>
  <si>
    <t>High_Order_Mass_Spear_Hp</t>
  </si>
  <si>
    <t>TID_BufferBaseValueConfig_900214_desc_CN_Main</t>
  </si>
  <si>
    <t>组队出征时枪兵生命</t>
  </si>
  <si>
    <t>组队出征时枪兵生命+组队出征时全兵种生命</t>
  </si>
  <si>
    <t>High_Order_Mass_HorseArcher_Hp</t>
  </si>
  <si>
    <t>TID_BufferBaseValueConfig_900215_desc_CN_Main</t>
  </si>
  <si>
    <t>组队出征时骑士生命</t>
  </si>
  <si>
    <t>组队出征时骑士生命+组队出征时全兵种生命</t>
  </si>
  <si>
    <t>High_Order_Mass_Archer_Hp</t>
  </si>
  <si>
    <t>TID_BufferBaseValueConfig_900216_desc_CN_Main</t>
  </si>
  <si>
    <t>组队出征时弓兵生命</t>
  </si>
  <si>
    <t>组队出征时弓兵生命+组队出征时全兵种生命</t>
  </si>
  <si>
    <t>High_Order_Mass_Shield_DamDown</t>
  </si>
  <si>
    <t>TID_BufferBaseValueConfig_900217_desc_CN_Main</t>
  </si>
  <si>
    <t>组队出征时剑士减伤</t>
  </si>
  <si>
    <t>组队出征时剑士减伤+组队出征时全兵种减伤</t>
  </si>
  <si>
    <t>High_Order_Mass_Spear_DamDown</t>
  </si>
  <si>
    <t>TID_BufferBaseValueConfig_900218_desc_CN_Main</t>
  </si>
  <si>
    <t>组队出征时枪兵减伤</t>
  </si>
  <si>
    <t>组队出征时枪兵减伤+组队出征时全兵种减伤</t>
  </si>
  <si>
    <t>High_Order_Mass_HorseArcher_DamDown</t>
  </si>
  <si>
    <t>TID_BufferBaseValueConfig_900219_desc_CN_Main</t>
  </si>
  <si>
    <t>组队出征时骑士减伤</t>
  </si>
  <si>
    <t>组队出征时骑士减伤+组队出征时全兵种减伤</t>
  </si>
  <si>
    <t>High_Order_Mass_Archer_DamDown</t>
  </si>
  <si>
    <t>TID_BufferBaseValueConfig_900220_desc_CN_Main</t>
  </si>
  <si>
    <t>组队出征时弓兵减伤</t>
  </si>
  <si>
    <t>组队出征时弓兵减伤+组队出征时全兵种减伤</t>
  </si>
  <si>
    <t>High_Order_Mass_Shield_Critical</t>
  </si>
  <si>
    <t>TID_BufferBaseValueConfig_900221_desc_CN_Main</t>
  </si>
  <si>
    <t>组队出征时剑士暴击</t>
  </si>
  <si>
    <t>组队出征时剑士暴击+组队出征时全兵种暴击</t>
  </si>
  <si>
    <t>High_Order_Mass_Spear_Critical</t>
  </si>
  <si>
    <t>TID_BufferBaseValueConfig_900222_desc_CN_Main</t>
  </si>
  <si>
    <t>组队出征时枪兵暴击</t>
  </si>
  <si>
    <t>组队出征时枪兵暴击+组队出征时全兵种暴击</t>
  </si>
  <si>
    <t>High_Order_Mass_HorseArcher_Critical</t>
  </si>
  <si>
    <t>TID_BufferBaseValueConfig_900223_desc_CN_Main</t>
  </si>
  <si>
    <t>组队出征时骑士暴击</t>
  </si>
  <si>
    <t>组队出征时骑士暴击+组队出征时全兵种暴击</t>
  </si>
  <si>
    <t>High_Order_Mass_Archer_Critical</t>
  </si>
  <si>
    <t>TID_BufferBaseValueConfig_900224_desc_CN_Main</t>
  </si>
  <si>
    <t>组队出征时弓兵暴击</t>
  </si>
  <si>
    <t>组队出征时弓兵暴击+组队出征时全兵种暴击</t>
  </si>
  <si>
    <t>High_Order_Mass_Shield_Dodge</t>
  </si>
  <si>
    <t>TID_BufferBaseValueConfig_900225_desc_CN_Main</t>
  </si>
  <si>
    <t>组队出征时剑士闪避</t>
  </si>
  <si>
    <t>组队出征时剑士闪避+组队出征时全兵种闪避</t>
  </si>
  <si>
    <t>High_Order_Mass_Spear_Dodge</t>
  </si>
  <si>
    <t>TID_BufferBaseValueConfig_900226_desc_CN_Main</t>
  </si>
  <si>
    <t>组队出征时枪兵闪避</t>
  </si>
  <si>
    <t>组队出征时枪兵闪避+组队出征时全兵种闪避</t>
  </si>
  <si>
    <t>High_Order_Mass_HorseArcher_Dodge</t>
  </si>
  <si>
    <t>TID_BufferBaseValueConfig_900227_desc_CN_Main</t>
  </si>
  <si>
    <t>组队出征时骑士闪避</t>
  </si>
  <si>
    <t>组队出征时骑士闪避+组队出征时全兵种闪避</t>
  </si>
  <si>
    <t>High_Order_Mass_Archer_Dodge</t>
  </si>
  <si>
    <t>TID_BufferBaseValueConfig_900228_desc_CN_Main</t>
  </si>
  <si>
    <t>组队出征时弓兵闪避</t>
  </si>
  <si>
    <t>组队出征时弓兵闪避+组队出征时全兵种闪避</t>
  </si>
  <si>
    <t>High_Order_A_Shield_Atk</t>
  </si>
  <si>
    <t>TID_BufferBaseValueConfig_900301_desc_CN_Main</t>
  </si>
  <si>
    <t>攻城时剑士攻击</t>
  </si>
  <si>
    <t>攻城时剑士攻击+攻城时全兵种攻击</t>
  </si>
  <si>
    <t>High_Order_A_Spear_Atk</t>
  </si>
  <si>
    <t>TID_BufferBaseValueConfig_900302_desc_CN_Main</t>
  </si>
  <si>
    <t>攻城时枪兵攻击</t>
  </si>
  <si>
    <t>攻城时枪兵攻击+攻城时全兵种攻击</t>
  </si>
  <si>
    <t>High_Order_A_HorseArcher_Atk</t>
  </si>
  <si>
    <t>TID_BufferBaseValueConfig_900303_desc_CN_Main</t>
  </si>
  <si>
    <t>攻城时骑士攻击</t>
  </si>
  <si>
    <t>攻城时骑士攻击+攻城时全兵种攻击</t>
  </si>
  <si>
    <t>High_Order_A_Archer_Atk</t>
  </si>
  <si>
    <t>TID_BufferBaseValueConfig_900304_desc_CN_Main</t>
  </si>
  <si>
    <t>攻城时弓兵攻击</t>
  </si>
  <si>
    <t>攻城时弓兵攻击+攻城时全兵种攻击</t>
  </si>
  <si>
    <t>High_Order_A_Shield_Def</t>
  </si>
  <si>
    <t>TID_BufferBaseValueConfig_900305_desc_CN_Main</t>
  </si>
  <si>
    <t>攻城时剑士防御</t>
  </si>
  <si>
    <t>攻城时剑士防御+攻城时全兵种防御</t>
  </si>
  <si>
    <t>High_Order_A_Spear_Def</t>
  </si>
  <si>
    <t>TID_BufferBaseValueConfig_900306_desc_CN_Main</t>
  </si>
  <si>
    <t>攻城时枪兵防御</t>
  </si>
  <si>
    <t>攻城时枪兵防御+攻城时全兵种防御</t>
  </si>
  <si>
    <t>High_Order_A_HorseArcher_Def</t>
  </si>
  <si>
    <t>TID_BufferBaseValueConfig_900307_desc_CN_Main</t>
  </si>
  <si>
    <t>攻城时骑士防御</t>
  </si>
  <si>
    <t>攻城时骑士防御+攻城时全兵种防御</t>
  </si>
  <si>
    <t>High_Order_A_Archer_Def</t>
  </si>
  <si>
    <t>TID_BufferBaseValueConfig_900308_desc_CN_Main</t>
  </si>
  <si>
    <t>攻城时弓兵防御</t>
  </si>
  <si>
    <t>攻城时弓兵防御+攻城时全兵种防御</t>
  </si>
  <si>
    <t>High_Order_A_Shield_DamUp</t>
  </si>
  <si>
    <t>TID_BufferBaseValueConfig_900309_desc_CN_Main</t>
  </si>
  <si>
    <t>攻城时剑士伤害</t>
  </si>
  <si>
    <t>攻城时剑士伤害+攻城时全兵种伤害</t>
  </si>
  <si>
    <t>High_Order_A_Spear_DamUp</t>
  </si>
  <si>
    <t>TID_BufferBaseValueConfig_900310_desc_CN_Main</t>
  </si>
  <si>
    <t>攻城时枪兵伤害</t>
  </si>
  <si>
    <t>攻城时枪兵伤害+攻城时全兵种伤害</t>
  </si>
  <si>
    <t>High_Order_A_HorseArcher_DamUp</t>
  </si>
  <si>
    <t>TID_BufferBaseValueConfig_900311_desc_CN_Main</t>
  </si>
  <si>
    <t>攻城时骑士伤害</t>
  </si>
  <si>
    <t>攻城时骑士伤害+攻城时全兵种伤害</t>
  </si>
  <si>
    <t>High_Order_A_Archer_DamUp</t>
  </si>
  <si>
    <t>TID_BufferBaseValueConfig_900312_desc_CN_Main</t>
  </si>
  <si>
    <t>攻城时弓兵伤害</t>
  </si>
  <si>
    <t>攻城时弓兵伤害+攻城时全兵种伤害</t>
  </si>
  <si>
    <t>High_Order_A_Shield_Hp</t>
  </si>
  <si>
    <t>TID_BufferBaseValueConfig_900313_desc_CN_Main</t>
  </si>
  <si>
    <t>攻城时剑士生命</t>
  </si>
  <si>
    <t>攻城时剑士生命+攻城时全兵种生命</t>
  </si>
  <si>
    <t>High_Order_A_Spear_Hp</t>
  </si>
  <si>
    <t>TID_BufferBaseValueConfig_900314_desc_CN_Main</t>
  </si>
  <si>
    <t>攻城时枪兵生命</t>
  </si>
  <si>
    <t>攻城时枪兵生命+攻城时全兵种生命</t>
  </si>
  <si>
    <t>High_Order_A_HorseArcher_Hp</t>
  </si>
  <si>
    <t>TID_BufferBaseValueConfig_900315_desc_CN_Main</t>
  </si>
  <si>
    <t>攻城时骑士生命</t>
  </si>
  <si>
    <t>攻城时骑士生命+攻城时全兵种生命</t>
  </si>
  <si>
    <t>High_Order_A_Archer_Hp</t>
  </si>
  <si>
    <t>TID_BufferBaseValueConfig_900316_desc_CN_Main</t>
  </si>
  <si>
    <t>攻城时弓兵生命</t>
  </si>
  <si>
    <t>攻城时弓兵生命+攻城时全兵种生命</t>
  </si>
  <si>
    <t>High_Order_A_Shield_DamDown</t>
  </si>
  <si>
    <t>TID_BufferBaseValueConfig_900317_desc_CN_Main</t>
  </si>
  <si>
    <t>攻城时剑士减伤</t>
  </si>
  <si>
    <t>攻城时剑士减伤+攻城时全兵种减伤</t>
  </si>
  <si>
    <t>High_Order_A_Spear_DamDown</t>
  </si>
  <si>
    <t>TID_BufferBaseValueConfig_900318_desc_CN_Main</t>
  </si>
  <si>
    <t>攻城时枪兵减伤</t>
  </si>
  <si>
    <t>攻城时枪兵减伤+攻城时全兵种减伤</t>
  </si>
  <si>
    <t>High_Order_A_HorseArcher_DamDown</t>
  </si>
  <si>
    <t>TID_BufferBaseValueConfig_900319_desc_CN_Main</t>
  </si>
  <si>
    <t>攻城时骑士减伤</t>
  </si>
  <si>
    <t>攻城时骑士减伤+攻城时全兵种减伤</t>
  </si>
  <si>
    <t>High_Order_A_Archer_DamDown</t>
  </si>
  <si>
    <t>TID_BufferBaseValueConfig_900320_desc_CN_Main</t>
  </si>
  <si>
    <t>攻城时弓兵减伤</t>
  </si>
  <si>
    <t>攻城时弓兵减伤+攻城时全兵种减伤</t>
  </si>
  <si>
    <t>High_Order_A_Shield_Critical</t>
  </si>
  <si>
    <t>TID_BufferBaseValueConfig_900321_desc_CN_Main</t>
  </si>
  <si>
    <t>攻城时剑士暴击</t>
  </si>
  <si>
    <t>攻城时剑士暴击+攻城时全兵种暴击</t>
  </si>
  <si>
    <t>High_Order_A_Spear_Critical</t>
  </si>
  <si>
    <t>TID_BufferBaseValueConfig_900322_desc_CN_Main</t>
  </si>
  <si>
    <t>攻城时枪兵暴击</t>
  </si>
  <si>
    <t>攻城时枪兵暴击+攻城时全兵种暴击</t>
  </si>
  <si>
    <t>High_Order_A_HorseArcher_Critical</t>
  </si>
  <si>
    <t>TID_BufferBaseValueConfig_900323_desc_CN_Main</t>
  </si>
  <si>
    <t>攻城时骑士暴击</t>
  </si>
  <si>
    <t>攻城时骑士暴击+攻城时全兵种暴击</t>
  </si>
  <si>
    <t>High_Order_A_Archer_Critical</t>
  </si>
  <si>
    <t>TID_BufferBaseValueConfig_900324_desc_CN_Main</t>
  </si>
  <si>
    <t>攻城时弓兵暴击</t>
  </si>
  <si>
    <t>攻城时弓兵暴击+攻城时全兵种暴击</t>
  </si>
  <si>
    <t>High_Order_A_Shield_Dodge</t>
  </si>
  <si>
    <t>TID_BufferBaseValueConfig_900325_desc_CN_Main</t>
  </si>
  <si>
    <t>攻城时剑士闪避</t>
  </si>
  <si>
    <t>攻城时剑士闪避+攻城时全兵种闪避</t>
  </si>
  <si>
    <t>High_Order_A_Spear_Dodge</t>
  </si>
  <si>
    <t>TID_BufferBaseValueConfig_900326_desc_CN_Main</t>
  </si>
  <si>
    <t>攻城时枪兵闪避</t>
  </si>
  <si>
    <t>攻城时枪兵闪避+攻城时全兵种闪避</t>
  </si>
  <si>
    <t>High_Order_A_HorseArcher_Dodge</t>
  </si>
  <si>
    <t>TID_BufferBaseValueConfig_900327_desc_CN_Main</t>
  </si>
  <si>
    <t>攻城时骑士闪避</t>
  </si>
  <si>
    <t>攻城时骑士闪避+攻城时全兵种闪避</t>
  </si>
  <si>
    <t>High_Order_A_Archer_Dodge</t>
  </si>
  <si>
    <t>TID_BufferBaseValueConfig_900328_desc_CN_Main</t>
  </si>
  <si>
    <t>攻城时弓兵闪避</t>
  </si>
  <si>
    <t>攻城时弓兵闪避+攻城时全兵种闪避</t>
  </si>
  <si>
    <t>High_Order_D_Shield_Atk</t>
  </si>
  <si>
    <t>TID_BufferBaseValueConfig_900401_desc_CN_Main</t>
  </si>
  <si>
    <t>守城时剑士攻击</t>
  </si>
  <si>
    <t>守城时剑士攻击+守城时全兵种攻击</t>
  </si>
  <si>
    <t>High_Order_D_Spear_Atk</t>
  </si>
  <si>
    <t>TID_BufferBaseValueConfig_900402_desc_CN_Main</t>
  </si>
  <si>
    <t>守城时枪兵攻击</t>
  </si>
  <si>
    <t>守城时枪兵攻击+守城时全兵种攻击</t>
  </si>
  <si>
    <t>High_Order_D_HorseArcher_Atk</t>
  </si>
  <si>
    <t>TID_BufferBaseValueConfig_900403_desc_CN_Main</t>
  </si>
  <si>
    <t>守城时骑士攻击</t>
  </si>
  <si>
    <t>守城时骑士攻击+守城时全兵种攻击</t>
  </si>
  <si>
    <t>High_Order_D_Archer_Atk</t>
  </si>
  <si>
    <t>TID_BufferBaseValueConfig_900404_desc_CN_Main</t>
  </si>
  <si>
    <t>守城时弓兵攻击</t>
  </si>
  <si>
    <t>守城时弓兵攻击+守城时全兵种攻击</t>
  </si>
  <si>
    <t>High_Order_D_Shield_Def</t>
  </si>
  <si>
    <t>TID_BufferBaseValueConfig_900405_desc_CN_Main</t>
  </si>
  <si>
    <t>守城时剑士防御</t>
  </si>
  <si>
    <t>守城时剑士防御+守城时全兵种防御</t>
  </si>
  <si>
    <t>High_Order_D_Spear_Def</t>
  </si>
  <si>
    <t>TID_BufferBaseValueConfig_900406_desc_CN_Main</t>
  </si>
  <si>
    <t>守城时枪兵防御</t>
  </si>
  <si>
    <t>守城时枪兵防御+守城时全兵种防御</t>
  </si>
  <si>
    <t>High_Order_D_HorseArcher_Def</t>
  </si>
  <si>
    <t>TID_BufferBaseValueConfig_900407_desc_CN_Main</t>
  </si>
  <si>
    <t>守城时骑士防御</t>
  </si>
  <si>
    <t>守城时骑士防御+守城时全兵种防御</t>
  </si>
  <si>
    <t>High_Order_D_Archer_Def</t>
  </si>
  <si>
    <t>TID_BufferBaseValueConfig_900408_desc_CN_Main</t>
  </si>
  <si>
    <t>守城时弓兵防御</t>
  </si>
  <si>
    <t>守城时弓兵防御+守城时全兵种防御</t>
  </si>
  <si>
    <t>High_Order_D_Shield_DamUp</t>
  </si>
  <si>
    <t>TID_BufferBaseValueConfig_900409_desc_CN_Main</t>
  </si>
  <si>
    <t>守城时剑士伤害</t>
  </si>
  <si>
    <t>守城时剑士伤害+守城时全兵种伤害</t>
  </si>
  <si>
    <t>High_Order_D_Spear_DamUp</t>
  </si>
  <si>
    <t>TID_BufferBaseValueConfig_900410_desc_CN_Main</t>
  </si>
  <si>
    <t>守城时枪兵伤害</t>
  </si>
  <si>
    <t>守城时枪兵伤害+守城时全兵种伤害</t>
  </si>
  <si>
    <t>High_Order_D_HorseArcher_DamUp</t>
  </si>
  <si>
    <t>TID_BufferBaseValueConfig_900411_desc_CN_Main</t>
  </si>
  <si>
    <t>守城时骑士伤害</t>
  </si>
  <si>
    <t>守城时骑士伤害+守城时全兵种伤害</t>
  </si>
  <si>
    <t>High_Order_D_Archer_DamUp</t>
  </si>
  <si>
    <t>TID_BufferBaseValueConfig_900412_desc_CN_Main</t>
  </si>
  <si>
    <t>守城时弓兵伤害</t>
  </si>
  <si>
    <t>守城时弓兵伤害+守城时全兵种伤害</t>
  </si>
  <si>
    <t>High_Order_D_Shield_Hp</t>
  </si>
  <si>
    <t>TID_BufferBaseValueConfig_900413_desc_CN_Main</t>
  </si>
  <si>
    <t>守城时剑士生命</t>
  </si>
  <si>
    <t>守城时剑士生命+守城时全兵种生命</t>
  </si>
  <si>
    <t>High_Order_D_Spear_Hp</t>
  </si>
  <si>
    <t>TID_BufferBaseValueConfig_900414_desc_CN_Main</t>
  </si>
  <si>
    <t>守城时枪兵生命</t>
  </si>
  <si>
    <t>守城时枪兵生命+守城时全兵种生命</t>
  </si>
  <si>
    <t>High_Order_D_HorseArcher_Hp</t>
  </si>
  <si>
    <t>TID_BufferBaseValueConfig_900415_desc_CN_Main</t>
  </si>
  <si>
    <t>守城时骑士生命</t>
  </si>
  <si>
    <t>守城时骑士生命+守城时全兵种生命</t>
  </si>
  <si>
    <t>High_Order_D_Archer_Hp</t>
  </si>
  <si>
    <t>TID_BufferBaseValueConfig_900416_desc_CN_Main</t>
  </si>
  <si>
    <t>守城时弓兵生命</t>
  </si>
  <si>
    <t>守城时弓兵生命+守城时全兵种生命</t>
  </si>
  <si>
    <t>High_Order_D_Shield_DamDown</t>
  </si>
  <si>
    <t>TID_BufferBaseValueConfig_900417_desc_CN_Main</t>
  </si>
  <si>
    <t>守城时剑士减伤</t>
  </si>
  <si>
    <t>守城时剑士减伤+守城时全兵种减伤</t>
  </si>
  <si>
    <t>High_Order_D_Spear_DamDown</t>
  </si>
  <si>
    <t>TID_BufferBaseValueConfig_900418_desc_CN_Main</t>
  </si>
  <si>
    <t>守城时枪兵减伤</t>
  </si>
  <si>
    <t>守城时枪兵减伤+守城时全兵种减伤</t>
  </si>
  <si>
    <t>High_Order_D_HorseArcher_DamDown</t>
  </si>
  <si>
    <t>TID_BufferBaseValueConfig_900419_desc_CN_Main</t>
  </si>
  <si>
    <t>守城时骑士减伤</t>
  </si>
  <si>
    <t>守城时骑士减伤+守城时全兵种减伤</t>
  </si>
  <si>
    <t>High_Order_D_Archer_DamDown</t>
  </si>
  <si>
    <t>TID_BufferBaseValueConfig_900420_desc_CN_Main</t>
  </si>
  <si>
    <t>守城时弓兵减伤</t>
  </si>
  <si>
    <t>守城时弓兵减伤+守城时全兵种减伤</t>
  </si>
  <si>
    <t>High_Order_D_Shield_Critical</t>
  </si>
  <si>
    <t>TID_BufferBaseValueConfig_900421_desc_CN_Main</t>
  </si>
  <si>
    <t>守城时剑士暴击</t>
  </si>
  <si>
    <t>守城时剑士暴击+守城时全兵种暴击</t>
  </si>
  <si>
    <t>High_Order_D_Spear_Critical</t>
  </si>
  <si>
    <t>TID_BufferBaseValueConfig_900422_desc_CN_Main</t>
  </si>
  <si>
    <t>守城时枪兵暴击</t>
  </si>
  <si>
    <t>守城时枪兵暴击+守城时全兵种暴击</t>
  </si>
  <si>
    <t>High_Order_D_HorseArcher_Critical</t>
  </si>
  <si>
    <t>TID_BufferBaseValueConfig_900423_desc_CN_Main</t>
  </si>
  <si>
    <t>守城时骑士暴击</t>
  </si>
  <si>
    <t>守城时骑士暴击+守城时全兵种暴击</t>
  </si>
  <si>
    <t>High_Order_D_Archer_Critical</t>
  </si>
  <si>
    <t>TID_BufferBaseValueConfig_900424_desc_CN_Main</t>
  </si>
  <si>
    <t>守城时弓兵暴击</t>
  </si>
  <si>
    <t>守城时弓兵暴击+守城时全兵种暴击</t>
  </si>
  <si>
    <t>High_Order_D_Shield_Dodge</t>
  </si>
  <si>
    <t>TID_BufferBaseValueConfig_900425_desc_CN_Main</t>
  </si>
  <si>
    <t>守城时剑士闪避</t>
  </si>
  <si>
    <t>守城时剑士闪避+守城时全兵种闪避</t>
  </si>
  <si>
    <t>High_Order_D_Spear_Dodge</t>
  </si>
  <si>
    <t>TID_BufferBaseValueConfig_900426_desc_CN_Main</t>
  </si>
  <si>
    <t>守城时枪兵闪避</t>
  </si>
  <si>
    <t>守城时枪兵闪避+守城时全兵种闪避</t>
  </si>
  <si>
    <t>High_Order_D_HorseArcher_Dodge</t>
  </si>
  <si>
    <t>TID_BufferBaseValueConfig_900427_desc_CN_Main</t>
  </si>
  <si>
    <t>守城时骑士闪避</t>
  </si>
  <si>
    <t>守城时骑士闪避+守城时全兵种闪避</t>
  </si>
  <si>
    <t>High_Order_D_Archer_Dodge</t>
  </si>
  <si>
    <t>TID_BufferBaseValueConfig_900428_desc_CN_Main</t>
  </si>
  <si>
    <t>守城时弓兵闪避</t>
  </si>
  <si>
    <t>守城时弓兵闪避+守城时全兵种闪避</t>
  </si>
  <si>
    <t>High_D_Shield_Embassy_DamUp</t>
  </si>
  <si>
    <t>TID_BufferBaseValueConfig_900501_desc_CN_Main</t>
  </si>
  <si>
    <t>增加守城时援军剑士伤害百分比</t>
  </si>
  <si>
    <t>剑士援军伤害+全兵种援军伤害</t>
  </si>
  <si>
    <t>High_D_Spear_Embassy_DamUp</t>
  </si>
  <si>
    <t>TID_BufferBaseValueConfig_900502_desc_CN_Main</t>
  </si>
  <si>
    <t>增加守城时援军枪兵伤害百分比</t>
  </si>
  <si>
    <t>枪兵援军伤害+全兵种援军伤害</t>
  </si>
  <si>
    <t>High_D_HorseArcher_Embassy_DamUp</t>
  </si>
  <si>
    <t>TID_BufferBaseValueConfig_900503_desc_CN_Main</t>
  </si>
  <si>
    <t>增加守城时援军弓兵伤害百分比</t>
  </si>
  <si>
    <t>骑士援军伤害+全兵种援军伤害</t>
  </si>
  <si>
    <t>High_D_Archer_Embassy_DamUp</t>
  </si>
  <si>
    <t>TID_BufferBaseValueConfig_900504_desc_CN_Main</t>
  </si>
  <si>
    <t>增加守城时援军骑士伤害百分比</t>
  </si>
  <si>
    <t>弓兵援军伤害+全兵种援军伤害</t>
  </si>
  <si>
    <t>High_D_Shield_Embassy_Hp</t>
  </si>
  <si>
    <t>TID_BufferBaseValueConfig_900505_desc_CN_Main</t>
  </si>
  <si>
    <t>增加守城时援军剑士生命百分比</t>
  </si>
  <si>
    <t>剑士援军生命+全兵种援军生命</t>
  </si>
  <si>
    <t>High_D_Spear_Embassy_Hp</t>
  </si>
  <si>
    <t>TID_BufferBaseValueConfig_900506_desc_CN_Main</t>
  </si>
  <si>
    <t>增加守城时援军枪兵生命百分比</t>
  </si>
  <si>
    <t>枪兵援军生命+全兵种援军生命</t>
  </si>
  <si>
    <t>High_D_HorseArcher_Embassy_Hp</t>
  </si>
  <si>
    <t>TID_BufferBaseValueConfig_900507_desc_CN_Main</t>
  </si>
  <si>
    <t>增加守城时援军弓兵生命百分比</t>
  </si>
  <si>
    <t>骑士援军生命+全兵种援军生命</t>
  </si>
  <si>
    <t>High_D_Archer_Embassy_Hp</t>
  </si>
  <si>
    <t>TID_BufferBaseValueConfig_900508_desc_CN_Main</t>
  </si>
  <si>
    <t>增加守城时援军骑士生命百分比</t>
  </si>
  <si>
    <t>弓兵援军生命+全兵种援军生命</t>
  </si>
  <si>
    <t>High_D_Shield_Embassy_DamDown</t>
  </si>
  <si>
    <t>TID_BufferBaseValueConfig_900509_desc_CN_Main</t>
  </si>
  <si>
    <t>增加守城时援军剑士减伤百分比</t>
  </si>
  <si>
    <t>剑士援军减伤+全兵种援军减伤</t>
  </si>
  <si>
    <t>High_D_Spear_Embassy_DamDown</t>
  </si>
  <si>
    <t>TID_BufferBaseValueConfig_900510_desc_CN_Main</t>
  </si>
  <si>
    <t>增加守城时援军枪兵减伤百分比</t>
  </si>
  <si>
    <t>枪兵援军减伤+全兵种援军减伤</t>
  </si>
  <si>
    <t>High_D_HorseArcher_Embassy_DamDown</t>
  </si>
  <si>
    <t>TID_BufferBaseValueConfig_900511_desc_CN_Main</t>
  </si>
  <si>
    <t>增加守城时援军弓兵减伤百分比</t>
  </si>
  <si>
    <t>骑士援军减伤+全兵种援军减伤</t>
  </si>
  <si>
    <t>High_D_Archer_Embassy_DamDown</t>
  </si>
  <si>
    <t>TID_BufferBaseValueConfig_900512_desc_CN_Main</t>
  </si>
  <si>
    <t>增加守城时援军骑士减伤百分比</t>
  </si>
  <si>
    <t>弓兵援军减伤+全兵种援军减伤</t>
  </si>
  <si>
    <t>High_D_Shield_Embassy_Atk</t>
  </si>
  <si>
    <t>TID_BufferBaseValueConfig_900513_desc_CN_Main</t>
  </si>
  <si>
    <t>增加守城时援军剑士攻击百分比</t>
  </si>
  <si>
    <t>剑士援军攻击+全兵种援军攻击</t>
  </si>
  <si>
    <t>High_D_Spear_Embassy_Atk</t>
  </si>
  <si>
    <t>TID_BufferBaseValueConfig_900514_desc_CN_Main</t>
  </si>
  <si>
    <t>增加守城时援军枪兵攻击百分比</t>
  </si>
  <si>
    <t>枪兵援军攻击+全兵种援军攻击</t>
  </si>
  <si>
    <t>High_D_HorseArcher_Embassy_Atk</t>
  </si>
  <si>
    <t>TID_BufferBaseValueConfig_900515_desc_CN_Main</t>
  </si>
  <si>
    <t>增加守城时援军弓兵攻击百分比</t>
  </si>
  <si>
    <t>骑士援军攻击+全兵种援军攻击</t>
  </si>
  <si>
    <t>High_D_Archer_Embassy_Atk</t>
  </si>
  <si>
    <t>TID_BufferBaseValueConfig_900516_desc_CN_Main</t>
  </si>
  <si>
    <t>增加守城时援军骑士攻击百分比</t>
  </si>
  <si>
    <t>弓兵援军攻击+全兵种援军攻击</t>
  </si>
  <si>
    <t>High_D_Shield_Embassy_Def</t>
  </si>
  <si>
    <t>TID_BufferBaseValueConfig_900517_desc_CN_Main</t>
  </si>
  <si>
    <t>增加守城时援军剑士防御百分比</t>
  </si>
  <si>
    <t>剑士援军防御+全兵种援军防御</t>
  </si>
  <si>
    <t>High_D_Spear_Embassy_Def</t>
  </si>
  <si>
    <t>TID_BufferBaseValueConfig_900518_desc_CN_Main</t>
  </si>
  <si>
    <t>增加守城时援军枪兵防御百分比</t>
  </si>
  <si>
    <t>枪兵援军防御+全兵种援军防御</t>
  </si>
  <si>
    <t>High_D_HorseArcher_Embassy_Def</t>
  </si>
  <si>
    <t>TID_BufferBaseValueConfig_900519_desc_CN_Main</t>
  </si>
  <si>
    <t>增加守城时援军弓兵防御百分比</t>
  </si>
  <si>
    <t>骑士援军防御+全兵种援军防御</t>
  </si>
  <si>
    <t>High_D_Archer_Embassy_Def</t>
  </si>
  <si>
    <t>TID_BufferBaseValueConfig_900520_desc_CN_Main</t>
  </si>
  <si>
    <t>增加守城时援军骑士防御百分比</t>
  </si>
  <si>
    <t>弓兵援军防御+全兵种援军防御</t>
  </si>
  <si>
    <t>High_Order_Shield_NpcDamUp</t>
  </si>
  <si>
    <t>TID_BufferBaseValueConfig_900521_desc_CN_Main</t>
  </si>
  <si>
    <t>增加剑士攻击野怪伤害</t>
  </si>
  <si>
    <t>剑士攻击野怪伤害+全兵种攻击野怪伤害</t>
  </si>
  <si>
    <t>High_Order_Spear_NpcDamUp</t>
  </si>
  <si>
    <t>TID_BufferBaseValueConfig_900522_desc_CN_Main</t>
  </si>
  <si>
    <t>增加枪兵攻击野怪伤害</t>
  </si>
  <si>
    <t>枪兵攻击野怪伤害+全兵种攻击野怪伤害</t>
  </si>
  <si>
    <t>High_Order_HorseArcher_NpcDamUp</t>
  </si>
  <si>
    <t>TID_BufferBaseValueConfig_900523_desc_CN_Main</t>
  </si>
  <si>
    <t>增加骑士攻击野怪伤害</t>
  </si>
  <si>
    <t>骑士攻击野怪伤害+全兵种攻击野怪伤害</t>
  </si>
  <si>
    <t>High_Order_Archer_NpcDamUp</t>
  </si>
  <si>
    <t>TID_BufferBaseValueConfig_900524_desc_CN_Main</t>
  </si>
  <si>
    <t>增加弓兵攻击野怪伤害</t>
  </si>
  <si>
    <t>弓兵攻击野怪伤害+全兵种攻击野怪伤害</t>
  </si>
  <si>
    <t>High_Order_Shield_RetaliateDamUp</t>
  </si>
  <si>
    <t>TID_BufferBaseValueConfig_900525_desc_CN_Main</t>
  </si>
  <si>
    <t>增加剑士反击伤害</t>
  </si>
  <si>
    <t>剑士反击伤害+全兵种反击伤害</t>
  </si>
  <si>
    <t>High_Order_Spear_RetaliateDamUp</t>
  </si>
  <si>
    <t>TID_BufferBaseValueConfig_900526_desc_CN_Main</t>
  </si>
  <si>
    <t>增加枪兵反击伤害</t>
  </si>
  <si>
    <t>枪兵反击伤害+全兵种反击伤害</t>
  </si>
  <si>
    <t>High_Order_HorseArcher_RetaliateDamUp</t>
  </si>
  <si>
    <t>TID_BufferBaseValueConfig_900527_desc_CN_Main</t>
  </si>
  <si>
    <t>增加骑士反击伤害</t>
  </si>
  <si>
    <t>骑士反击伤害+全兵种反击伤害</t>
  </si>
  <si>
    <t>High_Order_Archer_RetaliateDamUp</t>
  </si>
  <si>
    <t>TID_BufferBaseValueConfig_900528_desc_CN_Main</t>
  </si>
  <si>
    <t>增加弓兵反击伤害</t>
  </si>
  <si>
    <t>弓兵反击伤害+全兵种反击伤害</t>
  </si>
  <si>
    <t>Debug_BigSceneCity_NotNeedLink</t>
  </si>
  <si>
    <t>TID_BufferBaseValueConfig_60001_desc_CN_Main</t>
  </si>
  <si>
    <t>进攻中立城市是否需要相邻</t>
  </si>
  <si>
    <t>High_Order_Swordman_PhysicsAttack_Per</t>
  </si>
  <si>
    <t>全兵种攻击+全兵种武力攻击+剑士攻击+剑士武力攻击</t>
  </si>
  <si>
    <t>{0}+{1}+{2}+{3}</t>
  </si>
  <si>
    <t>High_Order_Spearman_PhysicsAttack_Per</t>
  </si>
  <si>
    <t>全兵种攻击+全兵种武力攻击+枪兵攻击+枪兵武力攻击</t>
  </si>
  <si>
    <t>High_Order_Knight_PhysicsAttack_Per</t>
  </si>
  <si>
    <t>全兵种攻击+全兵种武力攻击+骑士攻击+骑士武力攻击</t>
  </si>
  <si>
    <t>High_Order_Bowmen_PhysicsAttack_Per</t>
  </si>
  <si>
    <t>全兵种攻击+全兵种武力攻击+弓兵攻击+弓兵武力攻击</t>
  </si>
  <si>
    <t>High_Order_Swordman_MagicAttack_Per</t>
  </si>
  <si>
    <t>全兵种攻击+全兵种谋略攻击+剑士攻击+剑士谋略攻击</t>
  </si>
  <si>
    <t>High_Order_Spearman_MagicAttack_Per</t>
  </si>
  <si>
    <t>全兵种攻击+全兵种谋略攻击+枪兵攻击+枪兵谋略攻击</t>
  </si>
  <si>
    <t>High_Order_Knight_MagicAttack_Per</t>
  </si>
  <si>
    <t>全兵种攻击+全兵种谋略攻击+骑士攻击+骑士谋略攻击</t>
  </si>
  <si>
    <t>High_Order_Bowmen_MagicAttack_Per</t>
  </si>
  <si>
    <t>全兵种攻击+全兵种谋略攻击+弓兵攻击+弓兵谋略攻击</t>
  </si>
  <si>
    <t>High_Order_Swordman_PhysicsDefense_Per</t>
  </si>
  <si>
    <t>全兵种防御+全兵种武力防御+剑士防御+剑士武力防御</t>
  </si>
  <si>
    <t>High_Order_Spearman_PhysicsDefense_Per</t>
  </si>
  <si>
    <t>全兵种防御+全兵种武力防御+枪兵防御+枪兵武力防御</t>
  </si>
  <si>
    <t>High_Order_Knight_PhysicsDefense_Per</t>
  </si>
  <si>
    <t>全兵种防御+全兵种武力防御+骑士防御+骑士武力防御</t>
  </si>
  <si>
    <t>High_Order_Bowmen_PhysicsDefense_Per</t>
  </si>
  <si>
    <t>全兵种防御+全兵种武力防御+弓兵防御+弓兵武力防御</t>
  </si>
  <si>
    <t>High_Order_Swordman_MagicDefense_Per</t>
  </si>
  <si>
    <t>全兵种防御+全兵种谋略防御+剑士防御+剑士谋略防御</t>
  </si>
  <si>
    <t>High_Order_Spearman_MagicDefense_Per</t>
  </si>
  <si>
    <t>全兵种防御+全兵种谋略防御+枪兵防御+枪兵谋略防御</t>
  </si>
  <si>
    <t>High_Order_Knight_MagicDefense_Per</t>
  </si>
  <si>
    <t>全兵种防御+全兵种谋略防御+骑士防御+骑士谋略防御</t>
  </si>
  <si>
    <t>High_Order_Bowmen_MagicDefense_Per</t>
  </si>
  <si>
    <t>全兵种防御+全兵种谋略防御+弓兵防御+弓兵谋略防御</t>
  </si>
  <si>
    <t>High_Order_Swordman_HP_Per</t>
  </si>
  <si>
    <t>TID_BufferBaseValueConfig_901081_desc_CN_Main</t>
  </si>
  <si>
    <t>剑士生命加成</t>
  </si>
  <si>
    <t>全兵种生命加成+剑士生命加成</t>
  </si>
  <si>
    <t>High_Order_Spearman_HP_Per</t>
  </si>
  <si>
    <t>TID_BufferBaseValueConfig_901082_desc_CN_Main</t>
  </si>
  <si>
    <t>枪兵生命加成</t>
  </si>
  <si>
    <t>全兵种生命加成+枪兵生命加成</t>
  </si>
  <si>
    <t>High_Order_Knight_HP_Per</t>
  </si>
  <si>
    <t>TID_BufferBaseValueConfig_901083_desc_CN_Main</t>
  </si>
  <si>
    <t>骑士生命加成</t>
  </si>
  <si>
    <t>全兵种生命加成+骑士生命加成</t>
  </si>
  <si>
    <t>High_Order_Bowmen_HP_Per</t>
  </si>
  <si>
    <t>TID_BufferBaseValueConfig_901084_desc_CN_Main</t>
  </si>
  <si>
    <t>弓兵生命加成</t>
  </si>
  <si>
    <t>全兵种生命加成+弓兵生命加成</t>
  </si>
  <si>
    <t>High_Order_Tower_Shield_Atk</t>
  </si>
  <si>
    <t>TID_BufferBaseValueConfig_910001_desc_CN_Main</t>
  </si>
  <si>
    <t>防卫塔对剑士攻击提升</t>
  </si>
  <si>
    <t>防卫塔对剑士攻击+防卫塔攻击</t>
  </si>
  <si>
    <t>High_Order_Tower_Spear_Atk</t>
  </si>
  <si>
    <t>TID_BufferBaseValueConfig_910002_desc_CN_Main</t>
  </si>
  <si>
    <t>防卫塔对枪兵攻击提升</t>
  </si>
  <si>
    <t>防卫塔对枪兵攻击+防卫塔攻击</t>
  </si>
  <si>
    <t>High_Order_Tower_HorseArcher_Atk</t>
  </si>
  <si>
    <t>TID_BufferBaseValueConfig_910003_desc_CN_Main</t>
  </si>
  <si>
    <t>防卫塔对骑士攻击提升</t>
  </si>
  <si>
    <t>防卫塔对骑士攻击+防卫塔攻击</t>
  </si>
  <si>
    <t>High_Order_Tower_Archer_Atk</t>
  </si>
  <si>
    <t>TID_BufferBaseValueConfig_910004_desc_CN_Main</t>
  </si>
  <si>
    <t>防卫塔对弓兵攻击提升</t>
  </si>
  <si>
    <t>防卫塔对弓兵攻击+防卫塔攻击</t>
  </si>
  <si>
    <t>High_Order_Swordman_AttackBuilding_Per</t>
  </si>
  <si>
    <t>TID_BufferBaseValueConfig_910011_desc_CN_Main</t>
  </si>
  <si>
    <t>剑士攻击建筑伤害提升</t>
  </si>
  <si>
    <t>剑士攻击建筑伤害+全兵种攻击建筑伤害</t>
  </si>
  <si>
    <t>High_Order_Spearman_AttackBuilding_Per</t>
  </si>
  <si>
    <t>TID_BufferBaseValueConfig_910012_desc_CN_Main</t>
  </si>
  <si>
    <t>枪兵攻击建筑伤害提升</t>
  </si>
  <si>
    <t>枪兵攻击建筑伤害+全兵种攻击建筑伤害</t>
  </si>
  <si>
    <t>High_Order_Knight_AttackBuilding_Per</t>
  </si>
  <si>
    <t>TID_BufferBaseValueConfig_910013_desc_CN_Main</t>
  </si>
  <si>
    <t>骑士攻击建筑伤害提升</t>
  </si>
  <si>
    <t>骑士攻击建筑伤害+全兵种攻击建筑伤害</t>
  </si>
  <si>
    <t>High_Order_Bowmen_AttackBuilding_Per</t>
  </si>
  <si>
    <t>TID_BufferBaseValueConfig_910014_desc_CN_Main</t>
  </si>
  <si>
    <t>弓兵攻击建筑伤害提升</t>
  </si>
  <si>
    <t>弓兵攻击建筑伤害+全兵种攻击建筑伤害</t>
  </si>
  <si>
    <t>High_Order_PhysicsDamagePer_CommonAttack</t>
  </si>
  <si>
    <t>普攻伤害提升比例+武力普攻伤害提升比例+武力伤害提升比例</t>
  </si>
  <si>
    <t>{0}+{1}+{2}</t>
  </si>
  <si>
    <t>High_Order_PhysicsDamageReducePer_CommonAttack</t>
  </si>
  <si>
    <t>减少受到普攻伤害比例+减少受到武力普攻伤害比例+减少受到武力伤害比例</t>
  </si>
  <si>
    <t>High_Order_MagicDamagePer_CommonAttack</t>
  </si>
  <si>
    <t>普攻伤害提升比例+谋略普攻伤害提升比例+谋略伤害提升比例</t>
  </si>
  <si>
    <t>High_Order_MagicDamageReducePer_CommonAttack</t>
  </si>
  <si>
    <t>减少受到普攻伤害比例+减少受到谋略普攻伤害比例+减少受到谋略伤害比例</t>
  </si>
  <si>
    <t>High_Order_PhysicsDamagePer_CommandSkill</t>
  </si>
  <si>
    <t>指挥技能伤害提升比例+武力指挥技能伤害提升比例+技能伤害提升比例+武力伤害提升比例+武力技能伤害提升比例</t>
  </si>
  <si>
    <t>{0}+{1}+{2}+{3}+{4}</t>
  </si>
  <si>
    <t>High_Order_PhysicsDamageReducePer_CommandSkill</t>
  </si>
  <si>
    <t>减少受到指挥技能伤害比例+减少受到武力指挥技能伤害比例+减少受到技能伤害比例+减少受到武力伤害比例+减少受到武力技能伤害比例</t>
  </si>
  <si>
    <t>High_Order_MagicDamagePer_CommandSkill</t>
  </si>
  <si>
    <t>指挥技能伤害提升比例+谋略指挥技能伤害提升比例+技能伤害提升比例+谋略伤害提升比例+谋略技能伤害提升比例</t>
  </si>
  <si>
    <t>High_Order_MagicDamageReducePer_CommandSkill</t>
  </si>
  <si>
    <t>减少受到指挥技能伤害比例+减少受到谋略指挥技能伤害比例+减少受到技能伤害比例+减少受到谋略伤害比例+减少受到谋略技能伤害比例</t>
  </si>
  <si>
    <t>High_Order_PhysicsDamagePer_ActiveSkill</t>
  </si>
  <si>
    <t>主动技能伤害提升比例+武力主动技能伤害提升比例+技能伤害提升比例+武力伤害提升比例+武力技能伤害提升比例</t>
  </si>
  <si>
    <t>High_Order_PhysicsDamageReducePer_ActiveSkill</t>
  </si>
  <si>
    <t>减少受到主动技能伤害比例+减少受到武力主动技能伤害比例+减少受到技能伤害比例+减少受到武力伤害比例+减少受到武力技能伤害比例</t>
  </si>
  <si>
    <t>High_Order_MagicDamagePer_ActiveSkill</t>
  </si>
  <si>
    <t>主动技能伤害提升比例+谋略主动技能伤害提升比例+技能伤害提升比例+谋略伤害提升比例+谋略技能伤害提升比例</t>
  </si>
  <si>
    <t>High_Order_MagicDamageReducePer_ActiveSkill</t>
  </si>
  <si>
    <t>减少受到主动技能伤害比例+减少受到谋略主动技能伤害比例+减少受到技能伤害比例+减少受到谋略伤害比例+减少受到谋略技能伤害比例</t>
  </si>
  <si>
    <t>High_Order_PhysicsDamagePer_PursuitSkill</t>
  </si>
  <si>
    <t>追击技能伤害提升比例+武力追击技能伤害提升比例+技能伤害提升比例+武力伤害提升比例+武力技能伤害提升比例</t>
  </si>
  <si>
    <t>High_Order_PhysicsDamageReducePer_PursuitSkill</t>
  </si>
  <si>
    <t>减少受到追击技能伤害比例+减少受到武力追击技能伤害比例+减少受到技能伤害比例+减少受到武力伤害比例+减少受到武力技能伤害比例</t>
  </si>
  <si>
    <t>High_Order_MagicDamagePer_PursuitSkill</t>
  </si>
  <si>
    <t>追击技能伤害提升比例+谋略追击技能伤害提升比例+技能伤害提升比例+谋略伤害提升比例+谋略技能伤害提升比例</t>
  </si>
  <si>
    <t>High_Order_MagicDamageReducePer_PursuitSkill</t>
  </si>
  <si>
    <t>减少受到追击技能伤害比例+减少受到谋略追击技能伤害比例+减少受到技能伤害比例+减少受到谋略伤害比例+减少受到谋略技能伤害比例</t>
  </si>
  <si>
    <t>High_Order_PhysicsDamagePer_PassiveSkill</t>
  </si>
  <si>
    <t>被动技能伤害提升比例+武力被动技能伤害提升比例+技能伤害提升比例+武力伤害提升比例+武力技能伤害提升比例</t>
  </si>
  <si>
    <t>High_Order_PhysicsDamageReducePer_PassiveSkill</t>
  </si>
  <si>
    <t>减少受到被动技能伤害比例+减少受到武力被动技能伤害比例+减少受到技能伤害比例+减少受到武力伤害比例+减少受到武力技能伤害比例</t>
  </si>
  <si>
    <t>High_Order_MagicDamagePer_PassiveSkill</t>
  </si>
  <si>
    <t>被动技能伤害提升比例+谋略被动技能伤害提升比例+技能伤害提升比例+谋略伤害提升比例+谋略技能伤害提升比例</t>
  </si>
  <si>
    <t>High_Order_MagicDamageReducePer_PassiveSkill</t>
  </si>
  <si>
    <t>减少受到被动技能伤害比例+减少受到谋略被动技能伤害比例+减少受到技能伤害比例+减少受到谋略伤害比例+减少受到谋略技能伤害比例</t>
  </si>
  <si>
    <t>High_Order_PhysicsDamagePer_ChiefGeneralSkill</t>
  </si>
  <si>
    <t>主将技能伤害提升比例+武力主将技能伤害提升比例+技能伤害提升比例+武力伤害提升比例+武力技能伤害提升比例</t>
  </si>
  <si>
    <t>High_Order_PhysicsDamageReducePer_ChiefGeneralSkill</t>
  </si>
  <si>
    <t>减少受到主将技能伤害比例+减少受到武力主将技能伤害比例+减少受到技能伤害比例+减少受到武力伤害比例+减少受到武力技能伤害比例</t>
  </si>
  <si>
    <t>High_Order_MagicDamagePer_ChiefGeneralSkill</t>
  </si>
  <si>
    <t>主将技能伤害提升比例+谋略主将技能伤害提升比例+技能伤害提升比例+谋略伤害提升比例+谋略技能伤害提升比例</t>
  </si>
  <si>
    <t>High_Order_MagicDamageReducePer_ChiefGeneralSkill</t>
  </si>
  <si>
    <t>减少受到主将技能伤害比例+减少受到谋略主将技能伤害比例+减少受到技能伤害比例+减少受到谋略伤害比例+减少受到谋略技能伤害比例</t>
  </si>
  <si>
    <t>High_Order_MarchSoldierLimit</t>
  </si>
  <si>
    <t>TID_BufferBaseValueConfig_920001_desc_CN_Main</t>
  </si>
  <si>
    <t>出征上限</t>
  </si>
  <si>
    <t>出征上限整数*（1+出征上限百分比）</t>
  </si>
  <si>
    <t>{0}*(1+{1})</t>
  </si>
  <si>
    <t>High_Order_MarchTeamSoldierLimit</t>
  </si>
  <si>
    <t>TID_BufferBaseValueConfig_920002_desc_CN_Main</t>
  </si>
  <si>
    <t>组队出征上限</t>
  </si>
  <si>
    <t>组队出征上限整数*（1+组队出征上限百分比）</t>
  </si>
  <si>
    <t>High_Order_Embassy_Reinforce_Limit</t>
  </si>
  <si>
    <t>援军士兵上限整数*（1+援军士兵上限百分比）</t>
  </si>
  <si>
    <t>High_Order_DefSoldierNum</t>
  </si>
  <si>
    <t>防守士兵上限整数*（1+防守士兵上限百分比）</t>
  </si>
  <si>
    <t>High_Order_MarchTeamSoldierLimit_ImperialCity</t>
  </si>
  <si>
    <t>TID_BufferBaseValueConfig_920005_desc_CN_Main</t>
  </si>
  <si>
    <t>攻打皇城组队出征上限</t>
  </si>
  <si>
    <t>(组队出征上限整数+攻打皇城组队出征上限)*（1+组队出征上限百分比）</t>
  </si>
  <si>
    <t>({0}+{2})*(1+{1})</t>
  </si>
  <si>
    <t>High_Order_AllianceFoodCollectSpeed</t>
  </si>
  <si>
    <t>TID_BufferBaseValueConfig_930001_desc_CN_Main</t>
  </si>
  <si>
    <t>世界地图采集联盟食物速度</t>
  </si>
  <si>
    <t>采集联盟食物基础速度*（1+采集食物速度提升）</t>
  </si>
  <si>
    <t>{0}*(1+{1}+{2})</t>
  </si>
  <si>
    <t>High_Order_AllianceWoodCollectSpeed</t>
  </si>
  <si>
    <t>TID_BufferBaseValueConfig_930002_desc_CN_Main</t>
  </si>
  <si>
    <t>世界地图采集联盟木材速度</t>
  </si>
  <si>
    <t>采集联盟木材基础速度*（1+采集木材速度提升）</t>
  </si>
  <si>
    <t>High_Order_AllianceStoneCollectSpeed</t>
  </si>
  <si>
    <t>TID_BufferBaseValueConfig_930003_desc_CN_Main</t>
  </si>
  <si>
    <t>世界地图采集联盟石头速度</t>
  </si>
  <si>
    <t>采集联盟石头基础速度*（1+采集石头速度提升）</t>
  </si>
  <si>
    <t>High_Order_AllianceGoldCollectSpeed</t>
  </si>
  <si>
    <t>TID_BufferBaseValueConfig_930004_desc_CN_Main</t>
  </si>
  <si>
    <t>世界地图采集联盟黄金速度</t>
  </si>
  <si>
    <t>采集联盟黄金基础速度*（1+采集黄金速度提升）</t>
  </si>
  <si>
    <t>High_Order_CityFoodCollectNum</t>
  </si>
  <si>
    <t>（调配农民数量*每个农民产量*（1+农民生产效率）+磨坊产量+码头产量）*（1+城内食物生产速度提升+所有资源产量）</t>
  </si>
  <si>
    <t>({1}*{7}*(1+{4}+{5})+{2}+{3})*(1+{0}+{6})</t>
  </si>
  <si>
    <t>High_Order_CityWoodCollectNum</t>
  </si>
  <si>
    <t>（调配农民数量*每个农民产量*（1+农民生产效率）+伐木场产量）*（1+城内木材生产速度提升+所有资源产量）</t>
  </si>
  <si>
    <t>({1}*{6}*(1+{3}+{4})+{2})*(1+{0}+{5})</t>
  </si>
  <si>
    <t>High_Order_CityStoneCollectNum</t>
  </si>
  <si>
    <t>（调配农民数量*每个农民产量*（1+农民生产效率）+石矿场产量）*（1+城内石头生产速度提升+所有资源产量）</t>
  </si>
  <si>
    <t>High_Order_CityGoldCollectNum</t>
  </si>
  <si>
    <t>（调配农民数量*每个农民产量*（1+农民生产效率）+金矿产量）*（1+城内黄金生产速度提升+所有资源产量）</t>
  </si>
  <si>
    <t>High_Order_FoodCamp_Capacity</t>
  </si>
  <si>
    <t>食物营地容量*（1+采集营地容量）</t>
  </si>
  <si>
    <t>High_Order_WoodCamp_Capacity</t>
  </si>
  <si>
    <t>木材营地容量*（1+采集营地容量）</t>
  </si>
  <si>
    <t>High_Order_StoneCamp_Capacity</t>
  </si>
  <si>
    <t>石头营地容量*（1+采集营地容量）</t>
  </si>
  <si>
    <t>High_Order_GoldCamp_Capacity</t>
  </si>
  <si>
    <t>黄金营地容量*（1+采集营地容量）</t>
  </si>
  <si>
    <t>High_Order_FoodCamp_Durable</t>
  </si>
  <si>
    <t>食物营地耐久*（1+采集营地耐久）</t>
  </si>
  <si>
    <t>High_Order_WoodCamp_Durable</t>
  </si>
  <si>
    <t>木材营地耐久*（1+采集营地耐久）</t>
  </si>
  <si>
    <t>High_Order_StoneCamp_Durable</t>
  </si>
  <si>
    <t>石头营地耐久*（1+采集营地耐久）</t>
  </si>
  <si>
    <t>High_Order_GoldCamp_Durable</t>
  </si>
  <si>
    <t>黄金营地耐久*（1+采集营地耐久）</t>
  </si>
  <si>
    <t>High_Order_TechSpeed_Economics_Inc</t>
  </si>
  <si>
    <t>TID_BufferBaseValueConfig_930017_desc_CN_Main</t>
  </si>
  <si>
    <t>经济系科技研究速度</t>
  </si>
  <si>
    <t>1+科技研究速度+经济系科技研究速度</t>
  </si>
  <si>
    <t>1+{0}+{1}</t>
  </si>
  <si>
    <t>High_Order_TechSpeed_Warfare_Inc</t>
  </si>
  <si>
    <t>TID_BufferBaseValueConfig_930018_desc_CN_Main</t>
  </si>
  <si>
    <t>战争系科技研究速度</t>
  </si>
  <si>
    <t>1+科技研究速度+战争系科技研究速度</t>
  </si>
  <si>
    <t>High_Order_TechSpeed_Logistics_Inc</t>
  </si>
  <si>
    <t>TID_BufferBaseValueConfig_930019_desc_CN_Main</t>
  </si>
  <si>
    <t>后勤系科技研究速度</t>
  </si>
  <si>
    <t>1+科技研究速度+后勤系科技研究速度</t>
  </si>
  <si>
    <t>High_Order_TechSpeed_Defense_Inc</t>
  </si>
  <si>
    <t>TID_BufferBaseValueConfig_930020_desc_CN_Main</t>
  </si>
  <si>
    <t>城防系科技研究速度</t>
  </si>
  <si>
    <t>1+科技研究速度+城防系科技研究速度</t>
  </si>
  <si>
    <t>High_Order_TechCost_Economics_Inc</t>
  </si>
  <si>
    <t>TID_BufferBaseValueConfig_930021_desc_CN_Main</t>
  </si>
  <si>
    <t>经济系科技研究费用比例</t>
  </si>
  <si>
    <t>1- 科技研究费用降低 - 经济科技研究费用降低</t>
  </si>
  <si>
    <t>1-{0}-{1}</t>
  </si>
  <si>
    <t>High_Order_TechCost_Warfare_Inc</t>
  </si>
  <si>
    <t>TID_BufferBaseValueConfig_930022_desc_CN_Main</t>
  </si>
  <si>
    <t>战争系科技研究费用比例</t>
  </si>
  <si>
    <t>1- 科技研究费用降低 - 战争科技研究费用降低</t>
  </si>
  <si>
    <t>High_Order_TechCost_Logistics_Inc</t>
  </si>
  <si>
    <t>TID_BufferBaseValueConfig_930023_desc_CN_Main</t>
  </si>
  <si>
    <t>后勤系科技研究费用比例</t>
  </si>
  <si>
    <t>1- 科技研究费用降低 - 后勤科技研究费用降低</t>
  </si>
  <si>
    <t>High_Order_TechCost_Defense_Inc</t>
  </si>
  <si>
    <t>TID_BufferBaseValueConfig_930024_desc_CN_Main</t>
  </si>
  <si>
    <t>城防系科技研究费用比例</t>
  </si>
  <si>
    <t>1- 科技研究费用降低 - 城防科技研究费用降低</t>
  </si>
  <si>
    <t>High_Order_Map_FoodCollectSpeed_Inc</t>
  </si>
  <si>
    <t>1+所有资源采集速度+食物采集速度</t>
  </si>
  <si>
    <t>High_Order_Map_WoodCollectSpeed_Inc</t>
  </si>
  <si>
    <t>1+所有资源采集速度+木材采集速度</t>
  </si>
  <si>
    <t>High_Order_Map_StoneCollectSpeed_Inc</t>
  </si>
  <si>
    <t>1+所有资源采集速度+石头采集速度</t>
  </si>
  <si>
    <t>High_Order_Map_GoldCollectSpeed_Inc</t>
  </si>
  <si>
    <t>1+所有资源采集速度+黄金采集速度</t>
  </si>
  <si>
    <t>High_Order_Map_FoodCollectIncome_Inc</t>
  </si>
  <si>
    <t>TID_BufferBaseValueConfig_930029_desc_CN_Main</t>
  </si>
  <si>
    <t>食物采集收益率</t>
  </si>
  <si>
    <t>1+所有资源采集收益率+食物采集收益率</t>
  </si>
  <si>
    <t>High_Order_Map_WoodCollectIncome_Inc</t>
  </si>
  <si>
    <t>TID_BufferBaseValueConfig_930030_desc_CN_Main</t>
  </si>
  <si>
    <t>木材采集收益率</t>
  </si>
  <si>
    <t>1+所有资源采集收益率+木材采集收益率</t>
  </si>
  <si>
    <t>High_Order_Map_StoneCollectIncome_Inc</t>
  </si>
  <si>
    <t>TID_BufferBaseValueConfig_930031_desc_CN_Main</t>
  </si>
  <si>
    <t>石头采集收益率</t>
  </si>
  <si>
    <t>1+所有资源采集收益率+石头采集收益率</t>
  </si>
  <si>
    <t>High_Order_Map_GoldCollectIncome_Inc</t>
  </si>
  <si>
    <t>TID_BufferBaseValueConfig_930032_desc_CN_Main</t>
  </si>
  <si>
    <t>黄金采集收益率</t>
  </si>
  <si>
    <t>1+所有资源采集收益率+黄金采集收益率</t>
  </si>
  <si>
    <t>High_Order_FoodCollect_ExtraDrop</t>
  </si>
  <si>
    <t>TID_BufferBaseValueConfig_930033_desc_CN_Main</t>
  </si>
  <si>
    <t>食物采集额外掉落概率</t>
  </si>
  <si>
    <t>采集所有资源额外掉落+采集食物额外掉落</t>
  </si>
  <si>
    <t>High_Order_WoodCollect_ExtraDrop</t>
  </si>
  <si>
    <t>TID_BufferBaseValueConfig_930034_desc_CN_Main</t>
  </si>
  <si>
    <t>木材采集额外掉落概率</t>
  </si>
  <si>
    <t>采集所有资源额外掉落+采集木材额外掉落</t>
  </si>
  <si>
    <t>High_Order_StoneCollect_ExtraDrop</t>
  </si>
  <si>
    <t>TID_BufferBaseValueConfig_930035_desc_CN_Main</t>
  </si>
  <si>
    <t>石头采集额外掉落概率</t>
  </si>
  <si>
    <t>采集所有资源额外掉落+采集石头额外掉落</t>
  </si>
  <si>
    <t>High_Order_GoldCollect_ExtraDrop</t>
  </si>
  <si>
    <t>TID_BufferBaseValueConfig_930036_desc_CN_Main</t>
  </si>
  <si>
    <t>黄金采集额外掉落概率</t>
  </si>
  <si>
    <t>采集所有资源额外掉落+采集黄金额外掉落</t>
  </si>
  <si>
    <t>High_Order_FarmSpeed_Food</t>
  </si>
  <si>
    <t>采集速度+食物采集速度</t>
  </si>
  <si>
    <t>High_Order_FarmSpeed_Wood</t>
  </si>
  <si>
    <t>采集速度+木材采集速度</t>
  </si>
  <si>
    <t>High_Order_FarmSpeed_Stone</t>
  </si>
  <si>
    <t>采集速度+石头采集速度</t>
  </si>
  <si>
    <t>High_Order_FarmSpeed_Gold</t>
  </si>
  <si>
    <t>采集速度+黄金采集速度</t>
  </si>
  <si>
    <t>High_Order_FarmYield_Food</t>
  </si>
  <si>
    <t>TID_BufferBaseValueConfig_930201_desc_CN_Main</t>
  </si>
  <si>
    <t>食物采集产量</t>
  </si>
  <si>
    <t>采集产量+食物采集产量</t>
  </si>
  <si>
    <t>High_Order_FarmYield_Wood</t>
  </si>
  <si>
    <t>TID_BufferBaseValueConfig_930202_desc_CN_Main</t>
  </si>
  <si>
    <t>木材采集产量</t>
  </si>
  <si>
    <t>采集产量+木材采集产量</t>
  </si>
  <si>
    <t>High_Order_FarmYield_Stone</t>
  </si>
  <si>
    <t>TID_BufferBaseValueConfig_930203_desc_CN_Main</t>
  </si>
  <si>
    <t>石头采集产量</t>
  </si>
  <si>
    <t>采集产量+石头采集产量</t>
  </si>
  <si>
    <t>High_Order_FarmYield_Gold</t>
  </si>
  <si>
    <t>TID_BufferBaseValueConfig_930204_desc_CN_Main</t>
  </si>
  <si>
    <t>黄金采集产量</t>
  </si>
  <si>
    <t>采集产量+黄金采集产量</t>
  </si>
  <si>
    <t>High_Order_FoodEffect_1</t>
  </si>
  <si>
    <t>TID_BufferBaseValueConfig_930301_desc_CN_Main</t>
  </si>
  <si>
    <t>内城食物产量</t>
  </si>
  <si>
    <t>磨坊食物产量*（1 + 磨坊产量加成 + 城内资源建筑产量加成 + 食物产量加成 + 所有资源产量加成）</t>
  </si>
  <si>
    <t>{0}*(1+{1}+{2}+{3}+{4})</t>
  </si>
  <si>
    <t>High_Order_FoodEffect_2</t>
  </si>
  <si>
    <t>TID_BufferBaseValueConfig_930302_desc_CN_Main</t>
  </si>
  <si>
    <t>农民食物加成</t>
  </si>
  <si>
    <t>单个农民食物产量*（1 + 农民生产食物效率 + 农民生产效率 + 食物产量加成 + 所有资源产量加成）</t>
  </si>
  <si>
    <t>High_Order_FoodEffect_3</t>
  </si>
  <si>
    <t>TID_BufferBaseValueConfig_930303_desc_CN_Main</t>
  </si>
  <si>
    <t>10KM内（含）食物加成</t>
  </si>
  <si>
    <t>1 + 10公里内（含）食物领地产量 + 城外食物产量加成 + 城外资源产量加成 + 食物产量加成 + 所有资源产量加成</t>
  </si>
  <si>
    <t>1+{0}+{1}+{2}+{3}+{4}</t>
  </si>
  <si>
    <t>High_Order_FoodEffect_4</t>
  </si>
  <si>
    <t>TID_BufferBaseValueConfig_930304_desc_CN_Main</t>
  </si>
  <si>
    <t>10KM外食物加成</t>
  </si>
  <si>
    <t>1 + 城外食物产量加成 + 城外资源产量加成 + 食物产量加成 + 所有资源产量加成</t>
  </si>
  <si>
    <t>1+{0}+{1}+{2}+{3}</t>
  </si>
  <si>
    <t>High_Order_FoodEffect_5</t>
  </si>
  <si>
    <t>TID_BufferBaseValueConfig_930305_desc_CN_Main</t>
  </si>
  <si>
    <t>常规食物产量</t>
  </si>
  <si>
    <t>常规食物产量*（1 + 食物产量加成 + 所有资源产量加成）</t>
  </si>
  <si>
    <t>High_Order_WoodEffect_1</t>
  </si>
  <si>
    <t>TID_BufferBaseValueConfig_930311_desc_CN_Main</t>
  </si>
  <si>
    <t>内城木材产量</t>
  </si>
  <si>
    <t>伐木场木材产量*（1 + 伐木场产量加成 + 城内资源建筑产量加成 + 木材产量加成 + 所有资源产量加成）</t>
  </si>
  <si>
    <t>High_Order_WoodEffect_2</t>
  </si>
  <si>
    <t>TID_BufferBaseValueConfig_930312_desc_CN_Main</t>
  </si>
  <si>
    <t>农民木材加成</t>
  </si>
  <si>
    <t>单个农民木材产量*（1 + 农民生产木材效率 + 农民生产效率 + 木材产量加成 + 所有资源产量加成）</t>
  </si>
  <si>
    <t>High_Order_WoodEffect_3</t>
  </si>
  <si>
    <t>TID_BufferBaseValueConfig_930313_desc_CN_Main</t>
  </si>
  <si>
    <t>10KM内（含）木材加成</t>
  </si>
  <si>
    <t>1 + 10公里内（含）木材领地产量 + 城外木材产量加成 + 城外资源产量加成 + 木材产量加成 + 所有资源产量加成</t>
  </si>
  <si>
    <t>High_Order_WoodEffect_4</t>
  </si>
  <si>
    <t>TID_BufferBaseValueConfig_930314_desc_CN_Main</t>
  </si>
  <si>
    <t>10KM外木材加成</t>
  </si>
  <si>
    <t>1 + 城外木材产量加成 + 城外资源产量加成 + 木材产量加成 + 所有资源产量加成</t>
  </si>
  <si>
    <t>High_Order_WoodEffect_5</t>
  </si>
  <si>
    <t>TID_BufferBaseValueConfig_930315_desc_CN_Main</t>
  </si>
  <si>
    <t>常规木材产量</t>
  </si>
  <si>
    <t>常规木材产量*（1 + 木材产量加成 + 所有资源产量加成）</t>
  </si>
  <si>
    <t>High_Order_StoneEffect_1</t>
  </si>
  <si>
    <t>TID_BufferBaseValueConfig_930321_desc_CN_Main</t>
  </si>
  <si>
    <t>内城石头产量</t>
  </si>
  <si>
    <t>石矿场石头产量*（1 + 石矿场产量加成 + 城内资源建筑产量加成 + 石头产量加成 + 所有资源产量加成）</t>
  </si>
  <si>
    <t>High_Order_StoneEffect_2</t>
  </si>
  <si>
    <t>TID_BufferBaseValueConfig_930322_desc_CN_Main</t>
  </si>
  <si>
    <t>农民石头加成</t>
  </si>
  <si>
    <t>单个农民石头产量*（1 + 农民生产石头效率 + 农民生产效率 + 石头产量加成 + 所有资源产量加成）</t>
  </si>
  <si>
    <t>High_Order_StoneEffect_3</t>
  </si>
  <si>
    <t>TID_BufferBaseValueConfig_930323_desc_CN_Main</t>
  </si>
  <si>
    <t>10KM内（含）石头加成</t>
  </si>
  <si>
    <t>1 + 10公里内（含）石头领地产量 + 城外石头产量加成 + 城外资源产量加成 + 石头产量加成 + 所有资源产量加成</t>
  </si>
  <si>
    <t>High_Order_StoneEffect_4</t>
  </si>
  <si>
    <t>TID_BufferBaseValueConfig_930324_desc_CN_Main</t>
  </si>
  <si>
    <t>10KM外石头加成</t>
  </si>
  <si>
    <t>1 + 城外石头产量加成 + 城外资源产量加成 + 石头产量加成 + 所有资源产量加成</t>
  </si>
  <si>
    <t>High_Order_StoneEffect_5</t>
  </si>
  <si>
    <t>TID_BufferBaseValueConfig_930325_desc_CN_Main</t>
  </si>
  <si>
    <t>常规石头产量</t>
  </si>
  <si>
    <t>常规石头产量*（1 + 石头产量加成 + 所有资源产量加成）</t>
  </si>
  <si>
    <t>High_Order_GoldEffect_1</t>
  </si>
  <si>
    <t>TID_BufferBaseValueConfig_930331_desc_CN_Main</t>
  </si>
  <si>
    <t>内城黄金产量</t>
  </si>
  <si>
    <t>金矿场黄金产量*（1 + 金矿场产量加成 + 城内资源建筑产量加成 + 黄金产量加成 + 所有资源产量加成）</t>
  </si>
  <si>
    <t>High_Order_GoldEffect_2</t>
  </si>
  <si>
    <t>TID_BufferBaseValueConfig_930332_desc_CN_Main</t>
  </si>
  <si>
    <t>农民黄金加成</t>
  </si>
  <si>
    <t>单个农民黄金产量*（1 + 农民生产黄金效率 + 农民生产效率 + 黄金产量加成 + 所有资源产量加成）</t>
  </si>
  <si>
    <t>High_Order_GoldEffect_3</t>
  </si>
  <si>
    <t>TID_BufferBaseValueConfig_930333_desc_CN_Main</t>
  </si>
  <si>
    <t>10KM内（含）黄金加成</t>
  </si>
  <si>
    <t>1 + 10公里内（含）黄金领地产量 + 城外黄金产量加成 + 城外资源产量加成 + 黄金产量加成 + 所有资源产量加成</t>
  </si>
  <si>
    <t>High_Order_GoldEffect_4</t>
  </si>
  <si>
    <t>TID_BufferBaseValueConfig_930334_desc_CN_Main</t>
  </si>
  <si>
    <t>10KM外黄金加成</t>
  </si>
  <si>
    <t>1 + 城外黄金产量加成 + 城外资源产量加成 + 黄金产量加成 + 所有资源产量加成</t>
  </si>
  <si>
    <t>High_Order_GoldEffect_5</t>
  </si>
  <si>
    <t>TID_BufferBaseValueConfig_930335_desc_CN_Main</t>
  </si>
  <si>
    <t>常规黄金产量</t>
  </si>
  <si>
    <t>常规黄金产量*（1 + 黄金产量加成 + 所有资源产量加成）</t>
  </si>
  <si>
    <t>High_Order_BronzeEffect_1</t>
  </si>
  <si>
    <t>TID_BufferBaseValueConfig_930341_desc_CN_Main</t>
  </si>
  <si>
    <t>内城铜币产量</t>
  </si>
  <si>
    <t>居民房舍铜币产量*（1 + 居民房舍产量加成 + 铜币产量加成 + 皇城州铜币产量*布尔值）</t>
  </si>
  <si>
    <t>{0}*(1+{1}+{2}+{3}*{4})</t>
  </si>
  <si>
    <t>High_Order_BronzeEffect_2</t>
  </si>
  <si>
    <t>TID_BufferBaseValueConfig_930342_desc_CN_Main</t>
  </si>
  <si>
    <t>外城铜币加成</t>
  </si>
  <si>
    <t>1 + 城外铜币产量加成 + 铜币产量加成 + 皇城州铜币产量*布尔值</t>
  </si>
  <si>
    <t>1+{0}+{1}+{2}*{3}</t>
  </si>
  <si>
    <t>High_Order_BronzeEffect_3</t>
  </si>
  <si>
    <t>TID_BufferBaseValueConfig_930343_desc_CN_Main</t>
  </si>
  <si>
    <t>常规铜币加成</t>
  </si>
  <si>
    <t>1 + 铜币产量加成 + 皇城州铜币产量*布尔值</t>
  </si>
  <si>
    <t>1+{0}+{1}*{2}</t>
  </si>
  <si>
    <t>High_Order_WarehouseProtection</t>
  </si>
  <si>
    <t>TID_BufferBaseValueConfig_930401_desc_CN_Main</t>
  </si>
  <si>
    <t>仓库资源保护量</t>
  </si>
  <si>
    <t>仓库资源保护整数*（1+仓库资源保护百分比）</t>
  </si>
  <si>
    <t>High_Order_Wall_HealPerMin</t>
  </si>
  <si>
    <t>TID_BufferBaseValueConfig_940001_desc_CN_Main</t>
  </si>
  <si>
    <t>城墙每分钟恢复耐久</t>
  </si>
  <si>
    <t>城墙每分钟恢复耐久*（1+城墙耐久恢复速度）</t>
  </si>
  <si>
    <t>High_Order_WallBurn_PerMin</t>
  </si>
  <si>
    <t>TID_BufferBaseValueConfig_940002_desc_CN_Main</t>
  </si>
  <si>
    <t>城墙每分钟燃烧耐久</t>
  </si>
  <si>
    <t>城墙每分钟燃烧耐久*（1+城墙耐久燃烧速度）</t>
  </si>
  <si>
    <t>High_Order_Wall_Hp</t>
  </si>
  <si>
    <t>城墙耐久整数*（1+城墙耐久百分比）</t>
  </si>
  <si>
    <t>High_Order_RecoverStamina</t>
  </si>
  <si>
    <t>TID_BufferBaseValueConfig_950001_desc_CN_Main</t>
  </si>
  <si>
    <t>体力恢复间隔时间</t>
  </si>
  <si>
    <t>体力恢复基础间隔时间/（1+体力恢复速度）</t>
  </si>
  <si>
    <t>{0}/(1+{1})</t>
  </si>
  <si>
    <t>High_Order_FarmMarchSpeed</t>
  </si>
  <si>
    <t>TID_BufferBaseValueConfig_950002_desc_CN_Main</t>
  </si>
  <si>
    <t>村民行军速度</t>
  </si>
  <si>
    <t>村民基础行军速度*（1+行军速度加成+村民行军速度加成）</t>
  </si>
  <si>
    <t>High_Order_ActionRecoverStamina</t>
  </si>
  <si>
    <t>TID_BufferBaseValueConfig_950003_desc_CN_Main</t>
  </si>
  <si>
    <t>行动力恢复间隔时间</t>
  </si>
  <si>
    <t>行动力恢复基础间隔时间/（1+行动力恢复速度）</t>
  </si>
  <si>
    <t>High_Order_LvlupCapacity</t>
  </si>
  <si>
    <t>晋升数量整数*（1+晋升数量百分比）</t>
  </si>
  <si>
    <t>High_Order_Adventure_MarchingSpeed</t>
  </si>
  <si>
    <t>冒险行军速度整数*（1+行军速度提升+冒险行军速度百分比）</t>
  </si>
  <si>
    <t>High_Order_Explore_MarchingSpeed</t>
  </si>
  <si>
    <t>探索行军速度整数*（1+行军速度提升+探索行军速度百分比）</t>
  </si>
  <si>
    <t>High_Order_Scout_MarchingSpeed</t>
  </si>
  <si>
    <t>侦察行军速度整数*（1+行军速度提升+侦察行军速度百分比）</t>
  </si>
  <si>
    <t>High_Order_MarchingSpeed_Single</t>
  </si>
  <si>
    <t>TID_BufferBaseValueConfig_950008_desc_CN_Main</t>
  </si>
  <si>
    <t>单人行军速度%</t>
  </si>
  <si>
    <t>1+行军速度%+单人行军速度%</t>
  </si>
  <si>
    <t>High_Order_MarchingSpeed_Mass</t>
  </si>
  <si>
    <t>TID_BufferBaseValueConfig_950009_desc_CN_Main</t>
  </si>
  <si>
    <t>组队行军速度%</t>
  </si>
  <si>
    <t>1+行军速度%+组队行军速度%</t>
  </si>
  <si>
    <t>High_Order_MarchingSpeed_SingleBattle</t>
  </si>
  <si>
    <t>TID_BufferBaseValueConfig_950010_desc_CN_Main</t>
  </si>
  <si>
    <t>单人进入战斗行军速度%</t>
  </si>
  <si>
    <t>1+单人进入战斗行军速度%</t>
  </si>
  <si>
    <t>1+{0}</t>
  </si>
  <si>
    <t>High_Order_MarchingSpeed_MassBattle</t>
  </si>
  <si>
    <t>TID_BufferBaseValueConfig_950011_desc_CN_Main</t>
  </si>
  <si>
    <t>组队进入战斗行军速度%</t>
  </si>
  <si>
    <t>1+组队进入战斗行军速度%</t>
  </si>
  <si>
    <t>High_Order_MarchingSpeed_Retreat</t>
  </si>
  <si>
    <t>TID_BufferBaseValueConfig_950012_desc_CN_Main</t>
  </si>
  <si>
    <t>败退行军速度%</t>
  </si>
  <si>
    <t>1+行军速度%+单人行军速度%+败退行军速度%</t>
  </si>
  <si>
    <t>1+{0}+{1}+{2}</t>
  </si>
  <si>
    <t>High_Order_HeroStaminaRecoverySecond</t>
  </si>
  <si>
    <t>TID_BufferBaseValueConfig_950013_desc_CN_Main</t>
  </si>
  <si>
    <t>英雄体力恢复间隔时间</t>
  </si>
  <si>
    <t>英雄体力恢复基础间隔时间/（1+英雄体力恢复速度）</t>
  </si>
  <si>
    <t>High_Order_JoinMass_MarchingSpeed_Per</t>
  </si>
  <si>
    <t>TID_BufferBaseValueConfig_950014_desc_CN_Main</t>
  </si>
  <si>
    <t>参与组队行军速度%</t>
  </si>
  <si>
    <t>1+行军速度%+参与组队行军速度%</t>
  </si>
  <si>
    <t>High_Order_MarchSpeed_MemberLand</t>
  </si>
  <si>
    <t>TID_BufferBaseValueConfig_950015_desc_CN_Main</t>
  </si>
  <si>
    <t>已方领土单人行军速度%</t>
  </si>
  <si>
    <t>1+行军速度%+单人行军速度%+联盟领地行军速度%</t>
  </si>
  <si>
    <t>High_Order_SwordBarracks_TrainingSpeed_Inc</t>
  </si>
  <si>
    <t>1 + 剑士训练速度 + 全兵种训练速度 + 皇城州全兵种训练速度*布尔值 + 地块数量*每个地块增加训练速度</t>
  </si>
  <si>
    <t>1+{0}+{1}+{2}*{3}+{4}*{5}</t>
  </si>
  <si>
    <t>High_Order_SpearBarrack_TrainingSpeed_Inc</t>
  </si>
  <si>
    <t>1 + 枪兵训练速度 + 全兵种训练速度 + 皇城州全兵种训练速度*布尔值 + 地块数量*每个地块增加训练速度</t>
  </si>
  <si>
    <t>High_Order_Stables_TrainingSpeed_Inc</t>
  </si>
  <si>
    <t>1 + 骑士训练速度 + 全兵种训练速度 + 皇城州全兵种训练速度*布尔值 + 地块数量*每个地块增加训练速度</t>
  </si>
  <si>
    <t>High_Order_Range_TrainingSpeed_Inc</t>
  </si>
  <si>
    <t>1 + 弓兵训练速度 + 全兵种训练速度 + 皇城州全兵种训练速度*布尔值 + 地块数量*每个地块增加训练速度</t>
  </si>
  <si>
    <t>High_Order_Army_HealSpeed</t>
  </si>
  <si>
    <t>TID_BufferBaseValueConfig_950020_desc_CN_Main</t>
  </si>
  <si>
    <t>治疗速度</t>
  </si>
  <si>
    <t>1 + 治疗速度 + 皇城州治疗速度*布尔值</t>
  </si>
  <si>
    <t>High_Order_AppointmentCelebrity_Strategy</t>
  </si>
  <si>
    <t>1+委任名人谋略+委任名人三维</t>
  </si>
  <si>
    <t>High_Order_AppointmentCelebrity_Intelligence</t>
  </si>
  <si>
    <t>1+委任名人智力+委任名人三维</t>
  </si>
  <si>
    <t>High_Order_AppointmentCelebrity_Charm</t>
  </si>
  <si>
    <t>1+委任名人魅力+委任名人三维</t>
  </si>
  <si>
    <t>High_Order_BraveryHero_Force</t>
  </si>
  <si>
    <t>TID_BufferBaseValueConfig_970001_desc_CN_Main</t>
  </si>
  <si>
    <t>勇武英雄武力值数值加成</t>
  </si>
  <si>
    <t>英雄全属性+勇武英雄全属性+英雄武力值+勇武英雄武力值</t>
  </si>
  <si>
    <t>High_Order_BraveryHero_Defense</t>
  </si>
  <si>
    <t>TID_BufferBaseValueConfig_970002_desc_CN_Main</t>
  </si>
  <si>
    <t>勇武英雄守备值数值加成</t>
  </si>
  <si>
    <t>英雄全属性+勇武英雄全属性+英雄守备值+勇武英雄守备值</t>
  </si>
  <si>
    <t>High_Order_BraveryHero_Intelligence</t>
  </si>
  <si>
    <t>TID_BufferBaseValueConfig_970003_desc_CN_Main</t>
  </si>
  <si>
    <t>勇武英雄谋略值数值加成</t>
  </si>
  <si>
    <t>英雄全属性+勇武英雄全属性+英雄谋略值+勇武英雄谋略值</t>
  </si>
  <si>
    <t>High_Order_BraveryHero_AttackCity</t>
  </si>
  <si>
    <t>TID_BufferBaseValueConfig_970004_desc_CN_Main</t>
  </si>
  <si>
    <t>勇武英雄攻城值数值加成</t>
  </si>
  <si>
    <t>英雄全属性+勇武英雄全属性+英雄攻城值+勇武英雄攻城值</t>
  </si>
  <si>
    <t>High_Order_ControlHero_Force</t>
  </si>
  <si>
    <t>TID_BufferBaseValueConfig_970011_desc_CN_Main</t>
  </si>
  <si>
    <t>统御英雄武力值数值加成</t>
  </si>
  <si>
    <t>英雄全属性+统御英雄全属性+英雄武力值+统御英雄武力值</t>
  </si>
  <si>
    <t>High_Order_ControlHero_Defense</t>
  </si>
  <si>
    <t>TID_BufferBaseValueConfig_970012_desc_CN_Main</t>
  </si>
  <si>
    <t>统御英雄守备值数值加成</t>
  </si>
  <si>
    <t>英雄全属性+统御英雄全属性+英雄守备值+统御英雄守备值</t>
  </si>
  <si>
    <t>High_Order_ControlHero_Intelligence</t>
  </si>
  <si>
    <t>TID_BufferBaseValueConfig_970013_desc_CN_Main</t>
  </si>
  <si>
    <t>统御英雄谋略值数值加成</t>
  </si>
  <si>
    <t>英雄全属性+统御英雄全属性+英雄谋略值+统御英雄谋略值</t>
  </si>
  <si>
    <t>High_Order_ControlHero_AttackCity</t>
  </si>
  <si>
    <t>TID_BufferBaseValueConfig_970014_desc_CN_Main</t>
  </si>
  <si>
    <t>统御英雄攻城值数值加成</t>
  </si>
  <si>
    <t>英雄全属性+统御英雄全属性+英雄攻城值+统御英雄攻城值</t>
  </si>
  <si>
    <t>High_Order_StrategyHero_Force</t>
  </si>
  <si>
    <t>TID_BufferBaseValueConfig_970021_desc_CN_Main</t>
  </si>
  <si>
    <t>谋略英雄武力值数值加成</t>
  </si>
  <si>
    <t>英雄全属性+谋略英雄全属性+英雄武力值+谋略英雄武力值</t>
  </si>
  <si>
    <t>High_Order_StrategyHero_Defense</t>
  </si>
  <si>
    <t>TID_BufferBaseValueConfig_970022_desc_CN_Main</t>
  </si>
  <si>
    <t>谋略英雄守备值数值加成</t>
  </si>
  <si>
    <t>英雄全属性+谋略英雄全属性+英雄守备值+谋略英雄守备值</t>
  </si>
  <si>
    <t>High_Order_StrategyHero_Intelligence</t>
  </si>
  <si>
    <t>TID_BufferBaseValueConfig_970023_desc_CN_Main</t>
  </si>
  <si>
    <t>谋略英雄谋略值数值加成</t>
  </si>
  <si>
    <t>英雄全属性+谋略英雄全属性+英雄谋略值+谋略英雄谋略值</t>
  </si>
  <si>
    <t>High_Order_StrategyHero_AttackCity</t>
  </si>
  <si>
    <t>TID_BufferBaseValueConfig_970024_desc_CN_Main</t>
  </si>
  <si>
    <t>谋略英雄攻城值数值加成</t>
  </si>
  <si>
    <t>英雄全属性+谋略英雄全属性+英雄攻城值+谋略英雄攻城值</t>
  </si>
  <si>
    <t>High_Order_BraveryHero_Force2</t>
  </si>
  <si>
    <t>Buff_Des_Short_970001</t>
  </si>
  <si>
    <t>勇武英雄武力值数值加成2</t>
  </si>
  <si>
    <t>英雄全属性2+英雄武力值2</t>
  </si>
  <si>
    <t>High_Order_BraveryHero_Defense2</t>
  </si>
  <si>
    <t>Buff_Des_Short_970002</t>
  </si>
  <si>
    <t>勇武英雄守备值数值加成2</t>
  </si>
  <si>
    <t>英雄全属性2+英雄守备值2</t>
  </si>
  <si>
    <t>High_Order_BraveryHero_Intelligence2</t>
  </si>
  <si>
    <t>Buff_Des_Short_970003</t>
  </si>
  <si>
    <t>勇武英雄谋略值数值加成2</t>
  </si>
  <si>
    <t>英雄全属性2+英雄谋略值2</t>
  </si>
  <si>
    <t>High_Order_BraveryHero_AttackCity2</t>
  </si>
  <si>
    <t>Buff_Des_Short_970004</t>
  </si>
  <si>
    <t>勇武英雄攻城值数值加成2</t>
  </si>
  <si>
    <t>英雄全属性2+英雄翠城值2</t>
  </si>
  <si>
    <t>High_Order_ControlHero_Force2</t>
  </si>
  <si>
    <t>Buff_Des_Short_970011</t>
  </si>
  <si>
    <t>统御英雄武力值数值加成2</t>
  </si>
  <si>
    <t>High_Order_ControlHero_Defense2</t>
  </si>
  <si>
    <t>Buff_Des_Short_970012</t>
  </si>
  <si>
    <t>统御英雄守备值数值加成2</t>
  </si>
  <si>
    <t>High_Order_ControlHero_Intelligence2</t>
  </si>
  <si>
    <t>Buff_Des_Short_970013</t>
  </si>
  <si>
    <t>统御英雄谋略值数值加成2</t>
  </si>
  <si>
    <t>High_Order_ControlHero_AttackCity2</t>
  </si>
  <si>
    <t>Buff_Des_Short_970014</t>
  </si>
  <si>
    <t>统御英雄攻城值数值加成2</t>
  </si>
  <si>
    <t>High_Order_StrategyHero_Force2</t>
  </si>
  <si>
    <t>Buff_Des_Short_970021</t>
  </si>
  <si>
    <t>谋略英雄武力值数值加成2</t>
  </si>
  <si>
    <t>High_Order_StrategyHero_Defense2</t>
  </si>
  <si>
    <t>Buff_Des_Short_970022</t>
  </si>
  <si>
    <t>谋略英雄守备值数值加成2</t>
  </si>
  <si>
    <t>High_Order_StrategyHero_Intelligence2</t>
  </si>
  <si>
    <t>Buff_Des_Short_970023</t>
  </si>
  <si>
    <t>谋略英雄谋略值数值加成2</t>
  </si>
  <si>
    <t>High_Order_StrategyHero_AttackCity2</t>
  </si>
  <si>
    <t>Buff_Des_Short_970024</t>
  </si>
  <si>
    <t>谋略英雄攻城值数值加成2</t>
  </si>
  <si>
    <t>High_Order_BraveryHero_Force_Per</t>
  </si>
  <si>
    <t>TID_BufferBaseValueConfig_971001_desc_CN_Main</t>
  </si>
  <si>
    <t>勇武英雄武力值系数加成</t>
  </si>
  <si>
    <t>（1+英雄全属性+勇武英雄全属性+英雄武力值+勇武英雄武力值）*（1+英雄全属性2）(都是系数)</t>
  </si>
  <si>
    <t>(1+{0}+{1}+{2}+{3})*(1+{4})</t>
  </si>
  <si>
    <t>High_Order_BraveryHero_Defense_Per</t>
  </si>
  <si>
    <t>TID_BufferBaseValueConfig_971002_desc_CN_Main</t>
  </si>
  <si>
    <t>勇武英雄守备值系数加成</t>
  </si>
  <si>
    <t>（1+英雄全属性+勇武英雄全属性+英雄守备值+勇武英雄守备值）*（1+英雄全属性2）(都是系数)</t>
  </si>
  <si>
    <t>High_Order_BraveryHero_Intelligence_Per</t>
  </si>
  <si>
    <t>TID_BufferBaseValueConfig_971003_desc_CN_Main</t>
  </si>
  <si>
    <t>勇武英雄谋略值系数加成</t>
  </si>
  <si>
    <t>（1+英雄全属性+勇武英雄全属性+英雄谋略值+勇武英雄谋略值）*（1+英雄全属性2）(都是系数)</t>
  </si>
  <si>
    <t>High_Order_BraveryHero_AttackCity_Per</t>
  </si>
  <si>
    <t>TID_BufferBaseValueConfig_971004_desc_CN_Main</t>
  </si>
  <si>
    <t>勇武英雄攻城值系数加成</t>
  </si>
  <si>
    <t>（1+英雄全属性+勇武英雄全属性+英雄攻城值+勇武英雄攻城值）*（1+英雄全属性2）(都是系数)</t>
  </si>
  <si>
    <t>High_Order_ControlHero_Force_Per</t>
  </si>
  <si>
    <t>TID_BufferBaseValueConfig_972011_desc_CN_Main</t>
  </si>
  <si>
    <t>统御英雄武力值系数加成</t>
  </si>
  <si>
    <t>（1+英雄全属性+统御英雄全属性+英雄武力值+统御英雄武力值）*（1+英雄全属性2）(都是系数)</t>
  </si>
  <si>
    <t>High_Order_ControlHero_Defense_Per</t>
  </si>
  <si>
    <t>TID_BufferBaseValueConfig_972012_desc_CN_Main</t>
  </si>
  <si>
    <t>统御英雄守备值系数加成</t>
  </si>
  <si>
    <t>（1+英雄全属性+统御英雄全属性+英雄守备值+统御英雄守备值）*（1+英雄全属性2）(都是系数)</t>
  </si>
  <si>
    <t>High_Order_ControlHero_Intelligence_Per</t>
  </si>
  <si>
    <t>TID_BufferBaseValueConfig_972013_desc_CN_Main</t>
  </si>
  <si>
    <t>统御英雄谋略值系数加成</t>
  </si>
  <si>
    <t>（1+英雄全属性+统御英雄全属性+英雄谋略值+统御英雄谋略值）*（1+英雄全属性2）(都是系数)</t>
  </si>
  <si>
    <t>High_Order_ControlHero_AttackCity_Per</t>
  </si>
  <si>
    <t>TID_BufferBaseValueConfig_972014_desc_CN_Main</t>
  </si>
  <si>
    <t>统御英雄攻城值系数加成</t>
  </si>
  <si>
    <t>（1+英雄全属性+统御英雄全属性+英雄攻城值+统御英雄攻城值）*（1+英雄全属性2）(都是系数)</t>
  </si>
  <si>
    <t>High_Order_StrategyHero_Force_Per</t>
  </si>
  <si>
    <t>TID_BufferBaseValueConfig_973021_desc_CN_Main</t>
  </si>
  <si>
    <t>谋略英雄武力值系数加成</t>
  </si>
  <si>
    <t>（1+英雄全属性+谋略英雄全属性+英雄武力值+谋略英雄武力值）*（1+英雄全属性2）(都是系数)</t>
  </si>
  <si>
    <t>High_Order_StrategyHero_Defense_Per</t>
  </si>
  <si>
    <t>TID_BufferBaseValueConfig_973022_desc_CN_Main</t>
  </si>
  <si>
    <t>谋略英雄守备值系数加成</t>
  </si>
  <si>
    <t>（1+英雄全属性+谋略英雄全属性+英雄守备值+谋略英雄守备值）*（1+英雄全属性2）(都是系数)</t>
  </si>
  <si>
    <t>High_Order_StrategyHero_Intelligence_Per</t>
  </si>
  <si>
    <t>TID_BufferBaseValueConfig_973023_desc_CN_Main</t>
  </si>
  <si>
    <t>谋略英雄谋略值系数加成</t>
  </si>
  <si>
    <t>（1+英雄全属性+谋略英雄全属性+英雄谋略值+谋略英雄谋略值）*（1+英雄全属性2）(都是系数)</t>
  </si>
  <si>
    <t>High_Order_StrategyHero_AttackCity_Per</t>
  </si>
  <si>
    <t>TID_BufferBaseValueConfig_973024_desc_CN_Main</t>
  </si>
  <si>
    <t>谋略英雄攻城值系数加成</t>
  </si>
  <si>
    <t>（1+英雄全属性+谋略英雄全属性+英雄攻城值+谋略英雄攻城值）*（1+英雄全属性2）(都是系数)</t>
  </si>
  <si>
    <t>High_Order_Alliance_BuildingTechSpeedPer_Politics</t>
  </si>
  <si>
    <t>TID_BufferBaseValueConfig_980001_desc_CN_Main</t>
  </si>
  <si>
    <t>联盟政治系科技研究速度</t>
  </si>
  <si>
    <t>1+联盟政治系科技研究速度+联盟科技研究速度</t>
  </si>
  <si>
    <t>High_Order_Alliance_BuildingTechSpeedPer_Science</t>
  </si>
  <si>
    <t>TID_BufferBaseValueConfig_980002_desc_CN_Main</t>
  </si>
  <si>
    <t>联盟科学系科技研究速度</t>
  </si>
  <si>
    <t>1+联盟科学系科技研究速度+联盟科技研究速度</t>
  </si>
  <si>
    <t>High_Order_Alliance_BuildingTechSpeedPer_Economics</t>
  </si>
  <si>
    <t>TID_BufferBaseValueConfig_980003_desc_CN_Main</t>
  </si>
  <si>
    <t>联盟经济系科技研究速度</t>
  </si>
  <si>
    <t>1+联盟经济系科技研究速度+联盟科技研究速度</t>
  </si>
  <si>
    <t>High_Order_Alliance_BuildingTechSpeedPer_Warfare</t>
  </si>
  <si>
    <t>TID_BufferBaseValueConfig_980004_desc_CN_Main</t>
  </si>
  <si>
    <t>联盟战争系科技研究速度</t>
  </si>
  <si>
    <t>1+联盟战争系科技研究速度+联盟科技研究速度</t>
  </si>
  <si>
    <t>High_Order_Alliance_BuildingTechSpeedPer_Facilities</t>
  </si>
  <si>
    <t>TID_BufferBaseValueConfig_980005_desc_CN_Main</t>
  </si>
  <si>
    <t>联盟设施系科技研究速度</t>
  </si>
  <si>
    <t>1+联盟设施系科技研究速度+联盟科技研究速度</t>
  </si>
  <si>
    <t>High_Order_Alliance_BuildingTechSpeedPer_Faith</t>
  </si>
  <si>
    <t>TID_BufferBaseValueConfig_980006_desc_CN_Main</t>
  </si>
  <si>
    <t>联盟信仰系科技研究速度</t>
  </si>
  <si>
    <t>1+联盟信仰系科技研究速度+联盟科技研究速度</t>
  </si>
  <si>
    <t>ReconstructionOrderLimit</t>
  </si>
  <si>
    <t>TID_BufferBaseValueConfig_10000001_desc_GL_Main</t>
  </si>
  <si>
    <t>重建令持有上限</t>
  </si>
  <si>
    <t>ReconstructionOrderRecoverySpeed</t>
  </si>
  <si>
    <t>TID_BufferBaseValueConfig_10000002_desc_GL_Main</t>
  </si>
  <si>
    <t>重建令恢复速度</t>
  </si>
  <si>
    <t>IncreasedMovementSpeed_FogOfWar</t>
  </si>
  <si>
    <t>迷雾战场移动速度增加</t>
  </si>
  <si>
    <t>TroopVision_FogOfWar</t>
  </si>
  <si>
    <t>迷雾战场部队视野</t>
  </si>
  <si>
    <t>CanSeeRareTreasureChest_FogOfWar</t>
  </si>
  <si>
    <t>迷雾战场可看到稀有宝箱</t>
  </si>
  <si>
    <t>HasAdditionalOptionalLoot_FogOfWar</t>
  </si>
  <si>
    <t>迷雾战场额外可选战利品</t>
  </si>
  <si>
    <t>AltarHasAdditionalRecoveryTimes_FogOfWar</t>
  </si>
  <si>
    <t>迷雾战场圣坛额外回复次数</t>
  </si>
  <si>
    <t>BuffTime_FogOfWar</t>
  </si>
  <si>
    <t>迷雾战场增益持续时间增加</t>
  </si>
  <si>
    <t>UnLock_ResLevel</t>
  </si>
  <si>
    <t>TID_BufferBaseValueConfig_10000101_desc_GL_Main</t>
  </si>
  <si>
    <t>解锁资源田等级</t>
  </si>
  <si>
    <t>TID_BufferBaseValueConfig_10000102_desc_GL_Main</t>
  </si>
  <si>
    <t>CollectionForce_Attack</t>
  </si>
  <si>
    <t>TID_BufferBaseValueConfig_10000201_desc_GL_Main</t>
  </si>
  <si>
    <t>采集部队攻击</t>
  </si>
  <si>
    <t>CollectionForce_Defense</t>
  </si>
  <si>
    <t>TID_BufferBaseValueConfig_10000202_desc_GL_Main</t>
  </si>
  <si>
    <t>采集部队防御</t>
  </si>
  <si>
    <t>CollectionForce_Immortal</t>
  </si>
  <si>
    <t>TID_BufferBaseValueConfig_10000301_desc_GL_Main</t>
  </si>
  <si>
    <t>采集部队免死</t>
  </si>
  <si>
    <t>CollectionForce_InjuryImmunity</t>
  </si>
  <si>
    <t>TID_BufferBaseValueConfig_10000302_desc_GL_Main</t>
  </si>
  <si>
    <t>采集部队免伤</t>
  </si>
  <si>
    <t>GatheringAdditionalRevenue</t>
  </si>
  <si>
    <t>TID_BufferBaseValueConfig_10000303_desc_GL_Main</t>
  </si>
  <si>
    <t>采集额外收益</t>
  </si>
  <si>
    <t>GatheringTroopRetreatSpeed</t>
  </si>
  <si>
    <t>TID_BufferBaseValueConfig_10000304_desc_GL_Main</t>
  </si>
  <si>
    <t>采集部队败退速度</t>
  </si>
  <si>
    <t>Rally_Limit</t>
  </si>
  <si>
    <t>TID_BufferBaseValueConfig_10000401_desc_GL_Main</t>
  </si>
  <si>
    <t>海外专用</t>
  </si>
  <si>
    <t>RallyPlayerNum_Limit</t>
  </si>
  <si>
    <t>TID_BufferBaseValueConfig_10000402_desc_GL_Main</t>
  </si>
  <si>
    <t>组队人数上限</t>
  </si>
  <si>
    <t>AllianceFlag_Limit</t>
  </si>
  <si>
    <t>TID_BufferBaseValueConfig_10000501_desc_GL_Main</t>
  </si>
  <si>
    <t>联盟旗帜上限</t>
  </si>
  <si>
    <t>AllianceFortress_Durability</t>
  </si>
  <si>
    <t>TID_BufferBaseValueConfig_10000502_desc_GL_Main</t>
  </si>
  <si>
    <t>联盟要塞耐久</t>
  </si>
  <si>
    <t>AllianceFlag_Durability</t>
  </si>
  <si>
    <t>TID_BufferBaseValueConfig_10000503_desc_GL_Main</t>
  </si>
  <si>
    <t>联盟旗帜耐久</t>
  </si>
  <si>
    <t>HeroLv_Limit</t>
  </si>
  <si>
    <t>TID_BufferBaseValueConfig_10000601_desc_GL_Main</t>
  </si>
  <si>
    <t>英雄等级上限</t>
  </si>
  <si>
    <t>Accelerated_Speed</t>
  </si>
  <si>
    <t>TID_BufferBaseValueConfig_10000701_desc_GL_Main</t>
  </si>
  <si>
    <t>传奇现世招募时间减少</t>
  </si>
  <si>
    <t>原始时间*（1-高级招募时间减少）</t>
  </si>
  <si>
    <t>MaximumStaminaOfMonarch</t>
  </si>
  <si>
    <t>TID_BufferBaseValueConfig_10000801_desc_GL_Main</t>
  </si>
  <si>
    <t>君主体力上限</t>
  </si>
  <si>
    <t>RecoveryIntervalOfMonarchStamina</t>
  </si>
  <si>
    <t>TID_BufferBaseValueConfig_10000802_desc_GL_Main</t>
  </si>
  <si>
    <t>君主体力恢复间隔时间</t>
  </si>
  <si>
    <t>RecoverySpeedOfMonarchStamina</t>
  </si>
  <si>
    <t>TID_BufferBaseValueConfig_10000803_desc_GL_Main</t>
  </si>
  <si>
    <t>君主体力恢复速度</t>
  </si>
  <si>
    <t>High_Order_RecoveryIntervalOfMonarchStamina</t>
  </si>
  <si>
    <t>TID_BufferBaseValueConfig_10000804_desc_GL_Main</t>
  </si>
  <si>
    <t>恢复间隔时间= 原始时间/（1+恢复速度）</t>
  </si>
  <si>
    <t>BuildingCapacity_Warehouse</t>
  </si>
  <si>
    <t>Buff_Des_Short_10001400</t>
  </si>
  <si>
    <t>TID_BufferBaseValueConfig_10001400_desc_GL_Main</t>
  </si>
  <si>
    <t>仓库建造上限</t>
  </si>
  <si>
    <t>WoodWarehouseProtection</t>
  </si>
  <si>
    <t>Buff_Des_Short_10001401</t>
  </si>
  <si>
    <t>TID_BufferBaseValueConfig_10001401_desc_GL_Main</t>
  </si>
  <si>
    <t>木材仓库资源保护</t>
  </si>
  <si>
    <t>StoneWarehouseProtection</t>
  </si>
  <si>
    <t>Buff_Des_Short_10001402</t>
  </si>
  <si>
    <t>TID_BufferBaseValueConfig_10001402_desc_GL_Main</t>
  </si>
  <si>
    <t>石头仓库资源保护</t>
  </si>
  <si>
    <t>GoldWarehouseProtection</t>
  </si>
  <si>
    <t>Buff_Des_Short_10001403</t>
  </si>
  <si>
    <t>TID_BufferBaseValueConfig_10001403_desc_GL_Main</t>
  </si>
  <si>
    <t>黄金仓库资源保护</t>
  </si>
  <si>
    <t>FoodWarehouseProtection</t>
  </si>
  <si>
    <t>Buff_Des_Short_10001404</t>
  </si>
  <si>
    <t>TID_BufferBaseValueConfig_10001404_desc_GL_Main</t>
  </si>
  <si>
    <t>食物仓库资源保护</t>
  </si>
  <si>
    <t>WoodWarehouseProtection_Per</t>
  </si>
  <si>
    <t>TID_BufferBaseValueConfig_10002401_desc_CN_Main</t>
  </si>
  <si>
    <t>木材仓库资源保护比例</t>
  </si>
  <si>
    <t>StoneWarehouseProtection_Per</t>
  </si>
  <si>
    <t>TID_BufferBaseValueConfig_10002402_desc_CN_Main</t>
  </si>
  <si>
    <t>石头仓库资源保护比例</t>
  </si>
  <si>
    <t>GoldWarehouseProtection_Per</t>
  </si>
  <si>
    <t>TID_BufferBaseValueConfig_10002403_desc_CN_Main</t>
  </si>
  <si>
    <t>黄金仓库资源保护比例</t>
  </si>
  <si>
    <t>FoodWarehouseProtection_Per</t>
  </si>
  <si>
    <t>TID_BufferBaseValueConfig_10002404_desc_CN_Main</t>
  </si>
  <si>
    <t>食物仓库资源保护比例</t>
  </si>
  <si>
    <t>High_Order_WoodWarehouseProtection</t>
  </si>
  <si>
    <t>TID_BufferBaseValueConfig_10003401_desc_CN_Main</t>
  </si>
  <si>
    <t>({0}+{2})*(1+{1}+{3})</t>
  </si>
  <si>
    <t>High_Order_StoneWarehouseProtection</t>
  </si>
  <si>
    <t>TID_BufferBaseValueConfig_10003402_desc_CN_Main</t>
  </si>
  <si>
    <t>石头仓库资源保护量</t>
  </si>
  <si>
    <t>（仓库资源保护整数+石头资源保护整数）*（1+仓库资源保护百分比+石头资源保护百分比）</t>
  </si>
  <si>
    <t>High_Order_GoldWarehouseProtection</t>
  </si>
  <si>
    <t>TID_BufferBaseValueConfig_10003403_desc_CN_Main</t>
  </si>
  <si>
    <t>黄金仓库资源保护量</t>
  </si>
  <si>
    <t>（仓库资源保护整数+黄金资源保护整数）*（1+仓库资源保护百分比+黄金资源保护百分比）</t>
  </si>
  <si>
    <t>High_Order_FoodWarehouseProtection</t>
  </si>
  <si>
    <t>TID_BufferBaseValueConfig_10003404_desc_CN_Main</t>
  </si>
  <si>
    <t>食物仓库资源保护量</t>
  </si>
  <si>
    <t>（仓库资源保护整数+食物资源保护整数）*（1+仓库资源保护百分比+食物资源保护百分比）</t>
  </si>
  <si>
    <t>ResourceProductionReducePer</t>
  </si>
  <si>
    <t>Buff_Des_Short_10003500</t>
  </si>
  <si>
    <t>TID_BufferBaseValueConfig_10003500_desc_CN_Main</t>
  </si>
  <si>
    <t>资源减少产量百分比</t>
  </si>
  <si>
    <t>DeployFarmerResourceBoostWood</t>
  </si>
  <si>
    <t>TID_BufferBaseValueConfig_10003601_desc_CN_Main</t>
  </si>
  <si>
    <t>派遣农民提高木材产量</t>
  </si>
  <si>
    <t>DeployFarmerResourceBoostStone</t>
  </si>
  <si>
    <t>TID_BufferBaseValueConfig_10003602_desc_CN_Main</t>
  </si>
  <si>
    <t>派遣农民提高石头产量</t>
  </si>
  <si>
    <t>DeployFarmerResourceBoostGold</t>
  </si>
  <si>
    <t>TID_BufferBaseValueConfig_10003603_desc_CN_Main</t>
  </si>
  <si>
    <t>派遣农民提高黄金产量</t>
  </si>
  <si>
    <t>DeployFarmerResourceBoostFood</t>
  </si>
  <si>
    <t>TID_BufferBaseValueConfig_10003604_desc_CN_Main</t>
  </si>
  <si>
    <t>派遣农民提高食物产量</t>
  </si>
  <si>
    <t>DeployFarmerResourceBoostAll</t>
  </si>
  <si>
    <t>TID_BufferBaseValueConfig_10003605_desc_CN_Main</t>
  </si>
  <si>
    <t>派遣农民提高资源产量</t>
  </si>
  <si>
    <t>High_Order_FoodEffect_6</t>
  </si>
  <si>
    <t>派遣农民提高木材产量（高阶）</t>
  </si>
  <si>
    <t>派遣农民</t>
  </si>
  <si>
    <t>High_Order_WoodEffect_6</t>
  </si>
  <si>
    <t>TID_BufferBaseValueConfig_10003606_desc_CN_Main</t>
  </si>
  <si>
    <t>派遣农民提高石头产量（高阶）</t>
  </si>
  <si>
    <t>High_Order_StoneEffect_6</t>
  </si>
  <si>
    <t>TID_BufferBaseValueConfig_10003607_desc_CN_Main</t>
  </si>
  <si>
    <t>派遣农民提高黄金产量（高阶）</t>
  </si>
  <si>
    <t>High_Order_GoldEffect_6</t>
  </si>
  <si>
    <t>TID_BufferBaseValueConfig_10003608_desc_CN_Main</t>
  </si>
  <si>
    <t>派遣农民提高食物产量（高阶）</t>
  </si>
  <si>
    <t>CityExtraBuildingQueue</t>
  </si>
  <si>
    <t>TID_BufferBaseValueConfig_10003700_desc_CN_Main</t>
  </si>
  <si>
    <t>内城额外建造队列</t>
  </si>
  <si>
    <t>BattlePassPoint_Per</t>
  </si>
  <si>
    <t>TID_BufferBaseValueConfig_10003800_desc_CN_Main</t>
  </si>
  <si>
    <t>战令积分获取效率</t>
  </si>
  <si>
    <t>IncreaseArmyTrainingCapacity</t>
  </si>
  <si>
    <t>TID_BufferBaseValueConfig_10004000_desc_CN_Main</t>
  </si>
  <si>
    <t>提高士兵训练容量</t>
  </si>
  <si>
    <t>KingdomSubmitResource</t>
  </si>
  <si>
    <t>TID_BufferBaseValueConfig_10010001_desc_CN_Main</t>
  </si>
  <si>
    <t>国王任命玩家上缴采集数量</t>
  </si>
  <si>
    <t>KingdomSkillBuffCantMoveCity</t>
  </si>
  <si>
    <t>TID_BufferBaseValueConfig_10010002_desc_CN_Main</t>
  </si>
  <si>
    <t>国王技能不能迁城</t>
  </si>
  <si>
    <t>KingdomSkillBuffWeak</t>
  </si>
  <si>
    <t>TID_BufferBaseValueConfig_10010003_desc_CN_Main</t>
  </si>
  <si>
    <t>国王技能虚弱</t>
  </si>
  <si>
    <t>KingdomSkillBuffAttackLeader</t>
  </si>
  <si>
    <t>TID_BufferBaseValueConfig_10010004_desc_CN_Main</t>
  </si>
  <si>
    <t>国王技能车头</t>
  </si>
  <si>
    <t>convert(ResBuffer.proto, table_AllianceRegionNumPropMapConf, AllianceRegionNumPropMapConfData.pbin)</t>
  </si>
  <si>
    <t>联盟科技的bufferId</t>
  </si>
  <si>
    <t>实际影响的bufferId</t>
  </si>
  <si>
    <t>映射类型</t>
  </si>
  <si>
    <t>映射备注</t>
  </si>
  <si>
    <t>可用映射</t>
  </si>
  <si>
    <t>allianceNumPropId</t>
  </si>
  <si>
    <t>mapNumPropId</t>
  </si>
  <si>
    <t>numPropMapType</t>
  </si>
  <si>
    <t>联盟映射友方领土</t>
  </si>
  <si>
    <t>怒气回复</t>
  </si>
  <si>
    <t>联盟映射皇城洲内</t>
  </si>
  <si>
    <t>联盟映射皇城洲内玩家主城</t>
  </si>
  <si>
    <t>联盟映射皇城</t>
  </si>
  <si>
    <t>守城攻击</t>
  </si>
  <si>
    <t>联盟映射皇城洲内友方领土</t>
  </si>
  <si>
    <t>守城防御</t>
  </si>
  <si>
    <t>联盟映射出生洲内</t>
  </si>
  <si>
    <t>联盟映射资源洲内</t>
  </si>
  <si>
    <t>组队攻击</t>
  </si>
  <si>
    <t>组队防御</t>
  </si>
  <si>
    <t>单人攻击</t>
  </si>
  <si>
    <t>单人防御</t>
  </si>
  <si>
    <t>拆迁效率</t>
  </si>
  <si>
    <t>重伤比例下降</t>
  </si>
  <si>
    <t>我方领土集结死兵降低</t>
  </si>
  <si>
    <t>convert(ResWorld.proto, table_NumPropTerrainConf, NumPropTerrainConfData.pbin)</t>
  </si>
  <si>
    <t>numProp配置</t>
  </si>
  <si>
    <t>factorArray[|]{bufferId;b}</t>
  </si>
  <si>
    <t>2554;-0.5</t>
  </si>
  <si>
    <t>convert(ResBuffer.proto, table_BufferMergeConf, BufferMergeConf.pbin)</t>
  </si>
  <si>
    <t>BufferId</t>
  </si>
  <si>
    <t>正负值</t>
  </si>
  <si>
    <t>叠加规则</t>
  </si>
  <si>
    <t>buff效果</t>
  </si>
  <si>
    <t>filterType</t>
  </si>
  <si>
    <t>rule</t>
  </si>
  <si>
    <t>负值</t>
  </si>
  <si>
    <t>取最高</t>
  </si>
  <si>
    <t>暴击率降低</t>
  </si>
  <si>
    <t>暴击伤害降低</t>
  </si>
  <si>
    <t>闪避率降低</t>
  </si>
  <si>
    <t>正值</t>
  </si>
  <si>
    <t>闪避率提升</t>
  </si>
  <si>
    <t>主动技能发动概率降低</t>
  </si>
  <si>
    <t>追击技能发动概率降低</t>
  </si>
  <si>
    <t>怒气获取速度降低</t>
  </si>
  <si>
    <t>单人移动速度降低-战斗中</t>
  </si>
  <si>
    <t>组队移动速度降低-战斗中</t>
  </si>
  <si>
    <t>行军速度降低（非战斗）</t>
  </si>
  <si>
    <t>单人行军速度降低（非战斗）</t>
  </si>
  <si>
    <t>组队行军速度降低（非战斗）</t>
  </si>
  <si>
    <t>武力降低</t>
  </si>
  <si>
    <t>守备降低</t>
  </si>
  <si>
    <t>谋略降低</t>
  </si>
  <si>
    <t>摧城降低</t>
  </si>
  <si>
    <t>降低伤害</t>
  </si>
  <si>
    <t>降低武力伤害</t>
  </si>
  <si>
    <t>降低谋略伤害</t>
  </si>
  <si>
    <t>降低武力技能伤害</t>
  </si>
  <si>
    <t>降低谋略技能伤害</t>
  </si>
  <si>
    <t>降低普攻伤害</t>
  </si>
  <si>
    <t>降低技能伤害</t>
  </si>
  <si>
    <t>降低主将技能伤害</t>
  </si>
  <si>
    <t>降低主动技能伤害</t>
  </si>
  <si>
    <t>降低指挥技能伤害</t>
  </si>
  <si>
    <t>降低追击技能伤害</t>
  </si>
  <si>
    <t>降低被动技能伤害</t>
  </si>
  <si>
    <t>提高受到伤害</t>
  </si>
  <si>
    <t>提高受到武力伤害</t>
  </si>
  <si>
    <t>提高受到谋略伤害</t>
  </si>
  <si>
    <t>提高受到武力技能伤害</t>
  </si>
  <si>
    <t>提高受到谋略技能伤害</t>
  </si>
  <si>
    <t>提高受到普攻伤害</t>
  </si>
  <si>
    <t>提高受到技能伤害</t>
  </si>
  <si>
    <t>提高受到主将技能伤害</t>
  </si>
  <si>
    <t>提高受到主动技能伤害</t>
  </si>
  <si>
    <t>提高受到指挥技能伤害</t>
  </si>
  <si>
    <t>提高受到追击技能伤害</t>
  </si>
  <si>
    <t>提高受到被动技能伤害</t>
  </si>
  <si>
    <t>造成治疗效果降低</t>
  </si>
  <si>
    <t>受到治疗效果降低</t>
  </si>
  <si>
    <t>convert(ResBuffer.proto, table_BufferSourceTypeConfigData, BufferSourceTypeConfig.pbin)</t>
  </si>
  <si>
    <t>Buffer来源</t>
  </si>
  <si>
    <t>名称</t>
  </si>
  <si>
    <t>是否需要合并</t>
  </si>
  <si>
    <t>name</t>
  </si>
  <si>
    <t>needMerge</t>
  </si>
  <si>
    <t>城建</t>
  </si>
  <si>
    <t>buffSource_1</t>
  </si>
  <si>
    <t>道具</t>
  </si>
  <si>
    <t>buffSource_2</t>
  </si>
  <si>
    <t>科技</t>
  </si>
  <si>
    <t>buffSource_3</t>
  </si>
  <si>
    <t>Impression道具</t>
  </si>
  <si>
    <t>buffSource_4</t>
  </si>
  <si>
    <t>英雄</t>
  </si>
  <si>
    <t>buffSource_5</t>
  </si>
  <si>
    <t>技能</t>
  </si>
  <si>
    <t>buffSource_6</t>
  </si>
  <si>
    <t>时代</t>
  </si>
  <si>
    <t>buffSource_7</t>
  </si>
  <si>
    <t>地图</t>
  </si>
  <si>
    <t>buffSource_8</t>
  </si>
  <si>
    <t>君主技能</t>
  </si>
  <si>
    <t>buffSource_9</t>
  </si>
  <si>
    <t>学院</t>
  </si>
  <si>
    <t>buffSource_10</t>
  </si>
  <si>
    <t>贵族</t>
  </si>
  <si>
    <t>buffSource_11</t>
  </si>
  <si>
    <t>联盟科技</t>
  </si>
  <si>
    <t>buffSource_12</t>
  </si>
  <si>
    <t>玩家主城势力值</t>
  </si>
  <si>
    <t>buffSource_13</t>
  </si>
  <si>
    <t>联盟建筑委任</t>
  </si>
  <si>
    <t>buffSource_14</t>
  </si>
  <si>
    <t>名城</t>
  </si>
  <si>
    <t>buffSource_15</t>
  </si>
  <si>
    <t>玩家联盟势力值</t>
  </si>
  <si>
    <t>buffSource_16</t>
  </si>
  <si>
    <t>我方战斗技能</t>
  </si>
  <si>
    <t>buffSource_17</t>
  </si>
  <si>
    <t>野蛮人</t>
  </si>
  <si>
    <t>buffSource_18</t>
  </si>
  <si>
    <t>敌方战斗技能</t>
  </si>
  <si>
    <t>buffSource_19</t>
  </si>
  <si>
    <t>名人</t>
  </si>
  <si>
    <t>buffSource_20</t>
  </si>
  <si>
    <t>文明</t>
  </si>
  <si>
    <t>buffSource_21</t>
  </si>
  <si>
    <t>城堡设施</t>
  </si>
  <si>
    <t>buffSource_22</t>
  </si>
  <si>
    <t>被动永久技能</t>
  </si>
  <si>
    <t>buffSource_23</t>
  </si>
  <si>
    <t>忽略合并规则的战斗技能</t>
  </si>
  <si>
    <t>buffSource_24</t>
  </si>
  <si>
    <t>忽略合并规则的被动永久技能</t>
  </si>
  <si>
    <t>buffSource_25</t>
  </si>
  <si>
    <t>条目说明</t>
  </si>
  <si>
    <t>buffid1说明</t>
  </si>
  <si>
    <t>buffid1</t>
  </si>
  <si>
    <t>buffid2说明</t>
  </si>
  <si>
    <t>buffid2</t>
  </si>
  <si>
    <t>buffid3说明</t>
  </si>
  <si>
    <t>buffid3</t>
  </si>
  <si>
    <t>buffid4说明</t>
  </si>
  <si>
    <t>buffid4</t>
  </si>
  <si>
    <t>兵种类型</t>
  </si>
  <si>
    <t>显示的文字</t>
  </si>
  <si>
    <t>类型</t>
  </si>
  <si>
    <t>攻守</t>
  </si>
  <si>
    <t>全部</t>
  </si>
  <si>
    <t>盾兵攻击提升</t>
  </si>
  <si>
    <t>步兵攻击提升</t>
  </si>
  <si>
    <t>全兵种攻击提升</t>
  </si>
  <si>
    <t>单人出征全兵种攻击提升</t>
  </si>
  <si>
    <t>盾兵防御提升</t>
  </si>
  <si>
    <t>步兵防御提升</t>
  </si>
  <si>
    <t>全兵种防御提升</t>
  </si>
  <si>
    <t>盾兵生命提升</t>
  </si>
  <si>
    <t>步兵生命提升</t>
  </si>
  <si>
    <t>全兵种生命提升</t>
  </si>
  <si>
    <t>盾兵伤害提升</t>
  </si>
  <si>
    <t>步兵伤害提升</t>
  </si>
  <si>
    <t>全兵种伤害提升</t>
  </si>
  <si>
    <t>Bf_2205</t>
  </si>
  <si>
    <t>盾兵受伤下降</t>
  </si>
  <si>
    <t>步兵受伤下降</t>
  </si>
  <si>
    <t>全兵种受伤下降</t>
  </si>
  <si>
    <t>枪兵攻击提升</t>
  </si>
  <si>
    <t>枪兵防御提升</t>
  </si>
  <si>
    <t>枪兵生命提升</t>
  </si>
  <si>
    <t>枪兵伤害提升</t>
  </si>
  <si>
    <t>Bf_2206</t>
  </si>
  <si>
    <t>枪兵受伤下降</t>
  </si>
  <si>
    <t>弩兵攻击提升</t>
  </si>
  <si>
    <t>射手攻击提升</t>
  </si>
  <si>
    <t>弩兵防御提升</t>
  </si>
  <si>
    <t>射手防御提升</t>
  </si>
  <si>
    <t>弩兵生命提升</t>
  </si>
  <si>
    <t>射手生命提升</t>
  </si>
  <si>
    <t>弩兵伤害提升</t>
  </si>
  <si>
    <t>射手伤害提升</t>
  </si>
  <si>
    <t>Bf_2209</t>
  </si>
  <si>
    <t>弩兵受伤下降</t>
  </si>
  <si>
    <t>射手受伤下降</t>
  </si>
  <si>
    <t>弓兵攻击提升</t>
  </si>
  <si>
    <t>弓兵防御提升</t>
  </si>
  <si>
    <t>弓兵生命提升</t>
  </si>
  <si>
    <t>弓兵伤害提升</t>
  </si>
  <si>
    <t>Bf_2210</t>
  </si>
  <si>
    <t>弓兵受伤下降</t>
  </si>
  <si>
    <t>盾骑士攻击提升</t>
  </si>
  <si>
    <t>骑士攻击提升</t>
  </si>
  <si>
    <t>盾骑士生命提升</t>
  </si>
  <si>
    <t>骑士防御提升</t>
  </si>
  <si>
    <t>盾骑士防御提升</t>
  </si>
  <si>
    <t>骑士生命提升</t>
  </si>
  <si>
    <t>盾骑士伤害提升</t>
  </si>
  <si>
    <t>骑士伤害提升</t>
  </si>
  <si>
    <t>Bf_2207</t>
  </si>
  <si>
    <t>盾骑士受伤下降</t>
  </si>
  <si>
    <t>骑士受伤下降</t>
  </si>
  <si>
    <t>骑射手攻击提升</t>
  </si>
  <si>
    <t>文明天赋单人出征全兵种提升</t>
  </si>
  <si>
    <t>骑射手防御提升</t>
  </si>
  <si>
    <t>骑射手生命提升</t>
  </si>
  <si>
    <t>骑射手伤害提升</t>
  </si>
  <si>
    <t>Bf_2208</t>
  </si>
  <si>
    <t>骑射手受伤下降</t>
  </si>
  <si>
    <t>投石车攻击提升</t>
  </si>
  <si>
    <t>车兵攻击提升</t>
  </si>
  <si>
    <t>投石车防御提升</t>
  </si>
  <si>
    <t>车兵防御提升</t>
  </si>
  <si>
    <t>投石车生命提升</t>
  </si>
  <si>
    <t>车兵生命提升</t>
  </si>
  <si>
    <t>投石车伤害提升</t>
  </si>
  <si>
    <t>车兵伤害提升</t>
  </si>
  <si>
    <t>Bf_2211</t>
  </si>
  <si>
    <t>投石车受伤下降</t>
  </si>
  <si>
    <t>车兵受伤下降</t>
  </si>
  <si>
    <t>弩车攻击提升</t>
  </si>
  <si>
    <t>弩车防御提升</t>
  </si>
  <si>
    <t>弩车生命提升</t>
  </si>
  <si>
    <t>弩车伤害提升</t>
  </si>
  <si>
    <t>Bf_2212</t>
  </si>
  <si>
    <t>弩车受伤下降</t>
  </si>
  <si>
    <t>攻城全兵种攻击提升</t>
  </si>
  <si>
    <t>攻城</t>
  </si>
  <si>
    <t>攻</t>
  </si>
  <si>
    <t>守城全兵种攻击提升</t>
  </si>
  <si>
    <t>守</t>
  </si>
  <si>
    <t>攻城全兵种生命提升</t>
  </si>
  <si>
    <t>守城全兵种生命提升</t>
  </si>
  <si>
    <t>攻城全兵种防御提升</t>
  </si>
  <si>
    <t>守城全兵种防御提升</t>
  </si>
  <si>
    <t>bf_ID分段</t>
  </si>
  <si>
    <t>bf类型</t>
  </si>
  <si>
    <t>bf子类</t>
  </si>
  <si>
    <t>起始ID</t>
  </si>
  <si>
    <t>经济类</t>
  </si>
  <si>
    <t>城内采集</t>
  </si>
  <si>
    <t>城外采集</t>
  </si>
  <si>
    <t>建造</t>
  </si>
  <si>
    <t>科研</t>
  </si>
  <si>
    <t>经济其他</t>
  </si>
  <si>
    <t>战争类</t>
  </si>
  <si>
    <t>攻击提升</t>
  </si>
  <si>
    <t>防御提升</t>
  </si>
  <si>
    <t>生命提升</t>
  </si>
  <si>
    <t>忽视防御</t>
  </si>
  <si>
    <t>伤害提升</t>
  </si>
  <si>
    <t>受伤下降</t>
  </si>
  <si>
    <t>暴击率提升</t>
  </si>
  <si>
    <t>暴击伤害提升</t>
  </si>
  <si>
    <t>攻击速度提升</t>
  </si>
  <si>
    <t>死伤</t>
  </si>
  <si>
    <t>行军</t>
  </si>
  <si>
    <t>战争人数</t>
  </si>
  <si>
    <t>战争其他</t>
  </si>
  <si>
    <t>格挡率提升</t>
  </si>
  <si>
    <t>格挡伤害下降</t>
  </si>
  <si>
    <t>后勤类</t>
  </si>
  <si>
    <t>训练</t>
  </si>
  <si>
    <t>医疗</t>
  </si>
  <si>
    <t>后勤其他</t>
  </si>
  <si>
    <t>城防类</t>
  </si>
  <si>
    <t>城墙</t>
  </si>
  <si>
    <t>防御塔</t>
  </si>
  <si>
    <t>弹药</t>
  </si>
  <si>
    <t>城防其他</t>
  </si>
  <si>
    <t>高阶buffer</t>
  </si>
  <si>
    <t>基础数值</t>
  </si>
  <si>
    <t>投石车负重提升</t>
  </si>
  <si>
    <t>buffer公式ID</t>
  </si>
  <si>
    <t>效果类型1</t>
  </si>
  <si>
    <t>b1</t>
  </si>
  <si>
    <t>c1</t>
  </si>
  <si>
    <t>d1</t>
  </si>
  <si>
    <t>效果类型2</t>
  </si>
  <si>
    <t>buff_名称</t>
  </si>
  <si>
    <t>buff_key</t>
  </si>
  <si>
    <t>buff_ID</t>
  </si>
  <si>
    <t>数值类型
1-百分比
0-绝对值</t>
  </si>
  <si>
    <t>效果简述</t>
  </si>
  <si>
    <t>效果详细描述</t>
  </si>
  <si>
    <t>士兵的负重能力</t>
  </si>
  <si>
    <t>部队的行军速度</t>
  </si>
  <si>
    <t>可使用的出征队列上限</t>
  </si>
  <si>
    <t>单个出征队伍的士兵数量上限</t>
  </si>
  <si>
    <t>出征士兵上限百分比</t>
  </si>
  <si>
    <t>单个组队队伍的士兵数量上限</t>
  </si>
  <si>
    <t>单个组队队伍可参与的人数上限</t>
  </si>
  <si>
    <t>援军上限</t>
  </si>
  <si>
    <t>大使馆可容纳的盟友士兵上限</t>
  </si>
  <si>
    <t>城内建筑的建造和升级速度</t>
  </si>
  <si>
    <t>研究速度</t>
  </si>
  <si>
    <t>学院科技的研究速度</t>
  </si>
  <si>
    <t>大地图资源田占领速度</t>
  </si>
  <si>
    <t>大地图资源田放弃时间</t>
  </si>
  <si>
    <t>每小时产出木材</t>
  </si>
  <si>
    <t>每小时产出石头</t>
  </si>
  <si>
    <t>每小时产出黄金</t>
  </si>
  <si>
    <t>城内建筑生产资源速度</t>
  </si>
  <si>
    <t>城内建筑生产食物速度</t>
  </si>
  <si>
    <t>城内建筑生产木材速度</t>
  </si>
  <si>
    <t>城内建筑生产石头速度</t>
  </si>
  <si>
    <t>城内建筑生产黄金速度</t>
  </si>
  <si>
    <t>大地图资源产量</t>
  </si>
  <si>
    <t>大地图食物产量</t>
  </si>
  <si>
    <t>大地图木材产量</t>
  </si>
  <si>
    <t>大地图石头产量</t>
  </si>
  <si>
    <t>大地图黄金产量</t>
  </si>
  <si>
    <t>居民房舍铜币产量加成</t>
  </si>
  <si>
    <t>联盟农田容量</t>
  </si>
  <si>
    <t>联盟农田中的食物数量</t>
  </si>
  <si>
    <t>联盟木厂容量</t>
  </si>
  <si>
    <t>联盟伐木场中的木材数量</t>
  </si>
  <si>
    <t>联盟石矿容量</t>
  </si>
  <si>
    <t>联盟采石矿中的石头数量</t>
  </si>
  <si>
    <t>联盟金矿容量</t>
  </si>
  <si>
    <t>联盟金矿中的黄金数量</t>
  </si>
  <si>
    <t>治疗房舍可容纳的伤兵数量上限</t>
  </si>
  <si>
    <t>治疗房舍治愈伤兵的速度</t>
  </si>
  <si>
    <t>医馆加速每秒恢复时间（秒）</t>
  </si>
  <si>
    <t>医馆加速储存上限（秒）</t>
  </si>
  <si>
    <t>伤转活比例</t>
  </si>
  <si>
    <t>战斗结束后治愈受伤士兵的比例</t>
  </si>
  <si>
    <t>死转伤比例</t>
  </si>
  <si>
    <t>战斗结束后将损失的士兵恢复为受伤状态的比例</t>
  </si>
  <si>
    <t>全兵种的训练速度</t>
  </si>
  <si>
    <t>全兵种的单次最大训练数量</t>
  </si>
  <si>
    <t>剑士的训练速度</t>
  </si>
  <si>
    <t>枪兵的训练速度</t>
  </si>
  <si>
    <t>骑士的训练速度</t>
  </si>
  <si>
    <t>弓兵的训练速度</t>
  </si>
  <si>
    <t>剑士的单次最大训练数量</t>
  </si>
  <si>
    <t>枪兵的单次最大训练数量</t>
  </si>
  <si>
    <t>骑士的单次最大训练数量</t>
  </si>
  <si>
    <t>弓兵的单次最大训练数量</t>
  </si>
  <si>
    <t>单人攻击时全兵种攻击</t>
  </si>
  <si>
    <t>单人攻击时全兵种防御</t>
  </si>
  <si>
    <t>组队攻击时全兵种攻击</t>
  </si>
  <si>
    <t>组队攻击时全兵种防御</t>
  </si>
  <si>
    <t>攻打资源田时全兵种攻击</t>
  </si>
  <si>
    <t>攻打资源田时全兵种防御</t>
  </si>
  <si>
    <t>攻打野外蛮族时全兵种攻击</t>
  </si>
  <si>
    <t>攻打野外蛮族时全兵种防御</t>
  </si>
  <si>
    <t>攻打蛮族城池时全兵种攻击</t>
  </si>
  <si>
    <t>攻打蛮族城池时全兵种防御</t>
  </si>
  <si>
    <t>不处于保护状态时全兵种攻击</t>
  </si>
  <si>
    <t>不处于保护状态时全兵种防御</t>
  </si>
  <si>
    <t>攻击玩家城池时全兵种攻击</t>
  </si>
  <si>
    <t>攻击玩家城池时全兵种防御</t>
  </si>
  <si>
    <t>防守玩家城池时全兵种攻击</t>
  </si>
  <si>
    <t>防守玩家城池时全兵种防御</t>
  </si>
  <si>
    <t>增加剑士对枪兵的伤害</t>
  </si>
  <si>
    <t>增加枪兵对骑士的伤害</t>
  </si>
  <si>
    <t>增加骑士对弓兵的伤害</t>
  </si>
  <si>
    <t>增加弓兵对剑士的伤害</t>
  </si>
  <si>
    <t>单人PVP攻击</t>
  </si>
  <si>
    <t>组队PVP攻击</t>
  </si>
  <si>
    <t>单人PVP防御</t>
  </si>
  <si>
    <t>组队PVP防御</t>
  </si>
  <si>
    <t>单人PVP兵力真实击杀</t>
  </si>
  <si>
    <t>组队PVP兵力真实击杀</t>
  </si>
  <si>
    <t>防卫塔的攻击加成</t>
  </si>
  <si>
    <t>城墙的耐久值</t>
  </si>
  <si>
    <t>城墙耐久提升</t>
  </si>
  <si>
    <t>城墙的修复速度</t>
  </si>
  <si>
    <t>防卫塔基础攻击力(显示)</t>
  </si>
  <si>
    <t>贸易比例</t>
  </si>
  <si>
    <t>联盟的成员数量上限</t>
  </si>
  <si>
    <t>联盟帮助时间减少</t>
  </si>
  <si>
    <t>单次联盟帮助减少的建筑建造/升级时间和学院科技研究时间</t>
  </si>
  <si>
    <t>联盟建筑的耐久度提升</t>
  </si>
  <si>
    <t>联盟建筑的建造速度提升</t>
  </si>
  <si>
    <t>增加人气值的恢复速度</t>
  </si>
  <si>
    <t>增加人气值的上限</t>
  </si>
  <si>
    <t>矿场建造上限</t>
  </si>
  <si>
    <t>解锁3级精锐兵种</t>
  </si>
  <si>
    <t>解锁4级精锐兵种</t>
  </si>
  <si>
    <t>解锁2级剑士</t>
  </si>
  <si>
    <t>解锁2级枪兵</t>
  </si>
  <si>
    <t>解锁2级骑士</t>
  </si>
  <si>
    <t>解锁2级弓兵</t>
  </si>
  <si>
    <t>解锁3级剑士</t>
  </si>
  <si>
    <t>解锁3级枪兵</t>
  </si>
  <si>
    <t>解锁3级骑士</t>
  </si>
  <si>
    <t>解锁3级弓兵</t>
  </si>
  <si>
    <t>解锁4级剑士</t>
  </si>
  <si>
    <t>解锁4级枪兵</t>
  </si>
  <si>
    <t>解锁4级骑士</t>
  </si>
  <si>
    <t>解锁4级弓兵</t>
  </si>
  <si>
    <t>高级招募时间减少</t>
  </si>
  <si>
    <t>解锁5级剑士</t>
  </si>
  <si>
    <t>解锁5级枪兵</t>
  </si>
  <si>
    <t>解锁5级骑士</t>
  </si>
  <si>
    <t>解锁5级弓兵</t>
  </si>
  <si>
    <t>解锁6级剑士</t>
  </si>
  <si>
    <t>解锁6级枪兵</t>
  </si>
  <si>
    <t>解锁6级骑士</t>
  </si>
  <si>
    <t>解锁6级弓兵</t>
  </si>
  <si>
    <t>解锁7级剑士</t>
  </si>
  <si>
    <t>解锁7级枪兵</t>
  </si>
  <si>
    <t>解锁7级骑士</t>
  </si>
  <si>
    <t>解锁7级弓兵</t>
  </si>
  <si>
    <t>文本key</t>
  </si>
  <si>
    <t>文本</t>
  </si>
  <si>
    <t>旧Key</t>
  </si>
  <si>
    <t>新Key</t>
  </si>
  <si>
    <t>BufferBaseValueConfig_1_desc_CN_Main</t>
  </si>
  <si>
    <t>BufferBaseValueConfig_900_desc_CN_Main</t>
  </si>
  <si>
    <t>BufferBaseValueConfig_901_desc_CN_Main</t>
  </si>
  <si>
    <t>BufferBaseValueConfig_902_desc_CN_Main</t>
  </si>
  <si>
    <t>BufferBaseValueConfig_903_desc_CN_Main</t>
  </si>
  <si>
    <t>BufferBaseValueConfig_904_desc_CN_Main</t>
  </si>
  <si>
    <t>BufferBaseValueConfig_905_desc_CN_Main</t>
  </si>
  <si>
    <t>BufferBaseValueConfig_1005_desc_CN_Main</t>
  </si>
  <si>
    <t>BufferBaseValueConfig_1006_desc_CN_Main</t>
  </si>
  <si>
    <t>BufferBaseValueConfig_1007_desc_CN_Main</t>
  </si>
  <si>
    <t>BufferBaseValueConfig_1008_desc_CN_Main</t>
  </si>
  <si>
    <t>BufferBaseValueConfig_1010_desc_CN_Main</t>
  </si>
  <si>
    <t>BufferBaseValueConfig_1011_desc_CN_Main</t>
  </si>
  <si>
    <t>BufferBaseValueConfig_1012_desc_CN_Main</t>
  </si>
  <si>
    <t>BufferBaseValueConfig_1013_desc_CN_Main</t>
  </si>
  <si>
    <t>BufferBaseValueConfig_1014_desc_CN_Main</t>
  </si>
  <si>
    <t>BufferBaseValueConfig_1015_desc_CN_Main</t>
  </si>
  <si>
    <t>BufferBaseValueConfig_1016_desc_CN_Main</t>
  </si>
  <si>
    <t>BufferBaseValueConfig_1017_desc_CN_Main</t>
  </si>
  <si>
    <t>BufferBaseValueConfig_1018_desc_CN_Main</t>
  </si>
  <si>
    <t>BufferBaseValueConfig_1019_desc_CN_Main</t>
  </si>
  <si>
    <t>BufferBaseValueConfig_1020_desc_CN_Main</t>
  </si>
  <si>
    <t>BufferBaseValueConfig_1021_desc_CN_Main</t>
  </si>
  <si>
    <t>BufferBaseValueConfig_1022_desc_CN_Main</t>
  </si>
  <si>
    <t>BufferBaseValueConfig_1023_desc_CN_Main</t>
  </si>
  <si>
    <t>BufferBaseValueConfig_1024_desc_CN_Main</t>
  </si>
  <si>
    <t>BufferBaseValueConfig_1025_desc_CN_Main</t>
  </si>
  <si>
    <t>BufferBaseValueConfig_1026_desc_CN_Main</t>
  </si>
  <si>
    <t>BufferBaseValueConfig_1027_desc_CN_Main</t>
  </si>
  <si>
    <t>BufferBaseValueConfig_1028_desc_CN_Main</t>
  </si>
  <si>
    <t>BufferBaseValueConfig_1029_desc_CN_Main</t>
  </si>
  <si>
    <t>BufferBaseValueConfig_1030_desc_GL_Main</t>
  </si>
  <si>
    <t>BufferBaseValueConfig_10310_desc_CN_Main</t>
  </si>
  <si>
    <t>BufferBaseValueConfig_10320_desc_CN_Main</t>
  </si>
  <si>
    <t>BufferBaseValueConfig_10330_desc_CN_Main</t>
  </si>
  <si>
    <t>BufferBaseValueConfig_10340_desc_CN_Main</t>
  </si>
  <si>
    <t>BufferBaseValueConfig_10350_desc_CN_Main</t>
  </si>
  <si>
    <t>BufferBaseValueConfig_10360_desc_CN_Main</t>
  </si>
  <si>
    <t>BufferBaseValueConfig_10370_desc_CN_Main</t>
  </si>
  <si>
    <t>BufferBaseValueConfig_10380_desc_CN_Main</t>
  </si>
  <si>
    <t>BufferBaseValueConfig_1039_desc_CN_Main</t>
  </si>
  <si>
    <t>BufferBaseValueConfig_1040_desc_CN_Main</t>
  </si>
  <si>
    <t>BufferBaseValueConfig_1041_desc_CN_Main</t>
  </si>
  <si>
    <t>BufferBaseValueConfig_1042_desc_CN_Main</t>
  </si>
  <si>
    <t>BufferBaseValueConfig_1043_desc_CN_Main</t>
  </si>
  <si>
    <t>BufferBaseValueConfig_1044_desc_CN_Main</t>
  </si>
  <si>
    <t>BufferBaseValueConfig_1045_desc_CN_Main</t>
  </si>
  <si>
    <t>BufferBaseValueConfig_1046_desc_CN_Main</t>
  </si>
  <si>
    <t>BufferBaseValueConfig_1047_desc_CN_Main</t>
  </si>
  <si>
    <t>BufferBaseValueConfig_1048_desc_CN_Main</t>
  </si>
  <si>
    <t>BufferBaseValueConfig_1049_desc_CN_Main</t>
  </si>
  <si>
    <t>BufferBaseValueConfig_1050_desc_CN_Main</t>
  </si>
  <si>
    <t>BufferBaseValueConfig_1051_desc_CN_Main</t>
  </si>
  <si>
    <t>BufferBaseValueConfig_1052_desc_GL_Main</t>
  </si>
  <si>
    <t>BufferBaseValueConfig_1053_desc_GL_Main</t>
  </si>
  <si>
    <t>BufferBaseValueConfig_1054_desc_GL_Main</t>
  </si>
  <si>
    <t>BufferBaseValueConfig_1055_desc_GL_Main</t>
  </si>
  <si>
    <t>BufferBaseValueConfig_1056_desc_CN_Main</t>
  </si>
  <si>
    <t>BufferBaseValueConfig_1057_desc_CN_Main</t>
  </si>
  <si>
    <t>BufferBaseValueConfig_1058_desc_CN_Main</t>
  </si>
  <si>
    <t>BufferBaseValueConfig_1059_desc_CN_Main</t>
  </si>
  <si>
    <t>BufferBaseValueConfig_1060_desc_CN_Main</t>
  </si>
  <si>
    <t>BufferBaseValueConfig_1061_desc_GL_Main</t>
  </si>
  <si>
    <t>BufferBaseValueConfig_1062_desc_GL_Main</t>
  </si>
  <si>
    <t>BufferBaseValueConfig_1063_desc_GL_Main</t>
  </si>
  <si>
    <t>BufferBaseValueConfig_1064_desc_GL_Main</t>
  </si>
  <si>
    <t>BufferBaseValueConfig_1065_desc_GL_Main</t>
  </si>
  <si>
    <t>BufferBaseValueConfig_1070_desc_CN_Main</t>
  </si>
  <si>
    <t>BufferBaseValueConfig_1071_desc_CN_Main</t>
  </si>
  <si>
    <t>BufferBaseValueConfig_1072_desc_CN_Main</t>
  </si>
  <si>
    <t>BufferBaseValueConfig_1073_desc_CN_Main</t>
  </si>
  <si>
    <t>BufferBaseValueConfig_1074_desc_CN_Main</t>
  </si>
  <si>
    <t>BufferBaseValueConfig_1075_desc_CN_Main</t>
  </si>
  <si>
    <t>BufferBaseValueConfig_1076_desc_CN_Main</t>
  </si>
  <si>
    <t>BufferBaseValueConfig_1077_desc_CN_Main</t>
  </si>
  <si>
    <t>BufferBaseValueConfig_1078_desc_CN_Main</t>
  </si>
  <si>
    <t>BufferBaseValueConfig_1079_desc_CN_Main</t>
  </si>
  <si>
    <t>BufferBaseValueConfig_1080_desc_CN_Main</t>
  </si>
  <si>
    <t>BufferBaseValueConfig_1081_desc_CN_Main</t>
  </si>
  <si>
    <t>BufferBaseValueConfig_1082_desc_CN_Main</t>
  </si>
  <si>
    <t>BufferBaseValueConfig_1083_desc_GL_Main</t>
  </si>
  <si>
    <t>BufferBaseValueConfig_1084_desc_GL_Main</t>
  </si>
  <si>
    <t>BufferBaseValueConfig_1085_desc_GL_Main</t>
  </si>
  <si>
    <t>BufferBaseValueConfig_1086_desc_GL_Main</t>
  </si>
  <si>
    <t>BufferBaseValueConfig_1087_desc_GL_Main</t>
  </si>
  <si>
    <t>BufferBaseValueConfig_1088_desc_GL_Main</t>
  </si>
  <si>
    <t>BufferBaseValueConfig_1089_desc_CN_Main</t>
  </si>
  <si>
    <t>BufferBaseValueConfig_1090_desc_CN_Main</t>
  </si>
  <si>
    <t>BufferBaseValueConfig_1091_desc_CN_Main</t>
  </si>
  <si>
    <t>BufferBaseValueConfig_1092_desc_CN_Main</t>
  </si>
  <si>
    <t>BufferBaseValueConfig_1105_desc_CN_Main</t>
  </si>
  <si>
    <t>BufferBaseValueConfig_1106_desc_CN_Main</t>
  </si>
  <si>
    <t>BufferBaseValueConfig_1107_desc_CN_Main</t>
  </si>
  <si>
    <t>BufferBaseValueConfig_1108_desc_CN_Main</t>
  </si>
  <si>
    <t>BufferBaseValueConfig_1110_desc_CN_Main</t>
  </si>
  <si>
    <t>BufferBaseValueConfig_1111_desc_CN_Main</t>
  </si>
  <si>
    <t>BufferBaseValueConfig_1112_desc_CN_Main</t>
  </si>
  <si>
    <t>BufferBaseValueConfig_1113_desc_CN_Main</t>
  </si>
  <si>
    <t>BufferBaseValueConfig_1115_desc_CN_Main</t>
  </si>
  <si>
    <t>BufferBaseValueConfig_1116_desc_CN_Main</t>
  </si>
  <si>
    <t>BufferBaseValueConfig_1117_desc_CN_Main</t>
  </si>
  <si>
    <t>BufferBaseValueConfig_1118_desc_CN_Main</t>
  </si>
  <si>
    <t>BufferBaseValueConfig_1119_desc_CN_Main</t>
  </si>
  <si>
    <t>BufferBaseValueConfig_1120_desc_CN_Main</t>
  </si>
  <si>
    <t>BufferBaseValueConfig_1121_desc_CN_Main</t>
  </si>
  <si>
    <t>BufferBaseValueConfig_1122_desc_CN_Main</t>
  </si>
  <si>
    <t>BufferBaseValueConfig_1123_desc_CN_Main</t>
  </si>
  <si>
    <t>BufferBaseValueConfig_1124_desc_CN_Main</t>
  </si>
  <si>
    <t>BufferBaseValueConfig_1125_desc_CN_Main</t>
  </si>
  <si>
    <t>BufferBaseValueConfig_1126_desc_CN_Main</t>
  </si>
  <si>
    <t>BufferBaseValueConfig_1199_desc_GL_Main</t>
  </si>
  <si>
    <t>BufferBaseValueConfig_1200_desc_CN_Main</t>
  </si>
  <si>
    <t>BufferBaseValueConfig_1201_desc_CN_Main</t>
  </si>
  <si>
    <t>BufferBaseValueConfig_1202_desc_CN_Main</t>
  </si>
  <si>
    <t>BufferBaseValueConfig_1203_desc_CN_Main</t>
  </si>
  <si>
    <t>BufferBaseValueConfig_1204_desc_CN_Main</t>
  </si>
  <si>
    <t>BufferBaseValueConfig_1205_desc_CN_Main</t>
  </si>
  <si>
    <t>BufferBaseValueConfig_1206_desc_CN_Main</t>
  </si>
  <si>
    <t>BufferBaseValueConfig_1207_desc_CN_Main</t>
  </si>
  <si>
    <t>BufferBaseValueConfig_1208_desc_CN_Main</t>
  </si>
  <si>
    <t>BufferBaseValueConfig_1209_desc_CN_Main</t>
  </si>
  <si>
    <t>BufferBaseValueConfig_1210_desc_CN_Main</t>
  </si>
  <si>
    <t>BufferBaseValueConfig_1211_desc_CN_Main</t>
  </si>
  <si>
    <t>BufferBaseValueConfig_1212_desc_CN_Main</t>
  </si>
  <si>
    <t>BufferBaseValueConfig_1213_desc_CN_Main</t>
  </si>
  <si>
    <t>BufferBaseValueConfig_1214_desc_CN_Main</t>
  </si>
  <si>
    <t>BufferBaseValueConfig_1215_desc_CN_Main</t>
  </si>
  <si>
    <t>BufferBaseValueConfig_1216_desc_CN_Main</t>
  </si>
  <si>
    <t>BufferBaseValueConfig_1217_desc_CN_Main</t>
  </si>
  <si>
    <t>BufferBaseValueConfig_1218_desc_CN_Main</t>
  </si>
  <si>
    <t>BufferBaseValueConfig_1219_desc_CN_Main</t>
  </si>
  <si>
    <t>BufferBaseValueConfig_1220_desc_CN_Main</t>
  </si>
  <si>
    <t>BufferBaseValueConfig_1221_desc_CN_Main</t>
  </si>
  <si>
    <t>BufferBaseValueConfig_1222_desc_CN_Main</t>
  </si>
  <si>
    <t>BufferBaseValueConfig_1223_desc_CN_Main</t>
  </si>
  <si>
    <t>BufferBaseValueConfig_1224_desc_CN_Main</t>
  </si>
  <si>
    <t>BufferBaseValueConfig_1225_desc_CN_Main</t>
  </si>
  <si>
    <t>BufferBaseValueConfig_1227_desc_CN_Main</t>
  </si>
  <si>
    <t>BufferBaseValueConfig_1229_desc_CN_Main</t>
  </si>
  <si>
    <t>BufferBaseValueConfig_1230_desc_CN_Main</t>
  </si>
  <si>
    <t>BufferBaseValueConfig_1231_desc_CN_Main</t>
  </si>
  <si>
    <t>BufferBaseValueConfig_1233_desc_CN_Main</t>
  </si>
  <si>
    <t>BufferBaseValueConfig_1234_desc_CN_Main</t>
  </si>
  <si>
    <t>BufferBaseValueConfig_1235_desc_CN_Main</t>
  </si>
  <si>
    <t>BufferBaseValueConfig_1236_desc_CN_Main</t>
  </si>
  <si>
    <t>BufferBaseValueConfig_1237_desc_CN_Main</t>
  </si>
  <si>
    <t>BufferBaseValueConfig_1238_desc_CN_Main</t>
  </si>
  <si>
    <t>BufferBaseValueConfig_1239_desc_CN_Main</t>
  </si>
  <si>
    <t>BufferBaseValueConfig_1240_desc_CN_Main</t>
  </si>
  <si>
    <t>BufferBaseValueConfig_1241_desc_CN_Main</t>
  </si>
  <si>
    <t>BufferBaseValueConfig_1242_desc_CN_Main</t>
  </si>
  <si>
    <t>BufferBaseValueConfig_1243_desc_CN_Main</t>
  </si>
  <si>
    <t>BufferBaseValueConfig_1244_desc_CN_Main</t>
  </si>
  <si>
    <t>BufferBaseValueConfig_1245_desc_CN_Main</t>
  </si>
  <si>
    <t>BufferBaseValueConfig_1246_desc_CN_Main</t>
  </si>
  <si>
    <t>BufferBaseValueConfig_1247_desc_CN_Main</t>
  </si>
  <si>
    <t>BufferBaseValueConfig_1248_desc_CN_Main</t>
  </si>
  <si>
    <t>BufferBaseValueConfig_1249_desc_CN_Main</t>
  </si>
  <si>
    <t>BufferBaseValueConfig_1250_desc_CN_Main</t>
  </si>
  <si>
    <t>BufferBaseValueConfig_1251_desc_CN_Main</t>
  </si>
  <si>
    <t>BufferBaseValueConfig_1252_desc_CN_Main</t>
  </si>
  <si>
    <t>BufferBaseValueConfig_1253_desc_CN_Main</t>
  </si>
  <si>
    <t>TID_BufferBaseValueConfig_1253_desc_CN_Main</t>
  </si>
  <si>
    <t>BufferBaseValueConfig_1254_desc_CN_Main</t>
  </si>
  <si>
    <t>BufferBaseValueConfig_1255_desc_CN_Main</t>
  </si>
  <si>
    <t>BufferBaseValueConfig_1256_desc_CN_Main</t>
  </si>
  <si>
    <t>BufferBaseValueConfig_1257_desc_CN_Main</t>
  </si>
  <si>
    <t>BufferBaseValueConfig_1258_desc_CN_Main</t>
  </si>
  <si>
    <t>BufferBaseValueConfig_1259_desc_CN_Main</t>
  </si>
  <si>
    <t>BufferBaseValueConfig_1260_desc_CN_Main</t>
  </si>
  <si>
    <t>BufferBaseValueConfig_1261_desc_CN_Main</t>
  </si>
  <si>
    <t>BufferBaseValueConfig_1262_desc_CN_Main</t>
  </si>
  <si>
    <t>BufferBaseValueConfig_1300_desc_CN_Main</t>
  </si>
  <si>
    <t>BufferBaseValueConfig_1301_desc_CN_Main</t>
  </si>
  <si>
    <t>BufferBaseValueConfig_1302_desc_CN_Main</t>
  </si>
  <si>
    <t>BufferBaseValueConfig_1303_desc_CN_Main</t>
  </si>
  <si>
    <t>BufferBaseValueConfig_1304_desc_CN_Main</t>
  </si>
  <si>
    <t>BufferBaseValueConfig_1305_desc_CN_Main</t>
  </si>
  <si>
    <t>BufferBaseValueConfig_1306_desc_CN_Main</t>
  </si>
  <si>
    <t>BufferBaseValueConfig_1307_desc_CN_Main</t>
  </si>
  <si>
    <t>BufferBaseValueConfig_1308_desc_CN_Main</t>
  </si>
  <si>
    <t>BufferBaseValueConfig_1309_desc_CN_Main</t>
  </si>
  <si>
    <t>BufferBaseValueConfig_1310_desc_CN_Main</t>
  </si>
  <si>
    <t>BufferBaseValueConfig_1311_desc_GL_Main</t>
  </si>
  <si>
    <t>BufferBaseValueConfig_1312_desc_GL_Main</t>
  </si>
  <si>
    <t>BufferBaseValueConfig_1313_desc_GL_Main</t>
  </si>
  <si>
    <t>BufferBaseValueConfig_1314_desc_GL_Main</t>
  </si>
  <si>
    <t>BufferBaseValueConfig_1315_desc_GL_Main</t>
  </si>
  <si>
    <t>BufferBaseValueConfig_1316_desc_GL_Main</t>
  </si>
  <si>
    <t>BufferBaseValueConfig_1317_desc_GL_Main</t>
  </si>
  <si>
    <t>BufferBaseValueConfig_1318_desc_GL_Main</t>
  </si>
  <si>
    <t>BufferBaseValueConfig_1319_desc_GL_Main</t>
  </si>
  <si>
    <t>BufferBaseValueConfig_1320_desc_GL_Main</t>
  </si>
  <si>
    <t>BufferBaseValueConfig_1321_desc_GL_Main</t>
  </si>
  <si>
    <t>BufferBaseValueConfig_1322_desc_GL_Main</t>
  </si>
  <si>
    <t>BufferBaseValueConfig_1323_desc_CN_Main</t>
  </si>
  <si>
    <t>BufferBaseValueConfig_1324_desc_CN_Main</t>
  </si>
  <si>
    <t>BufferBaseValueConfig_1325_desc_CN_Main</t>
  </si>
  <si>
    <t>BufferBaseValueConfig_1326_desc_CN_Main</t>
  </si>
  <si>
    <t>BufferBaseValueConfig_1327_desc_CN_Main</t>
  </si>
  <si>
    <t>BufferBaseValueConfig_1328_desc_CN_Main</t>
  </si>
  <si>
    <t>BufferBaseValueConfig_1329_desc_CN_Main</t>
  </si>
  <si>
    <t>BufferBaseValueConfig_1330_desc_CN_Main</t>
  </si>
  <si>
    <t>BufferBaseValueConfig_1331_desc_CN_Main</t>
  </si>
  <si>
    <t>BufferBaseValueConfig_1400_desc_CN_Main</t>
  </si>
  <si>
    <t>BufferBaseValueConfig_1401_desc_CN_Main</t>
  </si>
  <si>
    <t>BufferBaseValueConfig_1402_desc_CN_Main</t>
  </si>
  <si>
    <t>BufferBaseValueConfig_1403_desc_CN_Main</t>
  </si>
  <si>
    <t>BufferBaseValueConfig_1404_desc_CN_Main</t>
  </si>
  <si>
    <t>BufferBaseValueConfig_1405_desc_CN_Main</t>
  </si>
  <si>
    <t>BufferBaseValueConfig_1406_desc_CN_Main</t>
  </si>
  <si>
    <t>BufferBaseValueConfig_20000_desc_CN_Main</t>
  </si>
  <si>
    <t>BufferBaseValueConfig_20001_desc_CN_Main</t>
  </si>
  <si>
    <t>BufferBaseValueConfig_20002_desc_CN_Main</t>
  </si>
  <si>
    <t>BufferBaseValueConfig_20003_desc_CN_Main</t>
  </si>
  <si>
    <t>BufferBaseValueConfig_20004_desc_CN_Main</t>
  </si>
  <si>
    <t>BufferBaseValueConfig_2013_desc_CN_Main</t>
  </si>
  <si>
    <t>BufferBaseValueConfig_2015_desc_CN_Main</t>
  </si>
  <si>
    <t>BufferBaseValueConfig_2017_desc_CN_Main</t>
  </si>
  <si>
    <t>BufferBaseValueConfig_2018_desc_CN_Main</t>
  </si>
  <si>
    <t>BufferBaseValueConfig_20030_desc_CN_Main</t>
  </si>
  <si>
    <t>BufferBaseValueConfig_20031_desc_CN_Main</t>
  </si>
  <si>
    <t>BufferBaseValueConfig_20032_desc_CN_Main</t>
  </si>
  <si>
    <t>BufferBaseValueConfig_20033_desc_CN_Main</t>
  </si>
  <si>
    <t>BufferBaseValueConfig_20034_desc_CN_Main</t>
  </si>
  <si>
    <t>BufferBaseValueConfig_2063_desc_CN_Main</t>
  </si>
  <si>
    <t>BufferBaseValueConfig_2064_desc_CN_Main</t>
  </si>
  <si>
    <t>BufferBaseValueConfig_20060_desc_CN_Main</t>
  </si>
  <si>
    <t>BufferBaseValueConfig_20061_desc_CN_Main</t>
  </si>
  <si>
    <t>BufferBaseValueConfig_20062_desc_CN_Main</t>
  </si>
  <si>
    <t>BufferBaseValueConfig_20063_desc_CN_Main</t>
  </si>
  <si>
    <t>BufferBaseValueConfig_20064_desc_CN_Main</t>
  </si>
  <si>
    <t>BufferBaseValueConfig_2113_desc_CN_Main</t>
  </si>
  <si>
    <t>BufferBaseValueConfig_2114_desc_CN_Main</t>
  </si>
  <si>
    <t>BufferBaseValueConfig_2150_desc_CN_Main</t>
  </si>
  <si>
    <t>BufferBaseValueConfig_2151_desc_CN_Main</t>
  </si>
  <si>
    <t>BufferBaseValueConfig_2153_desc_CN_Main</t>
  </si>
  <si>
    <t>BufferBaseValueConfig_2155_desc_CN_Main</t>
  </si>
  <si>
    <t>BufferBaseValueConfig_2200_desc_CN_Main</t>
  </si>
  <si>
    <t>BufferBaseValueConfig_2205_desc_CN_Main</t>
  </si>
  <si>
    <t>BufferBaseValueConfig_2206_desc_CN_Main</t>
  </si>
  <si>
    <t>BufferBaseValueConfig_2208_desc_CN_Main</t>
  </si>
  <si>
    <t>BufferBaseValueConfig_2210_desc_CN_Main</t>
  </si>
  <si>
    <t>BufferBaseValueConfig_2213_desc_CN_Main</t>
  </si>
  <si>
    <t>BufferBaseValueConfig_2214_desc_CN_Main</t>
  </si>
  <si>
    <t>BufferBaseValueConfig_2250_desc_CN_Main</t>
  </si>
  <si>
    <t>BufferBaseValueConfig_2255_desc_CN_Main</t>
  </si>
  <si>
    <t>BufferBaseValueConfig_2256_desc_CN_Main</t>
  </si>
  <si>
    <t>BufferBaseValueConfig_2258_desc_CN_Main</t>
  </si>
  <si>
    <t>BufferBaseValueConfig_2260_desc_CN_Main</t>
  </si>
  <si>
    <t>BufferBaseValueConfig_2263_desc_CN_Main</t>
  </si>
  <si>
    <t>BufferBaseValueConfig_2264_desc_CN_Main</t>
  </si>
  <si>
    <t>BufferBaseValueConfig_2300_desc_CN_Main</t>
  </si>
  <si>
    <t>BufferBaseValueConfig_2301_desc_CN_Main</t>
  </si>
  <si>
    <t>BufferBaseValueConfig_2303_desc_CN_Main</t>
  </si>
  <si>
    <t>BufferBaseValueConfig_2305_desc_CN_Main</t>
  </si>
  <si>
    <t>BufferBaseValueConfig_2350_desc_CN_Main</t>
  </si>
  <si>
    <t>BufferBaseValueConfig_2351_desc_CN_Main</t>
  </si>
  <si>
    <t>BufferBaseValueConfig_2353_desc_CN_Main</t>
  </si>
  <si>
    <t>BufferBaseValueConfig_2355_desc_CN_Main</t>
  </si>
  <si>
    <t>BufferBaseValueConfig_2400_desc_CN_Main</t>
  </si>
  <si>
    <t>BufferBaseValueConfig_2401_desc_CN_Main</t>
  </si>
  <si>
    <t>BufferBaseValueConfig_2403_desc_CN_Main</t>
  </si>
  <si>
    <t>BufferBaseValueConfig_2405_desc_CN_Main</t>
  </si>
  <si>
    <t>BufferBaseValueConfig_2450_desc_CN_Main</t>
  </si>
  <si>
    <t>BufferBaseValueConfig_2451_desc_CN_Main</t>
  </si>
  <si>
    <t>BufferBaseValueConfig_2453_desc_CN_Main</t>
  </si>
  <si>
    <t>BufferBaseValueConfig_2455_desc_CN_Main</t>
  </si>
  <si>
    <t>BufferBaseValueConfig_2460_desc_CN_Main</t>
  </si>
  <si>
    <t>BufferBaseValueConfig_2461_desc_CN_Main</t>
  </si>
  <si>
    <t>BufferBaseValueConfig_2462_desc_CN_Main</t>
  </si>
  <si>
    <t>BufferBaseValueConfig_2463_desc_CN_Main</t>
  </si>
  <si>
    <t>BufferBaseValueConfig_2464_desc_CN_Main</t>
  </si>
  <si>
    <t>BufferBaseValueConfig_2470_desc_CN_Main</t>
  </si>
  <si>
    <t>BufferBaseValueConfig_2471_desc_CN_Main</t>
  </si>
  <si>
    <t>BufferBaseValueConfig_2472_desc_CN_Main</t>
  </si>
  <si>
    <t>BufferBaseValueConfig_2473_desc_CN_Main</t>
  </si>
  <si>
    <t>BufferBaseValueConfig_2474_desc_CN_Main</t>
  </si>
  <si>
    <t>BufferBaseValueConfig_19021_desc_CN_Main</t>
  </si>
  <si>
    <t>BufferBaseValueConfig_19022_desc_CN_Main</t>
  </si>
  <si>
    <t>BufferBaseValueConfig_19023_desc_CN_Main</t>
  </si>
  <si>
    <t>BufferBaseValueConfig_19024_desc_CN_Main</t>
  </si>
  <si>
    <t>BufferBaseValueConfig_2481_desc_CN_Main</t>
  </si>
  <si>
    <t>BufferBaseValueConfig_2499_desc_CN_Main</t>
  </si>
  <si>
    <t>BufferBaseValueConfig_2500_desc_CN_Main</t>
  </si>
  <si>
    <t>BufferBaseValueConfig_2501_desc_CN_Main</t>
  </si>
  <si>
    <t>BufferBaseValueConfig_2502_desc_CN_Main</t>
  </si>
  <si>
    <t>BufferBaseValueConfig_2503_desc_CN_Main</t>
  </si>
  <si>
    <t>BufferBaseValueConfig_2504_desc_CN_Main</t>
  </si>
  <si>
    <t>BufferBaseValueConfig_2550_desc_CN_Main</t>
  </si>
  <si>
    <t>BufferBaseValueConfig_2551_desc_CN_Main</t>
  </si>
  <si>
    <t>BufferBaseValueConfig_2552_desc_CN_Main</t>
  </si>
  <si>
    <t>BufferBaseValueConfig_2554_desc_CN_Main</t>
  </si>
  <si>
    <t>BufferBaseValueConfig_2555_desc_CN_Main</t>
  </si>
  <si>
    <t>BufferBaseValueConfig_2564_desc_CN_Main</t>
  </si>
  <si>
    <t>BufferBaseValueConfig_2565_desc_CN_Main</t>
  </si>
  <si>
    <t>BufferBaseValueConfig_2567_desc_CN_Main</t>
  </si>
  <si>
    <t>BufferBaseValueConfig_2568_desc_CN_Main</t>
  </si>
  <si>
    <t>BufferBaseValueConfig_2570_desc_CN_Main</t>
  </si>
  <si>
    <t>BufferBaseValueConfig_2571_desc_CN_Main</t>
  </si>
  <si>
    <t>BufferBaseValueConfig_2572_desc_CN_Main</t>
  </si>
  <si>
    <t>BufferBaseValueConfig_2573_desc_CN_Main</t>
  </si>
  <si>
    <t>BufferBaseValueConfig_2574_desc_CN_Main</t>
  </si>
  <si>
    <t>BufferBaseValueConfig_2575_desc_CN_Main</t>
  </si>
  <si>
    <t>BufferBaseValueConfig_2599_desc_CN_Main</t>
  </si>
  <si>
    <t>BufferBaseValueConfig_2603_desc_CN_Main</t>
  </si>
  <si>
    <t>BufferBaseValueConfig_2604_desc_CN_Main</t>
  </si>
  <si>
    <t>BufferBaseValueConfig_2605_desc_CN_Main</t>
  </si>
  <si>
    <t>BufferBaseValueConfig_2606_desc_CN_Main</t>
  </si>
  <si>
    <t>BufferBaseValueConfig_2607_desc_CN_Main</t>
  </si>
  <si>
    <t>BufferBaseValueConfig_2608_desc_CN_Main</t>
  </si>
  <si>
    <t>BufferBaseValueConfig_2650_desc_CN_Main</t>
  </si>
  <si>
    <t>BufferBaseValueConfig_2700_desc_CN_Main</t>
  </si>
  <si>
    <t>BufferBaseValueConfig_2701_desc_CN_Main</t>
  </si>
  <si>
    <t>BufferBaseValueConfig_2752_desc_CN_Main</t>
  </si>
  <si>
    <t>BufferBaseValueConfig_2753_desc_CN_Main</t>
  </si>
  <si>
    <t>BufferBaseValueConfig_2754_desc_CN_Main</t>
  </si>
  <si>
    <t>BufferBaseValueConfig_2755_desc_CN_Main</t>
  </si>
  <si>
    <t>BufferBaseValueConfig_2756_desc_CN_Main</t>
  </si>
  <si>
    <t>BufferBaseValueConfig_2757_desc_CN_Main</t>
  </si>
  <si>
    <t>BufferBaseValueConfig_2758_desc_CN_Main</t>
  </si>
  <si>
    <t>BufferBaseValueConfig_2759_desc_CN_Main</t>
  </si>
  <si>
    <t>BufferBaseValueConfig_2760_desc_CN_Main</t>
  </si>
  <si>
    <t>BufferBaseValueConfig_2800_desc_CN_Main</t>
  </si>
  <si>
    <t>BufferBaseValueConfig_2801_desc_CN_Main</t>
  </si>
  <si>
    <t>BufferBaseValueConfig_2802_desc_CN_Main</t>
  </si>
  <si>
    <t>BufferBaseValueConfig_2803_desc_CN_Main</t>
  </si>
  <si>
    <t>BufferBaseValueConfig_2804_desc_CN_Main</t>
  </si>
  <si>
    <t>BufferBaseValueConfig_2805_desc_CN_Main</t>
  </si>
  <si>
    <t>BufferBaseValueConfig_2806_desc_CN_Main</t>
  </si>
  <si>
    <t>BufferBaseValueConfig_2807_desc_CN_Main</t>
  </si>
  <si>
    <t>BufferBaseValueConfig_2808_desc_CN_Main</t>
  </si>
  <si>
    <t>BufferBaseValueConfig_2809_desc_CN_Main</t>
  </si>
  <si>
    <t>BufferBaseValueConfig_2810_desc_CN_Main</t>
  </si>
  <si>
    <t>BufferBaseValueConfig_2811_desc_CN_Main</t>
  </si>
  <si>
    <t>BufferBaseValueConfig_2812_desc_CN_Main</t>
  </si>
  <si>
    <t>BufferBaseValueConfig_2813_desc_CN_Main</t>
  </si>
  <si>
    <t>BufferBaseValueConfig_2814_desc_CN_Main</t>
  </si>
  <si>
    <t>BufferBaseValueConfig_2815_desc_CN_Main</t>
  </si>
  <si>
    <t>BufferBaseValueConfig_2816_desc_CN_Main</t>
  </si>
  <si>
    <t>BufferBaseValueConfig_2817_desc_CN_Main</t>
  </si>
  <si>
    <t>BufferBaseValueConfig_2818_desc_CN_Main</t>
  </si>
  <si>
    <t>BufferBaseValueConfig_2819_desc_CN_Main</t>
  </si>
  <si>
    <t>BufferBaseValueConfig_2820_desc_CN_Main</t>
  </si>
  <si>
    <t>BufferBaseValueConfig_2821_desc_CN_Main</t>
  </si>
  <si>
    <t>BufferBaseValueConfig_2822_desc_CN_Main</t>
  </si>
  <si>
    <t>BufferBaseValueConfig_2823_desc_CN_Main</t>
  </si>
  <si>
    <t>BufferBaseValueConfig_2824_desc_CN_Main</t>
  </si>
  <si>
    <t>BufferBaseValueConfig_2825_desc_CN_Main</t>
  </si>
  <si>
    <t>BufferBaseValueConfig_2826_desc_CN_Main</t>
  </si>
  <si>
    <t>BufferBaseValueConfig_2827_desc_CN_Main</t>
  </si>
  <si>
    <t>BufferBaseValueConfig_2828_desc_CN_Main</t>
  </si>
  <si>
    <t>BufferBaseValueConfig_2829_desc_CN_Main</t>
  </si>
  <si>
    <t>BufferBaseValueConfig_2830_desc_CN_Main</t>
  </si>
  <si>
    <t>BufferBaseValueConfig_2831_desc_CN_Main</t>
  </si>
  <si>
    <t>BufferBaseValueConfig_2832_desc_CN_Main</t>
  </si>
  <si>
    <t>BufferBaseValueConfig_2833_desc_CN_Main</t>
  </si>
  <si>
    <t>BufferBaseValueConfig_2834_desc_CN_Main</t>
  </si>
  <si>
    <t>BufferBaseValueConfig_2835_desc_CN_Main</t>
  </si>
  <si>
    <t>BufferBaseValueConfig_2836_desc_CN_Main</t>
  </si>
  <si>
    <t>BufferBaseValueConfig_2837_desc_CN_Main</t>
  </si>
  <si>
    <t>BufferBaseValueConfig_2838_desc_CN_Main</t>
  </si>
  <si>
    <t>BufferBaseValueConfig_2839_desc_CN_Main</t>
  </si>
  <si>
    <t>BufferBaseValueConfig_2840_desc_CN_Main</t>
  </si>
  <si>
    <t>BufferBaseValueConfig_2841_desc_CN_Main</t>
  </si>
  <si>
    <t>BufferBaseValueConfig_2842_desc_CN_Main</t>
  </si>
  <si>
    <t>BufferBaseValueConfig_2843_desc_CN_Main</t>
  </si>
  <si>
    <t>BufferBaseValueConfig_2844_desc_CN_Main</t>
  </si>
  <si>
    <t>BufferBaseValueConfig_2845_desc_CN_Main</t>
  </si>
  <si>
    <t>BufferBaseValueConfig_2846_desc_CN_Main</t>
  </si>
  <si>
    <t>BufferBaseValueConfig_2847_desc_CN_Main</t>
  </si>
  <si>
    <t>BufferBaseValueConfig_2848_desc_CN_Main</t>
  </si>
  <si>
    <t>BufferBaseValueConfig_2849_desc_CN_Main</t>
  </si>
  <si>
    <t>BufferBaseValueConfig_2850_desc_CN_Main</t>
  </si>
  <si>
    <t>BufferBaseValueConfig_2851_desc_CN_Main</t>
  </si>
  <si>
    <t>BufferBaseValueConfig_2852_desc_CN_Main</t>
  </si>
  <si>
    <t>BufferBaseValueConfig_2853_desc_CN_Main</t>
  </si>
  <si>
    <t>BufferBaseValueConfig_2854_desc_CN_Main</t>
  </si>
  <si>
    <t>BufferBaseValueConfig_2855_desc_CN_Main</t>
  </si>
  <si>
    <t>BufferBaseValueConfig_2856_desc_CN_Main</t>
  </si>
  <si>
    <t>BufferBaseValueConfig_2857_desc_CN_Main</t>
  </si>
  <si>
    <t>BufferBaseValueConfig_2858_desc_CN_Main</t>
  </si>
  <si>
    <t>BufferBaseValueConfig_2859_desc_CN_Main</t>
  </si>
  <si>
    <t>BufferBaseValueConfig_2860_desc_CN_Main</t>
  </si>
  <si>
    <t>BufferBaseValueConfig_2861_desc_CN_Main</t>
  </si>
  <si>
    <t>BufferBaseValueConfig_2862_desc_CN_Main</t>
  </si>
  <si>
    <t>BufferBaseValueConfig_2863_desc_CN_Main</t>
  </si>
  <si>
    <t>BufferBaseValueConfig_2864_desc_CN_Main</t>
  </si>
  <si>
    <t>BufferBaseValueConfig_2865_desc_CN_Main</t>
  </si>
  <si>
    <t>BufferBaseValueConfig_2866_desc_CN_Main</t>
  </si>
  <si>
    <t>BufferBaseValueConfig_2867_desc_CN_Main</t>
  </si>
  <si>
    <t>BufferBaseValueConfig_2868_desc_CN_Main</t>
  </si>
  <si>
    <t>BufferBaseValueConfig_2869_desc_CN_Main</t>
  </si>
  <si>
    <t>BufferBaseValueConfig_2870_desc_CN_Main</t>
  </si>
  <si>
    <t>BufferBaseValueConfig_2871_desc_CN_Main</t>
  </si>
  <si>
    <t>BufferBaseValueConfig_2872_desc_CN_Main</t>
  </si>
  <si>
    <t>BufferBaseValueConfig_2873_desc_CN_Main</t>
  </si>
  <si>
    <t>BufferBaseValueConfig_2874_desc_CN_Main</t>
  </si>
  <si>
    <t>BufferBaseValueConfig_2901_desc_CN_Main</t>
  </si>
  <si>
    <t>BufferBaseValueConfig_2902_desc_CN_Main</t>
  </si>
  <si>
    <t>BufferBaseValueConfig_2903_desc_CN_Main</t>
  </si>
  <si>
    <t>BufferBaseValueConfig_2904_desc_CN_Main</t>
  </si>
  <si>
    <t>BufferBaseValueConfig_2905_desc_CN_Main</t>
  </si>
  <si>
    <t>BufferBaseValueConfig_2906_desc_CN_Main</t>
  </si>
  <si>
    <t>BufferBaseValueConfig_2907_desc_CN_Main</t>
  </si>
  <si>
    <t>BufferBaseValueConfig_2908_desc_CN_Main</t>
  </si>
  <si>
    <t>BufferBaseValueConfig_2909_desc_CN_Main</t>
  </si>
  <si>
    <t>BufferBaseValueConfig_2910_desc_CN_Main</t>
  </si>
  <si>
    <t>BufferBaseValueConfig_2911_desc_CN_Main</t>
  </si>
  <si>
    <t>BufferBaseValueConfig_2912_desc_CN_Main</t>
  </si>
  <si>
    <t>BufferBaseValueConfig_2913_desc_CN_Main</t>
  </si>
  <si>
    <t>BufferBaseValueConfig_2914_desc_CN_Main</t>
  </si>
  <si>
    <t>BufferBaseValueConfig_2915_desc_CN_Main</t>
  </si>
  <si>
    <t>BufferBaseValueConfig_2916_desc_CN_Main</t>
  </si>
  <si>
    <t>BufferBaseValueConfig_2917_desc_CN_Main</t>
  </si>
  <si>
    <t>BufferBaseValueConfig_2918_desc_CN_Main</t>
  </si>
  <si>
    <t>BufferBaseValueConfig_2921_desc_GL_Main</t>
  </si>
  <si>
    <t>BufferBaseValueConfig_2922_desc_GL_Main</t>
  </si>
  <si>
    <t>BufferBaseValueConfig_2923_desc_GL_Main</t>
  </si>
  <si>
    <t>BufferBaseValueConfig_2924_desc_GL_Main</t>
  </si>
  <si>
    <t>BufferBaseValueConfig_2950_desc_CN_Main</t>
  </si>
  <si>
    <t>BufferBaseValueConfig_3000_desc_CN_Main</t>
  </si>
  <si>
    <t>BufferBaseValueConfig_3001_desc_CN_Main</t>
  </si>
  <si>
    <t>BufferBaseValueConfig_3002_desc_CN_Main</t>
  </si>
  <si>
    <t>BufferBaseValueConfig_3003_desc_CN_Main</t>
  </si>
  <si>
    <t>BufferBaseValueConfig_3004_desc_CN_Main</t>
  </si>
  <si>
    <t>BufferBaseValueConfig_3005_desc_CN_Main</t>
  </si>
  <si>
    <t>BufferBaseValueConfig_3006_desc_CN_Main</t>
  </si>
  <si>
    <t>BufferBaseValueConfig_3007_desc_CN_Main</t>
  </si>
  <si>
    <t>BufferBaseValueConfig_3008_desc_CN_Main</t>
  </si>
  <si>
    <t>BufferBaseValueConfig_3009_desc_CN_Main</t>
  </si>
  <si>
    <t>BufferBaseValueConfig_3010_desc_CN_Main</t>
  </si>
  <si>
    <t>BufferBaseValueConfig_3011_desc_CN_Main</t>
  </si>
  <si>
    <t>BufferBaseValueConfig_3012_desc_CN_Main</t>
  </si>
  <si>
    <t>BufferBaseValueConfig_3013_desc_CN_Main</t>
  </si>
  <si>
    <t>BufferBaseValueConfig_3014_desc_CN_Main</t>
  </si>
  <si>
    <t>BufferBaseValueConfig_3015_desc_CN_Main</t>
  </si>
  <si>
    <t>BufferBaseValueConfig_3016_desc_CN_Main</t>
  </si>
  <si>
    <t>BufferBaseValueConfig_3017_desc_CN_Main</t>
  </si>
  <si>
    <t>BufferBaseValueConfig_3019_desc_CN_Main</t>
  </si>
  <si>
    <t>BufferBaseValueConfig_3100_desc_CN_Main</t>
  </si>
  <si>
    <t>BufferBaseValueConfig_3101_desc_CN_Main</t>
  </si>
  <si>
    <t>BufferBaseValueConfig_3102_desc_CN_Main</t>
  </si>
  <si>
    <t>TID_BufferBaseValueConfig_3102_desc_CN_Main</t>
  </si>
  <si>
    <t>BufferBaseValueConfig_3104_desc_CN_Main</t>
  </si>
  <si>
    <t>BufferBaseValueConfig_3105_desc_CN_Main</t>
  </si>
  <si>
    <t>BufferBaseValueConfig_3106_desc_CN_Main</t>
  </si>
  <si>
    <t>BufferBaseValueConfig_3107_desc_CN_Main</t>
  </si>
  <si>
    <t>BufferBaseValueConfig_3201_desc_CN_Main</t>
  </si>
  <si>
    <t>BufferBaseValueConfig_3202_desc_CN_Main</t>
  </si>
  <si>
    <t>BufferBaseValueConfig_3205_desc_CN_Main</t>
  </si>
  <si>
    <t>BufferBaseValueConfig_3206_desc_CN_Main</t>
  </si>
  <si>
    <t>BufferBaseValueConfig_3207_desc_CN_Main</t>
  </si>
  <si>
    <t>BufferBaseValueConfig_3301_desc_CN_Main</t>
  </si>
  <si>
    <t>BufferBaseValueConfig_3302_desc_CN_Main</t>
  </si>
  <si>
    <t>BufferBaseValueConfig_3303_desc_CN_Main</t>
  </si>
  <si>
    <t>BufferBaseValueConfig_3304_desc_CN_Main</t>
  </si>
  <si>
    <t>BufferBaseValueConfig_3305_desc_CN_Main</t>
  </si>
  <si>
    <t>BufferBaseValueConfig_3306_desc_CN_Main</t>
  </si>
  <si>
    <t>BufferBaseValueConfig_3307_desc_CN_Main</t>
  </si>
  <si>
    <t>BufferBaseValueConfig_3308_desc_CN_Main</t>
  </si>
  <si>
    <t>BufferBaseValueConfig_3309_desc_CN_Main</t>
  </si>
  <si>
    <t>BufferBaseValueConfig_3310_desc_CN_Main</t>
  </si>
  <si>
    <t>BufferBaseValueConfig_3311_desc_CN_Main</t>
  </si>
  <si>
    <t>BufferBaseValueConfig_3312_desc_CN_Main</t>
  </si>
  <si>
    <t>BufferBaseValueConfig_3501_desc_CN_Main</t>
  </si>
  <si>
    <t>BufferBaseValueConfig_3502_desc_CN_Main</t>
  </si>
  <si>
    <t>BufferBaseValueConfig_4001_desc_CN_Main</t>
  </si>
  <si>
    <t>BufferBaseValueConfig_4002_desc_CN_Main</t>
  </si>
  <si>
    <t>BufferBaseValueConfig_4003_desc_CN_Main</t>
  </si>
  <si>
    <t>BufferBaseValueConfig_4005_desc_CN_Main</t>
  </si>
  <si>
    <t>BufferBaseValueConfig_4006_desc_CN_Main</t>
  </si>
  <si>
    <t>BufferBaseValueConfig_4007_desc_CN_Main</t>
  </si>
  <si>
    <t>BufferBaseValueConfig_4008_desc_CN_Main</t>
  </si>
  <si>
    <t>BufferBaseValueConfig_4009_desc_CN_Main</t>
  </si>
  <si>
    <t>BufferBaseValueConfig_4010_desc_CN_Main</t>
  </si>
  <si>
    <t>BufferBaseValueConfig_4011_desc_CN_Main</t>
  </si>
  <si>
    <t>BufferBaseValueConfig_4100_desc_CN_Main</t>
  </si>
  <si>
    <t>BufferBaseValueConfig_4101_desc_CN_Main</t>
  </si>
  <si>
    <t>BufferBaseValueConfig_4110_desc_CN_Main</t>
  </si>
  <si>
    <t>BufferBaseValueConfig_4200_desc_CN_Main</t>
  </si>
  <si>
    <t>BufferBaseValueConfig_4201_desc_CN_Main</t>
  </si>
  <si>
    <t>BufferBaseValueConfig_4202_desc_CN_Main</t>
  </si>
  <si>
    <t>BufferBaseValueConfig_4203_desc_CN_Main</t>
  </si>
  <si>
    <t>BufferBaseValueConfig_4204_desc_CN_Main</t>
  </si>
  <si>
    <t>BufferBaseValueConfig_4205_desc_CN_Main</t>
  </si>
  <si>
    <t>BufferBaseValueConfig_4206_desc_CN_Main</t>
  </si>
  <si>
    <t>BufferBaseValueConfig_4208_desc_CN_Main</t>
  </si>
  <si>
    <t>BufferBaseValueConfig_5000_desc_CN_Main</t>
  </si>
  <si>
    <t>BufferBaseValueConfig_5001_desc_CN_Main</t>
  </si>
  <si>
    <t>BufferBaseValueConfig_5002_desc_CN_Main</t>
  </si>
  <si>
    <t>BufferBaseValueConfig_5003_desc_CN_Main</t>
  </si>
  <si>
    <t>BufferBaseValueConfig_5004_desc_CN_Main</t>
  </si>
  <si>
    <t>BufferBaseValueConfig_5005_desc_CN_Main</t>
  </si>
  <si>
    <t>BufferBaseValueConfig_5006_desc_CN_Main</t>
  </si>
  <si>
    <t>BufferBaseValueConfig_6000_desc_CN_Main</t>
  </si>
  <si>
    <t>BufferBaseValueConfig_6001_desc_CN_Main</t>
  </si>
  <si>
    <t>BufferBaseValueConfig_6010_desc_CN_Main</t>
  </si>
  <si>
    <t>BufferBaseValueConfig_6011_desc_CN_Main</t>
  </si>
  <si>
    <t>BufferBaseValueConfig_6013_desc_CN_Main</t>
  </si>
  <si>
    <t>BufferBaseValueConfig_6014_desc_CN_Main</t>
  </si>
  <si>
    <t>BufferBaseValueConfig_6016_desc_CN_Main</t>
  </si>
  <si>
    <t>BufferBaseValueConfig_6017_desc_CN_Main</t>
  </si>
  <si>
    <t>BufferBaseValueConfig_6018_desc_CN_Main</t>
  </si>
  <si>
    <t>BufferBaseValueConfig_6019_desc_CN_Main</t>
  </si>
  <si>
    <t>BufferBaseValueConfig_6020_desc_CN_Main</t>
  </si>
  <si>
    <t>BufferBaseValueConfig_6021_desc_CN_Main</t>
  </si>
  <si>
    <t>BufferBaseValueConfig_6022_desc_CN_Main</t>
  </si>
  <si>
    <t>BufferBaseValueConfig_6023_desc_CN_Main</t>
  </si>
  <si>
    <t>BufferBaseValueConfig_6024_desc_CN_Main</t>
  </si>
  <si>
    <t>BufferBaseValueConfig_6028_desc_GL_Main</t>
  </si>
  <si>
    <t>BufferBaseValueConfig_6029_desc_GL_Main</t>
  </si>
  <si>
    <t>BufferBaseValueConfig_6030_desc_CN_Main</t>
  </si>
  <si>
    <t>BufferBaseValueConfig_6031_desc_CN_Main</t>
  </si>
  <si>
    <t>BufferBaseValueConfig_6032_desc_CN_Main</t>
  </si>
  <si>
    <t>BufferBaseValueConfig_6033_desc_CN_Main</t>
  </si>
  <si>
    <t>BufferBaseValueConfig_6034_desc_CN_Main</t>
  </si>
  <si>
    <t>BufferBaseValueConfig_6035_desc_CN_Main</t>
  </si>
  <si>
    <t>BufferBaseValueConfig_6036_desc_CN_Main</t>
  </si>
  <si>
    <t>BufferBaseValueConfig_6037_desc_CN_Main</t>
  </si>
  <si>
    <t>BufferBaseValueConfig_6038_desc_CN_Main</t>
  </si>
  <si>
    <t>BufferBaseValueConfig_6040_desc_CN_Main</t>
  </si>
  <si>
    <t>BufferBaseValueConfig_6041_desc_CN_Main</t>
  </si>
  <si>
    <t>BufferBaseValueConfig_6042_desc_CN_Main</t>
  </si>
  <si>
    <t>BufferBaseValueConfig_6043_desc_CN_Main</t>
  </si>
  <si>
    <t>BufferBaseValueConfig_6044_desc_CN_Main</t>
  </si>
  <si>
    <t>BufferBaseValueConfig_6045_desc_CN_Main</t>
  </si>
  <si>
    <t>BufferBaseValueConfig_6050_desc_CN_Main</t>
  </si>
  <si>
    <t>BufferBaseValueConfig_6051_desc_CN_Main</t>
  </si>
  <si>
    <t>BufferBaseValueConfig_6052_desc_CN_Main</t>
  </si>
  <si>
    <t>BufferBaseValueConfig_6053_desc_CN_Main</t>
  </si>
  <si>
    <t>BufferBaseValueConfig_6054_desc_CN_Main</t>
  </si>
  <si>
    <t>BufferBaseValueConfig_6055_desc_CN_Main</t>
  </si>
  <si>
    <t>BufferBaseValueConfig_6056_desc_CN_Main</t>
  </si>
  <si>
    <t>BufferBaseValueConfig_6057_desc_CN_Main</t>
  </si>
  <si>
    <t>BufferBaseValueConfig_6058_desc_CN_Main</t>
  </si>
  <si>
    <t>BufferBaseValueConfig_6059_desc_CN_Main</t>
  </si>
  <si>
    <t>BufferBaseValueConfig_6060_desc_CN_Main</t>
  </si>
  <si>
    <t>BufferBaseValueConfig_6061_desc_CN_Main</t>
  </si>
  <si>
    <t>BufferBaseValueConfig_6062_desc_CN_Main</t>
  </si>
  <si>
    <t>BufferBaseValueConfig_6071_desc_GL_Main</t>
  </si>
  <si>
    <t>4级资源田死亡下降比例</t>
  </si>
  <si>
    <t>BufferBaseValueConfig_6072_desc_GL_Main</t>
  </si>
  <si>
    <t>4级资源田重伤下降比例</t>
  </si>
  <si>
    <t>BufferBaseValueConfig_6073_desc_GL_Main</t>
  </si>
  <si>
    <t>4级资源田英雄经验加成</t>
  </si>
  <si>
    <t>BufferBaseValueConfig_6074_desc_GL_Main</t>
  </si>
  <si>
    <t>5级资源田死亡下降比例</t>
  </si>
  <si>
    <t>BufferBaseValueConfig_6075_desc_GL_Main</t>
  </si>
  <si>
    <t>5级资源田重伤下降比例</t>
  </si>
  <si>
    <t>BufferBaseValueConfig_6076_desc_GL_Main</t>
  </si>
  <si>
    <t>5级资源田英雄经验加成</t>
  </si>
  <si>
    <t>BufferBaseValueConfig_6077_desc_GL_Main</t>
  </si>
  <si>
    <t>6级资源田死亡下降比例</t>
  </si>
  <si>
    <t>BufferBaseValueConfig_6078_desc_GL_Main</t>
  </si>
  <si>
    <t>6级资源田重伤下降比例</t>
  </si>
  <si>
    <t>BufferBaseValueConfig_6079_desc_GL_Main</t>
  </si>
  <si>
    <t>6级资源田英雄经验加成</t>
  </si>
  <si>
    <t>BufferBaseValueConfig_6080_desc_CN_Main</t>
  </si>
  <si>
    <t>BufferBaseValueConfig_6081_desc_CN_Main</t>
  </si>
  <si>
    <t>BufferBaseValueConfig_6082_desc_CN_Main</t>
  </si>
  <si>
    <t>BufferBaseValueConfig_6083_desc_CN_Main</t>
  </si>
  <si>
    <t>BufferBaseValueConfig_6084_desc_CN_Main</t>
  </si>
  <si>
    <t>BufferBaseValueConfig_6085_desc_CN_Main</t>
  </si>
  <si>
    <t>BufferBaseValueConfig_6086_desc_CN_Main</t>
  </si>
  <si>
    <t>BufferBaseValueConfig_7001_desc_CN_Main</t>
  </si>
  <si>
    <t>BufferBaseValueConfig_7002_desc_CN_Main</t>
  </si>
  <si>
    <t>BufferBaseValueConfig_7003_desc_CN_Main</t>
  </si>
  <si>
    <t>BufferBaseValueConfig_7004_desc_CN_Main</t>
  </si>
  <si>
    <t>BufferBaseValueConfig_7005_desc_CN_Main</t>
  </si>
  <si>
    <t>BufferBaseValueConfig_7006_desc_CN_Main</t>
  </si>
  <si>
    <t>BufferBaseValueConfig_7007_desc_CN_Main</t>
  </si>
  <si>
    <t>BufferBaseValueConfig_7008_desc_CN_Main</t>
  </si>
  <si>
    <t>BufferBaseValueConfig_7009_desc_CN_Main</t>
  </si>
  <si>
    <t>BufferBaseValueConfig_7080_desc_CN_Main</t>
  </si>
  <si>
    <t>BufferBaseValueConfig_7081_desc_CN_Main</t>
  </si>
  <si>
    <t>BufferBaseValueConfig_7082_desc_CN_Main</t>
  </si>
  <si>
    <t>BufferBaseValueConfig_7083_desc_CN_Main</t>
  </si>
  <si>
    <t>BufferBaseValueConfig_7097_desc_CN_Main</t>
  </si>
  <si>
    <t>BufferBaseValueConfig_7098_desc_CN_Main</t>
  </si>
  <si>
    <t>BufferBaseValueConfig_7099_desc_CN_Main</t>
  </si>
  <si>
    <t>BufferBaseValueConfig_7100_desc_CN_Main</t>
  </si>
  <si>
    <t>BufferBaseValueConfig_7101_desc_CN_Main</t>
  </si>
  <si>
    <t>联盟可占领1级城市数量上限</t>
  </si>
  <si>
    <t>BufferBaseValueConfig_7102_desc_CN_Main</t>
  </si>
  <si>
    <t>联盟可占领2级城市数量上限</t>
  </si>
  <si>
    <t>BufferBaseValueConfig_7103_desc_CN_Main</t>
  </si>
  <si>
    <t>联盟可占领3级城市数量上限</t>
  </si>
  <si>
    <t>BufferBaseValueConfig_7104_desc_CN_Main</t>
  </si>
  <si>
    <t>联盟可占领4级城市数量上限</t>
  </si>
  <si>
    <t>BufferBaseValueConfig_7105_desc_CN_Main</t>
  </si>
  <si>
    <t>联盟可占领5级城市数量上限</t>
  </si>
  <si>
    <t>BufferBaseValueConfig_7106_desc_CN_Main</t>
  </si>
  <si>
    <t>联盟可占领6级城市数量上限</t>
  </si>
  <si>
    <t>BufferBaseValueConfig_7107_desc_CN_Main</t>
  </si>
  <si>
    <t>联盟可占领7级城市数量上限</t>
  </si>
  <si>
    <t>BufferBaseValueConfig_7108_desc_CN_Main</t>
  </si>
  <si>
    <t>联盟可占领8级城市数量上限</t>
  </si>
  <si>
    <t>BufferBaseValueConfig_7109_desc_CN_Main</t>
  </si>
  <si>
    <t>联盟可占领9级城市数量上限</t>
  </si>
  <si>
    <t>BufferBaseValueConfig_7110_desc_CN_Main</t>
  </si>
  <si>
    <t>联盟可占领10级城市数量上限</t>
  </si>
  <si>
    <t>BufferBaseValueConfig_7111_desc_CN_Main</t>
  </si>
  <si>
    <t>BufferBaseValueConfig_7112_desc_CN_Main</t>
  </si>
  <si>
    <t>BufferBaseValueConfig_7113_desc_CN_Main</t>
  </si>
  <si>
    <t>BufferBaseValueConfig_7114_desc_CN_Main</t>
  </si>
  <si>
    <t>BufferBaseValueConfig_7115_desc_CN_Main</t>
  </si>
  <si>
    <t>BufferBaseValueConfig_7116_desc_CN_Main</t>
  </si>
  <si>
    <t>BufferBaseValueConfig_7117_desc_CN_Main</t>
  </si>
  <si>
    <t>BufferBaseValueConfig_7118_desc_CN_Main</t>
  </si>
  <si>
    <t>BufferBaseValueConfig_7119_desc_CN_Main</t>
  </si>
  <si>
    <t>BufferBaseValueConfig_7120_desc_CN_Main</t>
  </si>
  <si>
    <t>BufferBaseValueConfig_7121_desc_CN_Main</t>
  </si>
  <si>
    <t>BufferBaseValueConfig_7122_desc_CN_Main</t>
  </si>
  <si>
    <t>BufferBaseValueConfig_7123_desc_CN_Main</t>
  </si>
  <si>
    <t>BufferBaseValueConfig_7124_desc_CN_Main</t>
  </si>
  <si>
    <t>BufferBaseValueConfig_7131_desc_CN_Main</t>
  </si>
  <si>
    <t>BufferBaseValueConfig_7132_desc_CN_Main</t>
  </si>
  <si>
    <t>BufferBaseValueConfig_7133_desc_CN_Main</t>
  </si>
  <si>
    <t>BufferBaseValueConfig_7134_desc_CN_Main</t>
  </si>
  <si>
    <t>BufferBaseValueConfig_7135_desc_CN_Main</t>
  </si>
  <si>
    <t>BufferBaseValueConfig_7136_desc_CN_Main</t>
  </si>
  <si>
    <t>BufferBaseValueConfig_7137_desc_CN_Main</t>
  </si>
  <si>
    <t>BufferBaseValueConfig_7138_desc_CN_Main</t>
  </si>
  <si>
    <t>BufferBaseValueConfig_7139_desc_CN_Main</t>
  </si>
  <si>
    <t>BufferBaseValueConfig_7140_desc_CN_Main</t>
  </si>
  <si>
    <t>BufferBaseValueConfig_7141_desc_CN_Main</t>
  </si>
  <si>
    <t>BufferBaseValueConfig_7142_desc_CN_Main</t>
  </si>
  <si>
    <t>BufferBaseValueConfig_7143_desc_CN_Main</t>
  </si>
  <si>
    <t>BufferBaseValueConfig_7144_desc_CN_Main</t>
  </si>
  <si>
    <t>BufferBaseValueConfig_7145_desc_CN_Main</t>
  </si>
  <si>
    <t>BufferBaseValueConfig_7146_desc_CN_Main</t>
  </si>
  <si>
    <t>BufferBaseValueConfig_7147_desc_CN_Main</t>
  </si>
  <si>
    <t>BufferBaseValueConfig_7148_desc_CN_Main</t>
  </si>
  <si>
    <t>BufferBaseValueConfig_7149_desc_CN_Main</t>
  </si>
  <si>
    <t>BufferBaseValueConfig_7150_desc_CN_Main</t>
  </si>
  <si>
    <t>BufferBaseValueConfig_7151_desc_CN_Main</t>
  </si>
  <si>
    <t>BufferBaseValueConfig_7152_desc_CN_Main</t>
  </si>
  <si>
    <t>BufferBaseValueConfig_7153_desc_CN_Main</t>
  </si>
  <si>
    <t>BufferBaseValueConfig_7154_desc_CN_Main</t>
  </si>
  <si>
    <t>BufferBaseValueConfig_7155_desc_CN_Main</t>
  </si>
  <si>
    <t>BufferBaseValueConfig_7156_desc_CN_Main</t>
  </si>
  <si>
    <t>BufferBaseValueConfig_7157_desc_CN_Main</t>
  </si>
  <si>
    <t>BufferBaseValueConfig_7158_desc_CN_Main</t>
  </si>
  <si>
    <t>BufferBaseValueConfig_7159_desc_CN_Main</t>
  </si>
  <si>
    <t>BufferBaseValueConfig_7160_desc_CN_Main</t>
  </si>
  <si>
    <t>BufferBaseValueConfig_7161_desc_CN_Main</t>
  </si>
  <si>
    <t>BufferBaseValueConfig_7162_desc_CN_Main</t>
  </si>
  <si>
    <t>BufferBaseValueConfig_7163_desc_CN_Main</t>
  </si>
  <si>
    <t>BufferBaseValueConfig_7164_desc_CN_Main</t>
  </si>
  <si>
    <t>BufferBaseValueConfig_7165_desc_CN_Main</t>
  </si>
  <si>
    <t>BufferBaseValueConfig_7166_desc_CN_Main</t>
  </si>
  <si>
    <t>BufferBaseValueConfig_7167_desc_CN_Main</t>
  </si>
  <si>
    <t>BufferBaseValueConfig_7168_desc_CN_Main</t>
  </si>
  <si>
    <t>BufferBaseValueConfig_7169_desc_CN_Main</t>
  </si>
  <si>
    <t>BufferBaseValueConfig_7170_desc_CN_Main</t>
  </si>
  <si>
    <t>BufferBaseValueConfig_7171_desc_CN_Main</t>
  </si>
  <si>
    <t>BufferBaseValueConfig_7172_desc_CN_Main</t>
  </si>
  <si>
    <t>BufferBaseValueConfig_7173_desc_CN_Main</t>
  </si>
  <si>
    <t>BufferBaseValueConfig_7174_desc_CN_Main</t>
  </si>
  <si>
    <t>BufferBaseValueConfig_7175_desc_CN_Main</t>
  </si>
  <si>
    <t>BufferBaseValueConfig_7176_desc_CN_Main</t>
  </si>
  <si>
    <t>BufferBaseValueConfig_7177_desc_CN_Main</t>
  </si>
  <si>
    <t>BufferBaseValueConfig_7178_desc_CN_Main</t>
  </si>
  <si>
    <t>BufferBaseValueConfig_7179_desc_CN_Main</t>
  </si>
  <si>
    <t>BufferBaseValueConfig_7180_desc_CN_Main</t>
  </si>
  <si>
    <t>BufferBaseValueConfig_7181_desc_CN_Main</t>
  </si>
  <si>
    <t>BufferBaseValueConfig_7182_desc_CN_Main</t>
  </si>
  <si>
    <t>BufferBaseValueConfig_7183_desc_CN_Main</t>
  </si>
  <si>
    <t>BufferBaseValueConfig_7184_desc_CN_Main</t>
  </si>
  <si>
    <t>BufferBaseValueConfig_7185_desc_CN_Main</t>
  </si>
  <si>
    <t>BufferBaseValueConfig_7186_desc_CN_Main</t>
  </si>
  <si>
    <t>BufferBaseValueConfig_7190_desc_CN_Main</t>
  </si>
  <si>
    <t>BufferBaseValueConfig_7191_desc_CN_Main</t>
  </si>
  <si>
    <t>BufferBaseValueConfig_7200_desc_CN_Main</t>
  </si>
  <si>
    <t>BufferBaseValueConfig_7201_desc_CN_Main</t>
  </si>
  <si>
    <t>BufferBaseValueConfig_7202_desc_CN_Main</t>
  </si>
  <si>
    <t>BufferBaseValueConfig_7203_desc_CN_Main</t>
  </si>
  <si>
    <t>BufferBaseValueConfig_7204_desc_CN_Main</t>
  </si>
  <si>
    <t>BufferBaseValueConfig_7205_desc_CN_Main</t>
  </si>
  <si>
    <t>BufferBaseValueConfig_7211_desc_CN_Main</t>
  </si>
  <si>
    <t>BufferBaseValueConfig_7212_desc_CN_Main</t>
  </si>
  <si>
    <t>BufferBaseValueConfig_7213_desc_CN_Main</t>
  </si>
  <si>
    <t>BufferBaseValueConfig_7315_desc_GL_Main</t>
  </si>
  <si>
    <t>BufferBaseValueConfig_7316_desc_GL_Main</t>
  </si>
  <si>
    <t>BufferBaseValueConfig_8001_desc_CN_Main</t>
  </si>
  <si>
    <t>BufferBaseValueConfig_8002_desc_CN_Main</t>
  </si>
  <si>
    <t>BufferBaseValueConfig_8004_desc_CN_Main</t>
  </si>
  <si>
    <t>BufferBaseValueConfig_8005_desc_CN_Main</t>
  </si>
  <si>
    <t>BufferBaseValueConfig_8006_desc_CN_Main</t>
  </si>
  <si>
    <t>BufferBaseValueConfig_8007_desc_CN_Main</t>
  </si>
  <si>
    <t>BufferBaseValueConfig_8008_desc_CN_Main</t>
  </si>
  <si>
    <t>BufferBaseValueConfig_8009_desc_CN_Main</t>
  </si>
  <si>
    <t>BufferBaseValueConfig_8010_desc_CN_Main</t>
  </si>
  <si>
    <t>BufferBaseValueConfig_8011_desc_CN_Main</t>
  </si>
  <si>
    <t>BufferBaseValueConfig_8012_desc_CN_Main</t>
  </si>
  <si>
    <t>BufferBaseValueConfig_8013_desc_CN_Main</t>
  </si>
  <si>
    <t>BufferBaseValueConfig_8014_desc_CN_Main</t>
  </si>
  <si>
    <t>BufferBaseValueConfig_8015_desc_CN_Main</t>
  </si>
  <si>
    <t>BufferBaseValueConfig_8016_desc_CN_Main</t>
  </si>
  <si>
    <t>BufferBaseValueConfig_8017_desc_CN_Main</t>
  </si>
  <si>
    <t>BufferBaseValueConfig_8018_desc_CN_Main</t>
  </si>
  <si>
    <t>BufferBaseValueConfig_8019_desc_CN_Main</t>
  </si>
  <si>
    <t>BufferBaseValueConfig_8020_desc_CN_Main</t>
  </si>
  <si>
    <t>BufferBaseValueConfig_8021_desc_CN_Main</t>
  </si>
  <si>
    <t>BufferBaseValueConfig_8022_desc_CN_Main</t>
  </si>
  <si>
    <t>BufferBaseValueConfig_8023_desc_CN_Main</t>
  </si>
  <si>
    <t>BufferBaseValueConfig_8024_desc_CN_Main</t>
  </si>
  <si>
    <t>BufferBaseValueConfig_8025_desc_CN_Main</t>
  </si>
  <si>
    <t>BufferBaseValueConfig_8026_desc_CN_Main</t>
  </si>
  <si>
    <t>BufferBaseValueConfig_8027_desc_CN_Main</t>
  </si>
  <si>
    <t>BufferBaseValueConfig_8028_desc_CN_Main</t>
  </si>
  <si>
    <t>BufferBaseValueConfig_8029_desc_CN_Main</t>
  </si>
  <si>
    <t>BufferBaseValueConfig_8030_desc_CN_Main</t>
  </si>
  <si>
    <t>BufferBaseValueConfig_8031_desc_CN_Main</t>
  </si>
  <si>
    <t>BufferBaseValueConfig_8032_desc_CN_Main</t>
  </si>
  <si>
    <t>BufferBaseValueConfig_8033_desc_CN_Main</t>
  </si>
  <si>
    <t>BufferBaseValueConfig_8034_desc_GL_Main</t>
  </si>
  <si>
    <t>BufferBaseValueConfig_8035_desc_GL_Main</t>
  </si>
  <si>
    <t>BufferBaseValueConfig_8036_desc_GL_Main</t>
  </si>
  <si>
    <t>BufferBaseValueConfig_8037_desc_GL_Main</t>
  </si>
  <si>
    <t>BufferBaseValueConfig_8038_desc_GL_Main</t>
  </si>
  <si>
    <t>BufferBaseValueConfig_8039_desc_GL_Main</t>
  </si>
  <si>
    <t>BufferBaseValueConfig_8040_desc_GL_Main</t>
  </si>
  <si>
    <t>BufferBaseValueConfig_8041_desc_GL_Main</t>
  </si>
  <si>
    <t>BufferBaseValueConfig_8042_desc_GL_Main</t>
  </si>
  <si>
    <t>BufferBaseValueConfig_8043_desc_GL_Main</t>
  </si>
  <si>
    <t>BufferBaseValueConfig_8044_desc_GL_Main</t>
  </si>
  <si>
    <t>BufferBaseValueConfig_8070_desc_GL_Main</t>
  </si>
  <si>
    <t>BufferBaseValueConfig_8071_desc_GL_Main</t>
  </si>
  <si>
    <t>BufferBaseValueConfig_8072_desc_GL_Main</t>
  </si>
  <si>
    <t>BufferBaseValueConfig_8073_desc_GL_Main</t>
  </si>
  <si>
    <t>BufferBaseValueConfig_9001_desc_CN_Main</t>
  </si>
  <si>
    <t>BufferBaseValueConfig_9002_desc_CN_Main</t>
  </si>
  <si>
    <t>BufferBaseValueConfig_9003_desc_CN_Main</t>
  </si>
  <si>
    <t>BufferBaseValueConfig_9004_desc_CN_Main</t>
  </si>
  <si>
    <t>BufferBaseValueConfig_9005_desc_CN_Main</t>
  </si>
  <si>
    <t>BufferBaseValueConfig_9006_desc_CN_Main</t>
  </si>
  <si>
    <t>BufferBaseValueConfig_19000_desc_CN_Main</t>
  </si>
  <si>
    <t>BufferBaseValueConfig_19001_desc_CN_Main</t>
  </si>
  <si>
    <t>BufferBaseValueConfig_19002_desc_CN_Main</t>
  </si>
  <si>
    <t>BufferBaseValueConfig_19003_desc_CN_Main</t>
  </si>
  <si>
    <t>BufferBaseValueConfig_19004_desc_CN_Main</t>
  </si>
  <si>
    <t>BufferBaseValueConfig_19005_desc_CN_Main</t>
  </si>
  <si>
    <t>BufferBaseValueConfig_19006_desc_CN_Main</t>
  </si>
  <si>
    <t>BufferBaseValueConfig_19010_desc_CN_Main</t>
  </si>
  <si>
    <t>BufferBaseValueConfig_19080_desc_CN_Main</t>
  </si>
  <si>
    <t>BufferBaseValueConfig_19081_desc_CN_Main</t>
  </si>
  <si>
    <t>BufferBaseValueConfig_19082_desc_CN_Main</t>
  </si>
  <si>
    <t>BufferBaseValueConfig_19083_desc_CN_Main</t>
  </si>
  <si>
    <t>BufferBaseValueConfig_19084_desc_CN_Main</t>
  </si>
  <si>
    <t>BufferBaseValueConfig_19085_desc_CN_Main</t>
  </si>
  <si>
    <t>BufferBaseValueConfig_20005_desc_CN_Main</t>
  </si>
  <si>
    <t>BufferBaseValueConfig_20006_desc_CN_Main</t>
  </si>
  <si>
    <t>BufferBaseValueConfig_20007_desc_CN_Main</t>
  </si>
  <si>
    <t>BufferBaseValueConfig_20008_desc_CN_Main</t>
  </si>
  <si>
    <t>BufferBaseValueConfig_20010_desc_CN_Main</t>
  </si>
  <si>
    <t>BufferBaseValueConfig_20011_desc_CN_Main</t>
  </si>
  <si>
    <t>BufferBaseValueConfig_20012_desc_CN_Main</t>
  </si>
  <si>
    <t>BufferBaseValueConfig_20013_desc_CN_Main</t>
  </si>
  <si>
    <t>BufferBaseValueConfig_20014_desc_CN_Main</t>
  </si>
  <si>
    <t>BufferBaseValueConfig_20020_desc_CN_Main</t>
  </si>
  <si>
    <t>BufferBaseValueConfig_20021_desc_CN_Main</t>
  </si>
  <si>
    <t>BufferBaseValueConfig_20022_desc_CN_Main</t>
  </si>
  <si>
    <t>BufferBaseValueConfig_20023_desc_CN_Main</t>
  </si>
  <si>
    <t>BufferBaseValueConfig_20024_desc_CN_Main</t>
  </si>
  <si>
    <t>BufferBaseValueConfig_20035_desc_CN_Main</t>
  </si>
  <si>
    <t>BufferBaseValueConfig_20036_desc_CN_Main</t>
  </si>
  <si>
    <t>BufferBaseValueConfig_20037_desc_CN_Main</t>
  </si>
  <si>
    <t>BufferBaseValueConfig_20038_desc_CN_Main</t>
  </si>
  <si>
    <t>BufferBaseValueConfig_20040_desc_CN_Main</t>
  </si>
  <si>
    <t>BufferBaseValueConfig_20041_desc_CN_Main</t>
  </si>
  <si>
    <t>BufferBaseValueConfig_20042_desc_CN_Main</t>
  </si>
  <si>
    <t>BufferBaseValueConfig_20043_desc_CN_Main</t>
  </si>
  <si>
    <t>BufferBaseValueConfig_20044_desc_CN_Main</t>
  </si>
  <si>
    <t>BufferBaseValueConfig_20050_desc_CN_Main</t>
  </si>
  <si>
    <t>BufferBaseValueConfig_20051_desc_CN_Main</t>
  </si>
  <si>
    <t>BufferBaseValueConfig_20052_desc_CN_Main</t>
  </si>
  <si>
    <t>BufferBaseValueConfig_20053_desc_CN_Main</t>
  </si>
  <si>
    <t>BufferBaseValueConfig_20054_desc_CN_Main</t>
  </si>
  <si>
    <t>BufferBaseValueConfig_20065_desc_CN_Main</t>
  </si>
  <si>
    <t>BufferBaseValueConfig_20066_desc_CN_Main</t>
  </si>
  <si>
    <t>BufferBaseValueConfig_20067_desc_CN_Main</t>
  </si>
  <si>
    <t>BufferBaseValueConfig_20068_desc_CN_Main</t>
  </si>
  <si>
    <t>BufferBaseValueConfig_20070_desc_CN_Main</t>
  </si>
  <si>
    <t>BufferBaseValueConfig_20100_desc_CN_Main</t>
  </si>
  <si>
    <t>BufferBaseValueConfig_20200_desc_CN_Main</t>
  </si>
  <si>
    <t>BufferBaseValueConfig_20201_desc_CN_Main</t>
  </si>
  <si>
    <t>BufferBaseValueConfig_20202_desc_CN_Main</t>
  </si>
  <si>
    <t>BufferBaseValueConfig_20203_desc_CN_Main</t>
  </si>
  <si>
    <t>BufferBaseValueConfig_20204_desc_CN_Main</t>
  </si>
  <si>
    <t>BufferBaseValueConfig_20230_desc_CN_Main</t>
  </si>
  <si>
    <t>BufferBaseValueConfig_20231_desc_CN_Main</t>
  </si>
  <si>
    <t>BufferBaseValueConfig_20232_desc_CN_Main</t>
  </si>
  <si>
    <t>BufferBaseValueConfig_20233_desc_CN_Main</t>
  </si>
  <si>
    <t>BufferBaseValueConfig_20234_desc_CN_Main</t>
  </si>
  <si>
    <t>BufferBaseValueConfig_20260_desc_CN_Main</t>
  </si>
  <si>
    <t>BufferBaseValueConfig_20261_desc_CN_Main</t>
  </si>
  <si>
    <t>BufferBaseValueConfig_20262_desc_CN_Main</t>
  </si>
  <si>
    <t>BufferBaseValueConfig_20263_desc_CN_Main</t>
  </si>
  <si>
    <t>BufferBaseValueConfig_20264_desc_CN_Main</t>
  </si>
  <si>
    <t>BufferBaseValueConfig_20400_desc_CN_Main</t>
  </si>
  <si>
    <t>BufferBaseValueConfig_20401_desc_CN_Main</t>
  </si>
  <si>
    <t>BufferBaseValueConfig_20402_desc_CN_Main</t>
  </si>
  <si>
    <t>BufferBaseValueConfig_20403_desc_CN_Main</t>
  </si>
  <si>
    <t>BufferBaseValueConfig_20404_desc_CN_Main</t>
  </si>
  <si>
    <t>BufferBaseValueConfig_20430_desc_CN_Main</t>
  </si>
  <si>
    <t>BufferBaseValueConfig_20431_desc_CN_Main</t>
  </si>
  <si>
    <t>BufferBaseValueConfig_20432_desc_CN_Main</t>
  </si>
  <si>
    <t>BufferBaseValueConfig_20433_desc_CN_Main</t>
  </si>
  <si>
    <t>BufferBaseValueConfig_20434_desc_CN_Main</t>
  </si>
  <si>
    <t>BufferBaseValueConfig_20460_desc_CN_Main</t>
  </si>
  <si>
    <t>BufferBaseValueConfig_20461_desc_CN_Main</t>
  </si>
  <si>
    <t>BufferBaseValueConfig_20462_desc_CN_Main</t>
  </si>
  <si>
    <t>BufferBaseValueConfig_20463_desc_CN_Main</t>
  </si>
  <si>
    <t>BufferBaseValueConfig_20464_desc_CN_Main</t>
  </si>
  <si>
    <t>BufferBaseValueConfig_20600_desc_GL_Main</t>
  </si>
  <si>
    <t>BufferBaseValueConfig_20630_desc_GL_Main</t>
  </si>
  <si>
    <t>BufferBaseValueConfig_20700_desc_CN_Main</t>
  </si>
  <si>
    <t>BufferBaseValueConfig_20730_desc_CN_Main</t>
  </si>
  <si>
    <t>BufferBaseValueConfig_20760_desc_CN_Main</t>
  </si>
  <si>
    <t>BufferBaseValueConfig_20800_desc_CN_Main</t>
  </si>
  <si>
    <t>BufferBaseValueConfig_20830_desc_CN_Main</t>
  </si>
  <si>
    <t>BufferBaseValueConfig_21000_desc_CN_Main</t>
  </si>
  <si>
    <t>BufferBaseValueConfig_21030_desc_CN_Main</t>
  </si>
  <si>
    <t>BufferBaseValueConfig_21200_desc_CN_Main</t>
  </si>
  <si>
    <t>BufferBaseValueConfig_21230_desc_CN_Main</t>
  </si>
  <si>
    <t>BufferBaseValueConfig_21400_desc_CN_Main</t>
  </si>
  <si>
    <t>BufferBaseValueConfig_21430_desc_CN_Main</t>
  </si>
  <si>
    <t>BufferBaseValueConfig_21600_desc_CN_Main</t>
  </si>
  <si>
    <t>BufferBaseValueConfig_21630_desc_CN_Main</t>
  </si>
  <si>
    <t>BufferBaseValueConfig_21800_desc_CN_Main</t>
  </si>
  <si>
    <t>BufferBaseValueConfig_21830_desc_CN_Main</t>
  </si>
  <si>
    <t>BufferBaseValueConfig_21900_desc_CN_Main</t>
  </si>
  <si>
    <t>特殊增伤1</t>
  </si>
  <si>
    <t>BufferBaseValueConfig_21901_desc_CN_Main</t>
  </si>
  <si>
    <t>特殊增伤2</t>
  </si>
  <si>
    <t>BufferBaseValueConfig_21902_desc_CN_Main</t>
  </si>
  <si>
    <t>特殊增伤3</t>
  </si>
  <si>
    <t>BufferBaseValueConfig_21903_desc_CN_Main</t>
  </si>
  <si>
    <t>特殊增伤4</t>
  </si>
  <si>
    <t>BufferBaseValueConfig_21904_desc_CN_Main</t>
  </si>
  <si>
    <t>特殊增伤5</t>
  </si>
  <si>
    <t>BufferBaseValueConfig_21930_desc_CN_Main</t>
  </si>
  <si>
    <t>特殊减伤1</t>
  </si>
  <si>
    <t>BufferBaseValueConfig_21931_desc_CN_Main</t>
  </si>
  <si>
    <t>特殊减伤2</t>
  </si>
  <si>
    <t>BufferBaseValueConfig_21932_desc_CN_Main</t>
  </si>
  <si>
    <t>特殊减伤3</t>
  </si>
  <si>
    <t>BufferBaseValueConfig_21933_desc_CN_Main</t>
  </si>
  <si>
    <t>特殊减伤4</t>
  </si>
  <si>
    <t>BufferBaseValueConfig_21934_desc_CN_Main</t>
  </si>
  <si>
    <t>特殊减伤5</t>
  </si>
  <si>
    <t>BufferBaseValueConfig_22000_desc_CN_Main</t>
  </si>
  <si>
    <t>BufferBaseValueConfig_22001_desc_CN_Main</t>
  </si>
  <si>
    <t>BufferBaseValueConfig_22002_desc_CN_Main</t>
  </si>
  <si>
    <t>BufferBaseValueConfig_22003_desc_CN_Main</t>
  </si>
  <si>
    <t>BufferBaseValueConfig_22004_desc_CN_Main</t>
  </si>
  <si>
    <t>BufferBaseValueConfig_22005_desc_CN_Main</t>
  </si>
  <si>
    <t>BufferBaseValueConfig_22006_desc_CN_Main</t>
  </si>
  <si>
    <t>BufferBaseValueConfig_22007_desc_CN_Main</t>
  </si>
  <si>
    <t>BufferBaseValueConfig_22008_desc_CN_Main</t>
  </si>
  <si>
    <t>BufferBaseValueConfig_22009_desc_CN_Main</t>
  </si>
  <si>
    <t>BufferBaseValueConfig_22010_desc_CN_Main</t>
  </si>
  <si>
    <t>BufferBaseValueConfig_22011_desc_CN_Main</t>
  </si>
  <si>
    <t>BufferBaseValueConfig_22012_desc_CN_Main</t>
  </si>
  <si>
    <t>BufferBaseValueConfig_22013_desc_CN_Main</t>
  </si>
  <si>
    <t>BufferBaseValueConfig_22014_desc_CN_Main</t>
  </si>
  <si>
    <t>BufferBaseValueConfig_22015_desc_CN_Main</t>
  </si>
  <si>
    <t>BufferBaseValueConfig_22016_desc_CN_Main</t>
  </si>
  <si>
    <t>BufferBaseValueConfig_29000_desc_CN_Main</t>
  </si>
  <si>
    <t>BufferBaseValueConfig_29010_desc_CN_Main</t>
  </si>
  <si>
    <t>BufferBaseValueConfig_29020_desc_CN_Main</t>
  </si>
  <si>
    <t>BufferBaseValueConfig_29030_desc_CN_Main</t>
  </si>
  <si>
    <t>BufferBaseValueConfig_29031_desc_CN_Main</t>
  </si>
  <si>
    <t>BufferBaseValueConfig_29040_desc_CN_Main</t>
  </si>
  <si>
    <t>BufferBaseValueConfig_29041_desc_CN_Main</t>
  </si>
  <si>
    <t>BufferBaseValueConfig_29050_desc_CN_Main</t>
  </si>
  <si>
    <t>BufferBaseValueConfig_29101_desc_CN_Main</t>
  </si>
  <si>
    <t>BufferBaseValueConfig_29102_desc_CN_Main</t>
  </si>
  <si>
    <t>BufferBaseValueConfig_29111_desc_CN_Main</t>
  </si>
  <si>
    <t>BufferBaseValueConfig_29112_desc_CN_Main</t>
  </si>
  <si>
    <t>BufferBaseValueConfig_29121_desc_CN_Main</t>
  </si>
  <si>
    <t>BufferBaseValueConfig_29122_desc_CN_Main</t>
  </si>
  <si>
    <t>BufferBaseValueConfig_29131_desc_CN_Main</t>
  </si>
  <si>
    <t>BufferBaseValueConfig_29132_desc_CN_Main</t>
  </si>
  <si>
    <t>BufferBaseValueConfig_29141_desc_CN_Main</t>
  </si>
  <si>
    <t>BufferBaseValueConfig_29142_desc_CN_Main</t>
  </si>
  <si>
    <t>BufferBaseValueConfig_29201_desc_CN_Main</t>
  </si>
  <si>
    <t>BufferBaseValueConfig_29202_desc_CN_Main</t>
  </si>
  <si>
    <t>BufferBaseValueConfig_29211_desc_CN_Main</t>
  </si>
  <si>
    <t>BufferBaseValueConfig_29212_desc_CN_Main</t>
  </si>
  <si>
    <t>BufferBaseValueConfig_29221_desc_CN_Main</t>
  </si>
  <si>
    <t>BufferBaseValueConfig_29222_desc_CN_Main</t>
  </si>
  <si>
    <t>BufferBaseValueConfig_29301_desc_CN_Main</t>
  </si>
  <si>
    <t>BufferBaseValueConfig_29302_desc_CN_Main</t>
  </si>
  <si>
    <t>BufferBaseValueConfig_29311_desc_CN_Main</t>
  </si>
  <si>
    <t>BufferBaseValueConfig_29312_desc_CN_Main</t>
  </si>
  <si>
    <t>BufferBaseValueConfig_29321_desc_CN_Main</t>
  </si>
  <si>
    <t>BufferBaseValueConfig_29322_desc_CN_Main</t>
  </si>
  <si>
    <t>BufferBaseValueConfig_29401_desc_CN_Main</t>
  </si>
  <si>
    <t>BufferBaseValueConfig_29402_desc_CN_Main</t>
  </si>
  <si>
    <t>BufferBaseValueConfig_29411_desc_CN_Main</t>
  </si>
  <si>
    <t>BufferBaseValueConfig_29412_desc_CN_Main</t>
  </si>
  <si>
    <t>BufferBaseValueConfig_29421_desc_CN_Main</t>
  </si>
  <si>
    <t>BufferBaseValueConfig_29422_desc_CN_Main</t>
  </si>
  <si>
    <t>BufferBaseValueConfig_29501_desc_CN_Main</t>
  </si>
  <si>
    <t>BufferBaseValueConfig_29502_desc_CN_Main</t>
  </si>
  <si>
    <t>BufferBaseValueConfig_29511_desc_CN_Main</t>
  </si>
  <si>
    <t>BufferBaseValueConfig_29512_desc_CN_Main</t>
  </si>
  <si>
    <t>BufferBaseValueConfig_29521_desc_CN_Main</t>
  </si>
  <si>
    <t>BufferBaseValueConfig_29522_desc_CN_Main</t>
  </si>
  <si>
    <t>BufferBaseValueConfig_29601_desc_CN_Main</t>
  </si>
  <si>
    <t>BufferBaseValueConfig_29602_desc_CN_Main</t>
  </si>
  <si>
    <t>BufferBaseValueConfig_29611_desc_CN_Main</t>
  </si>
  <si>
    <t>BufferBaseValueConfig_29612_desc_CN_Main</t>
  </si>
  <si>
    <t>BufferBaseValueConfig_29621_desc_CN_Main</t>
  </si>
  <si>
    <t>BufferBaseValueConfig_29622_desc_CN_Main</t>
  </si>
  <si>
    <t>BufferBaseValueConfig_29701_desc_CN_Main</t>
  </si>
  <si>
    <t>BufferBaseValueConfig_29702_desc_CN_Main</t>
  </si>
  <si>
    <t>BufferBaseValueConfig_29711_desc_CN_Main</t>
  </si>
  <si>
    <t>BufferBaseValueConfig_29712_desc_CN_Main</t>
  </si>
  <si>
    <t>BufferBaseValueConfig_29721_desc_CN_Main</t>
  </si>
  <si>
    <t>BufferBaseValueConfig_29722_desc_CN_Main</t>
  </si>
  <si>
    <t>BufferBaseValueConfig_29734_desc_GL_Main</t>
  </si>
  <si>
    <t>BufferBaseValueConfig_29801_desc_CN_Main</t>
  </si>
  <si>
    <t>BufferBaseValueConfig_29802_desc_CN_Main</t>
  </si>
  <si>
    <t>BufferBaseValueConfig_29803_desc_CN_Main</t>
  </si>
  <si>
    <t>BufferBaseValueConfig_29810_desc_CN_Main</t>
  </si>
  <si>
    <t>BufferBaseValueConfig_29811_desc_CN_Main</t>
  </si>
  <si>
    <t>BufferBaseValueConfig_29820_desc_CN_Main</t>
  </si>
  <si>
    <t>BufferBaseValueConfig_29821_desc_CN_Main</t>
  </si>
  <si>
    <t>BufferBaseValueConfig_29830_desc_CN_Main</t>
  </si>
  <si>
    <t>BufferBaseValueConfig_29831_desc_CN_Main</t>
  </si>
  <si>
    <t>BufferBaseValueConfig_29840_desc_CN_Main</t>
  </si>
  <si>
    <t>BufferBaseValueConfig_29841_desc_CN_Main</t>
  </si>
  <si>
    <t>BufferBaseValueConfig_29850_desc_GL_Main</t>
  </si>
  <si>
    <t>BufferBaseValueConfig_30200_desc_CN_Main</t>
  </si>
  <si>
    <t>BufferBaseValueConfig_30201_desc_CN_Main</t>
  </si>
  <si>
    <t>BufferBaseValueConfig_30202_desc_CN_Main</t>
  </si>
  <si>
    <t>BufferBaseValueConfig_30203_desc_CN_Main</t>
  </si>
  <si>
    <t>BufferBaseValueConfig_30210_desc_CN_Main</t>
  </si>
  <si>
    <t>BufferBaseValueConfig_30220_desc_CN_Main</t>
  </si>
  <si>
    <t>BufferBaseValueConfig_30221_desc_CN_Main</t>
  </si>
  <si>
    <t>BufferBaseValueConfig_30222_desc_CN_Main</t>
  </si>
  <si>
    <t>BufferBaseValueConfig_30223_desc_CN_Main</t>
  </si>
  <si>
    <t>BufferBaseValueConfig_30230_desc_CN_Main</t>
  </si>
  <si>
    <t>BufferBaseValueConfig_30231_desc_CN_Main</t>
  </si>
  <si>
    <t>BufferBaseValueConfig_30232_desc_CN_Main</t>
  </si>
  <si>
    <t>BufferBaseValueConfig_30233_desc_CN_Main</t>
  </si>
  <si>
    <t>BufferBaseValueConfig_30240_desc_CN_Main</t>
  </si>
  <si>
    <t>BufferBaseValueConfig_30241_desc_CN_Main</t>
  </si>
  <si>
    <t>BufferBaseValueConfig_30242_desc_CN_Main</t>
  </si>
  <si>
    <t>BufferBaseValueConfig_30243_desc_CN_Main</t>
  </si>
  <si>
    <t>BufferBaseValueConfig_30250_desc_CN_Main</t>
  </si>
  <si>
    <t>BufferBaseValueConfig_30251_desc_CN_Main</t>
  </si>
  <si>
    <t>BufferBaseValueConfig_30252_desc_CN_Main</t>
  </si>
  <si>
    <t>BufferBaseValueConfig_30253_desc_CN_Main</t>
  </si>
  <si>
    <t>BufferBaseValueConfig_30256_desc_CN_Main</t>
  </si>
  <si>
    <t>BufferBaseValueConfig_30257_desc_CN_Main</t>
  </si>
  <si>
    <t>BufferBaseValueConfig_30258_desc_CN_Main</t>
  </si>
  <si>
    <t>BufferBaseValueConfig_300001_desc_CN_Main</t>
  </si>
  <si>
    <t>BufferBaseValueConfig_900037_desc_CN_Main</t>
  </si>
  <si>
    <t>BufferBaseValueConfig_900038_desc_CN_Main</t>
  </si>
  <si>
    <t>BufferBaseValueConfig_900039_desc_CN_Main</t>
  </si>
  <si>
    <t>BufferBaseValueConfig_900040_desc_CN_Main</t>
  </si>
  <si>
    <t>BufferBaseValueConfig_900101_desc_CN_Main</t>
  </si>
  <si>
    <t>BufferBaseValueConfig_900102_desc_CN_Main</t>
  </si>
  <si>
    <t>BufferBaseValueConfig_900103_desc_CN_Main</t>
  </si>
  <si>
    <t>BufferBaseValueConfig_900104_desc_CN_Main</t>
  </si>
  <si>
    <t>BufferBaseValueConfig_900105_desc_CN_Main</t>
  </si>
  <si>
    <t>BufferBaseValueConfig_900106_desc_CN_Main</t>
  </si>
  <si>
    <t>BufferBaseValueConfig_900107_desc_CN_Main</t>
  </si>
  <si>
    <t>BufferBaseValueConfig_900108_desc_CN_Main</t>
  </si>
  <si>
    <t>BufferBaseValueConfig_900109_desc_CN_Main</t>
  </si>
  <si>
    <t>BufferBaseValueConfig_900110_desc_CN_Main</t>
  </si>
  <si>
    <t>BufferBaseValueConfig_900111_desc_CN_Main</t>
  </si>
  <si>
    <t>BufferBaseValueConfig_900112_desc_CN_Main</t>
  </si>
  <si>
    <t>BufferBaseValueConfig_900113_desc_CN_Main</t>
  </si>
  <si>
    <t>BufferBaseValueConfig_900114_desc_CN_Main</t>
  </si>
  <si>
    <t>BufferBaseValueConfig_900115_desc_CN_Main</t>
  </si>
  <si>
    <t>BufferBaseValueConfig_900116_desc_CN_Main</t>
  </si>
  <si>
    <t>BufferBaseValueConfig_900117_desc_CN_Main</t>
  </si>
  <si>
    <t>BufferBaseValueConfig_900118_desc_CN_Main</t>
  </si>
  <si>
    <t>BufferBaseValueConfig_900119_desc_CN_Main</t>
  </si>
  <si>
    <t>BufferBaseValueConfig_900120_desc_CN_Main</t>
  </si>
  <si>
    <t>BufferBaseValueConfig_900121_desc_CN_Main</t>
  </si>
  <si>
    <t>BufferBaseValueConfig_900122_desc_CN_Main</t>
  </si>
  <si>
    <t>BufferBaseValueConfig_900123_desc_CN_Main</t>
  </si>
  <si>
    <t>BufferBaseValueConfig_900124_desc_CN_Main</t>
  </si>
  <si>
    <t>BufferBaseValueConfig_900125_desc_CN_Main</t>
  </si>
  <si>
    <t>BufferBaseValueConfig_900126_desc_CN_Main</t>
  </si>
  <si>
    <t>BufferBaseValueConfig_900127_desc_CN_Main</t>
  </si>
  <si>
    <t>BufferBaseValueConfig_900128_desc_CN_Main</t>
  </si>
  <si>
    <t>BufferBaseValueConfig_900201_desc_CN_Main</t>
  </si>
  <si>
    <t>BufferBaseValueConfig_900202_desc_CN_Main</t>
  </si>
  <si>
    <t>BufferBaseValueConfig_900203_desc_CN_Main</t>
  </si>
  <si>
    <t>BufferBaseValueConfig_900204_desc_CN_Main</t>
  </si>
  <si>
    <t>BufferBaseValueConfig_900205_desc_CN_Main</t>
  </si>
  <si>
    <t>BufferBaseValueConfig_900206_desc_CN_Main</t>
  </si>
  <si>
    <t>BufferBaseValueConfig_900207_desc_CN_Main</t>
  </si>
  <si>
    <t>BufferBaseValueConfig_900208_desc_CN_Main</t>
  </si>
  <si>
    <t>BufferBaseValueConfig_900209_desc_CN_Main</t>
  </si>
  <si>
    <t>BufferBaseValueConfig_900210_desc_CN_Main</t>
  </si>
  <si>
    <t>BufferBaseValueConfig_900211_desc_CN_Main</t>
  </si>
  <si>
    <t>BufferBaseValueConfig_900212_desc_CN_Main</t>
  </si>
  <si>
    <t>BufferBaseValueConfig_900213_desc_CN_Main</t>
  </si>
  <si>
    <t>BufferBaseValueConfig_900214_desc_CN_Main</t>
  </si>
  <si>
    <t>BufferBaseValueConfig_900215_desc_CN_Main</t>
  </si>
  <si>
    <t>BufferBaseValueConfig_900216_desc_CN_Main</t>
  </si>
  <si>
    <t>BufferBaseValueConfig_900217_desc_CN_Main</t>
  </si>
  <si>
    <t>BufferBaseValueConfig_900218_desc_CN_Main</t>
  </si>
  <si>
    <t>BufferBaseValueConfig_900219_desc_CN_Main</t>
  </si>
  <si>
    <t>BufferBaseValueConfig_900220_desc_CN_Main</t>
  </si>
  <si>
    <t>BufferBaseValueConfig_900221_desc_CN_Main</t>
  </si>
  <si>
    <t>BufferBaseValueConfig_900222_desc_CN_Main</t>
  </si>
  <si>
    <t>BufferBaseValueConfig_900223_desc_CN_Main</t>
  </si>
  <si>
    <t>BufferBaseValueConfig_900224_desc_CN_Main</t>
  </si>
  <si>
    <t>BufferBaseValueConfig_900225_desc_CN_Main</t>
  </si>
  <si>
    <t>BufferBaseValueConfig_900226_desc_CN_Main</t>
  </si>
  <si>
    <t>BufferBaseValueConfig_900227_desc_CN_Main</t>
  </si>
  <si>
    <t>BufferBaseValueConfig_900228_desc_CN_Main</t>
  </si>
  <si>
    <t>BufferBaseValueConfig_900301_desc_CN_Main</t>
  </si>
  <si>
    <t>BufferBaseValueConfig_900302_desc_CN_Main</t>
  </si>
  <si>
    <t>BufferBaseValueConfig_900303_desc_CN_Main</t>
  </si>
  <si>
    <t>BufferBaseValueConfig_900304_desc_CN_Main</t>
  </si>
  <si>
    <t>BufferBaseValueConfig_900305_desc_CN_Main</t>
  </si>
  <si>
    <t>BufferBaseValueConfig_900306_desc_CN_Main</t>
  </si>
  <si>
    <t>BufferBaseValueConfig_900307_desc_CN_Main</t>
  </si>
  <si>
    <t>BufferBaseValueConfig_900308_desc_CN_Main</t>
  </si>
  <si>
    <t>BufferBaseValueConfig_900309_desc_CN_Main</t>
  </si>
  <si>
    <t>BufferBaseValueConfig_900310_desc_CN_Main</t>
  </si>
  <si>
    <t>BufferBaseValueConfig_900311_desc_CN_Main</t>
  </si>
  <si>
    <t>BufferBaseValueConfig_900312_desc_CN_Main</t>
  </si>
  <si>
    <t>BufferBaseValueConfig_900313_desc_CN_Main</t>
  </si>
  <si>
    <t>BufferBaseValueConfig_900314_desc_CN_Main</t>
  </si>
  <si>
    <t>BufferBaseValueConfig_900315_desc_CN_Main</t>
  </si>
  <si>
    <t>BufferBaseValueConfig_900316_desc_CN_Main</t>
  </si>
  <si>
    <t>BufferBaseValueConfig_900317_desc_CN_Main</t>
  </si>
  <si>
    <t>BufferBaseValueConfig_900318_desc_CN_Main</t>
  </si>
  <si>
    <t>BufferBaseValueConfig_900319_desc_CN_Main</t>
  </si>
  <si>
    <t>BufferBaseValueConfig_900320_desc_CN_Main</t>
  </si>
  <si>
    <t>BufferBaseValueConfig_900321_desc_CN_Main</t>
  </si>
  <si>
    <t>BufferBaseValueConfig_900322_desc_CN_Main</t>
  </si>
  <si>
    <t>BufferBaseValueConfig_900323_desc_CN_Main</t>
  </si>
  <si>
    <t>BufferBaseValueConfig_900324_desc_CN_Main</t>
  </si>
  <si>
    <t>BufferBaseValueConfig_900325_desc_CN_Main</t>
  </si>
  <si>
    <t>BufferBaseValueConfig_900326_desc_CN_Main</t>
  </si>
  <si>
    <t>BufferBaseValueConfig_900327_desc_CN_Main</t>
  </si>
  <si>
    <t>BufferBaseValueConfig_900328_desc_CN_Main</t>
  </si>
  <si>
    <t>BufferBaseValueConfig_900401_desc_CN_Main</t>
  </si>
  <si>
    <t>BufferBaseValueConfig_900402_desc_CN_Main</t>
  </si>
  <si>
    <t>BufferBaseValueConfig_900403_desc_CN_Main</t>
  </si>
  <si>
    <t>BufferBaseValueConfig_900404_desc_CN_Main</t>
  </si>
  <si>
    <t>BufferBaseValueConfig_900405_desc_CN_Main</t>
  </si>
  <si>
    <t>BufferBaseValueConfig_900406_desc_CN_Main</t>
  </si>
  <si>
    <t>BufferBaseValueConfig_900407_desc_CN_Main</t>
  </si>
  <si>
    <t>BufferBaseValueConfig_900408_desc_CN_Main</t>
  </si>
  <si>
    <t>BufferBaseValueConfig_900409_desc_CN_Main</t>
  </si>
  <si>
    <t>BufferBaseValueConfig_900410_desc_CN_Main</t>
  </si>
  <si>
    <t>BufferBaseValueConfig_900411_desc_CN_Main</t>
  </si>
  <si>
    <t>BufferBaseValueConfig_900412_desc_CN_Main</t>
  </si>
  <si>
    <t>BufferBaseValueConfig_900413_desc_CN_Main</t>
  </si>
  <si>
    <t>BufferBaseValueConfig_900414_desc_CN_Main</t>
  </si>
  <si>
    <t>BufferBaseValueConfig_900415_desc_CN_Main</t>
  </si>
  <si>
    <t>BufferBaseValueConfig_900416_desc_CN_Main</t>
  </si>
  <si>
    <t>BufferBaseValueConfig_900417_desc_CN_Main</t>
  </si>
  <si>
    <t>BufferBaseValueConfig_900418_desc_CN_Main</t>
  </si>
  <si>
    <t>BufferBaseValueConfig_900419_desc_CN_Main</t>
  </si>
  <si>
    <t>BufferBaseValueConfig_900420_desc_CN_Main</t>
  </si>
  <si>
    <t>BufferBaseValueConfig_900421_desc_CN_Main</t>
  </si>
  <si>
    <t>BufferBaseValueConfig_900422_desc_CN_Main</t>
  </si>
  <si>
    <t>BufferBaseValueConfig_900423_desc_CN_Main</t>
  </si>
  <si>
    <t>BufferBaseValueConfig_900424_desc_CN_Main</t>
  </si>
  <si>
    <t>BufferBaseValueConfig_900425_desc_CN_Main</t>
  </si>
  <si>
    <t>BufferBaseValueConfig_900426_desc_CN_Main</t>
  </si>
  <si>
    <t>BufferBaseValueConfig_900427_desc_CN_Main</t>
  </si>
  <si>
    <t>BufferBaseValueConfig_900428_desc_CN_Main</t>
  </si>
  <si>
    <t>BufferBaseValueConfig_900501_desc_CN_Main</t>
  </si>
  <si>
    <t>BufferBaseValueConfig_900502_desc_CN_Main</t>
  </si>
  <si>
    <t>BufferBaseValueConfig_900503_desc_CN_Main</t>
  </si>
  <si>
    <t>BufferBaseValueConfig_900504_desc_CN_Main</t>
  </si>
  <si>
    <t>BufferBaseValueConfig_900505_desc_CN_Main</t>
  </si>
  <si>
    <t>BufferBaseValueConfig_900506_desc_CN_Main</t>
  </si>
  <si>
    <t>BufferBaseValueConfig_900507_desc_CN_Main</t>
  </si>
  <si>
    <t>BufferBaseValueConfig_900508_desc_CN_Main</t>
  </si>
  <si>
    <t>BufferBaseValueConfig_900509_desc_CN_Main</t>
  </si>
  <si>
    <t>BufferBaseValueConfig_900510_desc_CN_Main</t>
  </si>
  <si>
    <t>BufferBaseValueConfig_900511_desc_CN_Main</t>
  </si>
  <si>
    <t>BufferBaseValueConfig_900512_desc_CN_Main</t>
  </si>
  <si>
    <t>BufferBaseValueConfig_900513_desc_CN_Main</t>
  </si>
  <si>
    <t>BufferBaseValueConfig_900514_desc_CN_Main</t>
  </si>
  <si>
    <t>BufferBaseValueConfig_900515_desc_CN_Main</t>
  </si>
  <si>
    <t>BufferBaseValueConfig_900516_desc_CN_Main</t>
  </si>
  <si>
    <t>BufferBaseValueConfig_900517_desc_CN_Main</t>
  </si>
  <si>
    <t>BufferBaseValueConfig_900518_desc_CN_Main</t>
  </si>
  <si>
    <t>BufferBaseValueConfig_900519_desc_CN_Main</t>
  </si>
  <si>
    <t>BufferBaseValueConfig_900520_desc_CN_Main</t>
  </si>
  <si>
    <t>BufferBaseValueConfig_900521_desc_CN_Main</t>
  </si>
  <si>
    <t>BufferBaseValueConfig_900522_desc_CN_Main</t>
  </si>
  <si>
    <t>BufferBaseValueConfig_900523_desc_CN_Main</t>
  </si>
  <si>
    <t>BufferBaseValueConfig_900524_desc_CN_Main</t>
  </si>
  <si>
    <t>BufferBaseValueConfig_900525_desc_CN_Main</t>
  </si>
  <si>
    <t>BufferBaseValueConfig_900526_desc_CN_Main</t>
  </si>
  <si>
    <t>BufferBaseValueConfig_900527_desc_CN_Main</t>
  </si>
  <si>
    <t>BufferBaseValueConfig_900528_desc_CN_Main</t>
  </si>
  <si>
    <t>BufferBaseValueConfig_60001_desc_CN_Main</t>
  </si>
  <si>
    <t>BufferBaseValueConfig_901081_desc_CN_Main</t>
  </si>
  <si>
    <t>BufferBaseValueConfig_901082_desc_CN_Main</t>
  </si>
  <si>
    <t>BufferBaseValueConfig_901083_desc_CN_Main</t>
  </si>
  <si>
    <t>BufferBaseValueConfig_901084_desc_CN_Main</t>
  </si>
  <si>
    <t>BufferBaseValueConfig_910001_desc_CN_Main</t>
  </si>
  <si>
    <t>BufferBaseValueConfig_910002_desc_CN_Main</t>
  </si>
  <si>
    <t>BufferBaseValueConfig_910003_desc_CN_Main</t>
  </si>
  <si>
    <t>BufferBaseValueConfig_910004_desc_CN_Main</t>
  </si>
  <si>
    <t>BufferBaseValueConfig_910011_desc_CN_Main</t>
  </si>
  <si>
    <t>BufferBaseValueConfig_910012_desc_CN_Main</t>
  </si>
  <si>
    <t>BufferBaseValueConfig_910013_desc_CN_Main</t>
  </si>
  <si>
    <t>BufferBaseValueConfig_910014_desc_CN_Main</t>
  </si>
  <si>
    <t>BufferBaseValueConfig_920001_desc_CN_Main</t>
  </si>
  <si>
    <t>BufferBaseValueConfig_920002_desc_CN_Main</t>
  </si>
  <si>
    <t>BufferBaseValueConfig_920005_desc_CN_Main</t>
  </si>
  <si>
    <t>BufferBaseValueConfig_930001_desc_CN_Main</t>
  </si>
  <si>
    <t>BufferBaseValueConfig_930002_desc_CN_Main</t>
  </si>
  <si>
    <t>BufferBaseValueConfig_930003_desc_CN_Main</t>
  </si>
  <si>
    <t>BufferBaseValueConfig_930004_desc_CN_Main</t>
  </si>
  <si>
    <t>BufferBaseValueConfig_930017_desc_CN_Main</t>
  </si>
  <si>
    <t>BufferBaseValueConfig_930018_desc_CN_Main</t>
  </si>
  <si>
    <t>BufferBaseValueConfig_930019_desc_CN_Main</t>
  </si>
  <si>
    <t>BufferBaseValueConfig_930020_desc_CN_Main</t>
  </si>
  <si>
    <t>BufferBaseValueConfig_930021_desc_CN_Main</t>
  </si>
  <si>
    <t>BufferBaseValueConfig_930022_desc_CN_Main</t>
  </si>
  <si>
    <t>BufferBaseValueConfig_930023_desc_CN_Main</t>
  </si>
  <si>
    <t>BufferBaseValueConfig_930024_desc_CN_Main</t>
  </si>
  <si>
    <t>BufferBaseValueConfig_930029_desc_CN_Main</t>
  </si>
  <si>
    <t>BufferBaseValueConfig_930030_desc_CN_Main</t>
  </si>
  <si>
    <t>BufferBaseValueConfig_930031_desc_CN_Main</t>
  </si>
  <si>
    <t>BufferBaseValueConfig_930032_desc_CN_Main</t>
  </si>
  <si>
    <t>BufferBaseValueConfig_930033_desc_CN_Main</t>
  </si>
  <si>
    <t>BufferBaseValueConfig_930034_desc_CN_Main</t>
  </si>
  <si>
    <t>BufferBaseValueConfig_930035_desc_CN_Main</t>
  </si>
  <si>
    <t>BufferBaseValueConfig_930036_desc_CN_Main</t>
  </si>
  <si>
    <t>BufferBaseValueConfig_930201_desc_CN_Main</t>
  </si>
  <si>
    <t>BufferBaseValueConfig_930202_desc_CN_Main</t>
  </si>
  <si>
    <t>BufferBaseValueConfig_930203_desc_CN_Main</t>
  </si>
  <si>
    <t>BufferBaseValueConfig_930204_desc_CN_Main</t>
  </si>
  <si>
    <t>BufferBaseValueConfig_930301_desc_CN_Main</t>
  </si>
  <si>
    <t>BufferBaseValueConfig_930302_desc_CN_Main</t>
  </si>
  <si>
    <t>BufferBaseValueConfig_930303_desc_CN_Main</t>
  </si>
  <si>
    <t>BufferBaseValueConfig_930304_desc_CN_Main</t>
  </si>
  <si>
    <t>BufferBaseValueConfig_930305_desc_CN_Main</t>
  </si>
  <si>
    <t>BufferBaseValueConfig_930311_desc_CN_Main</t>
  </si>
  <si>
    <t>BufferBaseValueConfig_930312_desc_CN_Main</t>
  </si>
  <si>
    <t>BufferBaseValueConfig_930313_desc_CN_Main</t>
  </si>
  <si>
    <t>BufferBaseValueConfig_930314_desc_CN_Main</t>
  </si>
  <si>
    <t>BufferBaseValueConfig_930315_desc_CN_Main</t>
  </si>
  <si>
    <t>BufferBaseValueConfig_930321_desc_CN_Main</t>
  </si>
  <si>
    <t>BufferBaseValueConfig_930322_desc_CN_Main</t>
  </si>
  <si>
    <t>BufferBaseValueConfig_930323_desc_CN_Main</t>
  </si>
  <si>
    <t>BufferBaseValueConfig_930324_desc_CN_Main</t>
  </si>
  <si>
    <t>BufferBaseValueConfig_930325_desc_CN_Main</t>
  </si>
  <si>
    <t>BufferBaseValueConfig_930331_desc_CN_Main</t>
  </si>
  <si>
    <t>BufferBaseValueConfig_930332_desc_CN_Main</t>
  </si>
  <si>
    <t>BufferBaseValueConfig_930333_desc_CN_Main</t>
  </si>
  <si>
    <t>BufferBaseValueConfig_930334_desc_CN_Main</t>
  </si>
  <si>
    <t>BufferBaseValueConfig_930335_desc_CN_Main</t>
  </si>
  <si>
    <t>BufferBaseValueConfig_930341_desc_CN_Main</t>
  </si>
  <si>
    <t>BufferBaseValueConfig_930342_desc_CN_Main</t>
  </si>
  <si>
    <t>BufferBaseValueConfig_930343_desc_CN_Main</t>
  </si>
  <si>
    <t>BufferBaseValueConfig_930401_desc_CN_Main</t>
  </si>
  <si>
    <t>BufferBaseValueConfig_940001_desc_CN_Main</t>
  </si>
  <si>
    <t>BufferBaseValueConfig_940002_desc_CN_Main</t>
  </si>
  <si>
    <t>BufferBaseValueConfig_950001_desc_CN_Main</t>
  </si>
  <si>
    <t>BufferBaseValueConfig_950002_desc_CN_Main</t>
  </si>
  <si>
    <t>BufferBaseValueConfig_950003_desc_CN_Main</t>
  </si>
  <si>
    <t>BufferBaseValueConfig_950008_desc_CN_Main</t>
  </si>
  <si>
    <t>BufferBaseValueConfig_950009_desc_CN_Main</t>
  </si>
  <si>
    <t>BufferBaseValueConfig_950010_desc_CN_Main</t>
  </si>
  <si>
    <t>BufferBaseValueConfig_950011_desc_CN_Main</t>
  </si>
  <si>
    <t>BufferBaseValueConfig_950012_desc_CN_Main</t>
  </si>
  <si>
    <t>BufferBaseValueConfig_950013_desc_CN_Main</t>
  </si>
  <si>
    <t>BufferBaseValueConfig_950014_desc_CN_Main</t>
  </si>
  <si>
    <t>BufferBaseValueConfig_950015_desc_CN_Main</t>
  </si>
  <si>
    <t>BufferBaseValueConfig_950020_desc_CN_Main</t>
  </si>
  <si>
    <t>BufferBaseValueConfig_970001_desc_CN_Main</t>
  </si>
  <si>
    <t>BufferBaseValueConfig_970002_desc_CN_Main</t>
  </si>
  <si>
    <t>BufferBaseValueConfig_970003_desc_CN_Main</t>
  </si>
  <si>
    <t>BufferBaseValueConfig_970004_desc_CN_Main</t>
  </si>
  <si>
    <t>BufferBaseValueConfig_970011_desc_CN_Main</t>
  </si>
  <si>
    <t>BufferBaseValueConfig_970012_desc_CN_Main</t>
  </si>
  <si>
    <t>BufferBaseValueConfig_970013_desc_CN_Main</t>
  </si>
  <si>
    <t>BufferBaseValueConfig_970014_desc_CN_Main</t>
  </si>
  <si>
    <t>BufferBaseValueConfig_970021_desc_CN_Main</t>
  </si>
  <si>
    <t>BufferBaseValueConfig_970022_desc_CN_Main</t>
  </si>
  <si>
    <t>BufferBaseValueConfig_970023_desc_CN_Main</t>
  </si>
  <si>
    <t>BufferBaseValueConfig_970024_desc_CN_Main</t>
  </si>
  <si>
    <t>BufferBaseValueConfig_971001_desc_CN_Main</t>
  </si>
  <si>
    <t>BufferBaseValueConfig_971002_desc_CN_Main</t>
  </si>
  <si>
    <t>BufferBaseValueConfig_971003_desc_CN_Main</t>
  </si>
  <si>
    <t>BufferBaseValueConfig_971004_desc_CN_Main</t>
  </si>
  <si>
    <t>BufferBaseValueConfig_972011_desc_CN_Main</t>
  </si>
  <si>
    <t>BufferBaseValueConfig_972012_desc_CN_Main</t>
  </si>
  <si>
    <t>BufferBaseValueConfig_972013_desc_CN_Main</t>
  </si>
  <si>
    <t>BufferBaseValueConfig_972014_desc_CN_Main</t>
  </si>
  <si>
    <t>BufferBaseValueConfig_973021_desc_CN_Main</t>
  </si>
  <si>
    <t>BufferBaseValueConfig_973022_desc_CN_Main</t>
  </si>
  <si>
    <t>BufferBaseValueConfig_973023_desc_CN_Main</t>
  </si>
  <si>
    <t>BufferBaseValueConfig_973024_desc_CN_Main</t>
  </si>
  <si>
    <t>BufferBaseValueConfig_980001_desc_CN_Main</t>
  </si>
  <si>
    <t>BufferBaseValueConfig_980002_desc_CN_Main</t>
  </si>
  <si>
    <t>BufferBaseValueConfig_980003_desc_CN_Main</t>
  </si>
  <si>
    <t>BufferBaseValueConfig_980004_desc_CN_Main</t>
  </si>
  <si>
    <t>BufferBaseValueConfig_980005_desc_CN_Main</t>
  </si>
  <si>
    <t>BufferBaseValueConfig_980006_desc_CN_Main</t>
  </si>
  <si>
    <t>BufferBaseValueConfig_10000001_desc_GL_Main</t>
  </si>
  <si>
    <t>BufferBaseValueConfig_10000002_desc_GL_Main</t>
  </si>
  <si>
    <t>AllArms_Attack_Per_ImperialCityArea</t>
    <phoneticPr fontId="18" type="noConversion"/>
  </si>
  <si>
    <t>皇城区域剑士攻击</t>
  </si>
  <si>
    <t>皇城区域剑士攻击</t>
    <phoneticPr fontId="18" type="noConversion"/>
  </si>
  <si>
    <t>皇城区域剑士防御</t>
  </si>
  <si>
    <t>皇城区域剑士防御</t>
    <phoneticPr fontId="18" type="noConversion"/>
  </si>
  <si>
    <t>皇城区域枪兵攻击</t>
  </si>
  <si>
    <t>皇城区域枪兵攻击</t>
    <phoneticPr fontId="18" type="noConversion"/>
  </si>
  <si>
    <t>皇城区域枪兵防御</t>
  </si>
  <si>
    <t>皇城区域枪兵防御</t>
    <phoneticPr fontId="18" type="noConversion"/>
  </si>
  <si>
    <t>皇城区域骑士攻击</t>
  </si>
  <si>
    <t>皇城区域骑士攻击</t>
    <phoneticPr fontId="18" type="noConversion"/>
  </si>
  <si>
    <t>皇城区域骑士防御</t>
  </si>
  <si>
    <t>皇城区域骑士防御</t>
    <phoneticPr fontId="18" type="noConversion"/>
  </si>
  <si>
    <t>皇城区域弓兵攻击</t>
  </si>
  <si>
    <t>皇城区域弓兵攻击</t>
    <phoneticPr fontId="18" type="noConversion"/>
  </si>
  <si>
    <t>皇城区域弓兵防御</t>
  </si>
  <si>
    <t>皇城区域弓兵防御</t>
    <phoneticPr fontId="18" type="noConversion"/>
  </si>
  <si>
    <t>Swordman_Atk_KingArea</t>
  </si>
  <si>
    <t>Swordman_Atk_KingArea</t>
    <phoneticPr fontId="18" type="noConversion"/>
  </si>
  <si>
    <t>Spearman_Atk_KingArea</t>
  </si>
  <si>
    <t>Spearman_Atk_KingArea</t>
    <phoneticPr fontId="18" type="noConversion"/>
  </si>
  <si>
    <t>Knight_Atk_KingArea</t>
  </si>
  <si>
    <t>Knight_Atk_KingArea</t>
    <phoneticPr fontId="18" type="noConversion"/>
  </si>
  <si>
    <t>Bowmen_Atk_KingArea</t>
  </si>
  <si>
    <t>Bowmen_Atk_KingArea</t>
    <phoneticPr fontId="18" type="noConversion"/>
  </si>
  <si>
    <t>Swordman_Def_KingArea</t>
  </si>
  <si>
    <t>Swordman_Def_KingArea</t>
    <phoneticPr fontId="18" type="noConversion"/>
  </si>
  <si>
    <t>Spearman_Def_KingArea</t>
  </si>
  <si>
    <t>Spearman_Def_KingArea</t>
    <phoneticPr fontId="18" type="noConversion"/>
  </si>
  <si>
    <t>Knight_Def_KingArea</t>
  </si>
  <si>
    <t>Knight_Def_KingArea</t>
    <phoneticPr fontId="18" type="noConversion"/>
  </si>
  <si>
    <t>Bowmen_Def_KingArea</t>
  </si>
  <si>
    <t>Bowmen_Def_KingArea</t>
    <phoneticPr fontId="18" type="noConversion"/>
  </si>
  <si>
    <t>联盟</t>
    <phoneticPr fontId="18" type="noConversion"/>
  </si>
  <si>
    <t>TID_BufferBaseValueConfig_10011001_desc_CN_Main</t>
    <phoneticPr fontId="18" type="noConversion"/>
  </si>
  <si>
    <t>TID_BufferBaseValueConfig_10011002_desc_CN_Main</t>
    <phoneticPr fontId="18" type="noConversion"/>
  </si>
  <si>
    <t>TID_BufferBaseValueConfig_10011003_desc_CN_Main</t>
  </si>
  <si>
    <t>TID_BufferBaseValueConfig_10011004_desc_CN_Main</t>
  </si>
  <si>
    <t>TID_BufferBaseValueConfig_10011005_desc_CN_Main</t>
  </si>
  <si>
    <t>TID_BufferBaseValueConfig_10011006_desc_CN_Main</t>
  </si>
  <si>
    <t>TID_BufferBaseValueConfig_10011007_desc_CN_Main</t>
  </si>
  <si>
    <t>TID_BufferBaseValueConfig_10011008_desc_CN_Main</t>
  </si>
  <si>
    <t>108</t>
    <phoneticPr fontId="18" type="noConversion"/>
  </si>
  <si>
    <t>109</t>
    <phoneticPr fontId="18" type="noConversion"/>
  </si>
  <si>
    <t>001</t>
    <phoneticPr fontId="18" type="noConversion"/>
  </si>
  <si>
    <t>002</t>
    <phoneticPr fontId="18" type="noConversion"/>
  </si>
  <si>
    <t>003</t>
    <phoneticPr fontId="18" type="noConversion"/>
  </si>
  <si>
    <t>004</t>
    <phoneticPr fontId="18" type="noConversion"/>
  </si>
  <si>
    <t>convert(ResBuffer.proto, table_NumPropConditionConf, NumPropConditionConfData.pbin)</t>
    <phoneticPr fontId="18" type="noConversion"/>
  </si>
  <si>
    <t>condition.&amp;field.&amp;1</t>
  </si>
  <si>
    <t>condition.&amp;field.&amp;2</t>
  </si>
  <si>
    <t>condition.&amp;field.&amp;3</t>
  </si>
  <si>
    <t>condition.&amp;field.&amp;4</t>
  </si>
  <si>
    <t>condition.&amp;field.&amp;5</t>
  </si>
  <si>
    <t>配置id</t>
  </si>
  <si>
    <t>条件one of</t>
  </si>
  <si>
    <t>备注</t>
    <phoneticPr fontId="18" type="noConversion"/>
  </si>
  <si>
    <t>参数1</t>
  </si>
  <si>
    <t>参数2</t>
  </si>
  <si>
    <t>参数3</t>
  </si>
  <si>
    <t>参数4</t>
  </si>
  <si>
    <t>参数5</t>
  </si>
  <si>
    <t>confId</t>
  </si>
  <si>
    <t>condition.&amp;field</t>
  </si>
  <si>
    <t>worldTerrain</t>
    <phoneticPr fontId="18" type="noConversion"/>
  </si>
  <si>
    <t>普通(陆地)</t>
    <phoneticPr fontId="18" type="noConversion"/>
  </si>
  <si>
    <t>WTT_Plain</t>
    <phoneticPr fontId="18" type="noConversion"/>
  </si>
  <si>
    <t>内陆水域(不可行走水域)</t>
    <phoneticPr fontId="18" type="noConversion"/>
  </si>
  <si>
    <t>WTT_Water</t>
    <phoneticPr fontId="18" type="noConversion"/>
  </si>
  <si>
    <t>山脉</t>
    <phoneticPr fontId="18" type="noConversion"/>
  </si>
  <si>
    <t>WTT_Mountain</t>
    <phoneticPr fontId="18" type="noConversion"/>
  </si>
  <si>
    <t>海洋，跨大陆水域(可行走水域)</t>
    <phoneticPr fontId="18" type="noConversion"/>
  </si>
  <si>
    <t>WTT_Sea</t>
    <phoneticPr fontId="18" type="noConversion"/>
  </si>
  <si>
    <t>territoryType</t>
    <phoneticPr fontId="18" type="noConversion"/>
  </si>
  <si>
    <t>友方领土</t>
    <phoneticPr fontId="18" type="noConversion"/>
  </si>
  <si>
    <t>regionTypeCondition</t>
    <phoneticPr fontId="18" type="noConversion"/>
  </si>
  <si>
    <t>combined</t>
    <phoneticPr fontId="18" type="noConversion"/>
  </si>
  <si>
    <t>与</t>
    <phoneticPr fontId="18" type="noConversion"/>
  </si>
  <si>
    <t>array:1001,array:1005</t>
    <phoneticPr fontId="18" type="noConversion"/>
  </si>
  <si>
    <t>非</t>
    <phoneticPr fontId="18" type="noConversion"/>
  </si>
  <si>
    <t>非友方领土</t>
    <phoneticPr fontId="18" type="noConversion"/>
  </si>
  <si>
    <t>联盟映射出生洲内</t>
    <phoneticPr fontId="18" type="noConversion"/>
  </si>
  <si>
    <t>陆地友方领土</t>
    <phoneticPr fontId="18" type="noConversion"/>
  </si>
  <si>
    <t>部队处于出生洲内</t>
    <phoneticPr fontId="19" type="noConversion"/>
  </si>
  <si>
    <t>array:1005</t>
    <phoneticPr fontId="18" type="noConversion"/>
  </si>
  <si>
    <t>AllArms_Damage_Per</t>
    <phoneticPr fontId="18" type="noConversion"/>
  </si>
  <si>
    <t>Swordman_Damage_Per</t>
    <phoneticPr fontId="18" type="noConversion"/>
  </si>
  <si>
    <t>Spearman_Damage_Per</t>
    <phoneticPr fontId="18" type="noConversion"/>
  </si>
  <si>
    <t>Knight_Damage_Per</t>
    <phoneticPr fontId="18" type="noConversion"/>
  </si>
  <si>
    <t>Bowmen_Damage_Per</t>
    <phoneticPr fontId="18" type="noConversion"/>
  </si>
  <si>
    <t>剑士增伤</t>
    <phoneticPr fontId="18" type="noConversion"/>
  </si>
  <si>
    <t>枪兵增伤</t>
    <phoneticPr fontId="18" type="noConversion"/>
  </si>
  <si>
    <t>骑士增伤</t>
    <phoneticPr fontId="18" type="noConversion"/>
  </si>
  <si>
    <t>弓兵增伤</t>
    <phoneticPr fontId="18" type="noConversion"/>
  </si>
  <si>
    <t>TID_BufferBaseValueConfig_20071_desc_CN_Main</t>
  </si>
  <si>
    <t>TID_BufferBaseValueConfig_20072_desc_CN_Main</t>
  </si>
  <si>
    <t>TID_BufferBaseValueConfig_20073_desc_CN_Main</t>
  </si>
  <si>
    <t>TID_BufferBaseValueConfig_20074_desc_CN_Main</t>
  </si>
  <si>
    <t>AllArms_ReduceDamage_Per</t>
    <phoneticPr fontId="18" type="noConversion"/>
  </si>
  <si>
    <t>Swordman_ReduceDamage_Per</t>
    <phoneticPr fontId="18" type="noConversion"/>
  </si>
  <si>
    <t>Spearman_ReduceDamage_Per</t>
    <phoneticPr fontId="18" type="noConversion"/>
  </si>
  <si>
    <t>Knight_ReduceDamage_Per</t>
    <phoneticPr fontId="18" type="noConversion"/>
  </si>
  <si>
    <t>Bowmen_ReduceDamage_Per</t>
    <phoneticPr fontId="18" type="noConversion"/>
  </si>
  <si>
    <t>全兵种减伤</t>
    <phoneticPr fontId="18" type="noConversion"/>
  </si>
  <si>
    <t>剑士减伤</t>
    <phoneticPr fontId="18" type="noConversion"/>
  </si>
  <si>
    <t>枪兵减伤</t>
    <phoneticPr fontId="18" type="noConversion"/>
  </si>
  <si>
    <t>骑士减伤</t>
    <phoneticPr fontId="18" type="noConversion"/>
  </si>
  <si>
    <t>弓兵减伤</t>
    <phoneticPr fontId="18" type="noConversion"/>
  </si>
  <si>
    <t>TID_BufferBaseValueConfig_20101_desc_CN_Main</t>
  </si>
  <si>
    <t>TID_BufferBaseValueConfig_20102_desc_CN_Main</t>
  </si>
  <si>
    <t>TID_BufferBaseValueConfig_20103_desc_CN_Main</t>
  </si>
  <si>
    <t>TID_BufferBaseValueConfig_20104_desc_CN_Main</t>
  </si>
  <si>
    <t>Shield_BeingRestraintReduceDamage</t>
    <phoneticPr fontId="18" type="noConversion"/>
  </si>
  <si>
    <t>Spear_BeingRestraintReduceDamage</t>
    <phoneticPr fontId="18" type="noConversion"/>
  </si>
  <si>
    <t>HorseArcher_BeingRestraintReduceDamage</t>
    <phoneticPr fontId="18" type="noConversion"/>
  </si>
  <si>
    <t>Archer_BeingRestraintReduceDamage</t>
    <phoneticPr fontId="18" type="noConversion"/>
  </si>
  <si>
    <t>剑士受弓兵伤害降低</t>
    <phoneticPr fontId="18" type="noConversion"/>
  </si>
  <si>
    <t>枪兵受剑士伤害降低</t>
    <phoneticPr fontId="18" type="noConversion"/>
  </si>
  <si>
    <t>骑士受枪兵伤害降低</t>
    <phoneticPr fontId="18" type="noConversion"/>
  </si>
  <si>
    <t>弓兵受骑士伤害降低</t>
    <phoneticPr fontId="18" type="noConversion"/>
  </si>
  <si>
    <t>剑士对枪兵伤害增加</t>
    <phoneticPr fontId="18" type="noConversion"/>
  </si>
  <si>
    <t>枪兵对骑士伤害增加</t>
    <phoneticPr fontId="18" type="noConversion"/>
  </si>
  <si>
    <t>骑士对弓兵伤害增加</t>
    <phoneticPr fontId="18" type="noConversion"/>
  </si>
  <si>
    <t>弓兵对剑士伤害增加</t>
    <phoneticPr fontId="18" type="noConversion"/>
  </si>
  <si>
    <t>TID_BufferBaseValueConfig_19031_desc_CN_Main</t>
    <phoneticPr fontId="18" type="noConversion"/>
  </si>
  <si>
    <t>TID_BufferBaseValueConfig_19032_desc_CN_Main</t>
  </si>
  <si>
    <t>TID_BufferBaseValueConfig_19033_desc_CN_Main</t>
  </si>
  <si>
    <t>TID_BufferBaseValueConfig_19034_desc_CN_Main</t>
  </si>
  <si>
    <t>TID_BufferBaseValueConfig_6046_desc_CN_Main</t>
    <phoneticPr fontId="18" type="noConversion"/>
  </si>
  <si>
    <t>攻城基础歼灭提升</t>
    <phoneticPr fontId="18" type="noConversion"/>
  </si>
  <si>
    <t>DeathDown_Per_PlayerCity_TeamAttack</t>
    <phoneticPr fontId="18" type="noConversion"/>
  </si>
  <si>
    <t>DeathUpPer_PlayerCityBase</t>
    <phoneticPr fontId="18" type="noConversion"/>
  </si>
  <si>
    <t>SwordBarracks_TrainingNumber_Inc</t>
    <phoneticPr fontId="18" type="noConversion"/>
  </si>
  <si>
    <t>TID_BufferBaseValueConfig_3013_desc_CN_Main</t>
    <phoneticPr fontId="18" type="noConversion"/>
  </si>
  <si>
    <t>convert(ResBuffer.proto, table_BufferBaseValueConfigData, BufferBaseValueConfig.pbin)</t>
    <phoneticPr fontId="18" type="noConversion"/>
  </si>
  <si>
    <t>木材仓库资源保护量</t>
    <phoneticPr fontId="18" type="noConversion"/>
  </si>
  <si>
    <t>TradeProportion_Per</t>
    <phoneticPr fontId="18" type="noConversion"/>
  </si>
  <si>
    <t>Army_MedHouseCapacity</t>
    <phoneticPr fontId="18" type="noConversion"/>
  </si>
  <si>
    <t>BuildingSpeed_Inc</t>
    <phoneticPr fontId="18" type="noConversion"/>
  </si>
  <si>
    <t>BuildingExpend_Dec</t>
    <phoneticPr fontId="18" type="noConversion"/>
  </si>
  <si>
    <t>NewBuildingCostTime</t>
    <phoneticPr fontId="18" type="noConversion"/>
  </si>
  <si>
    <t>TID_BufferBaseValueConfig_10011009_desc_CN_Main</t>
    <phoneticPr fontId="18" type="noConversion"/>
  </si>
  <si>
    <t>新建筑建造花费时间</t>
    <phoneticPr fontId="18" type="noConversion"/>
  </si>
  <si>
    <t>资源掠夺比例</t>
    <phoneticPr fontId="18" type="noConversion"/>
  </si>
  <si>
    <t>CollectionPlunderRate</t>
    <phoneticPr fontId="18" type="noConversion"/>
  </si>
  <si>
    <t>Buff_Des_Short_7009</t>
    <phoneticPr fontId="18" type="noConversion"/>
  </si>
  <si>
    <t>单工坊云梯上限</t>
    <phoneticPr fontId="18" type="noConversion"/>
  </si>
  <si>
    <t>056</t>
    <phoneticPr fontId="18" type="noConversion"/>
  </si>
  <si>
    <t>单工坊冲车上限</t>
    <phoneticPr fontId="18" type="noConversion"/>
  </si>
  <si>
    <t>Catapult_Limit</t>
    <phoneticPr fontId="18" type="noConversion"/>
  </si>
  <si>
    <t>单工坊投石机上限</t>
    <phoneticPr fontId="18" type="noConversion"/>
  </si>
  <si>
    <t>Airship_Limit</t>
    <phoneticPr fontId="18" type="noConversion"/>
  </si>
  <si>
    <t>单工坊飞艇上限</t>
    <phoneticPr fontId="18" type="noConversion"/>
  </si>
  <si>
    <t>WellCurb_Limit</t>
    <phoneticPr fontId="18" type="noConversion"/>
  </si>
  <si>
    <t>单工坊井阑上限</t>
    <phoneticPr fontId="18" type="noConversion"/>
  </si>
  <si>
    <t>Boulder_Limit_New</t>
    <phoneticPr fontId="18" type="noConversion"/>
  </si>
  <si>
    <t>联盟巨石上限</t>
    <phoneticPr fontId="18" type="noConversion"/>
  </si>
  <si>
    <t>LadderToTheClouds_Limit_New</t>
    <phoneticPr fontId="18" type="noConversion"/>
  </si>
  <si>
    <t>联盟云梯上限</t>
    <phoneticPr fontId="18" type="noConversion"/>
  </si>
  <si>
    <t>RollerToTheTop_Limit_New</t>
    <phoneticPr fontId="18" type="noConversion"/>
  </si>
  <si>
    <t>联盟滚木礌石上限</t>
    <phoneticPr fontId="18" type="noConversion"/>
  </si>
  <si>
    <t>FloatingBridge_Limit_New</t>
    <phoneticPr fontId="18" type="noConversion"/>
  </si>
  <si>
    <t>联盟浮桥车上限</t>
    <phoneticPr fontId="18" type="noConversion"/>
  </si>
  <si>
    <t>ChariotRush_Limit_New</t>
    <phoneticPr fontId="18" type="noConversion"/>
  </si>
  <si>
    <t>联盟冲车上限</t>
    <phoneticPr fontId="18" type="noConversion"/>
  </si>
  <si>
    <t>WellCurb_Limit_New</t>
    <phoneticPr fontId="18" type="noConversion"/>
  </si>
  <si>
    <t>联盟井阑上限</t>
    <phoneticPr fontId="18" type="noConversion"/>
  </si>
  <si>
    <t>Catapult_Limit_New</t>
    <phoneticPr fontId="18" type="noConversion"/>
  </si>
  <si>
    <t>联盟投石机上限</t>
    <phoneticPr fontId="18" type="noConversion"/>
  </si>
  <si>
    <t>Airship_Limit_New</t>
    <phoneticPr fontId="18" type="noConversion"/>
  </si>
  <si>
    <t>联盟飞艇上限</t>
    <phoneticPr fontId="18" type="noConversion"/>
  </si>
  <si>
    <t>TID_BufferBaseValueConfig_10000103_desc_GL_Main</t>
    <phoneticPr fontId="18" type="noConversion"/>
  </si>
  <si>
    <t>减少被掠夺的资源比例</t>
    <phoneticPr fontId="18" type="noConversion"/>
  </si>
  <si>
    <t>ReduceTheProportionOfLootedResourcesRate</t>
    <phoneticPr fontId="18" type="noConversion"/>
  </si>
  <si>
    <t>ChariotRush_Limit</t>
    <phoneticPr fontId="18" type="noConversion"/>
  </si>
  <si>
    <t>Boulder_Limit</t>
    <phoneticPr fontId="18" type="noConversion"/>
  </si>
  <si>
    <t>LadderToTheClouds_Limit</t>
    <phoneticPr fontId="18" type="noConversion"/>
  </si>
  <si>
    <t>RollerToTheTop_Limit</t>
    <phoneticPr fontId="18" type="noConversion"/>
  </si>
  <si>
    <t>FloatingBridge_Limit</t>
    <phoneticPr fontId="18" type="noConversion"/>
  </si>
  <si>
    <t>可能存在功能重复</t>
    <phoneticPr fontId="18" type="noConversion"/>
  </si>
  <si>
    <t>TID_BufferBaseValueConfig_1331_desc_CN_Main</t>
    <phoneticPr fontId="18" type="noConversion"/>
  </si>
  <si>
    <t>TID_BufferBaseValueConfig_1400_desc_CN_Main</t>
    <phoneticPr fontId="18" type="noConversion"/>
  </si>
  <si>
    <t>Buff_Des_Short_1400</t>
    <phoneticPr fontId="18" type="noConversion"/>
  </si>
  <si>
    <t>HighOrderParamArray[5]</t>
    <phoneticPr fontId="18" type="noConversion"/>
  </si>
  <si>
    <t>buff显示类型</t>
    <phoneticPr fontId="18" type="noConversion"/>
  </si>
  <si>
    <t>buffShowFormat</t>
    <phoneticPr fontId="18" type="noConversion"/>
  </si>
  <si>
    <t>增加</t>
    <phoneticPr fontId="18" type="noConversion"/>
  </si>
  <si>
    <t>统帅英雄等级上限增加</t>
    <phoneticPr fontId="18" type="noConversion"/>
  </si>
  <si>
    <t>勇武英雄等级上限增加</t>
    <phoneticPr fontId="18" type="noConversion"/>
  </si>
  <si>
    <t>智谋英雄等级上限增加</t>
    <phoneticPr fontId="18" type="noConversion"/>
  </si>
  <si>
    <t>全风格英雄等级上限增加</t>
    <phoneticPr fontId="18" type="noConversion"/>
  </si>
  <si>
    <t>TID_BufferBaseValueConfig_10012001_desc_CN_Main</t>
    <phoneticPr fontId="18" type="noConversion"/>
  </si>
  <si>
    <t>TID_BufferBaseValueConfig_10012002_desc_CN_Main</t>
  </si>
  <si>
    <t>TID_BufferBaseValueConfig_10012003_desc_CN_Main</t>
  </si>
  <si>
    <t>TID_BufferBaseValueConfig_10012004_desc_CN_Main</t>
  </si>
  <si>
    <t>BraveryHeroLevelCapIncrease</t>
  </si>
  <si>
    <t>CommandHeroLevelCapIncrease</t>
  </si>
  <si>
    <t>WisdomHeroLevelCapIncrease</t>
  </si>
  <si>
    <t>AllStyleHeroLevelCapIncrease</t>
  </si>
  <si>
    <t>BuildingCapacity_Mercenary</t>
    <phoneticPr fontId="18" type="noConversion"/>
  </si>
  <si>
    <t>TID_BufferBaseValueConfig_10013001_desc_CN_Main</t>
    <phoneticPr fontId="18" type="noConversion"/>
  </si>
  <si>
    <t>佣兵营地建造上限</t>
    <phoneticPr fontId="18" type="noConversion"/>
  </si>
  <si>
    <t>TID_BufferBaseValueConfig_10014001_desc_CN_Main</t>
    <phoneticPr fontId="18" type="noConversion"/>
  </si>
  <si>
    <t>TID_BufferBaseValueConfig_10014002_desc_CN_Main</t>
  </si>
  <si>
    <t>TID_BufferBaseValueConfig_10014003_desc_CN_Main</t>
  </si>
  <si>
    <t>TID_BufferBaseValueConfig_10014004_desc_CN_Main</t>
  </si>
  <si>
    <t>TID_BufferBaseValueConfig_10014005_desc_CN_Main</t>
  </si>
  <si>
    <t>TID_BufferBaseValueConfig_10014006_desc_CN_Main</t>
  </si>
  <si>
    <t>单人战斗武力</t>
    <phoneticPr fontId="18" type="noConversion"/>
  </si>
  <si>
    <t>单人战斗守备</t>
    <phoneticPr fontId="18" type="noConversion"/>
  </si>
  <si>
    <t>单人战斗谋略</t>
    <phoneticPr fontId="18" type="noConversion"/>
  </si>
  <si>
    <t>组队战斗武力</t>
    <phoneticPr fontId="18" type="noConversion"/>
  </si>
  <si>
    <t>组队战斗守备</t>
    <phoneticPr fontId="18" type="noConversion"/>
  </si>
  <si>
    <t>组队战斗谋略</t>
    <phoneticPr fontId="18" type="noConversion"/>
  </si>
  <si>
    <t>SingleCombatPower</t>
  </si>
  <si>
    <t>SingleCombatDefense</t>
  </si>
  <si>
    <t>SingleCombatStrategy</t>
  </si>
  <si>
    <t>TeamCombatPower</t>
  </si>
  <si>
    <t>TeamCombatDefense</t>
  </si>
  <si>
    <t>TeamCombatStrategy</t>
  </si>
  <si>
    <t>内城改建等级</t>
    <phoneticPr fontId="18" type="noConversion"/>
  </si>
  <si>
    <t>解锁学院科技</t>
    <phoneticPr fontId="18" type="noConversion"/>
  </si>
  <si>
    <t>佣兵解锁道具数量</t>
    <phoneticPr fontId="18" type="noConversion"/>
  </si>
  <si>
    <t>MercenaryUnlockItemCount</t>
  </si>
  <si>
    <t>InnerCityReconstructionLevel</t>
  </si>
  <si>
    <t>UnlockAcademyTechnology</t>
  </si>
  <si>
    <t>EquipmentCraftingTimeReduction</t>
    <phoneticPr fontId="18" type="noConversion"/>
  </si>
  <si>
    <t>TID_CastleTech_BuffDesc_40023</t>
    <phoneticPr fontId="18" type="noConversion"/>
  </si>
  <si>
    <t>TID_CastleTech_BuffDesc_40015</t>
    <phoneticPr fontId="18" type="noConversion"/>
  </si>
  <si>
    <t>TID_CastleTech_BuffDesc_40008</t>
    <phoneticPr fontId="18" type="noConversion"/>
  </si>
  <si>
    <t>装备打造速度</t>
    <phoneticPr fontId="18" type="noConversion"/>
  </si>
  <si>
    <t>HeroLv_Limit</t>
    <phoneticPr fontId="18" type="noConversion"/>
  </si>
  <si>
    <t>BuildingFoodSpeed_Per</t>
    <phoneticPr fontId="18" type="noConversion"/>
  </si>
  <si>
    <t>295</t>
    <phoneticPr fontId="18" type="noConversion"/>
  </si>
  <si>
    <t>005</t>
    <phoneticPr fontId="18" type="noConversion"/>
  </si>
  <si>
    <t>081</t>
    <phoneticPr fontId="18" type="noConversion"/>
  </si>
  <si>
    <t>TID_CastleTech_NameDesc_40007</t>
    <phoneticPr fontId="18" type="noConversion"/>
  </si>
  <si>
    <t>TID_CastleTech_NameDesc_40002</t>
    <phoneticPr fontId="18" type="noConversion"/>
  </si>
  <si>
    <t>TID_CastleTech_NameDesc_40003</t>
    <phoneticPr fontId="18" type="noConversion"/>
  </si>
  <si>
    <t>TID_CastleTech_NameDesc_40006</t>
    <phoneticPr fontId="18" type="noConversion"/>
  </si>
  <si>
    <t>TID_CastleTech_NameDesc_40022</t>
    <phoneticPr fontId="18" type="noConversion"/>
  </si>
  <si>
    <t>WarehouseProtection_Per</t>
    <phoneticPr fontId="18" type="noConversion"/>
  </si>
  <si>
    <t>（仓库资源保护整数+木材资源保护整数）*（1+仓库资源保护百分比+木材资源保护百分比）</t>
    <phoneticPr fontId="18" type="noConversion"/>
  </si>
  <si>
    <t>Strongest_Kingdom_AllArms_Damage_Per</t>
    <phoneticPr fontId="18" type="noConversion"/>
  </si>
  <si>
    <t>全兵种增伤-最强王国胜利方buff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</si>
</sst>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1"/>
      <color rgb="FFFFFFFF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3" fontId="17" fillId="0" borderId="0">
      <alignment vertical="center"/>
    </xf>
    <xf numFmtId="0" fontId="17" fillId="0" borderId="0">
      <alignment vertical="center"/>
    </xf>
    <xf numFmtId="43" fontId="17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 applyAlignment="1"/>
    <xf numFmtId="0" fontId="1" fillId="7" borderId="0" xfId="0" applyFont="1" applyFill="1" applyAlignment="1"/>
    <xf numFmtId="0" fontId="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3" fillId="26" borderId="0" xfId="0" applyFont="1" applyFill="1" applyAlignment="1">
      <alignment horizontal="center" vertical="center"/>
    </xf>
    <xf numFmtId="0" fontId="13" fillId="26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2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5" fillId="28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 wrapText="1"/>
    </xf>
    <xf numFmtId="0" fontId="5" fillId="2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49" fontId="13" fillId="26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49" fontId="5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7" fillId="0" borderId="0" xfId="2" applyAlignment="1">
      <alignment vertical="center"/>
    </xf>
    <xf numFmtId="0" fontId="1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49" fontId="5" fillId="0" borderId="0" xfId="2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9" fontId="5" fillId="14" borderId="0" xfId="0" applyNumberFormat="1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49" fontId="5" fillId="17" borderId="0" xfId="0" applyNumberFormat="1" applyFont="1" applyFill="1" applyAlignment="1">
      <alignment horizontal="center" vertical="center"/>
    </xf>
    <xf numFmtId="49" fontId="5" fillId="18" borderId="0" xfId="0" applyNumberFormat="1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5" fillId="20" borderId="0" xfId="0" applyFont="1" applyFill="1" applyAlignment="1">
      <alignment horizontal="center" vertical="center" wrapText="1"/>
    </xf>
    <xf numFmtId="0" fontId="5" fillId="21" borderId="0" xfId="0" applyFont="1" applyFill="1" applyAlignment="1">
      <alignment horizontal="center" vertical="center" wrapText="1"/>
    </xf>
    <xf numFmtId="49" fontId="5" fillId="20" borderId="0" xfId="0" applyNumberFormat="1" applyFont="1" applyFill="1" applyAlignment="1">
      <alignment horizontal="center" vertical="center"/>
    </xf>
    <xf numFmtId="49" fontId="5" fillId="21" borderId="0" xfId="0" applyNumberFormat="1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 wrapText="1"/>
    </xf>
    <xf numFmtId="49" fontId="5" fillId="2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 wrapText="1"/>
    </xf>
    <xf numFmtId="0" fontId="5" fillId="24" borderId="0" xfId="0" applyFont="1" applyFill="1" applyAlignment="1">
      <alignment horizontal="center" vertical="center" wrapText="1"/>
    </xf>
    <xf numFmtId="49" fontId="5" fillId="24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25" borderId="0" xfId="0" applyNumberFormat="1" applyFont="1" applyFill="1" applyAlignment="1">
      <alignment horizontal="center" vertical="center" wrapText="1"/>
    </xf>
    <xf numFmtId="0" fontId="5" fillId="25" borderId="0" xfId="0" applyFont="1" applyFill="1" applyAlignment="1">
      <alignment horizontal="center" vertical="center" wrapText="1"/>
    </xf>
    <xf numFmtId="49" fontId="5" fillId="25" borderId="0" xfId="0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32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 wrapText="1"/>
    </xf>
    <xf numFmtId="49" fontId="5" fillId="34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</cellXfs>
  <cellStyles count="4">
    <cellStyle name="常规" xfId="0" builtinId="0"/>
    <cellStyle name="常规 2" xfId="2" xr:uid="{00000000-0005-0000-0000-000031000000}"/>
    <cellStyle name="千位分隔" xfId="1" builtinId="3"/>
    <cellStyle name="千位分隔 2" xfId="3" xr:uid="{00000000-0005-0000-0000-000032000000}"/>
  </cellStyles>
  <dxfs count="6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627"/>
  <sheetViews>
    <sheetView tabSelected="1" workbookViewId="0">
      <pane xSplit="1" ySplit="3" topLeftCell="B703" activePane="bottomRight" state="frozen"/>
      <selection pane="topRight" activeCell="B1" sqref="B1"/>
      <selection pane="bottomLeft" activeCell="A4" sqref="A4"/>
      <selection pane="bottomRight" activeCell="G733" sqref="G733"/>
    </sheetView>
  </sheetViews>
  <sheetFormatPr defaultColWidth="9" defaultRowHeight="14.5" outlineLevelRow="2"/>
  <cols>
    <col min="1" max="1" width="11.33203125" style="60" customWidth="1"/>
    <col min="2" max="2" width="12.08203125" style="60" customWidth="1"/>
    <col min="3" max="3" width="48.33203125" style="60" customWidth="1"/>
    <col min="4" max="4" width="23.5" style="60" customWidth="1"/>
    <col min="5" max="5" width="9" style="60" customWidth="1"/>
    <col min="6" max="6" width="14.75" style="60" customWidth="1"/>
    <col min="7" max="7" width="28.58203125" style="60" customWidth="1"/>
    <col min="8" max="8" width="26.33203125" style="15" customWidth="1"/>
    <col min="9" max="9" width="27" style="15" customWidth="1"/>
    <col min="10" max="10" width="44.75" style="15" customWidth="1"/>
    <col min="11" max="11" width="29.75" style="60" customWidth="1"/>
    <col min="12" max="12" width="12.25" style="60" customWidth="1"/>
    <col min="13" max="13" width="30.58203125" style="15" customWidth="1"/>
    <col min="14" max="14" width="36.25" style="15" bestFit="1" customWidth="1"/>
    <col min="15" max="15" width="34.58203125" style="15" bestFit="1" customWidth="1"/>
    <col min="16" max="16" width="27.33203125" style="15" bestFit="1" customWidth="1"/>
    <col min="17" max="20" width="17.58203125" style="15" customWidth="1"/>
    <col min="21" max="21" width="15.33203125" style="60" customWidth="1"/>
    <col min="22" max="22" width="10.33203125" style="60" customWidth="1"/>
    <col min="23" max="23" width="19.75" style="60" customWidth="1"/>
    <col min="24" max="24" width="15" style="60" customWidth="1"/>
    <col min="25" max="25" width="9.08203125" style="60" customWidth="1"/>
    <col min="26" max="26" width="17.08203125" style="60" customWidth="1"/>
    <col min="27" max="27" width="18.58203125" style="60" customWidth="1"/>
    <col min="28" max="28" width="16.08203125" style="60" customWidth="1"/>
    <col min="29" max="30" width="12.58203125" style="60" customWidth="1"/>
    <col min="31" max="31" width="9" style="60" customWidth="1"/>
    <col min="32" max="32" width="28" style="60" customWidth="1"/>
    <col min="33" max="33" width="9" style="61" customWidth="1"/>
    <col min="34" max="34" width="13.75" style="61" customWidth="1"/>
    <col min="35" max="35" width="9" style="60" customWidth="1"/>
    <col min="36" max="16384" width="9" style="60"/>
  </cols>
  <sheetData>
    <row r="1" spans="1:34">
      <c r="A1" s="60" t="s">
        <v>7119</v>
      </c>
      <c r="B1" s="60" t="s">
        <v>0</v>
      </c>
    </row>
    <row r="2" spans="1:34" s="39" customFormat="1" ht="15.75" customHeight="1">
      <c r="A2" s="62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3" t="s">
        <v>8</v>
      </c>
      <c r="I2" s="63" t="s">
        <v>9</v>
      </c>
      <c r="J2" s="63" t="s">
        <v>10</v>
      </c>
      <c r="K2" s="62" t="s">
        <v>11</v>
      </c>
      <c r="L2" s="62" t="s">
        <v>12</v>
      </c>
      <c r="M2" s="63" t="s">
        <v>13</v>
      </c>
      <c r="N2" s="63" t="s">
        <v>14</v>
      </c>
      <c r="O2" s="63" t="s">
        <v>15</v>
      </c>
      <c r="P2" s="63" t="s">
        <v>16</v>
      </c>
      <c r="Q2" s="63" t="s">
        <v>17</v>
      </c>
      <c r="R2" s="63" t="s">
        <v>18</v>
      </c>
      <c r="S2" s="63" t="s">
        <v>19</v>
      </c>
      <c r="T2" s="63" t="s">
        <v>20</v>
      </c>
      <c r="U2" s="62" t="s">
        <v>21</v>
      </c>
      <c r="V2" s="62" t="s">
        <v>22</v>
      </c>
      <c r="W2" s="62" t="s">
        <v>23</v>
      </c>
      <c r="X2" s="62" t="s">
        <v>24</v>
      </c>
      <c r="Y2" s="62" t="s">
        <v>25</v>
      </c>
      <c r="Z2" s="62" t="s">
        <v>26</v>
      </c>
      <c r="AA2" s="62" t="s">
        <v>27</v>
      </c>
      <c r="AB2" s="62" t="s">
        <v>28</v>
      </c>
      <c r="AC2" s="62" t="s">
        <v>29</v>
      </c>
      <c r="AD2" s="62" t="s">
        <v>30</v>
      </c>
      <c r="AE2" s="62" t="s">
        <v>31</v>
      </c>
      <c r="AF2" s="62" t="s">
        <v>32</v>
      </c>
      <c r="AG2" s="74" t="s">
        <v>33</v>
      </c>
      <c r="AH2" s="74" t="s">
        <v>7169</v>
      </c>
    </row>
    <row r="3" spans="1:34" ht="15.75" customHeight="1">
      <c r="A3" s="60" t="s">
        <v>34</v>
      </c>
      <c r="B3" s="60" t="s">
        <v>35</v>
      </c>
      <c r="D3" s="60" t="s">
        <v>36</v>
      </c>
      <c r="E3" s="60" t="s">
        <v>37</v>
      </c>
      <c r="F3" s="60" t="s">
        <v>38</v>
      </c>
      <c r="H3" s="15" t="s">
        <v>39</v>
      </c>
      <c r="K3" s="60" t="s">
        <v>40</v>
      </c>
      <c r="M3" s="15" t="s">
        <v>41</v>
      </c>
      <c r="N3" s="15" t="s">
        <v>42</v>
      </c>
      <c r="O3" s="15" t="s">
        <v>43</v>
      </c>
      <c r="P3" s="15" t="s">
        <v>44</v>
      </c>
      <c r="Q3" s="15" t="s">
        <v>45</v>
      </c>
      <c r="R3" s="15" t="s">
        <v>7168</v>
      </c>
      <c r="S3" s="15" t="s">
        <v>46</v>
      </c>
      <c r="T3" s="15" t="s">
        <v>47</v>
      </c>
      <c r="V3" s="60" t="s">
        <v>48</v>
      </c>
      <c r="W3" s="60" t="s">
        <v>49</v>
      </c>
      <c r="X3" s="60" t="s">
        <v>50</v>
      </c>
      <c r="Y3" s="60" t="s">
        <v>51</v>
      </c>
      <c r="Z3" s="60" t="s">
        <v>52</v>
      </c>
      <c r="AA3" s="60" t="s">
        <v>53</v>
      </c>
      <c r="AC3" s="60" t="s">
        <v>54</v>
      </c>
      <c r="AD3" s="60" t="s">
        <v>55</v>
      </c>
      <c r="AE3" s="60" t="s">
        <v>56</v>
      </c>
      <c r="AF3" s="60" t="s">
        <v>57</v>
      </c>
      <c r="AG3" s="61" t="s">
        <v>58</v>
      </c>
      <c r="AH3" s="61" t="s">
        <v>7170</v>
      </c>
    </row>
    <row r="4" spans="1:34" ht="15.75" customHeight="1">
      <c r="A4" s="60">
        <v>1</v>
      </c>
      <c r="C4" s="60" t="s">
        <v>59</v>
      </c>
      <c r="D4" s="60">
        <v>0</v>
      </c>
      <c r="F4" s="60">
        <v>0</v>
      </c>
      <c r="H4" s="15" t="s">
        <v>60</v>
      </c>
      <c r="I4" s="15" t="s">
        <v>61</v>
      </c>
      <c r="J4" s="15" t="s">
        <v>62</v>
      </c>
      <c r="AC4" s="60" t="s">
        <v>63</v>
      </c>
    </row>
    <row r="5" spans="1:34" s="40" customFormat="1" ht="15.75" hidden="1" customHeight="1" outlineLevel="1">
      <c r="A5" s="40">
        <v>900</v>
      </c>
      <c r="C5" s="40" t="s">
        <v>64</v>
      </c>
      <c r="D5" s="40">
        <v>0</v>
      </c>
      <c r="F5" s="40">
        <v>1</v>
      </c>
      <c r="G5" s="40" t="s">
        <v>65</v>
      </c>
      <c r="H5" s="64" t="s">
        <v>66</v>
      </c>
      <c r="I5" s="64" t="s">
        <v>67</v>
      </c>
      <c r="J5" s="64"/>
      <c r="M5" s="64"/>
      <c r="N5" s="64"/>
      <c r="O5" s="64"/>
      <c r="P5" s="64"/>
      <c r="Q5" s="64"/>
      <c r="R5" s="64"/>
      <c r="S5" s="64"/>
      <c r="T5" s="64"/>
      <c r="AF5" s="40" t="s">
        <v>68</v>
      </c>
      <c r="AG5" s="75"/>
      <c r="AH5" s="75"/>
    </row>
    <row r="6" spans="1:34" s="40" customFormat="1" ht="15.75" hidden="1" customHeight="1" outlineLevel="1">
      <c r="A6" s="40">
        <v>901</v>
      </c>
      <c r="C6" s="40" t="s">
        <v>69</v>
      </c>
      <c r="D6" s="40">
        <v>0</v>
      </c>
      <c r="F6" s="40">
        <v>1</v>
      </c>
      <c r="G6" s="40" t="s">
        <v>70</v>
      </c>
      <c r="H6" s="64" t="s">
        <v>71</v>
      </c>
      <c r="I6" s="64" t="s">
        <v>72</v>
      </c>
      <c r="J6" s="64"/>
      <c r="M6" s="64"/>
      <c r="N6" s="64"/>
      <c r="O6" s="64"/>
      <c r="P6" s="64"/>
      <c r="Q6" s="64"/>
      <c r="R6" s="64"/>
      <c r="S6" s="64"/>
      <c r="T6" s="64"/>
      <c r="AF6" s="40" t="s">
        <v>68</v>
      </c>
      <c r="AG6" s="75"/>
      <c r="AH6" s="75"/>
    </row>
    <row r="7" spans="1:34" s="40" customFormat="1" ht="15.75" hidden="1" customHeight="1" outlineLevel="1">
      <c r="A7" s="40">
        <v>902</v>
      </c>
      <c r="C7" s="40" t="s">
        <v>73</v>
      </c>
      <c r="D7" s="40">
        <v>0</v>
      </c>
      <c r="F7" s="40">
        <v>1</v>
      </c>
      <c r="G7" s="40" t="s">
        <v>74</v>
      </c>
      <c r="H7" s="64" t="s">
        <v>75</v>
      </c>
      <c r="I7" s="64" t="s">
        <v>76</v>
      </c>
      <c r="J7" s="64"/>
      <c r="M7" s="64"/>
      <c r="N7" s="64"/>
      <c r="O7" s="64"/>
      <c r="P7" s="64"/>
      <c r="Q7" s="64"/>
      <c r="R7" s="64"/>
      <c r="S7" s="64"/>
      <c r="T7" s="64"/>
      <c r="AF7" s="40" t="s">
        <v>68</v>
      </c>
      <c r="AG7" s="75"/>
      <c r="AH7" s="75"/>
    </row>
    <row r="8" spans="1:34" s="40" customFormat="1" ht="15.75" hidden="1" customHeight="1" outlineLevel="1">
      <c r="A8" s="40">
        <v>903</v>
      </c>
      <c r="C8" s="40" t="s">
        <v>77</v>
      </c>
      <c r="D8" s="40">
        <v>0</v>
      </c>
      <c r="F8" s="40">
        <v>1</v>
      </c>
      <c r="G8" s="40" t="s">
        <v>78</v>
      </c>
      <c r="H8" s="64" t="s">
        <v>79</v>
      </c>
      <c r="I8" s="64" t="s">
        <v>80</v>
      </c>
      <c r="J8" s="64"/>
      <c r="M8" s="64"/>
      <c r="N8" s="64"/>
      <c r="O8" s="64"/>
      <c r="P8" s="64"/>
      <c r="Q8" s="64"/>
      <c r="R8" s="64"/>
      <c r="S8" s="64"/>
      <c r="T8" s="64"/>
      <c r="AF8" s="40" t="s">
        <v>68</v>
      </c>
      <c r="AG8" s="75"/>
      <c r="AH8" s="75"/>
    </row>
    <row r="9" spans="1:34" s="41" customFormat="1" ht="15.75" hidden="1" customHeight="1" outlineLevel="1" collapsed="1">
      <c r="A9" s="41">
        <v>904</v>
      </c>
      <c r="C9" s="41" t="s">
        <v>81</v>
      </c>
      <c r="D9" s="41">
        <v>0</v>
      </c>
      <c r="F9" s="41">
        <v>1</v>
      </c>
      <c r="G9" s="41" t="s">
        <v>78</v>
      </c>
      <c r="H9" s="65" t="s">
        <v>82</v>
      </c>
      <c r="I9" s="65" t="s">
        <v>83</v>
      </c>
      <c r="J9" s="65"/>
      <c r="M9" s="65"/>
      <c r="N9" s="65"/>
      <c r="O9" s="65"/>
      <c r="P9" s="65"/>
      <c r="Q9" s="65"/>
      <c r="R9" s="65"/>
      <c r="S9" s="65"/>
      <c r="T9" s="65"/>
      <c r="AF9" s="41" t="s">
        <v>68</v>
      </c>
      <c r="AG9" s="76"/>
      <c r="AH9" s="76"/>
    </row>
    <row r="10" spans="1:34" s="41" customFormat="1" ht="15.75" hidden="1" customHeight="1" outlineLevel="1">
      <c r="A10" s="41">
        <v>905</v>
      </c>
      <c r="C10" s="41" t="s">
        <v>84</v>
      </c>
      <c r="D10" s="41">
        <v>0</v>
      </c>
      <c r="F10" s="41">
        <v>1</v>
      </c>
      <c r="G10" s="41" t="s">
        <v>78</v>
      </c>
      <c r="H10" s="65" t="s">
        <v>85</v>
      </c>
      <c r="I10" s="65" t="s">
        <v>86</v>
      </c>
      <c r="J10" s="65"/>
      <c r="M10" s="65"/>
      <c r="N10" s="65"/>
      <c r="O10" s="65"/>
      <c r="P10" s="65"/>
      <c r="Q10" s="65"/>
      <c r="R10" s="65"/>
      <c r="S10" s="65"/>
      <c r="T10" s="65"/>
      <c r="AF10" s="41" t="s">
        <v>68</v>
      </c>
      <c r="AG10" s="76"/>
      <c r="AH10" s="76"/>
    </row>
    <row r="11" spans="1:34" s="42" customFormat="1" hidden="1" outlineLevel="1">
      <c r="A11" s="42">
        <v>1000</v>
      </c>
      <c r="C11" s="42" t="s">
        <v>87</v>
      </c>
      <c r="D11" s="42" t="s">
        <v>88</v>
      </c>
      <c r="F11" s="42">
        <v>0</v>
      </c>
      <c r="H11" s="66"/>
      <c r="I11" s="66" t="s">
        <v>89</v>
      </c>
      <c r="J11" s="66" t="s">
        <v>90</v>
      </c>
      <c r="M11" s="66"/>
      <c r="N11" s="66"/>
      <c r="O11" s="66"/>
      <c r="P11" s="66"/>
      <c r="Q11" s="66"/>
      <c r="R11" s="66"/>
      <c r="S11" s="66"/>
      <c r="T11" s="66"/>
      <c r="U11" s="42">
        <v>203</v>
      </c>
      <c r="W11" s="42">
        <v>1</v>
      </c>
      <c r="X11" s="42">
        <v>1</v>
      </c>
      <c r="AB11" s="42" t="s">
        <v>91</v>
      </c>
      <c r="AC11" s="42" t="s">
        <v>63</v>
      </c>
      <c r="AF11" s="42" t="s">
        <v>68</v>
      </c>
      <c r="AG11" s="77"/>
      <c r="AH11" s="77"/>
    </row>
    <row r="12" spans="1:34" s="42" customFormat="1" hidden="1" outlineLevel="1">
      <c r="A12" s="42">
        <v>1001</v>
      </c>
      <c r="C12" s="42" t="s">
        <v>92</v>
      </c>
      <c r="D12" s="42" t="s">
        <v>93</v>
      </c>
      <c r="F12" s="42">
        <v>0</v>
      </c>
      <c r="H12" s="66"/>
      <c r="I12" s="66" t="s">
        <v>89</v>
      </c>
      <c r="J12" s="66" t="s">
        <v>90</v>
      </c>
      <c r="M12" s="66"/>
      <c r="N12" s="66"/>
      <c r="O12" s="66"/>
      <c r="P12" s="66"/>
      <c r="Q12" s="66"/>
      <c r="R12" s="66"/>
      <c r="S12" s="66"/>
      <c r="T12" s="66"/>
      <c r="U12" s="42">
        <v>213</v>
      </c>
      <c r="W12" s="42">
        <v>1</v>
      </c>
      <c r="X12" s="42">
        <v>1</v>
      </c>
      <c r="AB12" s="42" t="s">
        <v>94</v>
      </c>
      <c r="AC12" s="42" t="s">
        <v>63</v>
      </c>
      <c r="AF12" s="42" t="s">
        <v>68</v>
      </c>
      <c r="AG12" s="77"/>
      <c r="AH12" s="77"/>
    </row>
    <row r="13" spans="1:34" s="42" customFormat="1" hidden="1" outlineLevel="1">
      <c r="A13" s="42">
        <v>1002</v>
      </c>
      <c r="C13" s="42" t="s">
        <v>95</v>
      </c>
      <c r="D13" s="42" t="s">
        <v>88</v>
      </c>
      <c r="F13" s="42">
        <v>0</v>
      </c>
      <c r="H13" s="66"/>
      <c r="I13" s="66" t="s">
        <v>89</v>
      </c>
      <c r="J13" s="66" t="s">
        <v>90</v>
      </c>
      <c r="M13" s="66"/>
      <c r="N13" s="66"/>
      <c r="O13" s="66"/>
      <c r="P13" s="66"/>
      <c r="Q13" s="66"/>
      <c r="R13" s="66"/>
      <c r="S13" s="66"/>
      <c r="T13" s="66"/>
      <c r="U13" s="42">
        <v>203</v>
      </c>
      <c r="W13" s="42">
        <v>1</v>
      </c>
      <c r="X13" s="42">
        <v>1</v>
      </c>
      <c r="AB13" s="42" t="s">
        <v>96</v>
      </c>
      <c r="AC13" s="42" t="s">
        <v>63</v>
      </c>
      <c r="AF13" s="42" t="s">
        <v>68</v>
      </c>
      <c r="AG13" s="77"/>
      <c r="AH13" s="77"/>
    </row>
    <row r="14" spans="1:34" s="42" customFormat="1" hidden="1" outlineLevel="1">
      <c r="A14" s="42">
        <v>1003</v>
      </c>
      <c r="C14" s="42" t="s">
        <v>97</v>
      </c>
      <c r="D14" s="42" t="s">
        <v>88</v>
      </c>
      <c r="F14" s="42">
        <v>0</v>
      </c>
      <c r="H14" s="66"/>
      <c r="I14" s="66" t="s">
        <v>89</v>
      </c>
      <c r="J14" s="66" t="s">
        <v>90</v>
      </c>
      <c r="M14" s="66"/>
      <c r="N14" s="66"/>
      <c r="O14" s="66"/>
      <c r="P14" s="66"/>
      <c r="Q14" s="66"/>
      <c r="R14" s="66"/>
      <c r="S14" s="66"/>
      <c r="T14" s="66"/>
      <c r="U14" s="42">
        <v>203</v>
      </c>
      <c r="W14" s="42">
        <v>1</v>
      </c>
      <c r="X14" s="42">
        <v>1</v>
      </c>
      <c r="AB14" s="42" t="s">
        <v>98</v>
      </c>
      <c r="AC14" s="42" t="s">
        <v>63</v>
      </c>
      <c r="AF14" s="42" t="s">
        <v>68</v>
      </c>
      <c r="AG14" s="77"/>
      <c r="AH14" s="77"/>
    </row>
    <row r="15" spans="1:34" s="42" customFormat="1" hidden="1" outlineLevel="1">
      <c r="A15" s="42">
        <v>1004</v>
      </c>
      <c r="C15" s="42" t="s">
        <v>99</v>
      </c>
      <c r="D15" s="42" t="s">
        <v>93</v>
      </c>
      <c r="F15" s="42">
        <v>0</v>
      </c>
      <c r="H15" s="66"/>
      <c r="I15" s="66" t="s">
        <v>89</v>
      </c>
      <c r="J15" s="66" t="s">
        <v>90</v>
      </c>
      <c r="M15" s="66"/>
      <c r="N15" s="66"/>
      <c r="O15" s="66"/>
      <c r="P15" s="66"/>
      <c r="Q15" s="66"/>
      <c r="R15" s="66"/>
      <c r="S15" s="66"/>
      <c r="T15" s="66"/>
      <c r="U15" s="42">
        <v>213</v>
      </c>
      <c r="W15" s="42">
        <v>1</v>
      </c>
      <c r="X15" s="42">
        <v>1</v>
      </c>
      <c r="AB15" s="42" t="s">
        <v>100</v>
      </c>
      <c r="AC15" s="42" t="s">
        <v>63</v>
      </c>
      <c r="AF15" s="42" t="s">
        <v>68</v>
      </c>
      <c r="AG15" s="77"/>
      <c r="AH15" s="77"/>
    </row>
    <row r="16" spans="1:34" ht="29" collapsed="1">
      <c r="A16" s="60">
        <v>1005</v>
      </c>
      <c r="C16" s="60" t="s">
        <v>101</v>
      </c>
      <c r="D16" s="60">
        <v>0</v>
      </c>
      <c r="F16" s="60">
        <v>0</v>
      </c>
      <c r="G16" s="67" t="s">
        <v>102</v>
      </c>
      <c r="H16" s="15" t="s">
        <v>103</v>
      </c>
      <c r="I16" s="15" t="s">
        <v>104</v>
      </c>
      <c r="U16" s="60">
        <v>204</v>
      </c>
      <c r="W16" s="60">
        <v>1</v>
      </c>
      <c r="X16" s="60">
        <v>1</v>
      </c>
      <c r="AB16" s="60" t="s">
        <v>105</v>
      </c>
      <c r="AC16" s="60" t="s">
        <v>63</v>
      </c>
      <c r="AG16" s="61" t="s">
        <v>106</v>
      </c>
    </row>
    <row r="17" spans="1:34" ht="29">
      <c r="A17" s="60">
        <v>1006</v>
      </c>
      <c r="C17" s="60" t="s">
        <v>107</v>
      </c>
      <c r="D17" s="60">
        <v>0</v>
      </c>
      <c r="F17" s="60">
        <v>0</v>
      </c>
      <c r="G17" s="67" t="s">
        <v>108</v>
      </c>
      <c r="H17" s="15" t="s">
        <v>109</v>
      </c>
      <c r="I17" s="15" t="s">
        <v>110</v>
      </c>
      <c r="U17" s="60">
        <v>205</v>
      </c>
      <c r="W17" s="60">
        <v>1</v>
      </c>
      <c r="X17" s="60">
        <v>1</v>
      </c>
      <c r="AB17" s="60" t="s">
        <v>111</v>
      </c>
      <c r="AC17" s="60" t="s">
        <v>63</v>
      </c>
      <c r="AG17" s="61" t="s">
        <v>112</v>
      </c>
    </row>
    <row r="18" spans="1:34" ht="29">
      <c r="A18" s="60">
        <v>1007</v>
      </c>
      <c r="C18" s="60" t="s">
        <v>113</v>
      </c>
      <c r="D18" s="60">
        <v>0</v>
      </c>
      <c r="F18" s="60">
        <v>0</v>
      </c>
      <c r="G18" s="67" t="s">
        <v>114</v>
      </c>
      <c r="H18" s="15" t="s">
        <v>115</v>
      </c>
      <c r="I18" s="15" t="s">
        <v>116</v>
      </c>
      <c r="U18" s="60">
        <v>205</v>
      </c>
      <c r="W18" s="60">
        <v>1</v>
      </c>
      <c r="X18" s="60">
        <v>1</v>
      </c>
      <c r="AB18" s="60" t="s">
        <v>117</v>
      </c>
      <c r="AC18" s="60" t="s">
        <v>63</v>
      </c>
      <c r="AG18" s="61" t="s">
        <v>118</v>
      </c>
    </row>
    <row r="19" spans="1:34" s="43" customFormat="1" ht="29" hidden="1" outlineLevel="1">
      <c r="A19" s="43">
        <v>1008</v>
      </c>
      <c r="C19" s="43" t="s">
        <v>119</v>
      </c>
      <c r="D19" s="43" t="s">
        <v>120</v>
      </c>
      <c r="F19" s="43">
        <v>0</v>
      </c>
      <c r="G19" s="43" t="s">
        <v>121</v>
      </c>
      <c r="H19" s="68" t="s">
        <v>122</v>
      </c>
      <c r="I19" s="68" t="s">
        <v>123</v>
      </c>
      <c r="J19" s="68" t="s">
        <v>124</v>
      </c>
      <c r="M19" s="68"/>
      <c r="N19" s="68"/>
      <c r="O19" s="68"/>
      <c r="P19" s="68"/>
      <c r="Q19" s="68"/>
      <c r="R19" s="68"/>
      <c r="S19" s="68"/>
      <c r="T19" s="68"/>
      <c r="U19" s="43">
        <v>203</v>
      </c>
      <c r="W19" s="43">
        <v>1</v>
      </c>
      <c r="X19" s="43">
        <v>1</v>
      </c>
      <c r="AB19" s="43" t="s">
        <v>125</v>
      </c>
      <c r="AC19" s="43" t="s">
        <v>63</v>
      </c>
      <c r="AF19" s="42" t="s">
        <v>68</v>
      </c>
      <c r="AG19" s="78"/>
      <c r="AH19" s="78"/>
    </row>
    <row r="20" spans="1:34" s="43" customFormat="1" ht="15.75" hidden="1" customHeight="1" outlineLevel="1">
      <c r="A20" s="43">
        <v>1009</v>
      </c>
      <c r="C20" s="43" t="s">
        <v>126</v>
      </c>
      <c r="D20" s="43" t="s">
        <v>127</v>
      </c>
      <c r="F20" s="43">
        <v>0</v>
      </c>
      <c r="H20" s="68"/>
      <c r="I20" s="68" t="s">
        <v>89</v>
      </c>
      <c r="J20" s="68" t="s">
        <v>90</v>
      </c>
      <c r="M20" s="68"/>
      <c r="N20" s="68"/>
      <c r="O20" s="68"/>
      <c r="P20" s="68"/>
      <c r="Q20" s="68"/>
      <c r="R20" s="68"/>
      <c r="S20" s="68"/>
      <c r="T20" s="68"/>
      <c r="U20" s="43">
        <v>213</v>
      </c>
      <c r="W20" s="43">
        <v>1</v>
      </c>
      <c r="X20" s="43">
        <v>1</v>
      </c>
      <c r="AB20" s="43" t="s">
        <v>128</v>
      </c>
      <c r="AC20" s="43" t="s">
        <v>63</v>
      </c>
      <c r="AF20" s="42" t="s">
        <v>68</v>
      </c>
      <c r="AG20" s="78"/>
      <c r="AH20" s="78"/>
    </row>
    <row r="21" spans="1:34" s="43" customFormat="1" ht="29" hidden="1" outlineLevel="1">
      <c r="A21" s="43">
        <v>1010</v>
      </c>
      <c r="C21" s="43" t="s">
        <v>129</v>
      </c>
      <c r="D21" s="43" t="s">
        <v>120</v>
      </c>
      <c r="F21" s="43">
        <v>0</v>
      </c>
      <c r="G21" s="43" t="s">
        <v>130</v>
      </c>
      <c r="H21" s="68" t="s">
        <v>131</v>
      </c>
      <c r="I21" s="68" t="s">
        <v>132</v>
      </c>
      <c r="J21" s="68" t="s">
        <v>124</v>
      </c>
      <c r="M21" s="68"/>
      <c r="N21" s="68"/>
      <c r="O21" s="68"/>
      <c r="P21" s="68"/>
      <c r="Q21" s="68"/>
      <c r="R21" s="68"/>
      <c r="S21" s="68"/>
      <c r="T21" s="68"/>
      <c r="U21" s="43">
        <v>204</v>
      </c>
      <c r="W21" s="43">
        <v>1</v>
      </c>
      <c r="X21" s="43">
        <v>1</v>
      </c>
      <c r="AB21" s="43" t="s">
        <v>133</v>
      </c>
      <c r="AC21" s="43" t="s">
        <v>63</v>
      </c>
      <c r="AF21" s="42" t="s">
        <v>68</v>
      </c>
      <c r="AG21" s="78"/>
      <c r="AH21" s="78"/>
    </row>
    <row r="22" spans="1:34" s="43" customFormat="1" ht="29" hidden="1" outlineLevel="1">
      <c r="A22" s="43">
        <v>1011</v>
      </c>
      <c r="C22" s="43" t="s">
        <v>134</v>
      </c>
      <c r="D22" s="43" t="s">
        <v>120</v>
      </c>
      <c r="F22" s="43">
        <v>0</v>
      </c>
      <c r="G22" s="43" t="s">
        <v>135</v>
      </c>
      <c r="H22" s="68" t="s">
        <v>136</v>
      </c>
      <c r="I22" s="68" t="s">
        <v>137</v>
      </c>
      <c r="J22" s="68" t="s">
        <v>124</v>
      </c>
      <c r="M22" s="68"/>
      <c r="N22" s="68"/>
      <c r="O22" s="68"/>
      <c r="P22" s="68"/>
      <c r="Q22" s="68"/>
      <c r="R22" s="68"/>
      <c r="S22" s="68"/>
      <c r="T22" s="68"/>
      <c r="U22" s="43">
        <v>205</v>
      </c>
      <c r="W22" s="43">
        <v>1</v>
      </c>
      <c r="X22" s="43">
        <v>1</v>
      </c>
      <c r="AB22" s="43" t="s">
        <v>138</v>
      </c>
      <c r="AC22" s="43" t="s">
        <v>63</v>
      </c>
      <c r="AF22" s="42" t="s">
        <v>68</v>
      </c>
      <c r="AG22" s="78"/>
      <c r="AH22" s="78"/>
    </row>
    <row r="23" spans="1:34" s="43" customFormat="1" ht="29" hidden="1" outlineLevel="1">
      <c r="A23" s="43">
        <v>1012</v>
      </c>
      <c r="C23" s="43" t="s">
        <v>139</v>
      </c>
      <c r="D23" s="43" t="s">
        <v>120</v>
      </c>
      <c r="F23" s="43">
        <v>0</v>
      </c>
      <c r="G23" s="43" t="s">
        <v>140</v>
      </c>
      <c r="H23" s="68" t="s">
        <v>141</v>
      </c>
      <c r="I23" s="68" t="s">
        <v>142</v>
      </c>
      <c r="J23" s="68" t="s">
        <v>124</v>
      </c>
      <c r="M23" s="68"/>
      <c r="N23" s="68"/>
      <c r="O23" s="68"/>
      <c r="P23" s="68"/>
      <c r="Q23" s="68"/>
      <c r="R23" s="68"/>
      <c r="S23" s="68"/>
      <c r="T23" s="68"/>
      <c r="U23" s="43">
        <v>205</v>
      </c>
      <c r="W23" s="43">
        <v>1</v>
      </c>
      <c r="X23" s="43">
        <v>1</v>
      </c>
      <c r="AB23" s="43" t="s">
        <v>143</v>
      </c>
      <c r="AC23" s="43" t="s">
        <v>63</v>
      </c>
      <c r="AF23" s="42" t="s">
        <v>68</v>
      </c>
      <c r="AG23" s="78"/>
      <c r="AH23" s="78"/>
    </row>
    <row r="24" spans="1:34" s="42" customFormat="1" ht="29.25" hidden="1" customHeight="1" outlineLevel="1">
      <c r="A24" s="42">
        <v>1013</v>
      </c>
      <c r="C24" s="42" t="s">
        <v>144</v>
      </c>
      <c r="D24" s="42">
        <v>0</v>
      </c>
      <c r="F24" s="42">
        <v>1</v>
      </c>
      <c r="G24" s="42" t="s">
        <v>145</v>
      </c>
      <c r="H24" s="66" t="s">
        <v>146</v>
      </c>
      <c r="I24" s="66" t="s">
        <v>147</v>
      </c>
      <c r="J24" s="66" t="s">
        <v>148</v>
      </c>
      <c r="M24" s="66"/>
      <c r="N24" s="66"/>
      <c r="O24" s="66"/>
      <c r="P24" s="66"/>
      <c r="Q24" s="66"/>
      <c r="R24" s="66"/>
      <c r="S24" s="66"/>
      <c r="T24" s="66"/>
      <c r="W24" s="42">
        <v>1</v>
      </c>
      <c r="X24" s="42">
        <v>1</v>
      </c>
      <c r="AB24" s="42" t="s">
        <v>149</v>
      </c>
      <c r="AC24" s="42" t="s">
        <v>63</v>
      </c>
      <c r="AF24" s="42" t="s">
        <v>68</v>
      </c>
      <c r="AG24" s="77"/>
      <c r="AH24" s="77"/>
    </row>
    <row r="25" spans="1:34" ht="29" collapsed="1">
      <c r="A25" s="60">
        <v>1014</v>
      </c>
      <c r="C25" s="60" t="s">
        <v>150</v>
      </c>
      <c r="D25" s="60">
        <v>0</v>
      </c>
      <c r="F25" s="60">
        <v>0</v>
      </c>
      <c r="G25" s="67" t="s">
        <v>151</v>
      </c>
      <c r="H25" s="15" t="s">
        <v>152</v>
      </c>
      <c r="I25" s="15" t="s">
        <v>153</v>
      </c>
      <c r="W25" s="60">
        <v>1</v>
      </c>
      <c r="X25" s="60">
        <v>1</v>
      </c>
      <c r="AC25" s="60" t="s">
        <v>63</v>
      </c>
      <c r="AG25" s="61" t="s">
        <v>154</v>
      </c>
    </row>
    <row r="26" spans="1:34" ht="29">
      <c r="A26" s="60">
        <v>1015</v>
      </c>
      <c r="C26" s="60" t="s">
        <v>155</v>
      </c>
      <c r="D26" s="60" t="s">
        <v>127</v>
      </c>
      <c r="F26" s="60" t="s">
        <v>127</v>
      </c>
      <c r="G26" s="60" t="s">
        <v>156</v>
      </c>
      <c r="H26" s="15" t="s">
        <v>157</v>
      </c>
      <c r="I26" s="15" t="s">
        <v>158</v>
      </c>
      <c r="W26" s="60">
        <v>1</v>
      </c>
      <c r="X26" s="60">
        <v>1</v>
      </c>
      <c r="AC26" s="60" t="s">
        <v>63</v>
      </c>
      <c r="AG26" s="61" t="s">
        <v>154</v>
      </c>
      <c r="AH26" s="61" t="s">
        <v>7171</v>
      </c>
    </row>
    <row r="27" spans="1:34" s="43" customFormat="1" ht="29" hidden="1" outlineLevel="1">
      <c r="A27" s="43">
        <v>1016</v>
      </c>
      <c r="C27" s="43" t="s">
        <v>159</v>
      </c>
      <c r="D27" s="43" t="s">
        <v>127</v>
      </c>
      <c r="F27" s="43" t="s">
        <v>127</v>
      </c>
      <c r="G27" s="69" t="s">
        <v>160</v>
      </c>
      <c r="H27" s="68" t="s">
        <v>161</v>
      </c>
      <c r="I27" s="68" t="s">
        <v>162</v>
      </c>
      <c r="J27" s="68"/>
      <c r="M27" s="68"/>
      <c r="N27" s="68"/>
      <c r="O27" s="68"/>
      <c r="P27" s="68"/>
      <c r="Q27" s="68"/>
      <c r="R27" s="68"/>
      <c r="S27" s="68"/>
      <c r="T27" s="68"/>
      <c r="W27" s="43">
        <v>1</v>
      </c>
      <c r="X27" s="43">
        <v>1</v>
      </c>
      <c r="AC27" s="43" t="s">
        <v>63</v>
      </c>
      <c r="AF27" s="42" t="s">
        <v>68</v>
      </c>
      <c r="AG27" s="78"/>
      <c r="AH27" s="78"/>
    </row>
    <row r="28" spans="1:34" ht="29" collapsed="1">
      <c r="A28" s="60">
        <v>1017</v>
      </c>
      <c r="C28" s="60" t="s">
        <v>163</v>
      </c>
      <c r="D28" s="60" t="s">
        <v>127</v>
      </c>
      <c r="F28" s="60" t="s">
        <v>127</v>
      </c>
      <c r="G28" s="60" t="s">
        <v>164</v>
      </c>
      <c r="H28" s="15" t="s">
        <v>165</v>
      </c>
      <c r="I28" s="15" t="s">
        <v>166</v>
      </c>
      <c r="W28" s="60">
        <v>1</v>
      </c>
      <c r="X28" s="60">
        <v>1</v>
      </c>
      <c r="AC28" s="60" t="s">
        <v>63</v>
      </c>
      <c r="AG28" s="61" t="s">
        <v>106</v>
      </c>
    </row>
    <row r="29" spans="1:34" ht="29">
      <c r="A29" s="60">
        <v>1018</v>
      </c>
      <c r="C29" s="60" t="s">
        <v>167</v>
      </c>
      <c r="D29" s="60" t="s">
        <v>127</v>
      </c>
      <c r="F29" s="60" t="s">
        <v>127</v>
      </c>
      <c r="G29" s="60" t="s">
        <v>168</v>
      </c>
      <c r="H29" s="15" t="s">
        <v>169</v>
      </c>
      <c r="I29" s="15" t="s">
        <v>170</v>
      </c>
      <c r="W29" s="60">
        <v>1</v>
      </c>
      <c r="X29" s="60">
        <v>1</v>
      </c>
      <c r="AC29" s="60" t="s">
        <v>63</v>
      </c>
      <c r="AG29" s="61" t="s">
        <v>112</v>
      </c>
    </row>
    <row r="30" spans="1:34" ht="29">
      <c r="A30" s="60">
        <v>1019</v>
      </c>
      <c r="C30" s="60" t="s">
        <v>171</v>
      </c>
      <c r="D30" s="60" t="s">
        <v>127</v>
      </c>
      <c r="F30" s="60" t="s">
        <v>127</v>
      </c>
      <c r="G30" s="60" t="s">
        <v>172</v>
      </c>
      <c r="H30" s="70" t="s">
        <v>173</v>
      </c>
      <c r="I30" s="70" t="s">
        <v>174</v>
      </c>
      <c r="W30" s="60">
        <v>1</v>
      </c>
      <c r="X30" s="60">
        <v>1</v>
      </c>
      <c r="AC30" s="60" t="s">
        <v>63</v>
      </c>
      <c r="AG30" s="61" t="s">
        <v>118</v>
      </c>
    </row>
    <row r="31" spans="1:34" ht="29">
      <c r="A31" s="60">
        <v>1020</v>
      </c>
      <c r="C31" s="60" t="s">
        <v>175</v>
      </c>
      <c r="D31" s="60" t="s">
        <v>127</v>
      </c>
      <c r="F31" s="60">
        <v>1</v>
      </c>
      <c r="G31" s="60" t="s">
        <v>176</v>
      </c>
      <c r="H31" s="15" t="s">
        <v>177</v>
      </c>
      <c r="I31" s="15" t="s">
        <v>178</v>
      </c>
      <c r="W31" s="60">
        <v>1</v>
      </c>
      <c r="X31" s="60">
        <v>1</v>
      </c>
      <c r="AC31" s="60" t="s">
        <v>63</v>
      </c>
      <c r="AG31" s="61" t="s">
        <v>154</v>
      </c>
    </row>
    <row r="32" spans="1:34" ht="29">
      <c r="A32" s="60">
        <v>1021</v>
      </c>
      <c r="C32" s="60" t="s">
        <v>179</v>
      </c>
      <c r="D32" s="60" t="s">
        <v>127</v>
      </c>
      <c r="F32" s="60">
        <v>1</v>
      </c>
      <c r="G32" s="60" t="s">
        <v>180</v>
      </c>
      <c r="H32" s="15" t="s">
        <v>181</v>
      </c>
      <c r="I32" s="15" t="s">
        <v>182</v>
      </c>
      <c r="W32" s="60">
        <v>1</v>
      </c>
      <c r="X32" s="60">
        <v>1</v>
      </c>
      <c r="AC32" s="60" t="s">
        <v>63</v>
      </c>
      <c r="AG32" s="61" t="s">
        <v>106</v>
      </c>
    </row>
    <row r="33" spans="1:35" ht="29">
      <c r="A33" s="60">
        <v>1022</v>
      </c>
      <c r="C33" s="60" t="s">
        <v>183</v>
      </c>
      <c r="D33" s="60" t="s">
        <v>127</v>
      </c>
      <c r="F33" s="60">
        <v>1</v>
      </c>
      <c r="G33" s="60" t="s">
        <v>184</v>
      </c>
      <c r="H33" s="15" t="s">
        <v>185</v>
      </c>
      <c r="I33" s="15" t="s">
        <v>186</v>
      </c>
      <c r="W33" s="60">
        <v>1</v>
      </c>
      <c r="X33" s="60">
        <v>1</v>
      </c>
      <c r="AC33" s="60" t="s">
        <v>63</v>
      </c>
      <c r="AG33" s="61" t="s">
        <v>112</v>
      </c>
    </row>
    <row r="34" spans="1:35" ht="29">
      <c r="A34" s="60">
        <v>1023</v>
      </c>
      <c r="C34" s="60" t="s">
        <v>187</v>
      </c>
      <c r="D34" s="60" t="s">
        <v>127</v>
      </c>
      <c r="F34" s="60">
        <v>1</v>
      </c>
      <c r="G34" s="60" t="s">
        <v>188</v>
      </c>
      <c r="H34" s="15" t="s">
        <v>189</v>
      </c>
      <c r="I34" s="15" t="s">
        <v>190</v>
      </c>
      <c r="W34" s="60">
        <v>1</v>
      </c>
      <c r="X34" s="60">
        <v>1</v>
      </c>
      <c r="AC34" s="60" t="s">
        <v>63</v>
      </c>
      <c r="AG34" s="61" t="s">
        <v>118</v>
      </c>
    </row>
    <row r="35" spans="1:35" s="43" customFormat="1" ht="29" hidden="1" outlineLevel="1">
      <c r="A35" s="43">
        <v>1024</v>
      </c>
      <c r="C35" s="43" t="s">
        <v>191</v>
      </c>
      <c r="D35" s="43" t="s">
        <v>127</v>
      </c>
      <c r="F35" s="43">
        <v>0</v>
      </c>
      <c r="G35" s="43" t="s">
        <v>192</v>
      </c>
      <c r="H35" s="68" t="s">
        <v>193</v>
      </c>
      <c r="I35" s="68" t="s">
        <v>194</v>
      </c>
      <c r="J35" s="68" t="s">
        <v>90</v>
      </c>
      <c r="M35" s="68"/>
      <c r="N35" s="68"/>
      <c r="O35" s="68"/>
      <c r="P35" s="68"/>
      <c r="Q35" s="68"/>
      <c r="R35" s="68"/>
      <c r="S35" s="68"/>
      <c r="T35" s="68"/>
      <c r="X35" s="43">
        <v>1</v>
      </c>
      <c r="AC35" s="43" t="s">
        <v>63</v>
      </c>
      <c r="AF35" s="42" t="s">
        <v>68</v>
      </c>
      <c r="AG35" s="78"/>
      <c r="AH35" s="78"/>
    </row>
    <row r="36" spans="1:35" s="43" customFormat="1" ht="29" hidden="1" outlineLevel="1">
      <c r="A36" s="43">
        <v>1025</v>
      </c>
      <c r="C36" s="43" t="s">
        <v>195</v>
      </c>
      <c r="D36" s="43" t="s">
        <v>127</v>
      </c>
      <c r="F36" s="43">
        <v>0</v>
      </c>
      <c r="G36" s="43" t="s">
        <v>196</v>
      </c>
      <c r="H36" s="68" t="s">
        <v>197</v>
      </c>
      <c r="I36" s="68" t="s">
        <v>198</v>
      </c>
      <c r="J36" s="68" t="s">
        <v>90</v>
      </c>
      <c r="M36" s="68"/>
      <c r="N36" s="68"/>
      <c r="O36" s="68"/>
      <c r="P36" s="68"/>
      <c r="Q36" s="68"/>
      <c r="R36" s="68"/>
      <c r="S36" s="68"/>
      <c r="T36" s="68"/>
      <c r="X36" s="43">
        <v>1</v>
      </c>
      <c r="AC36" s="43" t="s">
        <v>63</v>
      </c>
      <c r="AF36" s="42" t="s">
        <v>68</v>
      </c>
      <c r="AG36" s="78"/>
      <c r="AH36" s="78"/>
    </row>
    <row r="37" spans="1:35" s="43" customFormat="1" ht="29" hidden="1" outlineLevel="1">
      <c r="A37" s="43">
        <v>1026</v>
      </c>
      <c r="C37" s="43" t="s">
        <v>199</v>
      </c>
      <c r="D37" s="43" t="s">
        <v>127</v>
      </c>
      <c r="F37" s="43">
        <v>0</v>
      </c>
      <c r="G37" s="43" t="s">
        <v>200</v>
      </c>
      <c r="H37" s="68" t="s">
        <v>201</v>
      </c>
      <c r="I37" s="68" t="s">
        <v>202</v>
      </c>
      <c r="J37" s="68" t="s">
        <v>90</v>
      </c>
      <c r="M37" s="68"/>
      <c r="N37" s="68"/>
      <c r="O37" s="68"/>
      <c r="P37" s="68"/>
      <c r="Q37" s="68"/>
      <c r="R37" s="68"/>
      <c r="S37" s="68"/>
      <c r="T37" s="68"/>
      <c r="X37" s="43">
        <v>1</v>
      </c>
      <c r="AC37" s="43" t="s">
        <v>63</v>
      </c>
      <c r="AF37" s="42" t="s">
        <v>68</v>
      </c>
      <c r="AG37" s="78"/>
      <c r="AH37" s="78"/>
    </row>
    <row r="38" spans="1:35" s="43" customFormat="1" ht="29" hidden="1" outlineLevel="1">
      <c r="A38" s="43">
        <v>1027</v>
      </c>
      <c r="C38" s="43" t="s">
        <v>203</v>
      </c>
      <c r="D38" s="43" t="s">
        <v>127</v>
      </c>
      <c r="F38" s="43">
        <v>0</v>
      </c>
      <c r="G38" s="43" t="s">
        <v>204</v>
      </c>
      <c r="H38" s="68" t="s">
        <v>205</v>
      </c>
      <c r="I38" s="68" t="s">
        <v>206</v>
      </c>
      <c r="J38" s="68" t="s">
        <v>90</v>
      </c>
      <c r="M38" s="68"/>
      <c r="N38" s="68"/>
      <c r="O38" s="68"/>
      <c r="P38" s="68"/>
      <c r="Q38" s="68"/>
      <c r="R38" s="68"/>
      <c r="S38" s="68"/>
      <c r="T38" s="68"/>
      <c r="X38" s="43">
        <v>1</v>
      </c>
      <c r="AC38" s="43" t="s">
        <v>63</v>
      </c>
      <c r="AF38" s="42" t="s">
        <v>68</v>
      </c>
      <c r="AG38" s="78"/>
      <c r="AH38" s="78"/>
    </row>
    <row r="39" spans="1:35" ht="29.25" customHeight="1" collapsed="1">
      <c r="A39" s="60">
        <v>1028</v>
      </c>
      <c r="C39" s="60" t="s">
        <v>207</v>
      </c>
      <c r="D39" s="60">
        <v>0</v>
      </c>
      <c r="F39" s="60">
        <v>0</v>
      </c>
      <c r="G39" s="60" t="s">
        <v>208</v>
      </c>
      <c r="H39" s="70" t="s">
        <v>209</v>
      </c>
      <c r="I39" s="70" t="s">
        <v>210</v>
      </c>
      <c r="J39" s="15" t="s">
        <v>211</v>
      </c>
      <c r="AC39" s="60" t="s">
        <v>63</v>
      </c>
    </row>
    <row r="40" spans="1:35" ht="29.25" customHeight="1">
      <c r="A40" s="60">
        <v>1029</v>
      </c>
      <c r="C40" s="60" t="s">
        <v>212</v>
      </c>
      <c r="D40" s="60">
        <v>0</v>
      </c>
      <c r="F40" s="60">
        <v>0</v>
      </c>
      <c r="G40" s="60" t="s">
        <v>213</v>
      </c>
      <c r="H40" s="15" t="s">
        <v>214</v>
      </c>
      <c r="I40" s="15" t="s">
        <v>215</v>
      </c>
      <c r="J40" s="15" t="s">
        <v>216</v>
      </c>
      <c r="AC40" s="60" t="s">
        <v>63</v>
      </c>
    </row>
    <row r="41" spans="1:35" ht="29">
      <c r="A41" s="60">
        <v>1030</v>
      </c>
      <c r="C41" s="60" t="s">
        <v>217</v>
      </c>
      <c r="D41" s="60" t="s">
        <v>127</v>
      </c>
      <c r="F41" s="60">
        <v>1</v>
      </c>
      <c r="G41" s="71" t="s">
        <v>218</v>
      </c>
      <c r="H41" s="72" t="s">
        <v>219</v>
      </c>
      <c r="I41" s="72" t="s">
        <v>220</v>
      </c>
      <c r="AC41" s="60" t="s">
        <v>63</v>
      </c>
      <c r="AI41" s="60" t="s">
        <v>221</v>
      </c>
    </row>
    <row r="42" spans="1:35" s="42" customFormat="1" ht="29" hidden="1" outlineLevel="1">
      <c r="A42" s="42">
        <v>1031</v>
      </c>
      <c r="C42" s="42" t="s">
        <v>222</v>
      </c>
      <c r="D42" s="42" t="s">
        <v>127</v>
      </c>
      <c r="F42" s="42">
        <v>0</v>
      </c>
      <c r="G42" s="42" t="s">
        <v>223</v>
      </c>
      <c r="H42" s="73" t="s">
        <v>224</v>
      </c>
      <c r="I42" s="73" t="s">
        <v>225</v>
      </c>
      <c r="J42" s="66" t="s">
        <v>226</v>
      </c>
      <c r="M42" s="66"/>
      <c r="N42" s="66"/>
      <c r="O42" s="66"/>
      <c r="P42" s="66"/>
      <c r="Q42" s="66"/>
      <c r="R42" s="66"/>
      <c r="S42" s="66"/>
      <c r="T42" s="66"/>
      <c r="AF42" s="42" t="s">
        <v>68</v>
      </c>
      <c r="AG42" s="77"/>
      <c r="AH42" s="77"/>
    </row>
    <row r="43" spans="1:35" s="42" customFormat="1" ht="29" hidden="1" outlineLevel="1">
      <c r="A43" s="42">
        <v>1032</v>
      </c>
      <c r="C43" s="42" t="s">
        <v>227</v>
      </c>
      <c r="D43" s="42" t="s">
        <v>127</v>
      </c>
      <c r="F43" s="42">
        <v>0</v>
      </c>
      <c r="G43" s="42" t="s">
        <v>228</v>
      </c>
      <c r="H43" s="73" t="s">
        <v>229</v>
      </c>
      <c r="I43" s="73" t="s">
        <v>230</v>
      </c>
      <c r="J43" s="66" t="s">
        <v>231</v>
      </c>
      <c r="M43" s="66"/>
      <c r="N43" s="66"/>
      <c r="O43" s="66"/>
      <c r="P43" s="66"/>
      <c r="Q43" s="66"/>
      <c r="R43" s="66"/>
      <c r="S43" s="66"/>
      <c r="T43" s="66"/>
      <c r="AF43" s="42" t="s">
        <v>68</v>
      </c>
      <c r="AG43" s="77"/>
      <c r="AH43" s="77"/>
    </row>
    <row r="44" spans="1:35" s="42" customFormat="1" ht="29" hidden="1" outlineLevel="1">
      <c r="A44" s="42">
        <v>1033</v>
      </c>
      <c r="C44" s="42" t="s">
        <v>232</v>
      </c>
      <c r="D44" s="42" t="s">
        <v>127</v>
      </c>
      <c r="F44" s="42">
        <v>0</v>
      </c>
      <c r="G44" s="42" t="s">
        <v>233</v>
      </c>
      <c r="H44" s="73" t="s">
        <v>234</v>
      </c>
      <c r="I44" s="73" t="s">
        <v>235</v>
      </c>
      <c r="J44" s="66" t="s">
        <v>236</v>
      </c>
      <c r="M44" s="66"/>
      <c r="N44" s="66"/>
      <c r="O44" s="66"/>
      <c r="P44" s="66"/>
      <c r="Q44" s="66"/>
      <c r="R44" s="66"/>
      <c r="S44" s="66"/>
      <c r="T44" s="66"/>
      <c r="AF44" s="42" t="s">
        <v>68</v>
      </c>
      <c r="AG44" s="77"/>
      <c r="AH44" s="77"/>
    </row>
    <row r="45" spans="1:35" s="42" customFormat="1" ht="29" hidden="1" outlineLevel="1">
      <c r="A45" s="42">
        <v>1034</v>
      </c>
      <c r="C45" s="42" t="s">
        <v>237</v>
      </c>
      <c r="D45" s="42" t="s">
        <v>127</v>
      </c>
      <c r="F45" s="42">
        <v>0</v>
      </c>
      <c r="G45" s="42" t="s">
        <v>238</v>
      </c>
      <c r="H45" s="73" t="s">
        <v>239</v>
      </c>
      <c r="I45" s="73" t="s">
        <v>240</v>
      </c>
      <c r="J45" s="66" t="s">
        <v>241</v>
      </c>
      <c r="M45" s="66"/>
      <c r="N45" s="66"/>
      <c r="O45" s="66"/>
      <c r="P45" s="66"/>
      <c r="Q45" s="66"/>
      <c r="R45" s="66"/>
      <c r="S45" s="66"/>
      <c r="T45" s="66"/>
      <c r="AF45" s="42" t="s">
        <v>68</v>
      </c>
      <c r="AG45" s="77"/>
      <c r="AH45" s="77"/>
    </row>
    <row r="46" spans="1:35" s="42" customFormat="1" ht="29" hidden="1" outlineLevel="1">
      <c r="A46" s="42">
        <v>10310</v>
      </c>
      <c r="C46" s="42" t="s">
        <v>242</v>
      </c>
      <c r="D46" s="42" t="s">
        <v>127</v>
      </c>
      <c r="F46" s="42">
        <v>1</v>
      </c>
      <c r="G46" s="42" t="s">
        <v>243</v>
      </c>
      <c r="H46" s="73" t="s">
        <v>224</v>
      </c>
      <c r="I46" s="73" t="s">
        <v>225</v>
      </c>
      <c r="J46" s="66" t="s">
        <v>244</v>
      </c>
      <c r="M46" s="66"/>
      <c r="N46" s="66"/>
      <c r="O46" s="66"/>
      <c r="P46" s="66"/>
      <c r="Q46" s="66"/>
      <c r="R46" s="66"/>
      <c r="S46" s="66"/>
      <c r="T46" s="66"/>
      <c r="AF46" s="42" t="s">
        <v>68</v>
      </c>
      <c r="AG46" s="77"/>
      <c r="AH46" s="77"/>
    </row>
    <row r="47" spans="1:35" s="42" customFormat="1" ht="29" hidden="1" outlineLevel="1">
      <c r="A47" s="42">
        <v>10320</v>
      </c>
      <c r="C47" s="42" t="s">
        <v>245</v>
      </c>
      <c r="D47" s="42" t="s">
        <v>127</v>
      </c>
      <c r="F47" s="42">
        <v>1</v>
      </c>
      <c r="G47" s="42" t="s">
        <v>246</v>
      </c>
      <c r="H47" s="73" t="s">
        <v>229</v>
      </c>
      <c r="I47" s="73" t="s">
        <v>230</v>
      </c>
      <c r="J47" s="66" t="s">
        <v>247</v>
      </c>
      <c r="M47" s="66"/>
      <c r="N47" s="66"/>
      <c r="O47" s="66"/>
      <c r="P47" s="66"/>
      <c r="Q47" s="66"/>
      <c r="R47" s="66"/>
      <c r="S47" s="66"/>
      <c r="T47" s="66"/>
      <c r="AF47" s="42" t="s">
        <v>68</v>
      </c>
      <c r="AG47" s="77"/>
      <c r="AH47" s="77"/>
    </row>
    <row r="48" spans="1:35" s="42" customFormat="1" ht="29" hidden="1" outlineLevel="1">
      <c r="A48" s="42">
        <v>10330</v>
      </c>
      <c r="C48" s="42" t="s">
        <v>248</v>
      </c>
      <c r="D48" s="42" t="s">
        <v>127</v>
      </c>
      <c r="F48" s="42">
        <v>1</v>
      </c>
      <c r="G48" s="42" t="s">
        <v>249</v>
      </c>
      <c r="H48" s="73" t="s">
        <v>234</v>
      </c>
      <c r="I48" s="73" t="s">
        <v>235</v>
      </c>
      <c r="J48" s="66" t="s">
        <v>250</v>
      </c>
      <c r="M48" s="66"/>
      <c r="N48" s="66"/>
      <c r="O48" s="66"/>
      <c r="P48" s="66"/>
      <c r="Q48" s="66"/>
      <c r="R48" s="66"/>
      <c r="S48" s="66"/>
      <c r="T48" s="66"/>
      <c r="AF48" s="42" t="s">
        <v>68</v>
      </c>
      <c r="AG48" s="77"/>
      <c r="AH48" s="77"/>
    </row>
    <row r="49" spans="1:34" s="42" customFormat="1" ht="29" hidden="1" outlineLevel="1">
      <c r="A49" s="42">
        <v>10340</v>
      </c>
      <c r="C49" s="42" t="s">
        <v>251</v>
      </c>
      <c r="D49" s="42" t="s">
        <v>127</v>
      </c>
      <c r="F49" s="42">
        <v>1</v>
      </c>
      <c r="G49" s="42" t="s">
        <v>252</v>
      </c>
      <c r="H49" s="73" t="s">
        <v>239</v>
      </c>
      <c r="I49" s="73" t="s">
        <v>240</v>
      </c>
      <c r="J49" s="66" t="s">
        <v>253</v>
      </c>
      <c r="M49" s="66"/>
      <c r="N49" s="66"/>
      <c r="O49" s="66"/>
      <c r="P49" s="66"/>
      <c r="Q49" s="66"/>
      <c r="R49" s="66"/>
      <c r="S49" s="66"/>
      <c r="T49" s="66"/>
      <c r="AF49" s="42" t="s">
        <v>68</v>
      </c>
      <c r="AG49" s="77"/>
      <c r="AH49" s="77"/>
    </row>
    <row r="50" spans="1:34" s="42" customFormat="1" ht="29" hidden="1" outlineLevel="1">
      <c r="A50" s="42">
        <v>1035</v>
      </c>
      <c r="C50" s="42" t="s">
        <v>254</v>
      </c>
      <c r="D50" s="42" t="s">
        <v>127</v>
      </c>
      <c r="F50" s="42">
        <v>0</v>
      </c>
      <c r="G50" s="42" t="s">
        <v>255</v>
      </c>
      <c r="H50" s="73" t="s">
        <v>256</v>
      </c>
      <c r="I50" s="73" t="s">
        <v>257</v>
      </c>
      <c r="J50" s="66" t="s">
        <v>226</v>
      </c>
      <c r="M50" s="66"/>
      <c r="N50" s="66"/>
      <c r="O50" s="66"/>
      <c r="P50" s="66"/>
      <c r="Q50" s="66"/>
      <c r="R50" s="66"/>
      <c r="S50" s="66"/>
      <c r="T50" s="66"/>
      <c r="AF50" s="42" t="s">
        <v>68</v>
      </c>
      <c r="AG50" s="77"/>
      <c r="AH50" s="77"/>
    </row>
    <row r="51" spans="1:34" s="42" customFormat="1" ht="29" hidden="1" outlineLevel="1">
      <c r="A51" s="42">
        <v>1036</v>
      </c>
      <c r="C51" s="42" t="s">
        <v>258</v>
      </c>
      <c r="D51" s="42" t="s">
        <v>127</v>
      </c>
      <c r="F51" s="42">
        <v>0</v>
      </c>
      <c r="G51" s="42" t="s">
        <v>259</v>
      </c>
      <c r="H51" s="73" t="s">
        <v>260</v>
      </c>
      <c r="I51" s="73" t="s">
        <v>261</v>
      </c>
      <c r="J51" s="66" t="s">
        <v>231</v>
      </c>
      <c r="M51" s="66"/>
      <c r="N51" s="66"/>
      <c r="O51" s="66"/>
      <c r="P51" s="66"/>
      <c r="Q51" s="66"/>
      <c r="R51" s="66"/>
      <c r="S51" s="66"/>
      <c r="T51" s="66"/>
      <c r="AF51" s="42" t="s">
        <v>68</v>
      </c>
      <c r="AG51" s="77"/>
      <c r="AH51" s="77"/>
    </row>
    <row r="52" spans="1:34" s="42" customFormat="1" ht="29" hidden="1" outlineLevel="1">
      <c r="A52" s="42">
        <v>1037</v>
      </c>
      <c r="C52" s="42" t="s">
        <v>262</v>
      </c>
      <c r="D52" s="42" t="s">
        <v>127</v>
      </c>
      <c r="F52" s="42">
        <v>0</v>
      </c>
      <c r="G52" s="42" t="s">
        <v>263</v>
      </c>
      <c r="H52" s="73" t="s">
        <v>264</v>
      </c>
      <c r="I52" s="73" t="s">
        <v>265</v>
      </c>
      <c r="J52" s="66" t="s">
        <v>236</v>
      </c>
      <c r="M52" s="66"/>
      <c r="N52" s="66"/>
      <c r="O52" s="66"/>
      <c r="P52" s="66"/>
      <c r="Q52" s="66"/>
      <c r="R52" s="66"/>
      <c r="S52" s="66"/>
      <c r="T52" s="66"/>
      <c r="AF52" s="42" t="s">
        <v>68</v>
      </c>
      <c r="AG52" s="77"/>
      <c r="AH52" s="77"/>
    </row>
    <row r="53" spans="1:34" s="42" customFormat="1" ht="29" hidden="1" outlineLevel="1">
      <c r="A53" s="42">
        <v>1038</v>
      </c>
      <c r="C53" s="42" t="s">
        <v>266</v>
      </c>
      <c r="D53" s="42" t="s">
        <v>127</v>
      </c>
      <c r="F53" s="42">
        <v>0</v>
      </c>
      <c r="G53" s="42" t="s">
        <v>267</v>
      </c>
      <c r="H53" s="73" t="s">
        <v>268</v>
      </c>
      <c r="I53" s="73" t="s">
        <v>269</v>
      </c>
      <c r="J53" s="66" t="s">
        <v>241</v>
      </c>
      <c r="M53" s="66"/>
      <c r="N53" s="66"/>
      <c r="O53" s="66"/>
      <c r="P53" s="66"/>
      <c r="Q53" s="66"/>
      <c r="R53" s="66"/>
      <c r="S53" s="66"/>
      <c r="T53" s="66"/>
      <c r="AF53" s="42" t="s">
        <v>68</v>
      </c>
      <c r="AG53" s="77"/>
      <c r="AH53" s="77"/>
    </row>
    <row r="54" spans="1:34" s="42" customFormat="1" ht="29" hidden="1" outlineLevel="1">
      <c r="A54" s="42">
        <v>10350</v>
      </c>
      <c r="C54" s="42" t="s">
        <v>270</v>
      </c>
      <c r="D54" s="42" t="s">
        <v>127</v>
      </c>
      <c r="F54" s="42">
        <v>1</v>
      </c>
      <c r="G54" s="42" t="s">
        <v>271</v>
      </c>
      <c r="H54" s="73" t="s">
        <v>256</v>
      </c>
      <c r="I54" s="73" t="s">
        <v>257</v>
      </c>
      <c r="J54" s="66" t="s">
        <v>244</v>
      </c>
      <c r="M54" s="66"/>
      <c r="N54" s="66"/>
      <c r="O54" s="66"/>
      <c r="P54" s="66"/>
      <c r="Q54" s="66"/>
      <c r="R54" s="66"/>
      <c r="S54" s="66"/>
      <c r="T54" s="66"/>
      <c r="AF54" s="42" t="s">
        <v>68</v>
      </c>
      <c r="AG54" s="77"/>
      <c r="AH54" s="77"/>
    </row>
    <row r="55" spans="1:34" s="42" customFormat="1" ht="29" hidden="1" outlineLevel="1">
      <c r="A55" s="42">
        <v>10360</v>
      </c>
      <c r="C55" s="42" t="s">
        <v>272</v>
      </c>
      <c r="D55" s="42" t="s">
        <v>127</v>
      </c>
      <c r="F55" s="42">
        <v>1</v>
      </c>
      <c r="G55" s="42" t="s">
        <v>273</v>
      </c>
      <c r="H55" s="73" t="s">
        <v>260</v>
      </c>
      <c r="I55" s="73" t="s">
        <v>261</v>
      </c>
      <c r="J55" s="66" t="s">
        <v>247</v>
      </c>
      <c r="M55" s="66"/>
      <c r="N55" s="66"/>
      <c r="O55" s="66"/>
      <c r="P55" s="66"/>
      <c r="Q55" s="66"/>
      <c r="R55" s="66"/>
      <c r="S55" s="66"/>
      <c r="T55" s="66"/>
      <c r="AF55" s="42" t="s">
        <v>68</v>
      </c>
      <c r="AG55" s="77"/>
      <c r="AH55" s="77"/>
    </row>
    <row r="56" spans="1:34" s="42" customFormat="1" ht="29" hidden="1" outlineLevel="1">
      <c r="A56" s="42">
        <v>10370</v>
      </c>
      <c r="C56" s="42" t="s">
        <v>274</v>
      </c>
      <c r="D56" s="42" t="s">
        <v>127</v>
      </c>
      <c r="F56" s="42">
        <v>1</v>
      </c>
      <c r="G56" s="42" t="s">
        <v>275</v>
      </c>
      <c r="H56" s="73" t="s">
        <v>264</v>
      </c>
      <c r="I56" s="73" t="s">
        <v>265</v>
      </c>
      <c r="J56" s="66" t="s">
        <v>250</v>
      </c>
      <c r="M56" s="66"/>
      <c r="N56" s="66"/>
      <c r="O56" s="66"/>
      <c r="P56" s="66"/>
      <c r="Q56" s="66"/>
      <c r="R56" s="66"/>
      <c r="S56" s="66"/>
      <c r="T56" s="66"/>
      <c r="AF56" s="42" t="s">
        <v>68</v>
      </c>
      <c r="AG56" s="77"/>
      <c r="AH56" s="77"/>
    </row>
    <row r="57" spans="1:34" s="42" customFormat="1" ht="29" hidden="1" outlineLevel="1">
      <c r="A57" s="42">
        <v>10380</v>
      </c>
      <c r="C57" s="42" t="s">
        <v>276</v>
      </c>
      <c r="D57" s="42" t="s">
        <v>127</v>
      </c>
      <c r="F57" s="42">
        <v>1</v>
      </c>
      <c r="G57" s="42" t="s">
        <v>277</v>
      </c>
      <c r="H57" s="73" t="s">
        <v>268</v>
      </c>
      <c r="I57" s="73" t="s">
        <v>269</v>
      </c>
      <c r="J57" s="66" t="s">
        <v>253</v>
      </c>
      <c r="M57" s="66"/>
      <c r="N57" s="66"/>
      <c r="O57" s="66"/>
      <c r="P57" s="66"/>
      <c r="Q57" s="66"/>
      <c r="R57" s="66"/>
      <c r="S57" s="66"/>
      <c r="T57" s="66"/>
      <c r="AF57" s="42" t="s">
        <v>68</v>
      </c>
      <c r="AG57" s="77"/>
      <c r="AH57" s="77"/>
    </row>
    <row r="58" spans="1:34" s="42" customFormat="1" ht="29" hidden="1" outlineLevel="1">
      <c r="A58" s="42">
        <v>1039</v>
      </c>
      <c r="C58" s="42" t="s">
        <v>278</v>
      </c>
      <c r="D58" s="42" t="s">
        <v>127</v>
      </c>
      <c r="F58" s="42">
        <v>0</v>
      </c>
      <c r="G58" s="42" t="s">
        <v>279</v>
      </c>
      <c r="H58" s="73" t="s">
        <v>280</v>
      </c>
      <c r="I58" s="73" t="s">
        <v>281</v>
      </c>
      <c r="J58" s="66"/>
      <c r="M58" s="66"/>
      <c r="N58" s="66"/>
      <c r="O58" s="66"/>
      <c r="P58" s="66"/>
      <c r="Q58" s="66"/>
      <c r="R58" s="66"/>
      <c r="S58" s="66"/>
      <c r="T58" s="66"/>
      <c r="AF58" s="42" t="s">
        <v>68</v>
      </c>
      <c r="AG58" s="77"/>
      <c r="AH58" s="77"/>
    </row>
    <row r="59" spans="1:34" s="42" customFormat="1" ht="29" hidden="1" outlineLevel="1">
      <c r="A59" s="42">
        <v>1040</v>
      </c>
      <c r="C59" s="42" t="s">
        <v>282</v>
      </c>
      <c r="D59" s="42" t="s">
        <v>127</v>
      </c>
      <c r="F59" s="42">
        <v>0</v>
      </c>
      <c r="G59" s="42" t="s">
        <v>283</v>
      </c>
      <c r="H59" s="73" t="s">
        <v>284</v>
      </c>
      <c r="I59" s="73" t="s">
        <v>285</v>
      </c>
      <c r="J59" s="66"/>
      <c r="M59" s="66"/>
      <c r="N59" s="66"/>
      <c r="O59" s="66"/>
      <c r="P59" s="66"/>
      <c r="Q59" s="66"/>
      <c r="R59" s="66"/>
      <c r="S59" s="66"/>
      <c r="T59" s="66"/>
      <c r="AF59" s="42" t="s">
        <v>68</v>
      </c>
      <c r="AG59" s="77"/>
      <c r="AH59" s="77"/>
    </row>
    <row r="60" spans="1:34" s="42" customFormat="1" ht="29" hidden="1" outlineLevel="1">
      <c r="A60" s="42">
        <v>1041</v>
      </c>
      <c r="C60" s="42" t="s">
        <v>286</v>
      </c>
      <c r="D60" s="42" t="s">
        <v>127</v>
      </c>
      <c r="F60" s="42">
        <v>0</v>
      </c>
      <c r="G60" s="42" t="s">
        <v>287</v>
      </c>
      <c r="H60" s="73" t="s">
        <v>288</v>
      </c>
      <c r="I60" s="73" t="s">
        <v>289</v>
      </c>
      <c r="J60" s="66"/>
      <c r="M60" s="66"/>
      <c r="N60" s="66"/>
      <c r="O60" s="66"/>
      <c r="P60" s="66"/>
      <c r="Q60" s="66"/>
      <c r="R60" s="66"/>
      <c r="S60" s="66"/>
      <c r="T60" s="66"/>
      <c r="AF60" s="42" t="s">
        <v>68</v>
      </c>
      <c r="AG60" s="77"/>
      <c r="AH60" s="77"/>
    </row>
    <row r="61" spans="1:34" s="42" customFormat="1" ht="29" hidden="1" outlineLevel="1">
      <c r="A61" s="42">
        <v>1042</v>
      </c>
      <c r="C61" s="42" t="s">
        <v>290</v>
      </c>
      <c r="D61" s="42" t="s">
        <v>127</v>
      </c>
      <c r="F61" s="42">
        <v>0</v>
      </c>
      <c r="G61" s="42" t="s">
        <v>291</v>
      </c>
      <c r="H61" s="73" t="s">
        <v>292</v>
      </c>
      <c r="I61" s="73" t="s">
        <v>293</v>
      </c>
      <c r="J61" s="66"/>
      <c r="M61" s="66"/>
      <c r="N61" s="66"/>
      <c r="O61" s="66"/>
      <c r="P61" s="66"/>
      <c r="Q61" s="66"/>
      <c r="R61" s="66"/>
      <c r="S61" s="66"/>
      <c r="T61" s="66"/>
      <c r="AF61" s="42" t="s">
        <v>68</v>
      </c>
      <c r="AG61" s="77"/>
      <c r="AH61" s="77"/>
    </row>
    <row r="62" spans="1:34" s="42" customFormat="1" ht="29" hidden="1" outlineLevel="1">
      <c r="A62" s="42">
        <v>1043</v>
      </c>
      <c r="C62" s="42" t="s">
        <v>294</v>
      </c>
      <c r="D62" s="42" t="s">
        <v>295</v>
      </c>
      <c r="F62" s="42">
        <v>0</v>
      </c>
      <c r="G62" s="42" t="s">
        <v>296</v>
      </c>
      <c r="H62" s="73" t="s">
        <v>297</v>
      </c>
      <c r="I62" s="73" t="s">
        <v>298</v>
      </c>
      <c r="J62" s="66"/>
      <c r="M62" s="66"/>
      <c r="N62" s="66"/>
      <c r="O62" s="66"/>
      <c r="P62" s="66"/>
      <c r="Q62" s="66"/>
      <c r="R62" s="66"/>
      <c r="S62" s="66"/>
      <c r="T62" s="66"/>
      <c r="AF62" s="42" t="s">
        <v>68</v>
      </c>
      <c r="AG62" s="77"/>
      <c r="AH62" s="77"/>
    </row>
    <row r="63" spans="1:34" s="42" customFormat="1" ht="29" hidden="1" outlineLevel="1">
      <c r="A63" s="42">
        <v>1044</v>
      </c>
      <c r="C63" s="42" t="s">
        <v>299</v>
      </c>
      <c r="D63" s="42" t="s">
        <v>127</v>
      </c>
      <c r="F63" s="42">
        <v>0</v>
      </c>
      <c r="G63" s="42" t="s">
        <v>300</v>
      </c>
      <c r="H63" s="73" t="s">
        <v>301</v>
      </c>
      <c r="I63" s="73" t="s">
        <v>302</v>
      </c>
      <c r="J63" s="66"/>
      <c r="M63" s="66"/>
      <c r="N63" s="66"/>
      <c r="O63" s="66"/>
      <c r="P63" s="66"/>
      <c r="Q63" s="66"/>
      <c r="R63" s="66"/>
      <c r="S63" s="66"/>
      <c r="T63" s="66"/>
      <c r="AF63" s="42" t="s">
        <v>68</v>
      </c>
      <c r="AG63" s="77"/>
      <c r="AH63" s="77"/>
    </row>
    <row r="64" spans="1:34" s="42" customFormat="1" ht="29" hidden="1" outlineLevel="1">
      <c r="A64" s="42">
        <v>1045</v>
      </c>
      <c r="C64" s="42" t="s">
        <v>303</v>
      </c>
      <c r="D64" s="42" t="s">
        <v>295</v>
      </c>
      <c r="F64" s="42">
        <v>0</v>
      </c>
      <c r="G64" s="42" t="s">
        <v>304</v>
      </c>
      <c r="H64" s="73" t="s">
        <v>305</v>
      </c>
      <c r="I64" s="73" t="s">
        <v>306</v>
      </c>
      <c r="J64" s="66"/>
      <c r="M64" s="66"/>
      <c r="N64" s="66"/>
      <c r="O64" s="66"/>
      <c r="P64" s="66"/>
      <c r="Q64" s="66"/>
      <c r="R64" s="66"/>
      <c r="S64" s="66"/>
      <c r="T64" s="66"/>
      <c r="AF64" s="42" t="s">
        <v>68</v>
      </c>
      <c r="AG64" s="77"/>
      <c r="AH64" s="77"/>
    </row>
    <row r="65" spans="1:35" s="42" customFormat="1" ht="29" hidden="1" outlineLevel="1">
      <c r="A65" s="42">
        <v>1046</v>
      </c>
      <c r="C65" s="42" t="s">
        <v>307</v>
      </c>
      <c r="D65" s="42" t="s">
        <v>127</v>
      </c>
      <c r="F65" s="42">
        <v>0</v>
      </c>
      <c r="G65" s="42" t="s">
        <v>308</v>
      </c>
      <c r="H65" s="73" t="s">
        <v>309</v>
      </c>
      <c r="I65" s="73" t="s">
        <v>310</v>
      </c>
      <c r="J65" s="66"/>
      <c r="M65" s="66"/>
      <c r="N65" s="66"/>
      <c r="O65" s="66"/>
      <c r="P65" s="66"/>
      <c r="Q65" s="66"/>
      <c r="R65" s="66"/>
      <c r="S65" s="66"/>
      <c r="T65" s="66"/>
      <c r="AF65" s="42" t="s">
        <v>68</v>
      </c>
      <c r="AG65" s="77"/>
      <c r="AH65" s="77"/>
    </row>
    <row r="66" spans="1:35" s="42" customFormat="1" ht="29" hidden="1" outlineLevel="1">
      <c r="A66" s="42">
        <v>1047</v>
      </c>
      <c r="C66" s="42" t="s">
        <v>311</v>
      </c>
      <c r="D66" s="42" t="s">
        <v>127</v>
      </c>
      <c r="F66" s="42">
        <v>0</v>
      </c>
      <c r="G66" s="42" t="s">
        <v>312</v>
      </c>
      <c r="H66" s="73" t="s">
        <v>313</v>
      </c>
      <c r="I66" s="73" t="s">
        <v>314</v>
      </c>
      <c r="J66" s="66"/>
      <c r="M66" s="66"/>
      <c r="N66" s="66"/>
      <c r="O66" s="66"/>
      <c r="P66" s="66"/>
      <c r="Q66" s="66"/>
      <c r="R66" s="66"/>
      <c r="S66" s="66"/>
      <c r="T66" s="66"/>
      <c r="AF66" s="42" t="s">
        <v>68</v>
      </c>
      <c r="AG66" s="77"/>
      <c r="AH66" s="77"/>
    </row>
    <row r="67" spans="1:35" s="42" customFormat="1" ht="29" hidden="1" outlineLevel="1">
      <c r="A67" s="42">
        <v>1048</v>
      </c>
      <c r="C67" s="42" t="s">
        <v>315</v>
      </c>
      <c r="D67" s="42" t="s">
        <v>127</v>
      </c>
      <c r="F67" s="42">
        <v>0</v>
      </c>
      <c r="G67" s="42" t="s">
        <v>316</v>
      </c>
      <c r="H67" s="73" t="s">
        <v>317</v>
      </c>
      <c r="I67" s="73" t="s">
        <v>318</v>
      </c>
      <c r="J67" s="66"/>
      <c r="M67" s="66"/>
      <c r="N67" s="66"/>
      <c r="O67" s="66"/>
      <c r="P67" s="66"/>
      <c r="Q67" s="66"/>
      <c r="R67" s="66"/>
      <c r="S67" s="66"/>
      <c r="T67" s="66"/>
      <c r="AF67" s="42" t="s">
        <v>68</v>
      </c>
      <c r="AG67" s="77"/>
      <c r="AH67" s="77"/>
    </row>
    <row r="68" spans="1:35" s="42" customFormat="1" ht="29" hidden="1" outlineLevel="1">
      <c r="A68" s="42">
        <v>1049</v>
      </c>
      <c r="C68" s="42" t="s">
        <v>319</v>
      </c>
      <c r="D68" s="42" t="s">
        <v>127</v>
      </c>
      <c r="F68" s="42">
        <v>0</v>
      </c>
      <c r="G68" s="42" t="s">
        <v>320</v>
      </c>
      <c r="H68" s="73" t="s">
        <v>321</v>
      </c>
      <c r="I68" s="73" t="s">
        <v>322</v>
      </c>
      <c r="J68" s="66"/>
      <c r="M68" s="66"/>
      <c r="N68" s="66"/>
      <c r="O68" s="66"/>
      <c r="P68" s="66"/>
      <c r="Q68" s="66"/>
      <c r="R68" s="66"/>
      <c r="S68" s="66"/>
      <c r="T68" s="66"/>
      <c r="AF68" s="42" t="s">
        <v>68</v>
      </c>
      <c r="AG68" s="77"/>
      <c r="AH68" s="77"/>
    </row>
    <row r="69" spans="1:35" s="42" customFormat="1" ht="29" hidden="1" outlineLevel="1">
      <c r="A69" s="42">
        <v>1050</v>
      </c>
      <c r="C69" s="42" t="s">
        <v>323</v>
      </c>
      <c r="D69" s="42" t="s">
        <v>127</v>
      </c>
      <c r="F69" s="42">
        <v>0</v>
      </c>
      <c r="G69" s="42" t="s">
        <v>324</v>
      </c>
      <c r="H69" s="73" t="s">
        <v>325</v>
      </c>
      <c r="I69" s="73" t="s">
        <v>326</v>
      </c>
      <c r="J69" s="66"/>
      <c r="M69" s="66"/>
      <c r="N69" s="66"/>
      <c r="O69" s="66"/>
      <c r="P69" s="66"/>
      <c r="Q69" s="66"/>
      <c r="R69" s="66"/>
      <c r="S69" s="66"/>
      <c r="T69" s="66"/>
      <c r="AF69" s="42" t="s">
        <v>68</v>
      </c>
      <c r="AG69" s="77"/>
      <c r="AH69" s="77"/>
    </row>
    <row r="70" spans="1:35" s="42" customFormat="1" ht="29" hidden="1" outlineLevel="1">
      <c r="A70" s="42">
        <v>1051</v>
      </c>
      <c r="C70" s="42" t="s">
        <v>327</v>
      </c>
      <c r="D70" s="42" t="s">
        <v>127</v>
      </c>
      <c r="F70" s="42">
        <v>0</v>
      </c>
      <c r="G70" s="42" t="s">
        <v>328</v>
      </c>
      <c r="H70" s="73" t="s">
        <v>329</v>
      </c>
      <c r="I70" s="73" t="s">
        <v>330</v>
      </c>
      <c r="J70" s="66"/>
      <c r="M70" s="66"/>
      <c r="N70" s="66"/>
      <c r="O70" s="66"/>
      <c r="P70" s="66"/>
      <c r="Q70" s="66"/>
      <c r="R70" s="66"/>
      <c r="S70" s="66"/>
      <c r="T70" s="66"/>
      <c r="AF70" s="42" t="s">
        <v>68</v>
      </c>
      <c r="AG70" s="77"/>
      <c r="AH70" s="77"/>
    </row>
    <row r="71" spans="1:35" ht="29" collapsed="1">
      <c r="A71" s="60">
        <v>1052</v>
      </c>
      <c r="C71" s="60" t="s">
        <v>331</v>
      </c>
      <c r="D71" s="60" t="s">
        <v>127</v>
      </c>
      <c r="F71" s="60">
        <v>1</v>
      </c>
      <c r="G71" s="71" t="s">
        <v>332</v>
      </c>
      <c r="H71" s="72" t="s">
        <v>333</v>
      </c>
      <c r="I71" s="72" t="s">
        <v>334</v>
      </c>
      <c r="AG71" s="61" t="s">
        <v>154</v>
      </c>
      <c r="AI71" s="60" t="s">
        <v>221</v>
      </c>
    </row>
    <row r="72" spans="1:35" ht="29">
      <c r="A72" s="60">
        <v>1053</v>
      </c>
      <c r="C72" s="60" t="s">
        <v>335</v>
      </c>
      <c r="D72" s="60" t="s">
        <v>127</v>
      </c>
      <c r="F72" s="60">
        <v>1</v>
      </c>
      <c r="G72" s="71" t="s">
        <v>336</v>
      </c>
      <c r="H72" s="72" t="s">
        <v>337</v>
      </c>
      <c r="I72" s="72" t="s">
        <v>338</v>
      </c>
      <c r="AG72" s="61" t="s">
        <v>106</v>
      </c>
      <c r="AI72" s="60" t="s">
        <v>221</v>
      </c>
    </row>
    <row r="73" spans="1:35" ht="29">
      <c r="A73" s="60">
        <v>1054</v>
      </c>
      <c r="C73" s="60" t="s">
        <v>339</v>
      </c>
      <c r="D73" s="60" t="s">
        <v>127</v>
      </c>
      <c r="F73" s="60">
        <v>1</v>
      </c>
      <c r="G73" s="71" t="s">
        <v>340</v>
      </c>
      <c r="H73" s="72" t="s">
        <v>341</v>
      </c>
      <c r="I73" s="72" t="s">
        <v>342</v>
      </c>
      <c r="AG73" s="61" t="s">
        <v>112</v>
      </c>
      <c r="AI73" s="60" t="s">
        <v>221</v>
      </c>
    </row>
    <row r="74" spans="1:35" ht="29">
      <c r="A74" s="60">
        <v>1055</v>
      </c>
      <c r="C74" s="60" t="s">
        <v>343</v>
      </c>
      <c r="D74" s="60" t="s">
        <v>127</v>
      </c>
      <c r="F74" s="60">
        <v>1</v>
      </c>
      <c r="G74" s="71" t="s">
        <v>344</v>
      </c>
      <c r="H74" s="72" t="s">
        <v>345</v>
      </c>
      <c r="I74" s="72" t="s">
        <v>346</v>
      </c>
      <c r="AG74" s="61" t="s">
        <v>118</v>
      </c>
      <c r="AI74" s="60" t="s">
        <v>221</v>
      </c>
    </row>
    <row r="75" spans="1:35" ht="29">
      <c r="A75" s="60">
        <v>1056</v>
      </c>
      <c r="C75" s="60" t="s">
        <v>347</v>
      </c>
      <c r="D75" s="60" t="s">
        <v>127</v>
      </c>
      <c r="F75" s="60">
        <v>1</v>
      </c>
      <c r="G75" s="71" t="s">
        <v>332</v>
      </c>
      <c r="H75" s="15" t="s">
        <v>348</v>
      </c>
      <c r="I75" s="15" t="s">
        <v>349</v>
      </c>
      <c r="AG75" s="61" t="s">
        <v>350</v>
      </c>
    </row>
    <row r="76" spans="1:35" ht="29">
      <c r="A76" s="60">
        <v>1057</v>
      </c>
      <c r="C76" s="60" t="s">
        <v>7217</v>
      </c>
      <c r="D76" s="60" t="s">
        <v>127</v>
      </c>
      <c r="F76" s="60">
        <v>1</v>
      </c>
      <c r="G76" s="71" t="s">
        <v>332</v>
      </c>
      <c r="H76" s="15" t="s">
        <v>7223</v>
      </c>
      <c r="I76" s="15" t="s">
        <v>353</v>
      </c>
      <c r="AG76" s="61" t="s">
        <v>154</v>
      </c>
    </row>
    <row r="77" spans="1:35" ht="29">
      <c r="A77" s="60">
        <v>1058</v>
      </c>
      <c r="C77" s="60" t="s">
        <v>354</v>
      </c>
      <c r="D77" s="60" t="s">
        <v>127</v>
      </c>
      <c r="F77" s="60">
        <v>1</v>
      </c>
      <c r="G77" s="71" t="s">
        <v>336</v>
      </c>
      <c r="H77" s="15" t="s">
        <v>7222</v>
      </c>
      <c r="I77" s="15" t="s">
        <v>356</v>
      </c>
      <c r="AG77" s="61" t="s">
        <v>106</v>
      </c>
    </row>
    <row r="78" spans="1:35" ht="29">
      <c r="A78" s="60">
        <v>1059</v>
      </c>
      <c r="C78" s="60" t="s">
        <v>357</v>
      </c>
      <c r="D78" s="60" t="s">
        <v>127</v>
      </c>
      <c r="F78" s="60">
        <v>1</v>
      </c>
      <c r="G78" s="71" t="s">
        <v>340</v>
      </c>
      <c r="H78" s="15" t="s">
        <v>7224</v>
      </c>
      <c r="I78" s="15" t="s">
        <v>359</v>
      </c>
      <c r="AG78" s="61" t="s">
        <v>112</v>
      </c>
    </row>
    <row r="79" spans="1:35" ht="29">
      <c r="A79" s="60">
        <v>1060</v>
      </c>
      <c r="C79" s="60" t="s">
        <v>360</v>
      </c>
      <c r="D79" s="60" t="s">
        <v>127</v>
      </c>
      <c r="F79" s="60">
        <v>1</v>
      </c>
      <c r="G79" s="71" t="s">
        <v>344</v>
      </c>
      <c r="H79" s="15" t="s">
        <v>7221</v>
      </c>
      <c r="I79" s="15" t="s">
        <v>362</v>
      </c>
      <c r="AG79" s="61" t="s">
        <v>118</v>
      </c>
    </row>
    <row r="80" spans="1:35" ht="29">
      <c r="A80" s="60">
        <v>1061</v>
      </c>
      <c r="C80" s="60" t="s">
        <v>363</v>
      </c>
      <c r="D80" s="60" t="s">
        <v>127</v>
      </c>
      <c r="F80" s="60">
        <v>1</v>
      </c>
      <c r="G80" s="71" t="s">
        <v>332</v>
      </c>
      <c r="H80" s="15" t="s">
        <v>364</v>
      </c>
      <c r="I80" s="15" t="s">
        <v>365</v>
      </c>
      <c r="AG80" s="61" t="s">
        <v>7220</v>
      </c>
      <c r="AI80" s="60" t="s">
        <v>366</v>
      </c>
    </row>
    <row r="81" spans="1:35" ht="29">
      <c r="A81" s="60">
        <v>1062</v>
      </c>
      <c r="C81" s="60" t="s">
        <v>367</v>
      </c>
      <c r="D81" s="60" t="s">
        <v>127</v>
      </c>
      <c r="F81" s="60">
        <v>1</v>
      </c>
      <c r="G81" s="71" t="s">
        <v>332</v>
      </c>
      <c r="H81" s="15" t="s">
        <v>368</v>
      </c>
      <c r="I81" s="15" t="s">
        <v>369</v>
      </c>
      <c r="AG81" s="61" t="s">
        <v>154</v>
      </c>
      <c r="AI81" s="60" t="s">
        <v>366</v>
      </c>
    </row>
    <row r="82" spans="1:35" ht="29">
      <c r="A82" s="60">
        <v>1063</v>
      </c>
      <c r="C82" s="60" t="s">
        <v>370</v>
      </c>
      <c r="D82" s="60" t="s">
        <v>127</v>
      </c>
      <c r="F82" s="60">
        <v>1</v>
      </c>
      <c r="G82" s="71" t="s">
        <v>336</v>
      </c>
      <c r="H82" s="15" t="s">
        <v>371</v>
      </c>
      <c r="I82" s="15" t="s">
        <v>372</v>
      </c>
      <c r="AG82" s="61" t="s">
        <v>106</v>
      </c>
      <c r="AI82" s="60" t="s">
        <v>366</v>
      </c>
    </row>
    <row r="83" spans="1:35" ht="29">
      <c r="A83" s="60">
        <v>1064</v>
      </c>
      <c r="C83" s="60" t="s">
        <v>373</v>
      </c>
      <c r="D83" s="60" t="s">
        <v>127</v>
      </c>
      <c r="F83" s="60">
        <v>1</v>
      </c>
      <c r="G83" s="71" t="s">
        <v>340</v>
      </c>
      <c r="H83" s="15" t="s">
        <v>374</v>
      </c>
      <c r="I83" s="15" t="s">
        <v>375</v>
      </c>
      <c r="AG83" s="61" t="s">
        <v>112</v>
      </c>
      <c r="AI83" s="60" t="s">
        <v>366</v>
      </c>
    </row>
    <row r="84" spans="1:35" ht="29">
      <c r="A84" s="60">
        <v>1065</v>
      </c>
      <c r="C84" s="60" t="s">
        <v>376</v>
      </c>
      <c r="D84" s="60" t="s">
        <v>127</v>
      </c>
      <c r="F84" s="60">
        <v>1</v>
      </c>
      <c r="G84" s="71" t="s">
        <v>344</v>
      </c>
      <c r="H84" s="15" t="s">
        <v>377</v>
      </c>
      <c r="I84" s="15" t="s">
        <v>378</v>
      </c>
      <c r="AG84" s="61" t="s">
        <v>118</v>
      </c>
      <c r="AI84" s="60" t="s">
        <v>366</v>
      </c>
    </row>
    <row r="85" spans="1:35" s="42" customFormat="1" ht="29.25" hidden="1" customHeight="1" outlineLevel="1">
      <c r="A85" s="42">
        <v>1070</v>
      </c>
      <c r="C85" s="42" t="s">
        <v>379</v>
      </c>
      <c r="D85" s="42" t="s">
        <v>380</v>
      </c>
      <c r="F85" s="42">
        <v>0</v>
      </c>
      <c r="G85" s="42" t="s">
        <v>381</v>
      </c>
      <c r="H85" s="66" t="s">
        <v>382</v>
      </c>
      <c r="I85" s="66" t="s">
        <v>383</v>
      </c>
      <c r="J85" s="66"/>
      <c r="M85" s="66"/>
      <c r="N85" s="66"/>
      <c r="O85" s="66"/>
      <c r="P85" s="66"/>
      <c r="Q85" s="66"/>
      <c r="R85" s="66"/>
      <c r="S85" s="66"/>
      <c r="T85" s="66"/>
      <c r="AF85" s="42" t="s">
        <v>68</v>
      </c>
      <c r="AG85" s="77"/>
      <c r="AH85" s="77"/>
    </row>
    <row r="86" spans="1:35" s="42" customFormat="1" ht="29" hidden="1" outlineLevel="1">
      <c r="A86" s="42">
        <v>1071</v>
      </c>
      <c r="C86" s="42" t="s">
        <v>384</v>
      </c>
      <c r="D86" s="42" t="s">
        <v>385</v>
      </c>
      <c r="F86" s="42">
        <v>0</v>
      </c>
      <c r="G86" s="42" t="s">
        <v>386</v>
      </c>
      <c r="H86" s="66" t="s">
        <v>387</v>
      </c>
      <c r="I86" s="66" t="s">
        <v>388</v>
      </c>
      <c r="J86" s="66"/>
      <c r="M86" s="66"/>
      <c r="N86" s="66"/>
      <c r="O86" s="66"/>
      <c r="P86" s="66"/>
      <c r="Q86" s="66"/>
      <c r="R86" s="66"/>
      <c r="S86" s="66"/>
      <c r="T86" s="66"/>
      <c r="AF86" s="42" t="s">
        <v>68</v>
      </c>
      <c r="AG86" s="77"/>
      <c r="AH86" s="77"/>
    </row>
    <row r="87" spans="1:35" ht="29" collapsed="1">
      <c r="A87" s="60">
        <v>1072</v>
      </c>
      <c r="C87" s="60" t="s">
        <v>389</v>
      </c>
      <c r="D87" s="60" t="s">
        <v>127</v>
      </c>
      <c r="F87" s="60">
        <v>1</v>
      </c>
      <c r="G87" s="60" t="s">
        <v>390</v>
      </c>
      <c r="H87" s="15" t="s">
        <v>391</v>
      </c>
      <c r="I87" s="15" t="s">
        <v>392</v>
      </c>
      <c r="AG87" s="61" t="s">
        <v>350</v>
      </c>
    </row>
    <row r="88" spans="1:35" s="42" customFormat="1" ht="29" hidden="1" outlineLevel="1">
      <c r="A88" s="42">
        <v>1073</v>
      </c>
      <c r="C88" s="42" t="s">
        <v>393</v>
      </c>
      <c r="D88" s="42" t="s">
        <v>127</v>
      </c>
      <c r="F88" s="42">
        <v>1</v>
      </c>
      <c r="G88" s="42" t="s">
        <v>394</v>
      </c>
      <c r="H88" s="66" t="s">
        <v>395</v>
      </c>
      <c r="I88" s="66" t="s">
        <v>396</v>
      </c>
      <c r="J88" s="66"/>
      <c r="M88" s="66"/>
      <c r="N88" s="66"/>
      <c r="O88" s="66"/>
      <c r="P88" s="66"/>
      <c r="Q88" s="66"/>
      <c r="R88" s="66"/>
      <c r="S88" s="66"/>
      <c r="T88" s="66"/>
      <c r="AF88" s="42" t="s">
        <v>68</v>
      </c>
      <c r="AG88" s="77"/>
      <c r="AH88" s="77"/>
    </row>
    <row r="89" spans="1:35" s="42" customFormat="1" ht="29" hidden="1" outlineLevel="1">
      <c r="A89" s="42">
        <v>1074</v>
      </c>
      <c r="C89" s="42" t="s">
        <v>397</v>
      </c>
      <c r="D89" s="42" t="s">
        <v>127</v>
      </c>
      <c r="F89" s="42">
        <v>1</v>
      </c>
      <c r="G89" s="42" t="s">
        <v>398</v>
      </c>
      <c r="H89" s="66" t="s">
        <v>399</v>
      </c>
      <c r="I89" s="66" t="s">
        <v>400</v>
      </c>
      <c r="J89" s="66" t="s">
        <v>401</v>
      </c>
      <c r="M89" s="66"/>
      <c r="N89" s="66"/>
      <c r="O89" s="66"/>
      <c r="P89" s="66"/>
      <c r="Q89" s="66"/>
      <c r="R89" s="66"/>
      <c r="S89" s="66"/>
      <c r="T89" s="66"/>
      <c r="AF89" s="42" t="s">
        <v>68</v>
      </c>
      <c r="AG89" s="77"/>
      <c r="AH89" s="77"/>
    </row>
    <row r="90" spans="1:35" s="42" customFormat="1" ht="29" hidden="1" outlineLevel="1">
      <c r="A90" s="42">
        <v>1075</v>
      </c>
      <c r="C90" s="42" t="s">
        <v>402</v>
      </c>
      <c r="D90" s="42" t="s">
        <v>127</v>
      </c>
      <c r="F90" s="42">
        <v>1</v>
      </c>
      <c r="G90" s="42" t="s">
        <v>403</v>
      </c>
      <c r="H90" s="66" t="s">
        <v>404</v>
      </c>
      <c r="I90" s="66" t="s">
        <v>405</v>
      </c>
      <c r="J90" s="66" t="s">
        <v>406</v>
      </c>
      <c r="M90" s="66"/>
      <c r="N90" s="66"/>
      <c r="O90" s="66"/>
      <c r="P90" s="66"/>
      <c r="Q90" s="66"/>
      <c r="R90" s="66"/>
      <c r="S90" s="66"/>
      <c r="T90" s="66"/>
      <c r="AF90" s="42" t="s">
        <v>68</v>
      </c>
      <c r="AG90" s="77"/>
      <c r="AH90" s="77"/>
    </row>
    <row r="91" spans="1:35" s="42" customFormat="1" ht="29" hidden="1" outlineLevel="1">
      <c r="A91" s="42">
        <v>1076</v>
      </c>
      <c r="C91" s="42" t="s">
        <v>407</v>
      </c>
      <c r="D91" s="42" t="s">
        <v>127</v>
      </c>
      <c r="F91" s="42">
        <v>1</v>
      </c>
      <c r="G91" s="42" t="s">
        <v>408</v>
      </c>
      <c r="H91" s="66" t="s">
        <v>409</v>
      </c>
      <c r="I91" s="66" t="s">
        <v>410</v>
      </c>
      <c r="J91" s="66"/>
      <c r="M91" s="66"/>
      <c r="N91" s="66"/>
      <c r="O91" s="66"/>
      <c r="P91" s="66"/>
      <c r="Q91" s="66"/>
      <c r="R91" s="66"/>
      <c r="S91" s="66"/>
      <c r="T91" s="66"/>
      <c r="AF91" s="42" t="s">
        <v>68</v>
      </c>
      <c r="AG91" s="77"/>
      <c r="AH91" s="77"/>
    </row>
    <row r="92" spans="1:35" s="42" customFormat="1" ht="29" hidden="1" outlineLevel="1">
      <c r="A92" s="42">
        <v>1077</v>
      </c>
      <c r="C92" s="42" t="s">
        <v>411</v>
      </c>
      <c r="D92" s="42" t="s">
        <v>127</v>
      </c>
      <c r="F92" s="42">
        <v>1</v>
      </c>
      <c r="G92" s="42" t="s">
        <v>412</v>
      </c>
      <c r="H92" s="66" t="s">
        <v>413</v>
      </c>
      <c r="I92" s="66" t="s">
        <v>414</v>
      </c>
      <c r="J92" s="66"/>
      <c r="M92" s="66"/>
      <c r="N92" s="66"/>
      <c r="O92" s="66"/>
      <c r="P92" s="66"/>
      <c r="Q92" s="66"/>
      <c r="R92" s="66"/>
      <c r="S92" s="66"/>
      <c r="T92" s="66"/>
      <c r="AF92" s="42" t="s">
        <v>68</v>
      </c>
      <c r="AG92" s="77"/>
      <c r="AH92" s="77"/>
    </row>
    <row r="93" spans="1:35" s="42" customFormat="1" ht="29" hidden="1" outlineLevel="1">
      <c r="A93" s="42">
        <v>1078</v>
      </c>
      <c r="C93" s="42" t="s">
        <v>415</v>
      </c>
      <c r="D93" s="42" t="s">
        <v>127</v>
      </c>
      <c r="F93" s="42">
        <v>1</v>
      </c>
      <c r="G93" s="42" t="s">
        <v>416</v>
      </c>
      <c r="H93" s="66" t="s">
        <v>417</v>
      </c>
      <c r="I93" s="66" t="s">
        <v>418</v>
      </c>
      <c r="J93" s="66"/>
      <c r="M93" s="66"/>
      <c r="N93" s="66"/>
      <c r="O93" s="66"/>
      <c r="P93" s="66"/>
      <c r="Q93" s="66"/>
      <c r="R93" s="66"/>
      <c r="S93" s="66"/>
      <c r="T93" s="66"/>
      <c r="AF93" s="42" t="s">
        <v>68</v>
      </c>
      <c r="AG93" s="77"/>
      <c r="AH93" s="77"/>
    </row>
    <row r="94" spans="1:35" s="42" customFormat="1" ht="29" hidden="1" outlineLevel="1">
      <c r="A94" s="42">
        <v>1079</v>
      </c>
      <c r="C94" s="42" t="s">
        <v>419</v>
      </c>
      <c r="D94" s="42" t="s">
        <v>127</v>
      </c>
      <c r="F94" s="42">
        <v>1</v>
      </c>
      <c r="G94" s="42" t="s">
        <v>420</v>
      </c>
      <c r="H94" s="66" t="s">
        <v>421</v>
      </c>
      <c r="I94" s="66" t="s">
        <v>422</v>
      </c>
      <c r="J94" s="66"/>
      <c r="M94" s="66"/>
      <c r="N94" s="66"/>
      <c r="O94" s="66"/>
      <c r="P94" s="66"/>
      <c r="Q94" s="66"/>
      <c r="R94" s="66"/>
      <c r="S94" s="66"/>
      <c r="T94" s="66"/>
      <c r="AF94" s="42" t="s">
        <v>68</v>
      </c>
      <c r="AG94" s="77"/>
      <c r="AH94" s="77"/>
    </row>
    <row r="95" spans="1:35" s="42" customFormat="1" ht="29" hidden="1" outlineLevel="1">
      <c r="A95" s="42">
        <v>1080</v>
      </c>
      <c r="C95" s="42" t="s">
        <v>423</v>
      </c>
      <c r="D95" s="42" t="s">
        <v>127</v>
      </c>
      <c r="F95" s="42">
        <v>1</v>
      </c>
      <c r="G95" s="42" t="s">
        <v>424</v>
      </c>
      <c r="H95" s="66" t="s">
        <v>425</v>
      </c>
      <c r="I95" s="66" t="s">
        <v>426</v>
      </c>
      <c r="J95" s="66"/>
      <c r="M95" s="66"/>
      <c r="N95" s="66"/>
      <c r="O95" s="66"/>
      <c r="P95" s="66"/>
      <c r="Q95" s="66"/>
      <c r="R95" s="66"/>
      <c r="S95" s="66"/>
      <c r="T95" s="66"/>
      <c r="AF95" s="42" t="s">
        <v>68</v>
      </c>
      <c r="AG95" s="77"/>
      <c r="AH95" s="77"/>
    </row>
    <row r="96" spans="1:35" s="42" customFormat="1" ht="29" hidden="1" outlineLevel="1">
      <c r="A96" s="42">
        <v>1081</v>
      </c>
      <c r="C96" s="42" t="s">
        <v>427</v>
      </c>
      <c r="D96" s="42" t="s">
        <v>127</v>
      </c>
      <c r="F96" s="42">
        <v>1</v>
      </c>
      <c r="G96" s="42" t="s">
        <v>428</v>
      </c>
      <c r="H96" s="66" t="s">
        <v>429</v>
      </c>
      <c r="I96" s="66" t="s">
        <v>430</v>
      </c>
      <c r="J96" s="66"/>
      <c r="M96" s="66"/>
      <c r="N96" s="66"/>
      <c r="O96" s="66"/>
      <c r="P96" s="66"/>
      <c r="Q96" s="66"/>
      <c r="R96" s="66"/>
      <c r="S96" s="66"/>
      <c r="T96" s="66"/>
      <c r="AF96" s="42" t="s">
        <v>68</v>
      </c>
      <c r="AG96" s="77"/>
      <c r="AH96" s="77"/>
    </row>
    <row r="97" spans="1:34" s="42" customFormat="1" ht="29" hidden="1" outlineLevel="1">
      <c r="A97" s="42">
        <v>1082</v>
      </c>
      <c r="C97" s="42" t="s">
        <v>431</v>
      </c>
      <c r="D97" s="42" t="s">
        <v>385</v>
      </c>
      <c r="F97" s="42">
        <v>1</v>
      </c>
      <c r="H97" s="66" t="s">
        <v>432</v>
      </c>
      <c r="I97" s="66" t="s">
        <v>433</v>
      </c>
      <c r="J97" s="66" t="s">
        <v>434</v>
      </c>
      <c r="M97" s="66"/>
      <c r="N97" s="66"/>
      <c r="O97" s="66"/>
      <c r="P97" s="66"/>
      <c r="Q97" s="66"/>
      <c r="R97" s="66"/>
      <c r="S97" s="66"/>
      <c r="T97" s="66"/>
      <c r="AF97" s="42" t="s">
        <v>68</v>
      </c>
      <c r="AG97" s="77"/>
      <c r="AH97" s="77"/>
    </row>
    <row r="98" spans="1:34" ht="29.25" customHeight="1" collapsed="1">
      <c r="A98" s="60">
        <v>1083</v>
      </c>
      <c r="C98" s="60" t="s">
        <v>435</v>
      </c>
      <c r="D98" s="60" t="s">
        <v>127</v>
      </c>
      <c r="F98" s="60">
        <v>1</v>
      </c>
      <c r="G98" s="49"/>
      <c r="H98" s="15" t="s">
        <v>436</v>
      </c>
      <c r="I98" s="15" t="s">
        <v>437</v>
      </c>
      <c r="J98" s="15" t="s">
        <v>438</v>
      </c>
      <c r="AG98" s="61" t="s">
        <v>439</v>
      </c>
    </row>
    <row r="99" spans="1:34" ht="29.25" customHeight="1">
      <c r="A99" s="60">
        <v>1084</v>
      </c>
      <c r="C99" s="60" t="s">
        <v>440</v>
      </c>
      <c r="D99" s="60" t="s">
        <v>127</v>
      </c>
      <c r="F99" s="60">
        <v>1</v>
      </c>
      <c r="G99" s="49"/>
      <c r="H99" s="15" t="s">
        <v>441</v>
      </c>
      <c r="I99" s="15" t="s">
        <v>442</v>
      </c>
      <c r="J99" s="15" t="s">
        <v>443</v>
      </c>
      <c r="AG99" s="61" t="s">
        <v>439</v>
      </c>
    </row>
    <row r="100" spans="1:34" ht="29">
      <c r="A100" s="60">
        <v>1085</v>
      </c>
      <c r="C100" s="60" t="s">
        <v>444</v>
      </c>
      <c r="D100" s="60" t="s">
        <v>127</v>
      </c>
      <c r="F100" s="60">
        <v>1</v>
      </c>
      <c r="G100" s="49" t="s">
        <v>416</v>
      </c>
      <c r="H100" s="15" t="s">
        <v>445</v>
      </c>
      <c r="I100" s="15" t="s">
        <v>446</v>
      </c>
      <c r="AG100" s="61" t="s">
        <v>154</v>
      </c>
    </row>
    <row r="101" spans="1:34" ht="29">
      <c r="A101" s="60">
        <v>1086</v>
      </c>
      <c r="C101" s="60" t="s">
        <v>447</v>
      </c>
      <c r="D101" s="60" t="s">
        <v>127</v>
      </c>
      <c r="F101" s="60">
        <v>1</v>
      </c>
      <c r="G101" s="49" t="s">
        <v>420</v>
      </c>
      <c r="H101" s="15" t="s">
        <v>448</v>
      </c>
      <c r="I101" s="15" t="s">
        <v>449</v>
      </c>
      <c r="AG101" s="61" t="s">
        <v>106</v>
      </c>
    </row>
    <row r="102" spans="1:34" ht="29">
      <c r="A102" s="60">
        <v>1087</v>
      </c>
      <c r="C102" s="60" t="s">
        <v>450</v>
      </c>
      <c r="D102" s="60" t="s">
        <v>127</v>
      </c>
      <c r="F102" s="60">
        <v>1</v>
      </c>
      <c r="G102" s="49" t="s">
        <v>424</v>
      </c>
      <c r="H102" s="15" t="s">
        <v>451</v>
      </c>
      <c r="I102" s="15" t="s">
        <v>452</v>
      </c>
      <c r="AG102" s="61" t="s">
        <v>112</v>
      </c>
    </row>
    <row r="103" spans="1:34" ht="29">
      <c r="A103" s="60">
        <v>1088</v>
      </c>
      <c r="C103" s="60" t="s">
        <v>453</v>
      </c>
      <c r="D103" s="60" t="s">
        <v>127</v>
      </c>
      <c r="F103" s="60">
        <v>1</v>
      </c>
      <c r="G103" s="49" t="s">
        <v>428</v>
      </c>
      <c r="H103" s="15" t="s">
        <v>454</v>
      </c>
      <c r="I103" s="15" t="s">
        <v>455</v>
      </c>
      <c r="AG103" s="61" t="s">
        <v>118</v>
      </c>
    </row>
    <row r="104" spans="1:34" ht="29">
      <c r="A104" s="60">
        <v>1089</v>
      </c>
      <c r="C104" s="60" t="s">
        <v>456</v>
      </c>
      <c r="D104" s="60" t="s">
        <v>127</v>
      </c>
      <c r="F104" s="60">
        <v>0</v>
      </c>
      <c r="G104" s="49" t="s">
        <v>416</v>
      </c>
      <c r="H104" s="15" t="s">
        <v>457</v>
      </c>
      <c r="I104" s="15" t="s">
        <v>458</v>
      </c>
      <c r="AG104" s="61" t="s">
        <v>154</v>
      </c>
    </row>
    <row r="105" spans="1:34" ht="29">
      <c r="A105" s="60">
        <v>1090</v>
      </c>
      <c r="C105" s="60" t="s">
        <v>459</v>
      </c>
      <c r="D105" s="60" t="s">
        <v>127</v>
      </c>
      <c r="F105" s="60">
        <v>0</v>
      </c>
      <c r="G105" s="49" t="s">
        <v>420</v>
      </c>
      <c r="H105" s="15" t="s">
        <v>460</v>
      </c>
      <c r="I105" s="15" t="s">
        <v>461</v>
      </c>
      <c r="AG105" s="61" t="s">
        <v>106</v>
      </c>
    </row>
    <row r="106" spans="1:34" ht="29">
      <c r="A106" s="60">
        <v>1091</v>
      </c>
      <c r="C106" s="60" t="s">
        <v>462</v>
      </c>
      <c r="D106" s="60" t="s">
        <v>127</v>
      </c>
      <c r="F106" s="60">
        <v>0</v>
      </c>
      <c r="G106" s="49" t="s">
        <v>424</v>
      </c>
      <c r="H106" s="15" t="s">
        <v>463</v>
      </c>
      <c r="I106" s="15" t="s">
        <v>464</v>
      </c>
      <c r="AG106" s="61" t="s">
        <v>112</v>
      </c>
    </row>
    <row r="107" spans="1:34" ht="29">
      <c r="A107" s="60">
        <v>1092</v>
      </c>
      <c r="C107" s="60" t="s">
        <v>465</v>
      </c>
      <c r="D107" s="60" t="s">
        <v>127</v>
      </c>
      <c r="F107" s="60">
        <v>0</v>
      </c>
      <c r="G107" s="49" t="s">
        <v>428</v>
      </c>
      <c r="H107" s="15" t="s">
        <v>466</v>
      </c>
      <c r="I107" s="15" t="s">
        <v>467</v>
      </c>
      <c r="AG107" s="61" t="s">
        <v>118</v>
      </c>
    </row>
    <row r="108" spans="1:34" s="42" customFormat="1" hidden="1" outlineLevel="1">
      <c r="A108" s="42">
        <v>1100</v>
      </c>
      <c r="C108" s="42" t="s">
        <v>468</v>
      </c>
      <c r="D108" s="42" t="s">
        <v>127</v>
      </c>
      <c r="F108" s="42">
        <v>0</v>
      </c>
      <c r="H108" s="66"/>
      <c r="I108" s="66" t="s">
        <v>89</v>
      </c>
      <c r="J108" s="66" t="s">
        <v>90</v>
      </c>
      <c r="M108" s="66"/>
      <c r="N108" s="66"/>
      <c r="O108" s="66"/>
      <c r="P108" s="66"/>
      <c r="Q108" s="66"/>
      <c r="R108" s="66"/>
      <c r="S108" s="66"/>
      <c r="T108" s="66"/>
      <c r="W108" s="42">
        <v>1</v>
      </c>
      <c r="AB108" s="42" t="s">
        <v>469</v>
      </c>
      <c r="AC108" s="42" t="s">
        <v>63</v>
      </c>
      <c r="AF108" s="42" t="s">
        <v>68</v>
      </c>
      <c r="AG108" s="77"/>
      <c r="AH108" s="77"/>
    </row>
    <row r="109" spans="1:34" s="42" customFormat="1" hidden="1" outlineLevel="1">
      <c r="A109" s="42">
        <v>1101</v>
      </c>
      <c r="C109" s="42" t="s">
        <v>470</v>
      </c>
      <c r="D109" s="42" t="s">
        <v>127</v>
      </c>
      <c r="F109" s="42">
        <v>0</v>
      </c>
      <c r="H109" s="66"/>
      <c r="I109" s="66" t="s">
        <v>89</v>
      </c>
      <c r="J109" s="66" t="s">
        <v>90</v>
      </c>
      <c r="M109" s="66"/>
      <c r="N109" s="66"/>
      <c r="O109" s="66"/>
      <c r="P109" s="66"/>
      <c r="Q109" s="66"/>
      <c r="R109" s="66"/>
      <c r="S109" s="66"/>
      <c r="T109" s="66"/>
      <c r="V109" s="77"/>
      <c r="W109" s="42">
        <v>1</v>
      </c>
      <c r="AB109" s="42" t="s">
        <v>471</v>
      </c>
      <c r="AC109" s="42" t="s">
        <v>63</v>
      </c>
      <c r="AF109" s="42" t="s">
        <v>68</v>
      </c>
      <c r="AG109" s="77"/>
      <c r="AH109" s="77"/>
    </row>
    <row r="110" spans="1:34" s="42" customFormat="1" hidden="1" outlineLevel="1">
      <c r="A110" s="42">
        <v>1102</v>
      </c>
      <c r="C110" s="42" t="s">
        <v>472</v>
      </c>
      <c r="D110" s="42" t="s">
        <v>127</v>
      </c>
      <c r="F110" s="42">
        <v>0</v>
      </c>
      <c r="H110" s="66"/>
      <c r="I110" s="66" t="s">
        <v>89</v>
      </c>
      <c r="J110" s="66" t="s">
        <v>90</v>
      </c>
      <c r="M110" s="66"/>
      <c r="N110" s="66"/>
      <c r="O110" s="66"/>
      <c r="P110" s="66"/>
      <c r="Q110" s="66"/>
      <c r="R110" s="66"/>
      <c r="S110" s="66"/>
      <c r="T110" s="66"/>
      <c r="W110" s="42">
        <v>1</v>
      </c>
      <c r="AB110" s="42" t="s">
        <v>473</v>
      </c>
      <c r="AC110" s="42" t="s">
        <v>63</v>
      </c>
      <c r="AF110" s="42" t="s">
        <v>68</v>
      </c>
      <c r="AG110" s="77"/>
      <c r="AH110" s="77"/>
    </row>
    <row r="111" spans="1:34" s="42" customFormat="1" hidden="1" outlineLevel="1">
      <c r="A111" s="42">
        <v>1103</v>
      </c>
      <c r="C111" s="42" t="s">
        <v>474</v>
      </c>
      <c r="D111" s="42" t="s">
        <v>127</v>
      </c>
      <c r="F111" s="42">
        <v>0</v>
      </c>
      <c r="H111" s="66"/>
      <c r="I111" s="66" t="s">
        <v>89</v>
      </c>
      <c r="J111" s="66" t="s">
        <v>90</v>
      </c>
      <c r="M111" s="66"/>
      <c r="N111" s="66"/>
      <c r="O111" s="66"/>
      <c r="P111" s="66"/>
      <c r="Q111" s="66"/>
      <c r="R111" s="66"/>
      <c r="S111" s="66"/>
      <c r="T111" s="66"/>
      <c r="W111" s="42">
        <v>1</v>
      </c>
      <c r="AB111" s="42" t="s">
        <v>475</v>
      </c>
      <c r="AC111" s="42" t="s">
        <v>63</v>
      </c>
      <c r="AF111" s="42" t="s">
        <v>68</v>
      </c>
      <c r="AG111" s="77"/>
      <c r="AH111" s="77"/>
    </row>
    <row r="112" spans="1:34" s="42" customFormat="1" hidden="1" outlineLevel="1">
      <c r="A112" s="42">
        <v>1104</v>
      </c>
      <c r="C112" s="42" t="s">
        <v>476</v>
      </c>
      <c r="D112" s="42" t="s">
        <v>127</v>
      </c>
      <c r="F112" s="42">
        <v>0</v>
      </c>
      <c r="H112" s="66"/>
      <c r="I112" s="66" t="s">
        <v>89</v>
      </c>
      <c r="J112" s="66" t="s">
        <v>90</v>
      </c>
      <c r="M112" s="66"/>
      <c r="N112" s="66"/>
      <c r="O112" s="66"/>
      <c r="P112" s="66"/>
      <c r="Q112" s="66"/>
      <c r="R112" s="66"/>
      <c r="S112" s="66"/>
      <c r="T112" s="66"/>
      <c r="W112" s="42">
        <v>1</v>
      </c>
      <c r="AB112" s="42" t="s">
        <v>477</v>
      </c>
      <c r="AC112" s="42" t="s">
        <v>63</v>
      </c>
      <c r="AF112" s="42" t="s">
        <v>68</v>
      </c>
      <c r="AG112" s="77"/>
      <c r="AH112" s="77"/>
    </row>
    <row r="113" spans="1:34" s="42" customFormat="1" ht="29.25" hidden="1" customHeight="1" outlineLevel="1">
      <c r="A113" s="42">
        <v>1105</v>
      </c>
      <c r="C113" s="42" t="s">
        <v>478</v>
      </c>
      <c r="D113" s="42">
        <v>0</v>
      </c>
      <c r="F113" s="42">
        <v>1</v>
      </c>
      <c r="G113" s="42" t="s">
        <v>479</v>
      </c>
      <c r="H113" s="66" t="s">
        <v>480</v>
      </c>
      <c r="I113" s="66" t="s">
        <v>481</v>
      </c>
      <c r="J113" s="66" t="s">
        <v>482</v>
      </c>
      <c r="M113" s="66"/>
      <c r="N113" s="66"/>
      <c r="O113" s="66"/>
      <c r="P113" s="66"/>
      <c r="Q113" s="66"/>
      <c r="R113" s="66"/>
      <c r="S113" s="66"/>
      <c r="T113" s="66"/>
      <c r="W113" s="42">
        <v>1</v>
      </c>
      <c r="AB113" s="42" t="s">
        <v>483</v>
      </c>
      <c r="AC113" s="42" t="s">
        <v>63</v>
      </c>
      <c r="AF113" s="42" t="s">
        <v>68</v>
      </c>
      <c r="AG113" s="77"/>
      <c r="AH113" s="77"/>
    </row>
    <row r="114" spans="1:34" s="42" customFormat="1" ht="29.25" hidden="1" customHeight="1" outlineLevel="1">
      <c r="A114" s="42">
        <v>1106</v>
      </c>
      <c r="C114" s="42" t="s">
        <v>484</v>
      </c>
      <c r="D114" s="42">
        <v>0</v>
      </c>
      <c r="F114" s="42">
        <v>1</v>
      </c>
      <c r="G114" s="42" t="s">
        <v>485</v>
      </c>
      <c r="H114" s="66" t="s">
        <v>486</v>
      </c>
      <c r="I114" s="66" t="s">
        <v>487</v>
      </c>
      <c r="J114" s="66" t="s">
        <v>488</v>
      </c>
      <c r="M114" s="66"/>
      <c r="N114" s="66"/>
      <c r="O114" s="66"/>
      <c r="P114" s="66"/>
      <c r="Q114" s="66"/>
      <c r="R114" s="66"/>
      <c r="S114" s="66"/>
      <c r="T114" s="66"/>
      <c r="W114" s="42">
        <v>1</v>
      </c>
      <c r="AB114" s="42" t="s">
        <v>489</v>
      </c>
      <c r="AC114" s="42" t="s">
        <v>63</v>
      </c>
      <c r="AF114" s="42" t="s">
        <v>68</v>
      </c>
      <c r="AG114" s="77"/>
      <c r="AH114" s="77"/>
    </row>
    <row r="115" spans="1:34" s="42" customFormat="1" ht="29.25" hidden="1" customHeight="1" outlineLevel="1">
      <c r="A115" s="42">
        <v>1107</v>
      </c>
      <c r="C115" s="42" t="s">
        <v>490</v>
      </c>
      <c r="D115" s="42">
        <v>0</v>
      </c>
      <c r="F115" s="42">
        <v>1</v>
      </c>
      <c r="G115" s="42" t="s">
        <v>491</v>
      </c>
      <c r="H115" s="66" t="s">
        <v>492</v>
      </c>
      <c r="I115" s="66" t="s">
        <v>493</v>
      </c>
      <c r="J115" s="66" t="s">
        <v>494</v>
      </c>
      <c r="M115" s="66"/>
      <c r="N115" s="66"/>
      <c r="O115" s="66"/>
      <c r="P115" s="66"/>
      <c r="Q115" s="66"/>
      <c r="R115" s="66"/>
      <c r="S115" s="66"/>
      <c r="T115" s="66"/>
      <c r="W115" s="42">
        <v>1</v>
      </c>
      <c r="AB115" s="42" t="s">
        <v>495</v>
      </c>
      <c r="AC115" s="42" t="s">
        <v>63</v>
      </c>
      <c r="AF115" s="42" t="s">
        <v>68</v>
      </c>
      <c r="AG115" s="77"/>
      <c r="AH115" s="77"/>
    </row>
    <row r="116" spans="1:34" s="42" customFormat="1" ht="29.25" hidden="1" customHeight="1" outlineLevel="1">
      <c r="A116" s="42">
        <v>1108</v>
      </c>
      <c r="C116" s="42" t="s">
        <v>496</v>
      </c>
      <c r="D116" s="42">
        <v>0</v>
      </c>
      <c r="F116" s="42">
        <v>1</v>
      </c>
      <c r="G116" s="42" t="s">
        <v>497</v>
      </c>
      <c r="H116" s="66" t="s">
        <v>498</v>
      </c>
      <c r="I116" s="66" t="s">
        <v>499</v>
      </c>
      <c r="J116" s="66" t="s">
        <v>500</v>
      </c>
      <c r="M116" s="66"/>
      <c r="N116" s="66"/>
      <c r="O116" s="66"/>
      <c r="P116" s="66"/>
      <c r="Q116" s="66"/>
      <c r="R116" s="66"/>
      <c r="S116" s="66"/>
      <c r="T116" s="66"/>
      <c r="W116" s="42">
        <v>1</v>
      </c>
      <c r="AB116" s="42" t="s">
        <v>501</v>
      </c>
      <c r="AC116" s="42" t="s">
        <v>63</v>
      </c>
      <c r="AF116" s="42" t="s">
        <v>68</v>
      </c>
      <c r="AG116" s="77"/>
      <c r="AH116" s="77"/>
    </row>
    <row r="117" spans="1:34" s="42" customFormat="1" ht="29.25" hidden="1" customHeight="1" outlineLevel="1">
      <c r="A117" s="42">
        <v>1109</v>
      </c>
      <c r="C117" s="42" t="s">
        <v>502</v>
      </c>
      <c r="D117" s="42">
        <v>0</v>
      </c>
      <c r="F117" s="42">
        <v>1</v>
      </c>
      <c r="H117" s="66"/>
      <c r="I117" s="66" t="s">
        <v>89</v>
      </c>
      <c r="J117" s="66" t="s">
        <v>503</v>
      </c>
      <c r="M117" s="66"/>
      <c r="N117" s="66"/>
      <c r="O117" s="66"/>
      <c r="P117" s="66"/>
      <c r="Q117" s="66"/>
      <c r="R117" s="66"/>
      <c r="S117" s="66"/>
      <c r="T117" s="66"/>
      <c r="W117" s="42">
        <v>1</v>
      </c>
      <c r="AB117" s="42" t="s">
        <v>504</v>
      </c>
      <c r="AC117" s="42" t="s">
        <v>63</v>
      </c>
      <c r="AF117" s="42" t="s">
        <v>68</v>
      </c>
      <c r="AG117" s="77"/>
      <c r="AH117" s="77"/>
    </row>
    <row r="118" spans="1:34" s="42" customFormat="1" ht="29.25" hidden="1" customHeight="1" outlineLevel="1">
      <c r="A118" s="42">
        <v>1110</v>
      </c>
      <c r="C118" s="42" t="s">
        <v>505</v>
      </c>
      <c r="D118" s="42">
        <v>0</v>
      </c>
      <c r="F118" s="42">
        <v>1</v>
      </c>
      <c r="G118" s="42" t="s">
        <v>506</v>
      </c>
      <c r="H118" s="66" t="s">
        <v>507</v>
      </c>
      <c r="I118" s="66" t="s">
        <v>508</v>
      </c>
      <c r="J118" s="66" t="s">
        <v>509</v>
      </c>
      <c r="M118" s="66"/>
      <c r="N118" s="66"/>
      <c r="O118" s="66"/>
      <c r="P118" s="66"/>
      <c r="Q118" s="66"/>
      <c r="R118" s="66"/>
      <c r="S118" s="66"/>
      <c r="T118" s="66"/>
      <c r="W118" s="42">
        <v>1</v>
      </c>
      <c r="AB118" s="42" t="s">
        <v>510</v>
      </c>
      <c r="AC118" s="42" t="s">
        <v>63</v>
      </c>
      <c r="AF118" s="42" t="s">
        <v>68</v>
      </c>
      <c r="AG118" s="77"/>
      <c r="AH118" s="77"/>
    </row>
    <row r="119" spans="1:34" s="42" customFormat="1" ht="29.25" hidden="1" customHeight="1" outlineLevel="1">
      <c r="A119" s="42">
        <v>1111</v>
      </c>
      <c r="C119" s="42" t="s">
        <v>511</v>
      </c>
      <c r="D119" s="42">
        <v>0</v>
      </c>
      <c r="F119" s="42">
        <v>1</v>
      </c>
      <c r="G119" s="42" t="s">
        <v>512</v>
      </c>
      <c r="H119" s="66" t="s">
        <v>513</v>
      </c>
      <c r="I119" s="66" t="s">
        <v>514</v>
      </c>
      <c r="J119" s="66" t="s">
        <v>515</v>
      </c>
      <c r="M119" s="66"/>
      <c r="N119" s="66"/>
      <c r="O119" s="66"/>
      <c r="P119" s="66"/>
      <c r="Q119" s="66"/>
      <c r="R119" s="66"/>
      <c r="S119" s="66"/>
      <c r="T119" s="66"/>
      <c r="W119" s="42">
        <v>1</v>
      </c>
      <c r="AB119" s="42" t="s">
        <v>516</v>
      </c>
      <c r="AC119" s="42" t="s">
        <v>63</v>
      </c>
      <c r="AF119" s="42" t="s">
        <v>68</v>
      </c>
      <c r="AG119" s="77"/>
      <c r="AH119" s="77"/>
    </row>
    <row r="120" spans="1:34" s="42" customFormat="1" ht="29.25" hidden="1" customHeight="1" outlineLevel="1">
      <c r="A120" s="42">
        <v>1112</v>
      </c>
      <c r="C120" s="42" t="s">
        <v>517</v>
      </c>
      <c r="D120" s="42">
        <v>0</v>
      </c>
      <c r="F120" s="42">
        <v>1</v>
      </c>
      <c r="G120" s="42" t="s">
        <v>518</v>
      </c>
      <c r="H120" s="66" t="s">
        <v>519</v>
      </c>
      <c r="I120" s="66" t="s">
        <v>520</v>
      </c>
      <c r="J120" s="66" t="s">
        <v>521</v>
      </c>
      <c r="M120" s="66"/>
      <c r="N120" s="66"/>
      <c r="O120" s="66"/>
      <c r="P120" s="66"/>
      <c r="Q120" s="66"/>
      <c r="R120" s="66"/>
      <c r="S120" s="66"/>
      <c r="T120" s="66"/>
      <c r="W120" s="42">
        <v>1</v>
      </c>
      <c r="AB120" s="42" t="s">
        <v>522</v>
      </c>
      <c r="AC120" s="42" t="s">
        <v>63</v>
      </c>
      <c r="AF120" s="42" t="s">
        <v>68</v>
      </c>
      <c r="AG120" s="77"/>
      <c r="AH120" s="77"/>
    </row>
    <row r="121" spans="1:34" s="42" customFormat="1" ht="29.25" hidden="1" customHeight="1" outlineLevel="1">
      <c r="A121" s="42">
        <v>1113</v>
      </c>
      <c r="C121" s="42" t="s">
        <v>523</v>
      </c>
      <c r="D121" s="42">
        <v>0</v>
      </c>
      <c r="F121" s="42">
        <v>1</v>
      </c>
      <c r="G121" s="42" t="s">
        <v>524</v>
      </c>
      <c r="H121" s="66" t="s">
        <v>525</v>
      </c>
      <c r="I121" s="66" t="s">
        <v>526</v>
      </c>
      <c r="J121" s="66" t="s">
        <v>527</v>
      </c>
      <c r="M121" s="66"/>
      <c r="N121" s="66"/>
      <c r="O121" s="66"/>
      <c r="P121" s="66"/>
      <c r="Q121" s="66"/>
      <c r="R121" s="66"/>
      <c r="S121" s="66"/>
      <c r="T121" s="66"/>
      <c r="W121" s="42">
        <v>1</v>
      </c>
      <c r="AB121" s="42" t="s">
        <v>528</v>
      </c>
      <c r="AC121" s="42" t="s">
        <v>63</v>
      </c>
      <c r="AF121" s="42" t="s">
        <v>68</v>
      </c>
      <c r="AG121" s="77"/>
      <c r="AH121" s="77"/>
    </row>
    <row r="122" spans="1:34" s="42" customFormat="1" ht="29.25" hidden="1" customHeight="1" outlineLevel="1">
      <c r="A122" s="42">
        <v>1114</v>
      </c>
      <c r="C122" s="42" t="s">
        <v>529</v>
      </c>
      <c r="D122" s="42">
        <v>0</v>
      </c>
      <c r="F122" s="42">
        <v>1</v>
      </c>
      <c r="H122" s="66"/>
      <c r="I122" s="66" t="s">
        <v>89</v>
      </c>
      <c r="J122" s="66" t="s">
        <v>530</v>
      </c>
      <c r="M122" s="66"/>
      <c r="N122" s="66"/>
      <c r="O122" s="66"/>
      <c r="P122" s="66"/>
      <c r="Q122" s="66"/>
      <c r="R122" s="66"/>
      <c r="S122" s="66"/>
      <c r="T122" s="66"/>
      <c r="W122" s="42">
        <v>1</v>
      </c>
      <c r="AB122" s="42" t="s">
        <v>531</v>
      </c>
      <c r="AC122" s="42" t="s">
        <v>63</v>
      </c>
      <c r="AF122" s="42" t="s">
        <v>68</v>
      </c>
      <c r="AG122" s="77"/>
      <c r="AH122" s="77"/>
    </row>
    <row r="123" spans="1:34" s="40" customFormat="1" ht="16.5" hidden="1" customHeight="1" outlineLevel="1" collapsed="1">
      <c r="A123" s="40">
        <v>1115</v>
      </c>
      <c r="C123" s="40" t="s">
        <v>532</v>
      </c>
      <c r="D123" s="79">
        <v>12</v>
      </c>
      <c r="E123" s="79"/>
      <c r="F123" s="40">
        <v>0</v>
      </c>
      <c r="G123" s="40" t="s">
        <v>533</v>
      </c>
      <c r="H123" s="64" t="s">
        <v>534</v>
      </c>
      <c r="I123" s="64" t="s">
        <v>535</v>
      </c>
      <c r="J123" s="64" t="s">
        <v>536</v>
      </c>
      <c r="M123" s="64"/>
      <c r="N123" s="64"/>
      <c r="O123" s="64"/>
      <c r="P123" s="64"/>
      <c r="Q123" s="64"/>
      <c r="R123" s="64"/>
      <c r="S123" s="64"/>
      <c r="T123" s="64"/>
      <c r="W123" s="40">
        <v>1</v>
      </c>
      <c r="AB123" s="40" t="s">
        <v>537</v>
      </c>
      <c r="AC123" s="40" t="s">
        <v>63</v>
      </c>
      <c r="AF123" s="40" t="s">
        <v>68</v>
      </c>
      <c r="AG123" s="75"/>
      <c r="AH123" s="75"/>
    </row>
    <row r="124" spans="1:34" s="40" customFormat="1" ht="16.5" hidden="1" customHeight="1" outlineLevel="1">
      <c r="A124" s="40">
        <v>1116</v>
      </c>
      <c r="C124" s="40" t="s">
        <v>538</v>
      </c>
      <c r="D124" s="79">
        <v>12</v>
      </c>
      <c r="E124" s="79"/>
      <c r="F124" s="40">
        <v>0</v>
      </c>
      <c r="G124" s="40" t="s">
        <v>539</v>
      </c>
      <c r="H124" s="64" t="s">
        <v>540</v>
      </c>
      <c r="I124" s="64" t="s">
        <v>541</v>
      </c>
      <c r="J124" s="64" t="s">
        <v>542</v>
      </c>
      <c r="M124" s="64"/>
      <c r="N124" s="64"/>
      <c r="O124" s="64"/>
      <c r="P124" s="64"/>
      <c r="Q124" s="64"/>
      <c r="R124" s="64"/>
      <c r="S124" s="64"/>
      <c r="T124" s="64"/>
      <c r="W124" s="40">
        <v>1</v>
      </c>
      <c r="AB124" s="40" t="s">
        <v>543</v>
      </c>
      <c r="AC124" s="40" t="s">
        <v>63</v>
      </c>
      <c r="AF124" s="40" t="s">
        <v>68</v>
      </c>
      <c r="AG124" s="75"/>
      <c r="AH124" s="75"/>
    </row>
    <row r="125" spans="1:34" s="40" customFormat="1" ht="16.5" hidden="1" customHeight="1" outlineLevel="1">
      <c r="A125" s="40">
        <v>1117</v>
      </c>
      <c r="C125" s="40" t="s">
        <v>544</v>
      </c>
      <c r="D125" s="79">
        <v>12</v>
      </c>
      <c r="E125" s="79"/>
      <c r="F125" s="40">
        <v>0</v>
      </c>
      <c r="G125" s="40" t="s">
        <v>545</v>
      </c>
      <c r="H125" s="64" t="s">
        <v>546</v>
      </c>
      <c r="I125" s="64" t="s">
        <v>547</v>
      </c>
      <c r="J125" s="64" t="s">
        <v>548</v>
      </c>
      <c r="M125" s="64"/>
      <c r="N125" s="64"/>
      <c r="O125" s="64"/>
      <c r="P125" s="64"/>
      <c r="Q125" s="64"/>
      <c r="R125" s="64"/>
      <c r="S125" s="64"/>
      <c r="T125" s="64"/>
      <c r="W125" s="40">
        <v>1</v>
      </c>
      <c r="AB125" s="40" t="s">
        <v>549</v>
      </c>
      <c r="AC125" s="40" t="s">
        <v>63</v>
      </c>
      <c r="AF125" s="40" t="s">
        <v>68</v>
      </c>
      <c r="AG125" s="75"/>
      <c r="AH125" s="75"/>
    </row>
    <row r="126" spans="1:34" s="40" customFormat="1" ht="16.5" hidden="1" customHeight="1" outlineLevel="1">
      <c r="A126" s="40">
        <v>1118</v>
      </c>
      <c r="C126" s="40" t="s">
        <v>550</v>
      </c>
      <c r="D126" s="79">
        <v>1.2</v>
      </c>
      <c r="E126" s="79"/>
      <c r="F126" s="40">
        <v>0</v>
      </c>
      <c r="G126" s="40" t="s">
        <v>551</v>
      </c>
      <c r="H126" s="64" t="s">
        <v>552</v>
      </c>
      <c r="I126" s="64" t="s">
        <v>553</v>
      </c>
      <c r="J126" s="64" t="s">
        <v>554</v>
      </c>
      <c r="M126" s="64"/>
      <c r="N126" s="64"/>
      <c r="O126" s="64"/>
      <c r="P126" s="64"/>
      <c r="Q126" s="64"/>
      <c r="R126" s="64"/>
      <c r="S126" s="64"/>
      <c r="T126" s="64"/>
      <c r="W126" s="40">
        <v>1</v>
      </c>
      <c r="AB126" s="40" t="s">
        <v>555</v>
      </c>
      <c r="AC126" s="40" t="s">
        <v>63</v>
      </c>
      <c r="AF126" s="40" t="s">
        <v>68</v>
      </c>
      <c r="AG126" s="75"/>
      <c r="AH126" s="75"/>
    </row>
    <row r="127" spans="1:34" s="40" customFormat="1" ht="16.5" hidden="1" customHeight="1" outlineLevel="1">
      <c r="A127" s="40">
        <v>1119</v>
      </c>
      <c r="C127" s="40" t="s">
        <v>556</v>
      </c>
      <c r="D127" s="79">
        <v>150000000</v>
      </c>
      <c r="E127" s="79"/>
      <c r="F127" s="40">
        <v>0</v>
      </c>
      <c r="G127" s="40" t="s">
        <v>557</v>
      </c>
      <c r="H127" s="64" t="s">
        <v>558</v>
      </c>
      <c r="I127" s="64" t="s">
        <v>559</v>
      </c>
      <c r="J127" s="64" t="s">
        <v>90</v>
      </c>
      <c r="M127" s="64"/>
      <c r="N127" s="64"/>
      <c r="O127" s="64"/>
      <c r="P127" s="64"/>
      <c r="Q127" s="64"/>
      <c r="R127" s="64"/>
      <c r="S127" s="64"/>
      <c r="T127" s="64"/>
      <c r="AC127" s="40" t="s">
        <v>63</v>
      </c>
      <c r="AF127" s="40" t="s">
        <v>68</v>
      </c>
      <c r="AG127" s="75"/>
      <c r="AH127" s="75"/>
    </row>
    <row r="128" spans="1:34" s="40" customFormat="1" ht="16.5" hidden="1" customHeight="1" outlineLevel="1">
      <c r="A128" s="40">
        <v>1120</v>
      </c>
      <c r="C128" s="40" t="s">
        <v>560</v>
      </c>
      <c r="D128" s="79">
        <v>150000000</v>
      </c>
      <c r="E128" s="79"/>
      <c r="F128" s="40">
        <v>0</v>
      </c>
      <c r="G128" s="40" t="s">
        <v>561</v>
      </c>
      <c r="H128" s="64" t="s">
        <v>562</v>
      </c>
      <c r="I128" s="64" t="s">
        <v>563</v>
      </c>
      <c r="J128" s="64" t="s">
        <v>90</v>
      </c>
      <c r="M128" s="64"/>
      <c r="N128" s="64"/>
      <c r="O128" s="64"/>
      <c r="P128" s="64"/>
      <c r="Q128" s="64"/>
      <c r="R128" s="64"/>
      <c r="S128" s="64"/>
      <c r="T128" s="64"/>
      <c r="AC128" s="40" t="s">
        <v>63</v>
      </c>
      <c r="AF128" s="40" t="s">
        <v>68</v>
      </c>
      <c r="AG128" s="75"/>
      <c r="AH128" s="75"/>
    </row>
    <row r="129" spans="1:34" s="40" customFormat="1" ht="16.5" hidden="1" customHeight="1" outlineLevel="1">
      <c r="A129" s="40">
        <v>1121</v>
      </c>
      <c r="C129" s="40" t="s">
        <v>564</v>
      </c>
      <c r="D129" s="79">
        <v>150000000</v>
      </c>
      <c r="E129" s="79"/>
      <c r="F129" s="40">
        <v>0</v>
      </c>
      <c r="G129" s="40" t="s">
        <v>565</v>
      </c>
      <c r="H129" s="64" t="s">
        <v>566</v>
      </c>
      <c r="I129" s="64" t="s">
        <v>567</v>
      </c>
      <c r="J129" s="64" t="s">
        <v>90</v>
      </c>
      <c r="M129" s="64"/>
      <c r="N129" s="64"/>
      <c r="O129" s="64"/>
      <c r="P129" s="64"/>
      <c r="Q129" s="64"/>
      <c r="R129" s="64"/>
      <c r="S129" s="64"/>
      <c r="T129" s="64"/>
      <c r="AC129" s="40" t="s">
        <v>63</v>
      </c>
      <c r="AF129" s="40" t="s">
        <v>68</v>
      </c>
      <c r="AG129" s="75"/>
      <c r="AH129" s="75"/>
    </row>
    <row r="130" spans="1:34" s="40" customFormat="1" ht="16.5" hidden="1" customHeight="1" outlineLevel="1">
      <c r="A130" s="40">
        <v>1122</v>
      </c>
      <c r="C130" s="40" t="s">
        <v>568</v>
      </c>
      <c r="D130" s="79">
        <v>15000000</v>
      </c>
      <c r="E130" s="79"/>
      <c r="F130" s="40">
        <v>0</v>
      </c>
      <c r="G130" s="40" t="s">
        <v>569</v>
      </c>
      <c r="H130" s="64" t="s">
        <v>570</v>
      </c>
      <c r="I130" s="64" t="s">
        <v>571</v>
      </c>
      <c r="J130" s="64" t="s">
        <v>90</v>
      </c>
      <c r="M130" s="64"/>
      <c r="N130" s="64"/>
      <c r="O130" s="64"/>
      <c r="P130" s="64"/>
      <c r="Q130" s="64"/>
      <c r="R130" s="64"/>
      <c r="S130" s="64"/>
      <c r="T130" s="64"/>
      <c r="AC130" s="40" t="s">
        <v>63</v>
      </c>
      <c r="AF130" s="40" t="s">
        <v>68</v>
      </c>
      <c r="AG130" s="75"/>
      <c r="AH130" s="75"/>
    </row>
    <row r="131" spans="1:34" s="40" customFormat="1" ht="16.5" hidden="1" customHeight="1" outlineLevel="1">
      <c r="A131" s="40">
        <v>1123</v>
      </c>
      <c r="C131" s="40" t="s">
        <v>572</v>
      </c>
      <c r="D131" s="79">
        <v>0</v>
      </c>
      <c r="E131" s="79"/>
      <c r="F131" s="40">
        <v>1</v>
      </c>
      <c r="G131" s="40" t="s">
        <v>573</v>
      </c>
      <c r="H131" s="64" t="s">
        <v>574</v>
      </c>
      <c r="I131" s="64" t="s">
        <v>575</v>
      </c>
      <c r="J131" s="64" t="s">
        <v>536</v>
      </c>
      <c r="M131" s="64"/>
      <c r="N131" s="64"/>
      <c r="O131" s="64"/>
      <c r="P131" s="64"/>
      <c r="Q131" s="64"/>
      <c r="R131" s="64"/>
      <c r="S131" s="64"/>
      <c r="T131" s="64"/>
      <c r="W131" s="40">
        <v>1</v>
      </c>
      <c r="AB131" s="40" t="s">
        <v>537</v>
      </c>
      <c r="AC131" s="40" t="s">
        <v>63</v>
      </c>
      <c r="AF131" s="40" t="s">
        <v>68</v>
      </c>
      <c r="AG131" s="75"/>
      <c r="AH131" s="75"/>
    </row>
    <row r="132" spans="1:34" s="40" customFormat="1" ht="16.5" hidden="1" customHeight="1" outlineLevel="1">
      <c r="A132" s="40">
        <v>1124</v>
      </c>
      <c r="C132" s="40" t="s">
        <v>576</v>
      </c>
      <c r="D132" s="79">
        <v>0</v>
      </c>
      <c r="E132" s="79"/>
      <c r="F132" s="40">
        <v>1</v>
      </c>
      <c r="G132" s="40" t="s">
        <v>577</v>
      </c>
      <c r="H132" s="64" t="s">
        <v>578</v>
      </c>
      <c r="I132" s="64" t="s">
        <v>579</v>
      </c>
      <c r="J132" s="64" t="s">
        <v>542</v>
      </c>
      <c r="M132" s="64"/>
      <c r="N132" s="64"/>
      <c r="O132" s="64"/>
      <c r="P132" s="64"/>
      <c r="Q132" s="64"/>
      <c r="R132" s="64"/>
      <c r="S132" s="64"/>
      <c r="T132" s="64"/>
      <c r="W132" s="40">
        <v>1</v>
      </c>
      <c r="AB132" s="40" t="s">
        <v>543</v>
      </c>
      <c r="AC132" s="40" t="s">
        <v>63</v>
      </c>
      <c r="AF132" s="40" t="s">
        <v>68</v>
      </c>
      <c r="AG132" s="75"/>
      <c r="AH132" s="75"/>
    </row>
    <row r="133" spans="1:34" s="40" customFormat="1" ht="16.5" hidden="1" customHeight="1" outlineLevel="1">
      <c r="A133" s="40">
        <v>1125</v>
      </c>
      <c r="C133" s="40" t="s">
        <v>580</v>
      </c>
      <c r="D133" s="79">
        <v>0</v>
      </c>
      <c r="E133" s="79"/>
      <c r="F133" s="40">
        <v>1</v>
      </c>
      <c r="G133" s="40" t="s">
        <v>581</v>
      </c>
      <c r="H133" s="64" t="s">
        <v>582</v>
      </c>
      <c r="I133" s="64" t="s">
        <v>583</v>
      </c>
      <c r="J133" s="64" t="s">
        <v>548</v>
      </c>
      <c r="M133" s="64"/>
      <c r="N133" s="64"/>
      <c r="O133" s="64"/>
      <c r="P133" s="64"/>
      <c r="Q133" s="64"/>
      <c r="R133" s="64"/>
      <c r="S133" s="64"/>
      <c r="T133" s="64"/>
      <c r="W133" s="40">
        <v>1</v>
      </c>
      <c r="AB133" s="40" t="s">
        <v>549</v>
      </c>
      <c r="AC133" s="40" t="s">
        <v>63</v>
      </c>
      <c r="AF133" s="40" t="s">
        <v>68</v>
      </c>
      <c r="AG133" s="75"/>
      <c r="AH133" s="75"/>
    </row>
    <row r="134" spans="1:34" s="40" customFormat="1" ht="16.5" hidden="1" customHeight="1" outlineLevel="1">
      <c r="A134" s="40">
        <v>1126</v>
      </c>
      <c r="C134" s="40" t="s">
        <v>584</v>
      </c>
      <c r="D134" s="79">
        <v>0</v>
      </c>
      <c r="E134" s="79"/>
      <c r="F134" s="40">
        <v>1</v>
      </c>
      <c r="G134" s="40" t="s">
        <v>585</v>
      </c>
      <c r="H134" s="64" t="s">
        <v>586</v>
      </c>
      <c r="I134" s="64" t="s">
        <v>587</v>
      </c>
      <c r="J134" s="64" t="s">
        <v>554</v>
      </c>
      <c r="M134" s="64"/>
      <c r="N134" s="64"/>
      <c r="O134" s="64"/>
      <c r="P134" s="64"/>
      <c r="Q134" s="64"/>
      <c r="R134" s="64"/>
      <c r="S134" s="64"/>
      <c r="T134" s="64"/>
      <c r="W134" s="40">
        <v>1</v>
      </c>
      <c r="AB134" s="40" t="s">
        <v>555</v>
      </c>
      <c r="AC134" s="40" t="s">
        <v>63</v>
      </c>
      <c r="AF134" s="40" t="s">
        <v>68</v>
      </c>
      <c r="AG134" s="75"/>
      <c r="AH134" s="75"/>
    </row>
    <row r="135" spans="1:34" s="44" customFormat="1" ht="29" collapsed="1">
      <c r="A135" s="44">
        <v>1199</v>
      </c>
      <c r="C135" s="44" t="s">
        <v>588</v>
      </c>
      <c r="D135" s="44">
        <v>1</v>
      </c>
      <c r="F135" s="44">
        <v>0</v>
      </c>
      <c r="G135" s="44" t="s">
        <v>589</v>
      </c>
      <c r="H135" s="80" t="s">
        <v>590</v>
      </c>
      <c r="I135" s="80" t="s">
        <v>591</v>
      </c>
      <c r="J135" s="80"/>
      <c r="M135" s="80"/>
      <c r="N135" s="80"/>
      <c r="O135" s="80"/>
      <c r="P135" s="80"/>
      <c r="Q135" s="80"/>
      <c r="R135" s="80"/>
      <c r="S135" s="80"/>
      <c r="T135" s="80"/>
      <c r="U135" s="44">
        <v>300</v>
      </c>
      <c r="W135" s="44">
        <v>1</v>
      </c>
      <c r="AB135" s="44" t="s">
        <v>592</v>
      </c>
      <c r="AC135" s="44" t="s">
        <v>63</v>
      </c>
      <c r="AF135" s="87"/>
      <c r="AG135" s="44">
        <v>118</v>
      </c>
    </row>
    <row r="136" spans="1:34" ht="29">
      <c r="A136" s="60">
        <v>1200</v>
      </c>
      <c r="C136" s="60" t="s">
        <v>593</v>
      </c>
      <c r="D136" s="60">
        <v>12</v>
      </c>
      <c r="F136" s="60">
        <v>0</v>
      </c>
      <c r="G136" s="60" t="s">
        <v>594</v>
      </c>
      <c r="H136" s="15" t="s">
        <v>595</v>
      </c>
      <c r="I136" s="15" t="s">
        <v>596</v>
      </c>
      <c r="J136" s="15" t="s">
        <v>597</v>
      </c>
      <c r="U136" s="60">
        <v>202</v>
      </c>
      <c r="W136" s="60">
        <v>1</v>
      </c>
      <c r="X136" s="60">
        <v>1</v>
      </c>
      <c r="AB136" s="60" t="s">
        <v>592</v>
      </c>
      <c r="AC136" s="60" t="s">
        <v>63</v>
      </c>
      <c r="AG136" s="61" t="s">
        <v>598</v>
      </c>
    </row>
    <row r="137" spans="1:34" ht="29">
      <c r="A137" s="60">
        <v>1201</v>
      </c>
      <c r="C137" s="60" t="s">
        <v>599</v>
      </c>
      <c r="D137" s="60">
        <v>1</v>
      </c>
      <c r="F137" s="60">
        <v>0</v>
      </c>
      <c r="G137" s="60" t="s">
        <v>600</v>
      </c>
      <c r="H137" s="15" t="s">
        <v>601</v>
      </c>
      <c r="I137" s="15" t="s">
        <v>602</v>
      </c>
      <c r="J137" s="15" t="s">
        <v>90</v>
      </c>
      <c r="U137" s="60">
        <v>201</v>
      </c>
      <c r="W137" s="60">
        <v>1</v>
      </c>
      <c r="AB137" s="60" t="s">
        <v>603</v>
      </c>
      <c r="AC137" s="60" t="s">
        <v>63</v>
      </c>
      <c r="AG137" s="61" t="s">
        <v>604</v>
      </c>
    </row>
    <row r="138" spans="1:34" ht="29">
      <c r="A138" s="60">
        <v>1202</v>
      </c>
      <c r="C138" s="60" t="s">
        <v>605</v>
      </c>
      <c r="D138" s="60" t="s">
        <v>127</v>
      </c>
      <c r="F138" s="60">
        <v>0</v>
      </c>
      <c r="G138" s="60" t="s">
        <v>606</v>
      </c>
      <c r="H138" s="15" t="s">
        <v>607</v>
      </c>
      <c r="I138" s="15" t="s">
        <v>608</v>
      </c>
      <c r="J138" s="15" t="s">
        <v>90</v>
      </c>
      <c r="U138" s="60">
        <v>201</v>
      </c>
      <c r="W138" s="60">
        <v>1</v>
      </c>
      <c r="AB138" s="60" t="s">
        <v>609</v>
      </c>
      <c r="AC138" s="60" t="s">
        <v>63</v>
      </c>
      <c r="AG138" s="61" t="s">
        <v>604</v>
      </c>
    </row>
    <row r="139" spans="1:34" ht="29">
      <c r="A139" s="60">
        <v>1203</v>
      </c>
      <c r="C139" s="60" t="s">
        <v>610</v>
      </c>
      <c r="D139" s="60" t="s">
        <v>385</v>
      </c>
      <c r="F139" s="60">
        <v>0</v>
      </c>
      <c r="G139" s="60" t="s">
        <v>611</v>
      </c>
      <c r="H139" s="15" t="s">
        <v>612</v>
      </c>
      <c r="I139" s="15" t="s">
        <v>613</v>
      </c>
      <c r="J139" s="15" t="s">
        <v>90</v>
      </c>
      <c r="U139" s="60">
        <v>217</v>
      </c>
      <c r="W139" s="60">
        <v>1</v>
      </c>
      <c r="AB139" s="60" t="s">
        <v>614</v>
      </c>
      <c r="AC139" s="60" t="s">
        <v>63</v>
      </c>
      <c r="AG139" s="61" t="s">
        <v>604</v>
      </c>
    </row>
    <row r="140" spans="1:34" ht="29">
      <c r="A140" s="60">
        <v>1204</v>
      </c>
      <c r="C140" s="60" t="s">
        <v>615</v>
      </c>
      <c r="D140" s="60" t="s">
        <v>616</v>
      </c>
      <c r="F140" s="60">
        <v>0</v>
      </c>
      <c r="G140" s="60" t="s">
        <v>617</v>
      </c>
      <c r="H140" s="15" t="s">
        <v>618</v>
      </c>
      <c r="I140" s="15" t="s">
        <v>619</v>
      </c>
      <c r="J140" s="15" t="s">
        <v>90</v>
      </c>
      <c r="U140" s="60">
        <v>218</v>
      </c>
      <c r="W140" s="60">
        <v>1</v>
      </c>
      <c r="AB140" s="60" t="s">
        <v>620</v>
      </c>
      <c r="AC140" s="60" t="s">
        <v>63</v>
      </c>
      <c r="AG140" s="61" t="s">
        <v>604</v>
      </c>
    </row>
    <row r="141" spans="1:34" ht="29">
      <c r="A141" s="60">
        <v>1205</v>
      </c>
      <c r="C141" s="60" t="s">
        <v>621</v>
      </c>
      <c r="D141" s="60" t="s">
        <v>127</v>
      </c>
      <c r="F141" s="60">
        <v>0</v>
      </c>
      <c r="G141" s="60" t="s">
        <v>622</v>
      </c>
      <c r="H141" s="15" t="s">
        <v>623</v>
      </c>
      <c r="I141" s="15" t="s">
        <v>624</v>
      </c>
      <c r="J141" s="15" t="s">
        <v>90</v>
      </c>
      <c r="U141" s="60">
        <v>203</v>
      </c>
      <c r="W141" s="60">
        <v>1</v>
      </c>
      <c r="AB141" s="60" t="s">
        <v>625</v>
      </c>
      <c r="AC141" s="60" t="s">
        <v>63</v>
      </c>
      <c r="AG141" s="61" t="s">
        <v>604</v>
      </c>
    </row>
    <row r="142" spans="1:34" ht="29">
      <c r="A142" s="60">
        <v>1206</v>
      </c>
      <c r="C142" s="60" t="s">
        <v>626</v>
      </c>
      <c r="D142" s="60" t="s">
        <v>127</v>
      </c>
      <c r="F142" s="60">
        <v>0</v>
      </c>
      <c r="G142" s="60" t="s">
        <v>627</v>
      </c>
      <c r="H142" s="15" t="s">
        <v>628</v>
      </c>
      <c r="I142" s="15" t="s">
        <v>629</v>
      </c>
      <c r="J142" s="15" t="s">
        <v>90</v>
      </c>
      <c r="U142" s="60">
        <v>203</v>
      </c>
      <c r="W142" s="60">
        <v>1</v>
      </c>
      <c r="AB142" s="60" t="s">
        <v>630</v>
      </c>
      <c r="AC142" s="60" t="s">
        <v>63</v>
      </c>
      <c r="AG142" s="61" t="s">
        <v>604</v>
      </c>
    </row>
    <row r="143" spans="1:34" ht="29">
      <c r="A143" s="60">
        <v>1207</v>
      </c>
      <c r="C143" s="60" t="s">
        <v>631</v>
      </c>
      <c r="D143" s="60">
        <v>1</v>
      </c>
      <c r="F143" s="60">
        <v>0</v>
      </c>
      <c r="G143" s="60" t="s">
        <v>632</v>
      </c>
      <c r="H143" s="15" t="s">
        <v>633</v>
      </c>
      <c r="I143" s="15" t="s">
        <v>634</v>
      </c>
      <c r="J143" s="15" t="s">
        <v>90</v>
      </c>
      <c r="U143" s="60">
        <v>213</v>
      </c>
      <c r="W143" s="60">
        <v>1</v>
      </c>
      <c r="AB143" s="60" t="s">
        <v>635</v>
      </c>
      <c r="AC143" s="60" t="s">
        <v>63</v>
      </c>
      <c r="AG143" s="61" t="s">
        <v>604</v>
      </c>
    </row>
    <row r="144" spans="1:34" ht="29">
      <c r="A144" s="60">
        <v>1208</v>
      </c>
      <c r="C144" s="60" t="s">
        <v>636</v>
      </c>
      <c r="D144" s="60">
        <v>0</v>
      </c>
      <c r="F144" s="60">
        <v>0</v>
      </c>
      <c r="G144" s="60" t="s">
        <v>637</v>
      </c>
      <c r="H144" s="15" t="s">
        <v>638</v>
      </c>
      <c r="I144" s="15" t="s">
        <v>639</v>
      </c>
      <c r="J144" s="15" t="s">
        <v>90</v>
      </c>
      <c r="U144" s="60">
        <v>213</v>
      </c>
      <c r="W144" s="60">
        <v>1</v>
      </c>
      <c r="AB144" s="60" t="s">
        <v>640</v>
      </c>
      <c r="AC144" s="60" t="s">
        <v>63</v>
      </c>
      <c r="AG144" s="61" t="s">
        <v>604</v>
      </c>
    </row>
    <row r="145" spans="1:33" ht="29">
      <c r="A145" s="60">
        <v>1209</v>
      </c>
      <c r="C145" s="60" t="s">
        <v>641</v>
      </c>
      <c r="D145" s="60" t="s">
        <v>127</v>
      </c>
      <c r="F145" s="60">
        <v>0</v>
      </c>
      <c r="G145" s="60" t="s">
        <v>642</v>
      </c>
      <c r="H145" s="15" t="s">
        <v>643</v>
      </c>
      <c r="I145" s="15" t="s">
        <v>644</v>
      </c>
      <c r="J145" s="15" t="s">
        <v>90</v>
      </c>
      <c r="U145" s="60">
        <v>204</v>
      </c>
      <c r="W145" s="60">
        <v>1</v>
      </c>
      <c r="AB145" s="60" t="s">
        <v>645</v>
      </c>
      <c r="AC145" s="60" t="s">
        <v>63</v>
      </c>
      <c r="AG145" s="61" t="s">
        <v>604</v>
      </c>
    </row>
    <row r="146" spans="1:33" ht="29">
      <c r="A146" s="60">
        <v>1210</v>
      </c>
      <c r="C146" s="60" t="s">
        <v>646</v>
      </c>
      <c r="D146" s="60" t="s">
        <v>127</v>
      </c>
      <c r="F146" s="60">
        <v>0</v>
      </c>
      <c r="G146" s="60" t="s">
        <v>647</v>
      </c>
      <c r="H146" s="15" t="s">
        <v>648</v>
      </c>
      <c r="I146" s="15" t="s">
        <v>649</v>
      </c>
      <c r="J146" s="15" t="s">
        <v>90</v>
      </c>
      <c r="U146" s="60">
        <v>205</v>
      </c>
      <c r="W146" s="60">
        <v>1</v>
      </c>
      <c r="AB146" s="60" t="s">
        <v>650</v>
      </c>
      <c r="AC146" s="60" t="s">
        <v>63</v>
      </c>
      <c r="AG146" s="61" t="s">
        <v>604</v>
      </c>
    </row>
    <row r="147" spans="1:33" ht="29">
      <c r="A147" s="60">
        <v>1211</v>
      </c>
      <c r="C147" s="60" t="s">
        <v>651</v>
      </c>
      <c r="D147" s="60" t="s">
        <v>385</v>
      </c>
      <c r="F147" s="60">
        <v>0</v>
      </c>
      <c r="G147" s="60" t="s">
        <v>652</v>
      </c>
      <c r="H147" s="15" t="s">
        <v>653</v>
      </c>
      <c r="I147" s="15" t="s">
        <v>654</v>
      </c>
      <c r="J147" s="15" t="s">
        <v>90</v>
      </c>
      <c r="U147" s="60">
        <v>206</v>
      </c>
      <c r="W147" s="60">
        <v>1</v>
      </c>
      <c r="AB147" s="60" t="s">
        <v>655</v>
      </c>
      <c r="AC147" s="60" t="s">
        <v>63</v>
      </c>
      <c r="AG147" s="61" t="s">
        <v>604</v>
      </c>
    </row>
    <row r="148" spans="1:33" ht="29">
      <c r="A148" s="60">
        <v>1212</v>
      </c>
      <c r="C148" s="60" t="s">
        <v>656</v>
      </c>
      <c r="D148" s="60" t="s">
        <v>385</v>
      </c>
      <c r="F148" s="60">
        <v>0</v>
      </c>
      <c r="G148" s="60" t="s">
        <v>657</v>
      </c>
      <c r="H148" s="15" t="s">
        <v>658</v>
      </c>
      <c r="I148" s="15" t="s">
        <v>659</v>
      </c>
      <c r="J148" s="15" t="s">
        <v>90</v>
      </c>
      <c r="U148" s="60">
        <v>209</v>
      </c>
      <c r="W148" s="60">
        <v>1</v>
      </c>
      <c r="AB148" s="60" t="s">
        <v>660</v>
      </c>
      <c r="AC148" s="60" t="s">
        <v>63</v>
      </c>
      <c r="AG148" s="61" t="s">
        <v>604</v>
      </c>
    </row>
    <row r="149" spans="1:33" ht="29">
      <c r="A149" s="60">
        <v>1213</v>
      </c>
      <c r="C149" s="60" t="s">
        <v>661</v>
      </c>
      <c r="D149" s="60">
        <v>1</v>
      </c>
      <c r="F149" s="60">
        <v>0</v>
      </c>
      <c r="G149" s="60" t="s">
        <v>662</v>
      </c>
      <c r="H149" s="15" t="s">
        <v>663</v>
      </c>
      <c r="I149" s="15" t="s">
        <v>664</v>
      </c>
      <c r="J149" s="15" t="s">
        <v>90</v>
      </c>
      <c r="U149" s="60">
        <v>219</v>
      </c>
      <c r="W149" s="60">
        <v>1</v>
      </c>
      <c r="AB149" s="60" t="s">
        <v>665</v>
      </c>
      <c r="AC149" s="60" t="s">
        <v>63</v>
      </c>
      <c r="AG149" s="61" t="s">
        <v>604</v>
      </c>
    </row>
    <row r="150" spans="1:33" ht="29">
      <c r="A150" s="60">
        <v>1214</v>
      </c>
      <c r="C150" s="60" t="s">
        <v>666</v>
      </c>
      <c r="D150" s="60" t="s">
        <v>385</v>
      </c>
      <c r="F150" s="60">
        <v>0</v>
      </c>
      <c r="G150" s="60" t="s">
        <v>667</v>
      </c>
      <c r="H150" s="15" t="s">
        <v>668</v>
      </c>
      <c r="I150" s="15" t="s">
        <v>669</v>
      </c>
      <c r="J150" s="15" t="s">
        <v>90</v>
      </c>
      <c r="U150" s="60">
        <v>220</v>
      </c>
      <c r="W150" s="60">
        <v>1</v>
      </c>
      <c r="AB150" s="60" t="s">
        <v>670</v>
      </c>
      <c r="AC150" s="60" t="s">
        <v>63</v>
      </c>
      <c r="AG150" s="61" t="s">
        <v>604</v>
      </c>
    </row>
    <row r="151" spans="1:33" ht="29">
      <c r="A151" s="60">
        <v>1215</v>
      </c>
      <c r="C151" s="60" t="s">
        <v>671</v>
      </c>
      <c r="D151" s="60">
        <v>1</v>
      </c>
      <c r="F151" s="60">
        <v>0</v>
      </c>
      <c r="G151" s="60" t="s">
        <v>672</v>
      </c>
      <c r="H151" s="15" t="s">
        <v>673</v>
      </c>
      <c r="I151" s="15" t="s">
        <v>674</v>
      </c>
      <c r="J151" s="15" t="s">
        <v>90</v>
      </c>
      <c r="U151" s="60">
        <v>208</v>
      </c>
      <c r="W151" s="60">
        <v>1</v>
      </c>
      <c r="AB151" s="60" t="s">
        <v>675</v>
      </c>
      <c r="AC151" s="60" t="s">
        <v>63</v>
      </c>
      <c r="AG151" s="61" t="s">
        <v>604</v>
      </c>
    </row>
    <row r="152" spans="1:33" ht="29">
      <c r="A152" s="60">
        <v>1216</v>
      </c>
      <c r="C152" s="60" t="s">
        <v>676</v>
      </c>
      <c r="D152" s="60">
        <v>1</v>
      </c>
      <c r="F152" s="60">
        <v>0</v>
      </c>
      <c r="G152" s="60" t="s">
        <v>677</v>
      </c>
      <c r="H152" s="15" t="s">
        <v>678</v>
      </c>
      <c r="I152" s="15" t="s">
        <v>679</v>
      </c>
      <c r="J152" s="15" t="s">
        <v>90</v>
      </c>
      <c r="U152" s="60">
        <v>223</v>
      </c>
      <c r="W152" s="60">
        <v>1</v>
      </c>
      <c r="AB152" s="60" t="s">
        <v>680</v>
      </c>
      <c r="AC152" s="60" t="s">
        <v>63</v>
      </c>
      <c r="AG152" s="61" t="s">
        <v>604</v>
      </c>
    </row>
    <row r="153" spans="1:33" ht="29">
      <c r="A153" s="60">
        <v>1217</v>
      </c>
      <c r="C153" s="60" t="s">
        <v>681</v>
      </c>
      <c r="D153" s="60">
        <v>1</v>
      </c>
      <c r="F153" s="60">
        <v>0</v>
      </c>
      <c r="G153" s="60" t="s">
        <v>682</v>
      </c>
      <c r="H153" s="15" t="s">
        <v>683</v>
      </c>
      <c r="I153" s="15" t="s">
        <v>684</v>
      </c>
      <c r="J153" s="15" t="s">
        <v>90</v>
      </c>
      <c r="U153" s="60">
        <v>211</v>
      </c>
      <c r="W153" s="60">
        <v>1</v>
      </c>
      <c r="AB153" s="60" t="s">
        <v>685</v>
      </c>
      <c r="AC153" s="60" t="s">
        <v>63</v>
      </c>
      <c r="AG153" s="61" t="s">
        <v>604</v>
      </c>
    </row>
    <row r="154" spans="1:33" ht="29">
      <c r="A154" s="60">
        <v>1218</v>
      </c>
      <c r="C154" s="60" t="s">
        <v>686</v>
      </c>
      <c r="D154" s="60">
        <v>1</v>
      </c>
      <c r="F154" s="60">
        <v>0</v>
      </c>
      <c r="G154" s="60" t="s">
        <v>687</v>
      </c>
      <c r="H154" s="15" t="s">
        <v>688</v>
      </c>
      <c r="I154" s="15" t="s">
        <v>689</v>
      </c>
      <c r="J154" s="15" t="s">
        <v>90</v>
      </c>
      <c r="U154" s="60">
        <v>210</v>
      </c>
      <c r="W154" s="60">
        <v>1</v>
      </c>
      <c r="AB154" s="60" t="s">
        <v>690</v>
      </c>
      <c r="AC154" s="60" t="s">
        <v>63</v>
      </c>
      <c r="AG154" s="61" t="s">
        <v>604</v>
      </c>
    </row>
    <row r="155" spans="1:33" ht="29">
      <c r="A155" s="60">
        <v>1219</v>
      </c>
      <c r="C155" s="60" t="s">
        <v>691</v>
      </c>
      <c r="D155" s="60">
        <v>1</v>
      </c>
      <c r="F155" s="60">
        <v>0</v>
      </c>
      <c r="G155" s="60" t="s">
        <v>692</v>
      </c>
      <c r="H155" s="15" t="s">
        <v>693</v>
      </c>
      <c r="I155" s="15" t="s">
        <v>694</v>
      </c>
      <c r="J155" s="15" t="s">
        <v>90</v>
      </c>
      <c r="U155" s="60">
        <v>212</v>
      </c>
      <c r="W155" s="60">
        <v>1</v>
      </c>
      <c r="AB155" s="60" t="s">
        <v>695</v>
      </c>
      <c r="AC155" s="60" t="s">
        <v>63</v>
      </c>
      <c r="AG155" s="61" t="s">
        <v>604</v>
      </c>
    </row>
    <row r="156" spans="1:33" ht="29">
      <c r="A156" s="60">
        <v>1220</v>
      </c>
      <c r="C156" s="60" t="s">
        <v>696</v>
      </c>
      <c r="D156" s="60" t="s">
        <v>385</v>
      </c>
      <c r="F156" s="60">
        <v>0</v>
      </c>
      <c r="G156" s="60" t="s">
        <v>697</v>
      </c>
      <c r="H156" s="15" t="s">
        <v>698</v>
      </c>
      <c r="I156" s="15" t="s">
        <v>699</v>
      </c>
      <c r="J156" s="15" t="s">
        <v>90</v>
      </c>
      <c r="U156" s="60">
        <v>215</v>
      </c>
      <c r="W156" s="60">
        <v>1</v>
      </c>
      <c r="AB156" s="60" t="s">
        <v>700</v>
      </c>
      <c r="AC156" s="60" t="s">
        <v>63</v>
      </c>
      <c r="AG156" s="61" t="s">
        <v>604</v>
      </c>
    </row>
    <row r="157" spans="1:33" ht="29">
      <c r="A157" s="60">
        <v>1221</v>
      </c>
      <c r="C157" s="60" t="s">
        <v>701</v>
      </c>
      <c r="D157" s="60">
        <v>1</v>
      </c>
      <c r="F157" s="60">
        <v>0</v>
      </c>
      <c r="G157" s="60" t="s">
        <v>702</v>
      </c>
      <c r="H157" s="15" t="s">
        <v>703</v>
      </c>
      <c r="I157" s="15" t="s">
        <v>704</v>
      </c>
      <c r="J157" s="15" t="s">
        <v>90</v>
      </c>
      <c r="U157" s="60">
        <v>221</v>
      </c>
      <c r="W157" s="60">
        <v>1</v>
      </c>
      <c r="AB157" s="60" t="s">
        <v>705</v>
      </c>
      <c r="AC157" s="60" t="s">
        <v>63</v>
      </c>
      <c r="AG157" s="61" t="s">
        <v>604</v>
      </c>
    </row>
    <row r="158" spans="1:33" ht="29">
      <c r="A158" s="60">
        <v>1222</v>
      </c>
      <c r="C158" s="60" t="s">
        <v>706</v>
      </c>
      <c r="D158" s="60">
        <v>2</v>
      </c>
      <c r="F158" s="60">
        <v>0</v>
      </c>
      <c r="G158" s="60" t="s">
        <v>707</v>
      </c>
      <c r="H158" s="15" t="s">
        <v>708</v>
      </c>
      <c r="I158" s="15" t="s">
        <v>709</v>
      </c>
      <c r="J158" s="15" t="s">
        <v>90</v>
      </c>
      <c r="U158" s="60">
        <v>222</v>
      </c>
      <c r="W158" s="60">
        <v>1</v>
      </c>
      <c r="AB158" s="60" t="s">
        <v>710</v>
      </c>
      <c r="AC158" s="60" t="s">
        <v>63</v>
      </c>
      <c r="AG158" s="61" t="s">
        <v>604</v>
      </c>
    </row>
    <row r="159" spans="1:33" ht="29">
      <c r="A159" s="60">
        <v>1223</v>
      </c>
      <c r="C159" s="60" t="s">
        <v>711</v>
      </c>
      <c r="D159" s="60">
        <v>1</v>
      </c>
      <c r="F159" s="60">
        <v>0</v>
      </c>
      <c r="G159" s="60" t="s">
        <v>712</v>
      </c>
      <c r="H159" s="15" t="s">
        <v>713</v>
      </c>
      <c r="I159" s="15" t="s">
        <v>714</v>
      </c>
      <c r="J159" s="15" t="s">
        <v>90</v>
      </c>
      <c r="U159" s="60">
        <v>224</v>
      </c>
      <c r="W159" s="60">
        <v>1</v>
      </c>
      <c r="AB159" s="60" t="s">
        <v>715</v>
      </c>
      <c r="AC159" s="60" t="s">
        <v>63</v>
      </c>
      <c r="AG159" s="61" t="s">
        <v>604</v>
      </c>
    </row>
    <row r="160" spans="1:33" ht="29">
      <c r="A160" s="60">
        <v>1224</v>
      </c>
      <c r="C160" s="60" t="s">
        <v>716</v>
      </c>
      <c r="D160" s="60">
        <v>1</v>
      </c>
      <c r="F160" s="60">
        <v>0</v>
      </c>
      <c r="G160" s="60" t="s">
        <v>717</v>
      </c>
      <c r="H160" s="15" t="s">
        <v>718</v>
      </c>
      <c r="I160" s="15" t="s">
        <v>719</v>
      </c>
      <c r="J160" s="15" t="s">
        <v>90</v>
      </c>
      <c r="U160" s="60">
        <v>225</v>
      </c>
      <c r="W160" s="60">
        <v>1</v>
      </c>
      <c r="AB160" s="60" t="s">
        <v>720</v>
      </c>
      <c r="AC160" s="60" t="s">
        <v>63</v>
      </c>
      <c r="AG160" s="61" t="s">
        <v>604</v>
      </c>
    </row>
    <row r="161" spans="1:34" ht="29">
      <c r="A161" s="60">
        <v>1225</v>
      </c>
      <c r="C161" s="60" t="s">
        <v>721</v>
      </c>
      <c r="D161" s="60">
        <v>1</v>
      </c>
      <c r="F161" s="60">
        <v>0</v>
      </c>
      <c r="G161" s="60" t="s">
        <v>722</v>
      </c>
      <c r="H161" s="15" t="s">
        <v>723</v>
      </c>
      <c r="I161" s="15" t="s">
        <v>724</v>
      </c>
      <c r="J161" s="15" t="s">
        <v>90</v>
      </c>
      <c r="U161" s="60">
        <v>226</v>
      </c>
      <c r="W161" s="60">
        <v>1</v>
      </c>
      <c r="AB161" s="60" t="s">
        <v>725</v>
      </c>
      <c r="AC161" s="60" t="s">
        <v>63</v>
      </c>
      <c r="AG161" s="61" t="s">
        <v>604</v>
      </c>
    </row>
    <row r="162" spans="1:34" s="42" customFormat="1" hidden="1" outlineLevel="1">
      <c r="A162" s="42">
        <v>1226</v>
      </c>
      <c r="C162" s="42" t="s">
        <v>726</v>
      </c>
      <c r="D162" s="42">
        <v>0</v>
      </c>
      <c r="F162" s="42">
        <v>0</v>
      </c>
      <c r="H162" s="66"/>
      <c r="I162" s="66" t="s">
        <v>89</v>
      </c>
      <c r="J162" s="66" t="s">
        <v>90</v>
      </c>
      <c r="M162" s="66"/>
      <c r="N162" s="66"/>
      <c r="O162" s="66"/>
      <c r="P162" s="66"/>
      <c r="Q162" s="66"/>
      <c r="R162" s="66"/>
      <c r="S162" s="66"/>
      <c r="T162" s="66"/>
      <c r="U162" s="42">
        <v>227</v>
      </c>
      <c r="W162" s="42">
        <v>1</v>
      </c>
      <c r="AB162" s="42" t="s">
        <v>727</v>
      </c>
      <c r="AC162" s="42" t="s">
        <v>63</v>
      </c>
      <c r="AF162" s="42" t="s">
        <v>68</v>
      </c>
      <c r="AG162" s="77" t="s">
        <v>604</v>
      </c>
      <c r="AH162" s="77"/>
    </row>
    <row r="163" spans="1:34" ht="29" collapsed="1">
      <c r="A163" s="60">
        <v>1227</v>
      </c>
      <c r="C163" s="60" t="s">
        <v>728</v>
      </c>
      <c r="D163" s="60">
        <v>0</v>
      </c>
      <c r="F163" s="60">
        <v>0</v>
      </c>
      <c r="G163" s="60" t="s">
        <v>729</v>
      </c>
      <c r="H163" s="15" t="s">
        <v>730</v>
      </c>
      <c r="I163" s="15" t="s">
        <v>731</v>
      </c>
      <c r="J163" s="15" t="s">
        <v>90</v>
      </c>
      <c r="U163" s="60">
        <v>228</v>
      </c>
      <c r="W163" s="60">
        <v>1</v>
      </c>
      <c r="AB163" s="60" t="s">
        <v>732</v>
      </c>
      <c r="AC163" s="60" t="s">
        <v>63</v>
      </c>
      <c r="AG163" s="61" t="s">
        <v>604</v>
      </c>
    </row>
    <row r="164" spans="1:34" s="42" customFormat="1" outlineLevel="1">
      <c r="A164" s="42">
        <v>1228</v>
      </c>
      <c r="C164" s="42" t="s">
        <v>733</v>
      </c>
      <c r="D164" s="42">
        <v>0</v>
      </c>
      <c r="F164" s="42" t="s">
        <v>127</v>
      </c>
      <c r="H164" s="66"/>
      <c r="I164" s="66" t="s">
        <v>89</v>
      </c>
      <c r="J164" s="66" t="s">
        <v>90</v>
      </c>
      <c r="M164" s="66"/>
      <c r="N164" s="66"/>
      <c r="O164" s="66"/>
      <c r="P164" s="66"/>
      <c r="Q164" s="66"/>
      <c r="R164" s="66"/>
      <c r="S164" s="66"/>
      <c r="T164" s="66"/>
      <c r="W164" s="42">
        <v>1</v>
      </c>
      <c r="AB164" s="42" t="s">
        <v>734</v>
      </c>
      <c r="AC164" s="42" t="s">
        <v>63</v>
      </c>
      <c r="AF164" s="42" t="s">
        <v>68</v>
      </c>
      <c r="AG164" s="77"/>
      <c r="AH164" s="77"/>
    </row>
    <row r="165" spans="1:34" ht="29">
      <c r="A165" s="60">
        <v>1229</v>
      </c>
      <c r="C165" s="60" t="s">
        <v>7123</v>
      </c>
      <c r="D165" s="60">
        <v>0</v>
      </c>
      <c r="F165" s="60">
        <v>1</v>
      </c>
      <c r="G165" s="60" t="s">
        <v>736</v>
      </c>
      <c r="H165" s="15" t="s">
        <v>737</v>
      </c>
      <c r="I165" s="15" t="s">
        <v>738</v>
      </c>
      <c r="J165" s="15" t="s">
        <v>739</v>
      </c>
      <c r="W165" s="60">
        <v>1</v>
      </c>
      <c r="AB165" s="60" t="s">
        <v>740</v>
      </c>
      <c r="AC165" s="60" t="s">
        <v>63</v>
      </c>
      <c r="AG165" s="61" t="s">
        <v>741</v>
      </c>
    </row>
    <row r="166" spans="1:34" s="40" customFormat="1" ht="29.25" customHeight="1" outlineLevel="1">
      <c r="A166" s="40">
        <v>1230</v>
      </c>
      <c r="C166" s="40" t="s">
        <v>7124</v>
      </c>
      <c r="D166" s="40">
        <v>0</v>
      </c>
      <c r="F166" s="40">
        <v>1</v>
      </c>
      <c r="G166" s="40" t="s">
        <v>742</v>
      </c>
      <c r="H166" s="64" t="s">
        <v>743</v>
      </c>
      <c r="I166" s="64" t="s">
        <v>744</v>
      </c>
      <c r="J166" s="64" t="s">
        <v>745</v>
      </c>
      <c r="M166" s="64"/>
      <c r="N166" s="64"/>
      <c r="O166" s="64"/>
      <c r="P166" s="64"/>
      <c r="Q166" s="64"/>
      <c r="R166" s="64"/>
      <c r="S166" s="64"/>
      <c r="T166" s="64"/>
      <c r="W166" s="40">
        <v>1</v>
      </c>
      <c r="AB166" s="40" t="s">
        <v>746</v>
      </c>
      <c r="AC166" s="40" t="s">
        <v>63</v>
      </c>
      <c r="AE166" s="40">
        <v>-1</v>
      </c>
      <c r="AF166" s="40" t="s">
        <v>68</v>
      </c>
      <c r="AG166" s="75"/>
      <c r="AH166" s="75"/>
    </row>
    <row r="167" spans="1:34" ht="29">
      <c r="A167" s="60">
        <v>1231</v>
      </c>
      <c r="C167" s="60" t="s">
        <v>747</v>
      </c>
      <c r="D167" s="60" t="s">
        <v>127</v>
      </c>
      <c r="F167" s="60">
        <v>0</v>
      </c>
      <c r="G167" s="60" t="s">
        <v>748</v>
      </c>
      <c r="H167" s="15" t="s">
        <v>749</v>
      </c>
      <c r="I167" s="15" t="s">
        <v>750</v>
      </c>
      <c r="W167" s="60">
        <v>1</v>
      </c>
      <c r="AB167" s="60" t="s">
        <v>751</v>
      </c>
      <c r="AC167" s="60" t="s">
        <v>63</v>
      </c>
      <c r="AG167" s="61" t="s">
        <v>741</v>
      </c>
    </row>
    <row r="168" spans="1:34" s="42" customFormat="1" hidden="1" outlineLevel="1">
      <c r="A168" s="42">
        <v>1232</v>
      </c>
      <c r="C168" s="42" t="s">
        <v>752</v>
      </c>
      <c r="D168" s="42">
        <v>0</v>
      </c>
      <c r="F168" s="42">
        <v>0</v>
      </c>
      <c r="H168" s="66"/>
      <c r="I168" s="66" t="s">
        <v>89</v>
      </c>
      <c r="J168" s="66" t="s">
        <v>90</v>
      </c>
      <c r="M168" s="66"/>
      <c r="N168" s="66"/>
      <c r="O168" s="66"/>
      <c r="P168" s="66"/>
      <c r="Q168" s="66"/>
      <c r="R168" s="66"/>
      <c r="S168" s="66"/>
      <c r="T168" s="66"/>
      <c r="W168" s="42">
        <v>1</v>
      </c>
      <c r="AB168" s="42" t="s">
        <v>753</v>
      </c>
      <c r="AC168" s="42" t="s">
        <v>63</v>
      </c>
      <c r="AF168" s="42" t="s">
        <v>68</v>
      </c>
      <c r="AG168" s="77"/>
      <c r="AH168" s="77"/>
    </row>
    <row r="169" spans="1:34" s="40" customFormat="1" ht="29.25" hidden="1" customHeight="1" outlineLevel="1" collapsed="1">
      <c r="A169" s="40">
        <v>1233</v>
      </c>
      <c r="C169" s="40" t="s">
        <v>754</v>
      </c>
      <c r="D169" s="40">
        <v>0</v>
      </c>
      <c r="F169" s="40">
        <v>1</v>
      </c>
      <c r="G169" s="40" t="s">
        <v>755</v>
      </c>
      <c r="H169" s="64" t="s">
        <v>756</v>
      </c>
      <c r="I169" s="64" t="s">
        <v>757</v>
      </c>
      <c r="J169" s="64" t="s">
        <v>758</v>
      </c>
      <c r="M169" s="64"/>
      <c r="N169" s="64"/>
      <c r="O169" s="64"/>
      <c r="P169" s="64"/>
      <c r="Q169" s="64"/>
      <c r="R169" s="64"/>
      <c r="S169" s="64"/>
      <c r="T169" s="64"/>
      <c r="W169" s="40">
        <v>1</v>
      </c>
      <c r="AB169" s="40" t="s">
        <v>759</v>
      </c>
      <c r="AC169" s="40" t="s">
        <v>63</v>
      </c>
      <c r="AE169" s="40">
        <v>-1</v>
      </c>
      <c r="AF169" s="40" t="s">
        <v>68</v>
      </c>
      <c r="AG169" s="75"/>
      <c r="AH169" s="75"/>
    </row>
    <row r="170" spans="1:34" s="40" customFormat="1" ht="29.25" hidden="1" customHeight="1" outlineLevel="1">
      <c r="A170" s="40">
        <v>1234</v>
      </c>
      <c r="C170" s="40" t="s">
        <v>760</v>
      </c>
      <c r="D170" s="40">
        <v>0</v>
      </c>
      <c r="F170" s="40">
        <v>1</v>
      </c>
      <c r="G170" s="40" t="s">
        <v>761</v>
      </c>
      <c r="H170" s="64" t="s">
        <v>762</v>
      </c>
      <c r="I170" s="64" t="s">
        <v>763</v>
      </c>
      <c r="J170" s="64" t="s">
        <v>764</v>
      </c>
      <c r="M170" s="64"/>
      <c r="N170" s="64"/>
      <c r="O170" s="64"/>
      <c r="P170" s="64"/>
      <c r="Q170" s="64"/>
      <c r="R170" s="64"/>
      <c r="S170" s="64"/>
      <c r="T170" s="64"/>
      <c r="W170" s="40">
        <v>1</v>
      </c>
      <c r="AB170" s="40" t="s">
        <v>765</v>
      </c>
      <c r="AC170" s="40" t="s">
        <v>63</v>
      </c>
      <c r="AE170" s="40">
        <v>-1</v>
      </c>
      <c r="AF170" s="40" t="s">
        <v>68</v>
      </c>
      <c r="AG170" s="75"/>
      <c r="AH170" s="75"/>
    </row>
    <row r="171" spans="1:34" ht="29" collapsed="1">
      <c r="A171" s="60">
        <v>1235</v>
      </c>
      <c r="C171" s="60" t="s">
        <v>766</v>
      </c>
      <c r="D171" s="60" t="s">
        <v>385</v>
      </c>
      <c r="F171" s="60">
        <v>0</v>
      </c>
      <c r="G171" s="60" t="s">
        <v>767</v>
      </c>
      <c r="H171" s="15" t="s">
        <v>768</v>
      </c>
      <c r="I171" s="15" t="s">
        <v>769</v>
      </c>
      <c r="AC171" s="60" t="s">
        <v>63</v>
      </c>
      <c r="AG171" s="61" t="s">
        <v>604</v>
      </c>
    </row>
    <row r="172" spans="1:34" ht="28">
      <c r="A172" s="60">
        <v>1236</v>
      </c>
      <c r="C172" s="60" t="s">
        <v>770</v>
      </c>
      <c r="D172" s="60" t="s">
        <v>385</v>
      </c>
      <c r="F172" s="60">
        <v>0</v>
      </c>
      <c r="G172" s="81" t="s">
        <v>771</v>
      </c>
      <c r="H172" s="82" t="s">
        <v>772</v>
      </c>
      <c r="I172" s="82" t="s">
        <v>773</v>
      </c>
      <c r="AC172" s="60" t="s">
        <v>63</v>
      </c>
      <c r="AG172" s="61" t="s">
        <v>604</v>
      </c>
    </row>
    <row r="173" spans="1:34" ht="29">
      <c r="A173" s="60">
        <v>1237</v>
      </c>
      <c r="C173" s="60" t="s">
        <v>774</v>
      </c>
      <c r="D173" s="60" t="s">
        <v>127</v>
      </c>
      <c r="F173" s="60">
        <v>0</v>
      </c>
      <c r="G173" s="81" t="s">
        <v>775</v>
      </c>
      <c r="H173" s="15" t="s">
        <v>776</v>
      </c>
      <c r="I173" s="15" t="s">
        <v>777</v>
      </c>
      <c r="AC173" s="60" t="s">
        <v>63</v>
      </c>
      <c r="AG173" s="61" t="s">
        <v>604</v>
      </c>
    </row>
    <row r="174" spans="1:34" ht="29">
      <c r="A174" s="60">
        <v>1238</v>
      </c>
      <c r="C174" s="60" t="s">
        <v>778</v>
      </c>
      <c r="D174" s="60" t="s">
        <v>385</v>
      </c>
      <c r="F174" s="60">
        <v>0</v>
      </c>
      <c r="G174" s="81" t="s">
        <v>779</v>
      </c>
      <c r="H174" s="15" t="s">
        <v>780</v>
      </c>
      <c r="I174" s="15" t="s">
        <v>781</v>
      </c>
      <c r="AC174" s="60" t="s">
        <v>63</v>
      </c>
      <c r="AG174" s="61" t="s">
        <v>604</v>
      </c>
    </row>
    <row r="175" spans="1:34" s="42" customFormat="1" ht="29" hidden="1" outlineLevel="1">
      <c r="A175" s="42">
        <v>1239</v>
      </c>
      <c r="C175" s="42" t="s">
        <v>782</v>
      </c>
      <c r="D175" s="42" t="s">
        <v>783</v>
      </c>
      <c r="F175" s="42">
        <v>0</v>
      </c>
      <c r="G175" s="83" t="s">
        <v>784</v>
      </c>
      <c r="H175" s="66" t="s">
        <v>785</v>
      </c>
      <c r="I175" s="66" t="s">
        <v>786</v>
      </c>
      <c r="J175" s="66"/>
      <c r="M175" s="66"/>
      <c r="N175" s="66"/>
      <c r="O175" s="66"/>
      <c r="P175" s="66"/>
      <c r="Q175" s="66"/>
      <c r="R175" s="66"/>
      <c r="S175" s="66"/>
      <c r="T175" s="66"/>
      <c r="AC175" s="42" t="s">
        <v>63</v>
      </c>
      <c r="AF175" s="42" t="s">
        <v>68</v>
      </c>
      <c r="AG175" s="77" t="s">
        <v>604</v>
      </c>
      <c r="AH175" s="77"/>
    </row>
    <row r="176" spans="1:34" s="42" customFormat="1" ht="29" hidden="1" outlineLevel="1">
      <c r="A176" s="42">
        <v>1240</v>
      </c>
      <c r="C176" s="42" t="s">
        <v>787</v>
      </c>
      <c r="D176" s="42" t="s">
        <v>385</v>
      </c>
      <c r="F176" s="42">
        <v>0</v>
      </c>
      <c r="G176" s="83" t="s">
        <v>788</v>
      </c>
      <c r="H176" s="66" t="s">
        <v>789</v>
      </c>
      <c r="I176" s="66" t="s">
        <v>790</v>
      </c>
      <c r="J176" s="66"/>
      <c r="M176" s="66"/>
      <c r="N176" s="66"/>
      <c r="O176" s="66"/>
      <c r="P176" s="66"/>
      <c r="Q176" s="66"/>
      <c r="R176" s="66"/>
      <c r="S176" s="66"/>
      <c r="T176" s="66"/>
      <c r="AF176" s="42" t="s">
        <v>68</v>
      </c>
      <c r="AG176" s="77" t="s">
        <v>604</v>
      </c>
      <c r="AH176" s="77"/>
    </row>
    <row r="177" spans="1:34" s="42" customFormat="1" ht="29" hidden="1" outlineLevel="1">
      <c r="A177" s="42">
        <v>1241</v>
      </c>
      <c r="C177" s="42" t="s">
        <v>791</v>
      </c>
      <c r="D177" s="42" t="s">
        <v>385</v>
      </c>
      <c r="F177" s="42">
        <v>0</v>
      </c>
      <c r="G177" s="83" t="s">
        <v>792</v>
      </c>
      <c r="H177" s="66" t="s">
        <v>793</v>
      </c>
      <c r="I177" s="66" t="s">
        <v>794</v>
      </c>
      <c r="J177" s="66"/>
      <c r="M177" s="66"/>
      <c r="N177" s="66"/>
      <c r="O177" s="66"/>
      <c r="P177" s="66"/>
      <c r="Q177" s="66"/>
      <c r="R177" s="66"/>
      <c r="S177" s="66"/>
      <c r="T177" s="66"/>
      <c r="AF177" s="42" t="s">
        <v>68</v>
      </c>
      <c r="AG177" s="77" t="s">
        <v>604</v>
      </c>
      <c r="AH177" s="77"/>
    </row>
    <row r="178" spans="1:34" s="42" customFormat="1" ht="29" hidden="1" outlineLevel="1">
      <c r="A178" s="42">
        <v>1242</v>
      </c>
      <c r="C178" s="42" t="s">
        <v>795</v>
      </c>
      <c r="D178" s="42" t="s">
        <v>127</v>
      </c>
      <c r="F178" s="42">
        <v>0</v>
      </c>
      <c r="G178" s="83" t="s">
        <v>796</v>
      </c>
      <c r="H178" s="66" t="s">
        <v>797</v>
      </c>
      <c r="I178" s="66" t="s">
        <v>798</v>
      </c>
      <c r="J178" s="66"/>
      <c r="M178" s="66"/>
      <c r="N178" s="66"/>
      <c r="O178" s="66"/>
      <c r="P178" s="66"/>
      <c r="Q178" s="66"/>
      <c r="R178" s="66"/>
      <c r="S178" s="66"/>
      <c r="T178" s="66"/>
      <c r="AF178" s="42" t="s">
        <v>68</v>
      </c>
      <c r="AG178" s="77" t="s">
        <v>604</v>
      </c>
      <c r="AH178" s="77"/>
    </row>
    <row r="179" spans="1:34" s="42" customFormat="1" ht="29" hidden="1" outlineLevel="1">
      <c r="A179" s="42">
        <v>1243</v>
      </c>
      <c r="C179" s="42" t="s">
        <v>799</v>
      </c>
      <c r="D179" s="42" t="s">
        <v>127</v>
      </c>
      <c r="F179" s="42">
        <v>0</v>
      </c>
      <c r="G179" s="83" t="s">
        <v>800</v>
      </c>
      <c r="H179" s="66" t="s">
        <v>801</v>
      </c>
      <c r="I179" s="66" t="s">
        <v>802</v>
      </c>
      <c r="J179" s="66"/>
      <c r="M179" s="66"/>
      <c r="N179" s="66"/>
      <c r="O179" s="66"/>
      <c r="P179" s="66"/>
      <c r="Q179" s="66"/>
      <c r="R179" s="66"/>
      <c r="S179" s="66"/>
      <c r="T179" s="66"/>
      <c r="AF179" s="42" t="s">
        <v>68</v>
      </c>
      <c r="AG179" s="77" t="s">
        <v>604</v>
      </c>
      <c r="AH179" s="77"/>
    </row>
    <row r="180" spans="1:34" s="42" customFormat="1" ht="29" hidden="1" outlineLevel="1">
      <c r="A180" s="42">
        <v>1244</v>
      </c>
      <c r="C180" s="42" t="s">
        <v>803</v>
      </c>
      <c r="D180" s="42" t="s">
        <v>295</v>
      </c>
      <c r="F180" s="42">
        <v>0</v>
      </c>
      <c r="G180" s="83" t="s">
        <v>804</v>
      </c>
      <c r="H180" s="66" t="s">
        <v>805</v>
      </c>
      <c r="I180" s="66" t="s">
        <v>806</v>
      </c>
      <c r="J180" s="66"/>
      <c r="M180" s="66"/>
      <c r="N180" s="66"/>
      <c r="O180" s="66"/>
      <c r="P180" s="66"/>
      <c r="Q180" s="66"/>
      <c r="R180" s="66"/>
      <c r="S180" s="66"/>
      <c r="T180" s="66"/>
      <c r="AF180" s="42" t="s">
        <v>68</v>
      </c>
      <c r="AG180" s="77" t="s">
        <v>604</v>
      </c>
      <c r="AH180" s="77"/>
    </row>
    <row r="181" spans="1:34" ht="29" collapsed="1">
      <c r="A181" s="60">
        <v>1245</v>
      </c>
      <c r="C181" s="60" t="s">
        <v>807</v>
      </c>
      <c r="D181" s="60" t="s">
        <v>385</v>
      </c>
      <c r="F181" s="60">
        <v>0</v>
      </c>
      <c r="G181" s="81"/>
      <c r="H181" s="15" t="s">
        <v>808</v>
      </c>
      <c r="I181" s="15" t="s">
        <v>809</v>
      </c>
      <c r="AG181" s="61" t="s">
        <v>604</v>
      </c>
    </row>
    <row r="182" spans="1:34" ht="29">
      <c r="A182" s="60">
        <v>1246</v>
      </c>
      <c r="C182" s="60" t="s">
        <v>810</v>
      </c>
      <c r="D182" s="60" t="s">
        <v>385</v>
      </c>
      <c r="F182" s="60">
        <v>0</v>
      </c>
      <c r="G182" s="81"/>
      <c r="H182" s="15" t="s">
        <v>811</v>
      </c>
      <c r="I182" s="15" t="s">
        <v>812</v>
      </c>
      <c r="AG182" s="61" t="s">
        <v>604</v>
      </c>
    </row>
    <row r="183" spans="1:34" s="42" customFormat="1" ht="29" hidden="1" outlineLevel="1">
      <c r="A183" s="42">
        <v>1247</v>
      </c>
      <c r="C183" s="42" t="s">
        <v>813</v>
      </c>
      <c r="D183" s="42" t="s">
        <v>385</v>
      </c>
      <c r="F183" s="42">
        <v>0</v>
      </c>
      <c r="G183" s="83"/>
      <c r="H183" s="66" t="s">
        <v>814</v>
      </c>
      <c r="I183" s="66" t="s">
        <v>815</v>
      </c>
      <c r="J183" s="66"/>
      <c r="M183" s="66"/>
      <c r="N183" s="66"/>
      <c r="O183" s="66"/>
      <c r="P183" s="66"/>
      <c r="Q183" s="66"/>
      <c r="R183" s="66"/>
      <c r="S183" s="66"/>
      <c r="T183" s="66"/>
      <c r="AF183" s="42" t="s">
        <v>68</v>
      </c>
      <c r="AG183" s="77"/>
      <c r="AH183" s="77"/>
    </row>
    <row r="184" spans="1:34" s="42" customFormat="1" ht="29" hidden="1" outlineLevel="1">
      <c r="A184" s="42">
        <v>1248</v>
      </c>
      <c r="C184" s="42" t="s">
        <v>816</v>
      </c>
      <c r="D184" s="42" t="s">
        <v>385</v>
      </c>
      <c r="F184" s="42">
        <v>0</v>
      </c>
      <c r="G184" s="83"/>
      <c r="H184" s="66" t="s">
        <v>817</v>
      </c>
      <c r="I184" s="66" t="s">
        <v>818</v>
      </c>
      <c r="J184" s="66"/>
      <c r="M184" s="66"/>
      <c r="N184" s="66"/>
      <c r="O184" s="66"/>
      <c r="P184" s="66"/>
      <c r="Q184" s="66"/>
      <c r="R184" s="66"/>
      <c r="S184" s="66"/>
      <c r="T184" s="66"/>
      <c r="AF184" s="42" t="s">
        <v>68</v>
      </c>
      <c r="AG184" s="77"/>
      <c r="AH184" s="77"/>
    </row>
    <row r="185" spans="1:34" s="43" customFormat="1" ht="29" hidden="1" outlineLevel="1">
      <c r="A185" s="43">
        <v>1249</v>
      </c>
      <c r="C185" s="43" t="s">
        <v>819</v>
      </c>
      <c r="D185" s="43" t="s">
        <v>820</v>
      </c>
      <c r="F185" s="43">
        <v>0</v>
      </c>
      <c r="G185" s="84"/>
      <c r="H185" s="68" t="s">
        <v>821</v>
      </c>
      <c r="I185" s="68" t="s">
        <v>822</v>
      </c>
      <c r="J185" s="68"/>
      <c r="M185" s="68"/>
      <c r="N185" s="68"/>
      <c r="O185" s="68"/>
      <c r="P185" s="68"/>
      <c r="Q185" s="68"/>
      <c r="R185" s="68"/>
      <c r="S185" s="68"/>
      <c r="T185" s="68"/>
      <c r="AF185" s="42" t="s">
        <v>68</v>
      </c>
      <c r="AG185" s="78"/>
      <c r="AH185" s="78"/>
    </row>
    <row r="186" spans="1:34" s="40" customFormat="1" ht="29" hidden="1" outlineLevel="1" collapsed="1">
      <c r="A186" s="40">
        <v>1250</v>
      </c>
      <c r="C186" s="40" t="s">
        <v>823</v>
      </c>
      <c r="D186" s="40" t="s">
        <v>120</v>
      </c>
      <c r="F186" s="40">
        <v>0</v>
      </c>
      <c r="G186" s="85"/>
      <c r="H186" s="64" t="s">
        <v>824</v>
      </c>
      <c r="I186" s="64" t="s">
        <v>825</v>
      </c>
      <c r="J186" s="64"/>
      <c r="M186" s="64"/>
      <c r="N186" s="64"/>
      <c r="O186" s="64"/>
      <c r="P186" s="64"/>
      <c r="Q186" s="64"/>
      <c r="R186" s="64"/>
      <c r="S186" s="64"/>
      <c r="T186" s="64"/>
      <c r="AF186" s="40" t="s">
        <v>68</v>
      </c>
      <c r="AG186" s="75"/>
      <c r="AH186" s="75"/>
    </row>
    <row r="187" spans="1:34" s="42" customFormat="1" ht="29" hidden="1" outlineLevel="1">
      <c r="A187" s="42">
        <v>1251</v>
      </c>
      <c r="C187" s="42" t="s">
        <v>826</v>
      </c>
      <c r="D187" s="42" t="s">
        <v>385</v>
      </c>
      <c r="F187" s="42">
        <v>0</v>
      </c>
      <c r="G187" s="83"/>
      <c r="H187" s="66" t="s">
        <v>827</v>
      </c>
      <c r="I187" s="66" t="s">
        <v>828</v>
      </c>
      <c r="J187" s="66"/>
      <c r="M187" s="66"/>
      <c r="N187" s="66"/>
      <c r="O187" s="66"/>
      <c r="P187" s="66"/>
      <c r="Q187" s="66"/>
      <c r="R187" s="66"/>
      <c r="S187" s="66"/>
      <c r="T187" s="66"/>
      <c r="AF187" s="42" t="s">
        <v>68</v>
      </c>
      <c r="AG187" s="77"/>
      <c r="AH187" s="77"/>
    </row>
    <row r="188" spans="1:34" ht="29" collapsed="1">
      <c r="A188" s="60">
        <v>1252</v>
      </c>
      <c r="C188" s="60" t="s">
        <v>829</v>
      </c>
      <c r="D188" s="86">
        <f>3000*10^8</f>
        <v>300000000000</v>
      </c>
      <c r="F188" s="60">
        <v>0</v>
      </c>
      <c r="G188" s="81"/>
      <c r="H188" s="15" t="s">
        <v>830</v>
      </c>
      <c r="I188" s="15" t="s">
        <v>831</v>
      </c>
      <c r="J188" s="15" t="s">
        <v>832</v>
      </c>
      <c r="AG188" s="61" t="s">
        <v>833</v>
      </c>
    </row>
    <row r="189" spans="1:34">
      <c r="A189" s="60">
        <v>1253</v>
      </c>
      <c r="C189" s="60" t="s">
        <v>834</v>
      </c>
      <c r="D189" s="60">
        <v>1000000000000</v>
      </c>
      <c r="F189" s="60">
        <v>0</v>
      </c>
      <c r="G189" s="81"/>
      <c r="H189" s="15" t="s">
        <v>835</v>
      </c>
      <c r="I189" s="15" t="s">
        <v>836</v>
      </c>
      <c r="AG189" s="61" t="s">
        <v>837</v>
      </c>
    </row>
    <row r="190" spans="1:34" ht="29">
      <c r="A190" s="60">
        <v>1254</v>
      </c>
      <c r="C190" s="60" t="s">
        <v>838</v>
      </c>
      <c r="D190" s="60">
        <v>300000</v>
      </c>
      <c r="F190" s="60">
        <v>0</v>
      </c>
      <c r="G190" s="81"/>
      <c r="H190" s="15" t="s">
        <v>839</v>
      </c>
      <c r="I190" s="15" t="s">
        <v>840</v>
      </c>
      <c r="J190" s="15" t="s">
        <v>841</v>
      </c>
      <c r="AG190" s="61" t="s">
        <v>842</v>
      </c>
    </row>
    <row r="191" spans="1:34" ht="29">
      <c r="A191" s="60">
        <v>1255</v>
      </c>
      <c r="C191" s="60" t="s">
        <v>843</v>
      </c>
      <c r="D191" s="60" t="s">
        <v>127</v>
      </c>
      <c r="F191" s="60">
        <v>0</v>
      </c>
      <c r="G191" s="81"/>
      <c r="H191" s="15" t="s">
        <v>844</v>
      </c>
      <c r="I191" s="15" t="s">
        <v>845</v>
      </c>
      <c r="AG191" s="61" t="s">
        <v>846</v>
      </c>
    </row>
    <row r="192" spans="1:34" ht="29">
      <c r="A192" s="60">
        <v>1256</v>
      </c>
      <c r="C192" s="60" t="s">
        <v>847</v>
      </c>
      <c r="D192" s="60" t="s">
        <v>127</v>
      </c>
      <c r="F192" s="60">
        <v>0</v>
      </c>
      <c r="G192" s="81"/>
      <c r="H192" s="15" t="s">
        <v>848</v>
      </c>
      <c r="I192" s="15" t="s">
        <v>849</v>
      </c>
      <c r="AG192" s="61" t="s">
        <v>846</v>
      </c>
    </row>
    <row r="193" spans="1:34" ht="29">
      <c r="A193" s="60">
        <v>1257</v>
      </c>
      <c r="C193" s="60" t="s">
        <v>850</v>
      </c>
      <c r="D193" s="60" t="s">
        <v>127</v>
      </c>
      <c r="F193" s="60">
        <v>1</v>
      </c>
      <c r="G193" s="81"/>
      <c r="H193" s="15" t="s">
        <v>851</v>
      </c>
      <c r="I193" s="15" t="s">
        <v>852</v>
      </c>
      <c r="AG193" s="61" t="s">
        <v>846</v>
      </c>
    </row>
    <row r="194" spans="1:34" ht="29">
      <c r="A194" s="60">
        <v>1258</v>
      </c>
      <c r="C194" s="60" t="s">
        <v>853</v>
      </c>
      <c r="D194" s="60" t="s">
        <v>127</v>
      </c>
      <c r="F194" s="60">
        <v>1</v>
      </c>
      <c r="G194" s="81"/>
      <c r="H194" s="15" t="s">
        <v>854</v>
      </c>
      <c r="I194" s="15" t="s">
        <v>855</v>
      </c>
      <c r="AG194" s="61" t="s">
        <v>846</v>
      </c>
    </row>
    <row r="195" spans="1:34" ht="29">
      <c r="A195" s="60">
        <v>1259</v>
      </c>
      <c r="C195" s="60" t="s">
        <v>856</v>
      </c>
      <c r="D195" s="60" t="s">
        <v>127</v>
      </c>
      <c r="F195" s="60">
        <v>1</v>
      </c>
      <c r="G195" s="81"/>
      <c r="H195" s="15" t="s">
        <v>857</v>
      </c>
      <c r="I195" s="15" t="s">
        <v>858</v>
      </c>
      <c r="AG195" s="61" t="s">
        <v>846</v>
      </c>
    </row>
    <row r="196" spans="1:34" ht="29">
      <c r="A196" s="60">
        <v>1260</v>
      </c>
      <c r="C196" s="60" t="s">
        <v>859</v>
      </c>
      <c r="D196" s="60" t="s">
        <v>127</v>
      </c>
      <c r="F196" s="60">
        <v>1</v>
      </c>
      <c r="G196" s="81"/>
      <c r="H196" s="15" t="s">
        <v>860</v>
      </c>
      <c r="I196" s="15" t="s">
        <v>861</v>
      </c>
      <c r="J196" s="15" t="s">
        <v>862</v>
      </c>
      <c r="AG196" s="61" t="s">
        <v>833</v>
      </c>
    </row>
    <row r="197" spans="1:34" ht="29">
      <c r="A197" s="60">
        <v>1261</v>
      </c>
      <c r="C197" s="60" t="s">
        <v>863</v>
      </c>
      <c r="D197" s="60" t="s">
        <v>127</v>
      </c>
      <c r="F197" s="60">
        <v>0</v>
      </c>
      <c r="G197" s="81"/>
      <c r="H197" s="15" t="s">
        <v>864</v>
      </c>
      <c r="I197" s="15" t="s">
        <v>865</v>
      </c>
      <c r="J197" s="15" t="s">
        <v>841</v>
      </c>
      <c r="AG197" s="61" t="s">
        <v>833</v>
      </c>
    </row>
    <row r="198" spans="1:34" s="44" customFormat="1" ht="29">
      <c r="A198" s="44">
        <v>1262</v>
      </c>
      <c r="C198" s="44" t="s">
        <v>866</v>
      </c>
      <c r="D198" s="44" t="s">
        <v>127</v>
      </c>
      <c r="F198" s="44">
        <v>1</v>
      </c>
      <c r="G198" s="88"/>
      <c r="H198" s="80" t="s">
        <v>867</v>
      </c>
      <c r="I198" s="80" t="s">
        <v>868</v>
      </c>
      <c r="J198" s="80"/>
      <c r="M198" s="80"/>
      <c r="N198" s="80"/>
      <c r="O198" s="80"/>
      <c r="P198" s="80"/>
      <c r="Q198" s="80"/>
      <c r="R198" s="80"/>
      <c r="S198" s="80"/>
      <c r="T198" s="80"/>
      <c r="Y198" s="44" t="s">
        <v>869</v>
      </c>
      <c r="AG198" s="87" t="s">
        <v>833</v>
      </c>
      <c r="AH198" s="87"/>
    </row>
    <row r="199" spans="1:34" s="44" customFormat="1" ht="29">
      <c r="A199" s="89">
        <v>1276</v>
      </c>
      <c r="B199" s="90"/>
      <c r="C199" s="89" t="s">
        <v>870</v>
      </c>
      <c r="D199" s="89">
        <v>1</v>
      </c>
      <c r="E199" s="90"/>
      <c r="F199" s="89">
        <v>0</v>
      </c>
      <c r="G199" s="91"/>
      <c r="H199" s="92" t="s">
        <v>871</v>
      </c>
      <c r="I199" s="92" t="s">
        <v>872</v>
      </c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3" t="s">
        <v>604</v>
      </c>
      <c r="AH199" s="93"/>
    </row>
    <row r="200" spans="1:34" ht="29">
      <c r="A200" s="60">
        <v>1300</v>
      </c>
      <c r="C200" s="60" t="s">
        <v>873</v>
      </c>
      <c r="D200" s="60">
        <v>0</v>
      </c>
      <c r="F200" s="60">
        <v>1</v>
      </c>
      <c r="G200" s="60" t="s">
        <v>874</v>
      </c>
      <c r="H200" s="15" t="s">
        <v>875</v>
      </c>
      <c r="I200" s="15" t="s">
        <v>876</v>
      </c>
      <c r="W200" s="60">
        <v>1</v>
      </c>
      <c r="AB200" s="60" t="s">
        <v>877</v>
      </c>
      <c r="AC200" s="60" t="s">
        <v>63</v>
      </c>
      <c r="AG200" s="61" t="s">
        <v>878</v>
      </c>
    </row>
    <row r="201" spans="1:34" s="40" customFormat="1" ht="29" hidden="1" outlineLevel="1">
      <c r="A201" s="40">
        <v>1301</v>
      </c>
      <c r="C201" s="40" t="s">
        <v>879</v>
      </c>
      <c r="D201" s="40">
        <v>0</v>
      </c>
      <c r="F201" s="40">
        <v>1</v>
      </c>
      <c r="G201" s="40" t="s">
        <v>880</v>
      </c>
      <c r="H201" s="64" t="s">
        <v>881</v>
      </c>
      <c r="I201" s="64" t="s">
        <v>882</v>
      </c>
      <c r="J201" s="64"/>
      <c r="M201" s="64"/>
      <c r="N201" s="64"/>
      <c r="O201" s="64"/>
      <c r="P201" s="64"/>
      <c r="Q201" s="64"/>
      <c r="R201" s="64"/>
      <c r="S201" s="64"/>
      <c r="T201" s="64"/>
      <c r="W201" s="40">
        <v>1</v>
      </c>
      <c r="AB201" s="40" t="s">
        <v>883</v>
      </c>
      <c r="AC201" s="40" t="s">
        <v>63</v>
      </c>
      <c r="AE201" s="40">
        <v>-1</v>
      </c>
      <c r="AF201" s="40" t="s">
        <v>68</v>
      </c>
      <c r="AG201" s="75"/>
      <c r="AH201" s="75"/>
    </row>
    <row r="202" spans="1:34" ht="29" collapsed="1">
      <c r="A202" s="60">
        <v>1302</v>
      </c>
      <c r="C202" s="60" t="s">
        <v>884</v>
      </c>
      <c r="D202" s="60">
        <v>0</v>
      </c>
      <c r="F202" s="60">
        <v>0</v>
      </c>
      <c r="G202" s="60" t="s">
        <v>885</v>
      </c>
      <c r="H202" s="15" t="s">
        <v>886</v>
      </c>
      <c r="I202" s="15" t="s">
        <v>887</v>
      </c>
      <c r="W202" s="60">
        <v>1</v>
      </c>
      <c r="AB202" s="60" t="s">
        <v>888</v>
      </c>
      <c r="AC202" s="60" t="s">
        <v>63</v>
      </c>
      <c r="AG202" s="61" t="s">
        <v>878</v>
      </c>
    </row>
    <row r="203" spans="1:34" s="40" customFormat="1" ht="29" hidden="1" outlineLevel="1">
      <c r="A203" s="40">
        <v>1303</v>
      </c>
      <c r="C203" s="40" t="s">
        <v>889</v>
      </c>
      <c r="D203" s="40" t="s">
        <v>127</v>
      </c>
      <c r="F203" s="40">
        <v>1</v>
      </c>
      <c r="G203" s="40" t="s">
        <v>890</v>
      </c>
      <c r="H203" s="64" t="s">
        <v>891</v>
      </c>
      <c r="I203" s="64" t="s">
        <v>892</v>
      </c>
      <c r="J203" s="64" t="s">
        <v>893</v>
      </c>
      <c r="M203" s="64"/>
      <c r="N203" s="64"/>
      <c r="O203" s="64"/>
      <c r="P203" s="64"/>
      <c r="Q203" s="64"/>
      <c r="R203" s="64"/>
      <c r="S203" s="64"/>
      <c r="T203" s="64"/>
      <c r="W203" s="40">
        <v>1</v>
      </c>
      <c r="AB203" s="40" t="s">
        <v>894</v>
      </c>
      <c r="AC203" s="40" t="s">
        <v>63</v>
      </c>
      <c r="AF203" s="40" t="s">
        <v>68</v>
      </c>
      <c r="AG203" s="75"/>
      <c r="AH203" s="75"/>
    </row>
    <row r="204" spans="1:34" s="40" customFormat="1" ht="29" hidden="1" outlineLevel="1">
      <c r="A204" s="40">
        <v>1304</v>
      </c>
      <c r="C204" s="40" t="s">
        <v>895</v>
      </c>
      <c r="D204" s="40" t="s">
        <v>127</v>
      </c>
      <c r="F204" s="40">
        <v>1</v>
      </c>
      <c r="G204" s="40" t="s">
        <v>896</v>
      </c>
      <c r="H204" s="64" t="s">
        <v>897</v>
      </c>
      <c r="I204" s="64" t="s">
        <v>898</v>
      </c>
      <c r="J204" s="64"/>
      <c r="M204" s="64"/>
      <c r="N204" s="64"/>
      <c r="O204" s="64"/>
      <c r="P204" s="64"/>
      <c r="Q204" s="64"/>
      <c r="R204" s="64"/>
      <c r="S204" s="64"/>
      <c r="T204" s="64"/>
      <c r="AF204" s="40" t="s">
        <v>68</v>
      </c>
      <c r="AG204" s="75"/>
      <c r="AH204" s="75"/>
    </row>
    <row r="205" spans="1:34" s="40" customFormat="1" ht="29" hidden="1" outlineLevel="1">
      <c r="A205" s="40">
        <v>1305</v>
      </c>
      <c r="C205" s="40" t="s">
        <v>899</v>
      </c>
      <c r="D205" s="40" t="s">
        <v>127</v>
      </c>
      <c r="F205" s="40">
        <v>1</v>
      </c>
      <c r="G205" s="40" t="s">
        <v>900</v>
      </c>
      <c r="H205" s="64" t="s">
        <v>901</v>
      </c>
      <c r="I205" s="64" t="s">
        <v>902</v>
      </c>
      <c r="J205" s="64"/>
      <c r="M205" s="64"/>
      <c r="N205" s="64"/>
      <c r="O205" s="64"/>
      <c r="P205" s="64"/>
      <c r="Q205" s="64"/>
      <c r="R205" s="64"/>
      <c r="S205" s="64"/>
      <c r="T205" s="64"/>
      <c r="AF205" s="40" t="s">
        <v>68</v>
      </c>
      <c r="AG205" s="75"/>
      <c r="AH205" s="75"/>
    </row>
    <row r="206" spans="1:34" s="40" customFormat="1" ht="29" hidden="1" outlineLevel="1">
      <c r="A206" s="40">
        <v>1306</v>
      </c>
      <c r="C206" s="40" t="s">
        <v>903</v>
      </c>
      <c r="D206" s="40" t="s">
        <v>127</v>
      </c>
      <c r="F206" s="40">
        <v>1</v>
      </c>
      <c r="G206" s="40" t="s">
        <v>904</v>
      </c>
      <c r="H206" s="64" t="s">
        <v>905</v>
      </c>
      <c r="I206" s="64" t="s">
        <v>906</v>
      </c>
      <c r="J206" s="64"/>
      <c r="M206" s="64"/>
      <c r="N206" s="64"/>
      <c r="O206" s="64"/>
      <c r="P206" s="64"/>
      <c r="Q206" s="64"/>
      <c r="R206" s="64"/>
      <c r="S206" s="64"/>
      <c r="T206" s="64"/>
      <c r="AF206" s="40" t="s">
        <v>68</v>
      </c>
      <c r="AG206" s="75"/>
      <c r="AH206" s="75"/>
    </row>
    <row r="207" spans="1:34" s="40" customFormat="1" ht="29.25" hidden="1" customHeight="1" outlineLevel="1">
      <c r="A207" s="40">
        <v>1307</v>
      </c>
      <c r="C207" s="40" t="s">
        <v>907</v>
      </c>
      <c r="D207" s="40" t="s">
        <v>127</v>
      </c>
      <c r="F207" s="40">
        <v>1</v>
      </c>
      <c r="G207" s="40" t="s">
        <v>908</v>
      </c>
      <c r="H207" s="64" t="s">
        <v>909</v>
      </c>
      <c r="I207" s="64" t="s">
        <v>910</v>
      </c>
      <c r="J207" s="64" t="s">
        <v>911</v>
      </c>
      <c r="M207" s="64"/>
      <c r="N207" s="64"/>
      <c r="O207" s="64"/>
      <c r="P207" s="64"/>
      <c r="Q207" s="64"/>
      <c r="R207" s="64"/>
      <c r="S207" s="64"/>
      <c r="T207" s="64"/>
      <c r="AE207" s="40">
        <v>-1</v>
      </c>
      <c r="AF207" s="40" t="s">
        <v>68</v>
      </c>
      <c r="AG207" s="75"/>
      <c r="AH207" s="75"/>
    </row>
    <row r="208" spans="1:34" s="40" customFormat="1" ht="29" hidden="1" outlineLevel="1">
      <c r="A208" s="40">
        <v>1308</v>
      </c>
      <c r="C208" s="40" t="s">
        <v>912</v>
      </c>
      <c r="D208" s="40" t="s">
        <v>127</v>
      </c>
      <c r="F208" s="40">
        <v>1</v>
      </c>
      <c r="G208" s="40" t="s">
        <v>913</v>
      </c>
      <c r="H208" s="64" t="s">
        <v>914</v>
      </c>
      <c r="I208" s="64" t="s">
        <v>915</v>
      </c>
      <c r="J208" s="64"/>
      <c r="M208" s="64"/>
      <c r="N208" s="64"/>
      <c r="O208" s="64"/>
      <c r="P208" s="64"/>
      <c r="Q208" s="64"/>
      <c r="R208" s="64"/>
      <c r="S208" s="64"/>
      <c r="T208" s="64"/>
      <c r="AE208" s="40">
        <v>-1</v>
      </c>
      <c r="AF208" s="40" t="s">
        <v>68</v>
      </c>
      <c r="AG208" s="75"/>
      <c r="AH208" s="75"/>
    </row>
    <row r="209" spans="1:34" s="40" customFormat="1" ht="29" hidden="1" outlineLevel="1">
      <c r="A209" s="40">
        <v>1309</v>
      </c>
      <c r="C209" s="40" t="s">
        <v>916</v>
      </c>
      <c r="D209" s="40" t="s">
        <v>127</v>
      </c>
      <c r="F209" s="40">
        <v>1</v>
      </c>
      <c r="G209" s="40" t="s">
        <v>917</v>
      </c>
      <c r="H209" s="64" t="s">
        <v>918</v>
      </c>
      <c r="I209" s="64" t="s">
        <v>919</v>
      </c>
      <c r="J209" s="64"/>
      <c r="M209" s="64"/>
      <c r="N209" s="64"/>
      <c r="O209" s="64"/>
      <c r="P209" s="64"/>
      <c r="Q209" s="64"/>
      <c r="R209" s="64"/>
      <c r="S209" s="64"/>
      <c r="T209" s="64"/>
      <c r="AE209" s="40">
        <v>-1</v>
      </c>
      <c r="AF209" s="40" t="s">
        <v>68</v>
      </c>
      <c r="AG209" s="75"/>
      <c r="AH209" s="75"/>
    </row>
    <row r="210" spans="1:34" s="40" customFormat="1" ht="29" hidden="1" outlineLevel="1">
      <c r="A210" s="40">
        <v>1310</v>
      </c>
      <c r="C210" s="40" t="s">
        <v>920</v>
      </c>
      <c r="D210" s="40" t="s">
        <v>127</v>
      </c>
      <c r="F210" s="40">
        <v>1</v>
      </c>
      <c r="G210" s="40" t="s">
        <v>921</v>
      </c>
      <c r="H210" s="64" t="s">
        <v>922</v>
      </c>
      <c r="I210" s="64" t="s">
        <v>923</v>
      </c>
      <c r="J210" s="64"/>
      <c r="M210" s="64"/>
      <c r="N210" s="64"/>
      <c r="O210" s="64"/>
      <c r="P210" s="64"/>
      <c r="Q210" s="64"/>
      <c r="R210" s="64"/>
      <c r="S210" s="64"/>
      <c r="T210" s="64"/>
      <c r="AE210" s="40">
        <v>-1</v>
      </c>
      <c r="AF210" s="40" t="s">
        <v>68</v>
      </c>
      <c r="AG210" s="75"/>
      <c r="AH210" s="75"/>
    </row>
    <row r="211" spans="1:34" s="43" customFormat="1" ht="29" hidden="1" outlineLevel="1" collapsed="1">
      <c r="A211" s="43">
        <v>1311</v>
      </c>
      <c r="C211" s="43" t="s">
        <v>924</v>
      </c>
      <c r="D211" s="43" t="s">
        <v>127</v>
      </c>
      <c r="F211" s="43">
        <v>1</v>
      </c>
      <c r="G211" s="43" t="s">
        <v>890</v>
      </c>
      <c r="H211" s="68" t="s">
        <v>925</v>
      </c>
      <c r="I211" s="68" t="s">
        <v>926</v>
      </c>
      <c r="J211" s="68"/>
      <c r="M211" s="68"/>
      <c r="N211" s="68"/>
      <c r="O211" s="68"/>
      <c r="P211" s="68"/>
      <c r="Q211" s="68"/>
      <c r="R211" s="68"/>
      <c r="S211" s="68"/>
      <c r="T211" s="68"/>
      <c r="W211" s="43">
        <v>1</v>
      </c>
      <c r="AB211" s="43" t="s">
        <v>894</v>
      </c>
      <c r="AC211" s="43" t="s">
        <v>63</v>
      </c>
      <c r="AG211" s="78" t="s">
        <v>927</v>
      </c>
      <c r="AH211" s="78"/>
    </row>
    <row r="212" spans="1:34" s="43" customFormat="1" ht="29" hidden="1" outlineLevel="1">
      <c r="A212" s="43">
        <v>1312</v>
      </c>
      <c r="C212" s="43" t="s">
        <v>928</v>
      </c>
      <c r="D212" s="43" t="s">
        <v>127</v>
      </c>
      <c r="F212" s="43">
        <v>1</v>
      </c>
      <c r="G212" s="43" t="s">
        <v>896</v>
      </c>
      <c r="H212" s="68" t="s">
        <v>929</v>
      </c>
      <c r="I212" s="68" t="s">
        <v>930</v>
      </c>
      <c r="J212" s="68"/>
      <c r="M212" s="68"/>
      <c r="N212" s="68"/>
      <c r="O212" s="68"/>
      <c r="P212" s="68"/>
      <c r="Q212" s="68"/>
      <c r="R212" s="68"/>
      <c r="S212" s="68"/>
      <c r="T212" s="68"/>
      <c r="AG212" s="78" t="s">
        <v>927</v>
      </c>
      <c r="AH212" s="78"/>
    </row>
    <row r="213" spans="1:34" s="43" customFormat="1" ht="29" hidden="1" outlineLevel="1">
      <c r="A213" s="43">
        <v>1313</v>
      </c>
      <c r="C213" s="43" t="s">
        <v>931</v>
      </c>
      <c r="D213" s="43" t="s">
        <v>127</v>
      </c>
      <c r="F213" s="43">
        <v>1</v>
      </c>
      <c r="G213" s="43" t="s">
        <v>890</v>
      </c>
      <c r="H213" s="68" t="s">
        <v>932</v>
      </c>
      <c r="I213" s="68" t="s">
        <v>933</v>
      </c>
      <c r="J213" s="68"/>
      <c r="M213" s="68"/>
      <c r="N213" s="68"/>
      <c r="O213" s="68"/>
      <c r="P213" s="68"/>
      <c r="Q213" s="68"/>
      <c r="R213" s="68"/>
      <c r="S213" s="68"/>
      <c r="T213" s="68"/>
      <c r="W213" s="43">
        <v>1</v>
      </c>
      <c r="AB213" s="43" t="s">
        <v>894</v>
      </c>
      <c r="AC213" s="43" t="s">
        <v>63</v>
      </c>
      <c r="AG213" s="78" t="s">
        <v>927</v>
      </c>
      <c r="AH213" s="78"/>
    </row>
    <row r="214" spans="1:34" s="43" customFormat="1" ht="29" hidden="1" outlineLevel="1">
      <c r="A214" s="43">
        <v>1314</v>
      </c>
      <c r="C214" s="43" t="s">
        <v>934</v>
      </c>
      <c r="D214" s="43" t="s">
        <v>127</v>
      </c>
      <c r="F214" s="43">
        <v>1</v>
      </c>
      <c r="G214" s="43" t="s">
        <v>896</v>
      </c>
      <c r="H214" s="68" t="s">
        <v>935</v>
      </c>
      <c r="I214" s="68" t="s">
        <v>936</v>
      </c>
      <c r="J214" s="68"/>
      <c r="M214" s="68"/>
      <c r="N214" s="68"/>
      <c r="O214" s="68"/>
      <c r="P214" s="68"/>
      <c r="Q214" s="68"/>
      <c r="R214" s="68"/>
      <c r="S214" s="68"/>
      <c r="T214" s="68"/>
      <c r="AG214" s="78" t="s">
        <v>927</v>
      </c>
      <c r="AH214" s="78"/>
    </row>
    <row r="215" spans="1:34" s="43" customFormat="1" ht="29" hidden="1" outlineLevel="1">
      <c r="A215" s="43">
        <v>1315</v>
      </c>
      <c r="C215" s="43" t="s">
        <v>937</v>
      </c>
      <c r="D215" s="43" t="s">
        <v>127</v>
      </c>
      <c r="F215" s="43">
        <v>1</v>
      </c>
      <c r="G215" s="43" t="s">
        <v>900</v>
      </c>
      <c r="H215" s="68" t="s">
        <v>938</v>
      </c>
      <c r="I215" s="68" t="s">
        <v>939</v>
      </c>
      <c r="J215" s="68"/>
      <c r="M215" s="68"/>
      <c r="N215" s="68"/>
      <c r="O215" s="68"/>
      <c r="P215" s="68"/>
      <c r="Q215" s="68"/>
      <c r="R215" s="68"/>
      <c r="S215" s="68"/>
      <c r="T215" s="68"/>
      <c r="AG215" s="78" t="s">
        <v>927</v>
      </c>
      <c r="AH215" s="78"/>
    </row>
    <row r="216" spans="1:34" s="43" customFormat="1" ht="29" hidden="1" outlineLevel="1">
      <c r="A216" s="43">
        <v>1316</v>
      </c>
      <c r="C216" s="43" t="s">
        <v>940</v>
      </c>
      <c r="D216" s="43" t="s">
        <v>127</v>
      </c>
      <c r="F216" s="43">
        <v>1</v>
      </c>
      <c r="G216" s="43" t="s">
        <v>904</v>
      </c>
      <c r="H216" s="68" t="s">
        <v>941</v>
      </c>
      <c r="I216" s="68" t="s">
        <v>942</v>
      </c>
      <c r="J216" s="68"/>
      <c r="M216" s="68"/>
      <c r="N216" s="68"/>
      <c r="O216" s="68"/>
      <c r="P216" s="68"/>
      <c r="Q216" s="68"/>
      <c r="R216" s="68"/>
      <c r="S216" s="68"/>
      <c r="T216" s="68"/>
      <c r="AG216" s="78" t="s">
        <v>943</v>
      </c>
      <c r="AH216" s="78"/>
    </row>
    <row r="217" spans="1:34" s="43" customFormat="1" ht="29" hidden="1" outlineLevel="1">
      <c r="A217" s="43">
        <v>1317</v>
      </c>
      <c r="C217" s="43" t="s">
        <v>944</v>
      </c>
      <c r="D217" s="43" t="s">
        <v>127</v>
      </c>
      <c r="F217" s="43">
        <v>1</v>
      </c>
      <c r="G217" s="43" t="s">
        <v>890</v>
      </c>
      <c r="H217" s="68" t="s">
        <v>945</v>
      </c>
      <c r="I217" s="68" t="s">
        <v>946</v>
      </c>
      <c r="J217" s="68"/>
      <c r="M217" s="68"/>
      <c r="N217" s="68"/>
      <c r="O217" s="68"/>
      <c r="P217" s="68"/>
      <c r="Q217" s="68"/>
      <c r="R217" s="68"/>
      <c r="S217" s="68"/>
      <c r="T217" s="68"/>
      <c r="W217" s="43">
        <v>1</v>
      </c>
      <c r="AB217" s="43" t="s">
        <v>894</v>
      </c>
      <c r="AC217" s="43" t="s">
        <v>63</v>
      </c>
      <c r="AG217" s="78" t="s">
        <v>943</v>
      </c>
      <c r="AH217" s="78"/>
    </row>
    <row r="218" spans="1:34" s="43" customFormat="1" ht="29" hidden="1" outlineLevel="1">
      <c r="A218" s="43">
        <v>1318</v>
      </c>
      <c r="C218" s="43" t="s">
        <v>947</v>
      </c>
      <c r="D218" s="43" t="s">
        <v>127</v>
      </c>
      <c r="F218" s="43">
        <v>1</v>
      </c>
      <c r="G218" s="43" t="s">
        <v>896</v>
      </c>
      <c r="H218" s="68" t="s">
        <v>948</v>
      </c>
      <c r="I218" s="68" t="s">
        <v>949</v>
      </c>
      <c r="J218" s="68"/>
      <c r="M218" s="68"/>
      <c r="N218" s="68"/>
      <c r="O218" s="68"/>
      <c r="P218" s="68"/>
      <c r="Q218" s="68"/>
      <c r="R218" s="68"/>
      <c r="S218" s="68"/>
      <c r="T218" s="68"/>
      <c r="AG218" s="78" t="s">
        <v>943</v>
      </c>
      <c r="AH218" s="78"/>
    </row>
    <row r="219" spans="1:34" s="43" customFormat="1" ht="29" hidden="1" outlineLevel="1">
      <c r="A219" s="43">
        <v>1319</v>
      </c>
      <c r="C219" s="43" t="s">
        <v>950</v>
      </c>
      <c r="D219" s="43" t="s">
        <v>127</v>
      </c>
      <c r="F219" s="43">
        <v>1</v>
      </c>
      <c r="G219" s="43" t="s">
        <v>900</v>
      </c>
      <c r="H219" s="68" t="s">
        <v>951</v>
      </c>
      <c r="I219" s="68" t="s">
        <v>952</v>
      </c>
      <c r="J219" s="68"/>
      <c r="M219" s="68"/>
      <c r="N219" s="68"/>
      <c r="O219" s="68"/>
      <c r="P219" s="68"/>
      <c r="Q219" s="68"/>
      <c r="R219" s="68"/>
      <c r="S219" s="68"/>
      <c r="T219" s="68"/>
      <c r="AG219" s="78" t="s">
        <v>943</v>
      </c>
      <c r="AH219" s="78"/>
    </row>
    <row r="220" spans="1:34" s="43" customFormat="1" ht="29" hidden="1" outlineLevel="1">
      <c r="A220" s="43">
        <v>1320</v>
      </c>
      <c r="C220" s="43" t="s">
        <v>953</v>
      </c>
      <c r="D220" s="43" t="s">
        <v>127</v>
      </c>
      <c r="F220" s="43">
        <v>1</v>
      </c>
      <c r="G220" s="43" t="s">
        <v>904</v>
      </c>
      <c r="H220" s="68" t="s">
        <v>954</v>
      </c>
      <c r="I220" s="68" t="s">
        <v>955</v>
      </c>
      <c r="J220" s="68"/>
      <c r="M220" s="68"/>
      <c r="N220" s="68"/>
      <c r="O220" s="68"/>
      <c r="P220" s="68"/>
      <c r="Q220" s="68"/>
      <c r="R220" s="68"/>
      <c r="S220" s="68"/>
      <c r="T220" s="68"/>
      <c r="AG220" s="78" t="s">
        <v>943</v>
      </c>
      <c r="AH220" s="78"/>
    </row>
    <row r="221" spans="1:34" s="43" customFormat="1" ht="29" hidden="1" outlineLevel="1">
      <c r="A221" s="43">
        <v>1321</v>
      </c>
      <c r="C221" s="43" t="s">
        <v>956</v>
      </c>
      <c r="D221" s="43" t="s">
        <v>127</v>
      </c>
      <c r="F221" s="43">
        <v>1</v>
      </c>
      <c r="G221" s="43" t="s">
        <v>900</v>
      </c>
      <c r="H221" s="68" t="s">
        <v>957</v>
      </c>
      <c r="I221" s="68" t="s">
        <v>958</v>
      </c>
      <c r="J221" s="68"/>
      <c r="M221" s="68"/>
      <c r="N221" s="68"/>
      <c r="O221" s="68"/>
      <c r="P221" s="68"/>
      <c r="Q221" s="68"/>
      <c r="R221" s="68"/>
      <c r="S221" s="68"/>
      <c r="T221" s="68"/>
      <c r="AG221" s="78" t="s">
        <v>927</v>
      </c>
      <c r="AH221" s="78"/>
    </row>
    <row r="222" spans="1:34" s="43" customFormat="1" ht="29" hidden="1" outlineLevel="1">
      <c r="A222" s="43">
        <v>1322</v>
      </c>
      <c r="C222" s="43" t="s">
        <v>959</v>
      </c>
      <c r="D222" s="43" t="s">
        <v>127</v>
      </c>
      <c r="F222" s="43">
        <v>1</v>
      </c>
      <c r="G222" s="43" t="s">
        <v>904</v>
      </c>
      <c r="H222" s="68" t="s">
        <v>960</v>
      </c>
      <c r="I222" s="68" t="s">
        <v>961</v>
      </c>
      <c r="J222" s="68"/>
      <c r="M222" s="68"/>
      <c r="N222" s="68"/>
      <c r="O222" s="68"/>
      <c r="P222" s="68"/>
      <c r="Q222" s="68"/>
      <c r="R222" s="68"/>
      <c r="S222" s="68"/>
      <c r="T222" s="68"/>
      <c r="AG222" s="78" t="s">
        <v>943</v>
      </c>
      <c r="AH222" s="78"/>
    </row>
    <row r="223" spans="1:34" s="43" customFormat="1" ht="29" hidden="1" outlineLevel="1">
      <c r="A223" s="43">
        <v>1323</v>
      </c>
      <c r="C223" s="43" t="s">
        <v>962</v>
      </c>
      <c r="D223" s="43" t="s">
        <v>127</v>
      </c>
      <c r="F223" s="43">
        <v>0</v>
      </c>
      <c r="G223" s="43" t="s">
        <v>904</v>
      </c>
      <c r="H223" s="68" t="s">
        <v>963</v>
      </c>
      <c r="I223" s="68" t="s">
        <v>964</v>
      </c>
      <c r="J223" s="68"/>
      <c r="M223" s="68"/>
      <c r="N223" s="68"/>
      <c r="O223" s="68"/>
      <c r="P223" s="68"/>
      <c r="Q223" s="68"/>
      <c r="R223" s="68"/>
      <c r="S223" s="68"/>
      <c r="T223" s="68"/>
      <c r="AF223" s="42" t="s">
        <v>68</v>
      </c>
      <c r="AG223" s="78"/>
      <c r="AH223" s="78"/>
    </row>
    <row r="224" spans="1:34" ht="29" collapsed="1">
      <c r="A224" s="60">
        <v>1324</v>
      </c>
      <c r="C224" s="60" t="s">
        <v>965</v>
      </c>
      <c r="D224" s="60" t="s">
        <v>127</v>
      </c>
      <c r="F224" s="60">
        <v>0</v>
      </c>
      <c r="G224" s="49" t="s">
        <v>904</v>
      </c>
      <c r="H224" s="15" t="s">
        <v>966</v>
      </c>
      <c r="I224" s="15" t="s">
        <v>967</v>
      </c>
      <c r="AG224" s="61" t="s">
        <v>846</v>
      </c>
    </row>
    <row r="225" spans="1:34" ht="29">
      <c r="A225" s="60">
        <v>1325</v>
      </c>
      <c r="C225" s="60" t="s">
        <v>968</v>
      </c>
      <c r="D225" s="60" t="s">
        <v>127</v>
      </c>
      <c r="F225" s="60">
        <v>0</v>
      </c>
      <c r="G225" s="49" t="s">
        <v>904</v>
      </c>
      <c r="H225" s="15" t="s">
        <v>969</v>
      </c>
      <c r="I225" s="15" t="s">
        <v>970</v>
      </c>
      <c r="AG225" s="61" t="s">
        <v>846</v>
      </c>
    </row>
    <row r="226" spans="1:34" ht="29">
      <c r="A226" s="60">
        <v>1326</v>
      </c>
      <c r="C226" s="60" t="s">
        <v>971</v>
      </c>
      <c r="D226" s="60" t="s">
        <v>127</v>
      </c>
      <c r="F226" s="60">
        <v>0</v>
      </c>
      <c r="G226" s="49" t="s">
        <v>904</v>
      </c>
      <c r="H226" s="15" t="s">
        <v>972</v>
      </c>
      <c r="I226" s="15" t="s">
        <v>973</v>
      </c>
      <c r="AG226" s="61" t="s">
        <v>974</v>
      </c>
    </row>
    <row r="227" spans="1:34" ht="29">
      <c r="A227" s="60">
        <v>1327</v>
      </c>
      <c r="C227" s="60" t="s">
        <v>975</v>
      </c>
      <c r="D227" s="60" t="s">
        <v>127</v>
      </c>
      <c r="F227" s="60">
        <v>1</v>
      </c>
      <c r="G227" s="49" t="s">
        <v>904</v>
      </c>
      <c r="H227" s="15" t="s">
        <v>976</v>
      </c>
      <c r="I227" s="15" t="s">
        <v>977</v>
      </c>
      <c r="AG227" s="61" t="s">
        <v>978</v>
      </c>
    </row>
    <row r="228" spans="1:34" ht="29">
      <c r="A228" s="60">
        <v>1328</v>
      </c>
      <c r="C228" s="60" t="s">
        <v>7121</v>
      </c>
      <c r="D228" s="60">
        <v>0</v>
      </c>
      <c r="F228" s="60">
        <v>1</v>
      </c>
      <c r="G228" s="49"/>
      <c r="H228" s="15" t="s">
        <v>980</v>
      </c>
      <c r="I228" s="15" t="s">
        <v>981</v>
      </c>
      <c r="AG228" s="61" t="s">
        <v>350</v>
      </c>
    </row>
    <row r="229" spans="1:34" ht="29">
      <c r="A229" s="60">
        <v>1329</v>
      </c>
      <c r="C229" s="60" t="s">
        <v>982</v>
      </c>
      <c r="D229" s="60">
        <v>0</v>
      </c>
      <c r="F229" s="60">
        <v>0</v>
      </c>
      <c r="G229" s="49"/>
      <c r="H229" s="15" t="s">
        <v>983</v>
      </c>
      <c r="I229" s="15" t="s">
        <v>984</v>
      </c>
      <c r="AG229" s="61" t="s">
        <v>974</v>
      </c>
    </row>
    <row r="230" spans="1:34" ht="29">
      <c r="A230" s="60">
        <v>1330</v>
      </c>
      <c r="C230" s="60" t="s">
        <v>985</v>
      </c>
      <c r="D230" s="60">
        <v>0</v>
      </c>
      <c r="F230" s="60">
        <v>1</v>
      </c>
      <c r="G230" s="49"/>
      <c r="H230" s="15" t="s">
        <v>986</v>
      </c>
      <c r="I230" s="15" t="s">
        <v>987</v>
      </c>
      <c r="AG230" s="61" t="s">
        <v>846</v>
      </c>
    </row>
    <row r="231" spans="1:34" ht="29">
      <c r="A231" s="60">
        <v>1331</v>
      </c>
      <c r="C231" s="60" t="s">
        <v>988</v>
      </c>
      <c r="D231" s="60">
        <v>2</v>
      </c>
      <c r="F231" s="60">
        <v>0</v>
      </c>
      <c r="G231" s="49"/>
      <c r="H231" s="15" t="s">
        <v>7165</v>
      </c>
      <c r="I231" s="15" t="s">
        <v>990</v>
      </c>
      <c r="AG231" s="61" t="s">
        <v>974</v>
      </c>
    </row>
    <row r="232" spans="1:34" ht="29">
      <c r="A232" s="60">
        <v>1400</v>
      </c>
      <c r="C232" s="60" t="s">
        <v>991</v>
      </c>
      <c r="D232" s="60">
        <v>5</v>
      </c>
      <c r="F232" s="60">
        <v>0</v>
      </c>
      <c r="G232" s="60" t="s">
        <v>7167</v>
      </c>
      <c r="H232" s="15" t="s">
        <v>7166</v>
      </c>
      <c r="I232" s="15" t="s">
        <v>993</v>
      </c>
      <c r="J232" s="15" t="s">
        <v>90</v>
      </c>
      <c r="W232" s="60">
        <v>1</v>
      </c>
      <c r="AB232" s="60" t="s">
        <v>994</v>
      </c>
      <c r="AC232" s="60" t="s">
        <v>63</v>
      </c>
      <c r="AG232" s="61" t="s">
        <v>974</v>
      </c>
    </row>
    <row r="233" spans="1:34" s="43" customFormat="1" ht="29" hidden="1" outlineLevel="1">
      <c r="A233" s="43">
        <v>1401</v>
      </c>
      <c r="C233" s="43" t="s">
        <v>995</v>
      </c>
      <c r="D233" s="43">
        <v>0.5</v>
      </c>
      <c r="F233" s="43">
        <v>1</v>
      </c>
      <c r="G233" s="43" t="s">
        <v>996</v>
      </c>
      <c r="H233" s="68" t="s">
        <v>997</v>
      </c>
      <c r="I233" s="68" t="s">
        <v>998</v>
      </c>
      <c r="J233" s="68" t="s">
        <v>90</v>
      </c>
      <c r="M233" s="68"/>
      <c r="N233" s="68"/>
      <c r="O233" s="68"/>
      <c r="P233" s="68"/>
      <c r="Q233" s="68"/>
      <c r="R233" s="68"/>
      <c r="S233" s="68"/>
      <c r="T233" s="68"/>
      <c r="W233" s="43">
        <v>1</v>
      </c>
      <c r="X233" s="43">
        <v>1</v>
      </c>
      <c r="AB233" s="43" t="s">
        <v>999</v>
      </c>
      <c r="AC233" s="43" t="s">
        <v>63</v>
      </c>
      <c r="AF233" s="42" t="s">
        <v>68</v>
      </c>
      <c r="AG233" s="78"/>
      <c r="AH233" s="78"/>
    </row>
    <row r="234" spans="1:34" s="43" customFormat="1" ht="29" hidden="1" outlineLevel="1">
      <c r="A234" s="43">
        <v>1402</v>
      </c>
      <c r="C234" s="43" t="s">
        <v>1000</v>
      </c>
      <c r="D234" s="43" t="s">
        <v>127</v>
      </c>
      <c r="F234" s="43">
        <v>0</v>
      </c>
      <c r="G234" s="43" t="s">
        <v>1001</v>
      </c>
      <c r="H234" s="68" t="s">
        <v>1002</v>
      </c>
      <c r="I234" s="68" t="s">
        <v>1003</v>
      </c>
      <c r="J234" s="68" t="s">
        <v>90</v>
      </c>
      <c r="M234" s="68"/>
      <c r="N234" s="68"/>
      <c r="O234" s="68"/>
      <c r="P234" s="68"/>
      <c r="Q234" s="68"/>
      <c r="R234" s="68"/>
      <c r="S234" s="68"/>
      <c r="T234" s="68"/>
      <c r="W234" s="43">
        <v>1</v>
      </c>
      <c r="AB234" s="43" t="s">
        <v>1004</v>
      </c>
      <c r="AC234" s="43" t="s">
        <v>63</v>
      </c>
      <c r="AF234" s="42" t="s">
        <v>68</v>
      </c>
      <c r="AG234" s="78"/>
      <c r="AH234" s="78"/>
    </row>
    <row r="235" spans="1:34" ht="29" collapsed="1">
      <c r="A235" s="60">
        <v>1403</v>
      </c>
      <c r="C235" s="60" t="s">
        <v>1005</v>
      </c>
      <c r="D235" s="60">
        <v>1</v>
      </c>
      <c r="F235" s="60">
        <v>0</v>
      </c>
      <c r="G235" s="60" t="s">
        <v>1006</v>
      </c>
      <c r="H235" s="15" t="s">
        <v>1007</v>
      </c>
      <c r="I235" s="15" t="s">
        <v>1008</v>
      </c>
      <c r="J235" s="15" t="s">
        <v>90</v>
      </c>
      <c r="W235" s="60">
        <v>1</v>
      </c>
      <c r="AB235" s="60" t="s">
        <v>1004</v>
      </c>
      <c r="AC235" s="60" t="s">
        <v>63</v>
      </c>
      <c r="AG235" s="61" t="s">
        <v>439</v>
      </c>
    </row>
    <row r="236" spans="1:34" s="43" customFormat="1" ht="29" hidden="1" outlineLevel="1">
      <c r="A236" s="43">
        <v>1404</v>
      </c>
      <c r="C236" s="43" t="s">
        <v>1009</v>
      </c>
      <c r="D236" s="43" t="s">
        <v>1010</v>
      </c>
      <c r="F236" s="43">
        <v>0</v>
      </c>
      <c r="H236" s="68" t="s">
        <v>1011</v>
      </c>
      <c r="I236" s="68" t="s">
        <v>1012</v>
      </c>
      <c r="J236" s="68" t="s">
        <v>90</v>
      </c>
      <c r="M236" s="68"/>
      <c r="N236" s="68"/>
      <c r="O236" s="68"/>
      <c r="P236" s="68"/>
      <c r="Q236" s="68"/>
      <c r="R236" s="68"/>
      <c r="S236" s="68"/>
      <c r="T236" s="68"/>
      <c r="AF236" s="42" t="s">
        <v>68</v>
      </c>
      <c r="AG236" s="78"/>
      <c r="AH236" s="78"/>
    </row>
    <row r="237" spans="1:34" s="43" customFormat="1" ht="29" hidden="1" outlineLevel="1">
      <c r="A237" s="43">
        <v>1405</v>
      </c>
      <c r="C237" s="43" t="s">
        <v>1013</v>
      </c>
      <c r="D237" s="43" t="s">
        <v>1014</v>
      </c>
      <c r="F237" s="43">
        <v>0</v>
      </c>
      <c r="H237" s="68" t="s">
        <v>1015</v>
      </c>
      <c r="I237" s="68" t="s">
        <v>1016</v>
      </c>
      <c r="J237" s="68" t="s">
        <v>90</v>
      </c>
      <c r="M237" s="68"/>
      <c r="N237" s="68"/>
      <c r="O237" s="68"/>
      <c r="P237" s="68"/>
      <c r="Q237" s="68"/>
      <c r="R237" s="68"/>
      <c r="S237" s="68"/>
      <c r="T237" s="68"/>
      <c r="AF237" s="42" t="s">
        <v>68</v>
      </c>
      <c r="AG237" s="78"/>
      <c r="AH237" s="78"/>
    </row>
    <row r="238" spans="1:34" s="43" customFormat="1" ht="29" hidden="1" outlineLevel="1">
      <c r="A238" s="43">
        <v>1406</v>
      </c>
      <c r="C238" s="43" t="s">
        <v>1017</v>
      </c>
      <c r="D238" s="43" t="s">
        <v>1018</v>
      </c>
      <c r="F238" s="43">
        <v>0</v>
      </c>
      <c r="H238" s="68" t="s">
        <v>1019</v>
      </c>
      <c r="I238" s="68" t="s">
        <v>1020</v>
      </c>
      <c r="J238" s="68" t="s">
        <v>90</v>
      </c>
      <c r="M238" s="68"/>
      <c r="N238" s="68"/>
      <c r="O238" s="68"/>
      <c r="P238" s="68"/>
      <c r="Q238" s="68"/>
      <c r="R238" s="68"/>
      <c r="S238" s="68"/>
      <c r="T238" s="68"/>
      <c r="AF238" s="42" t="s">
        <v>68</v>
      </c>
      <c r="AG238" s="78"/>
      <c r="AH238" s="78"/>
    </row>
    <row r="239" spans="1:34" s="43" customFormat="1" ht="29" hidden="1" outlineLevel="1">
      <c r="A239" s="43">
        <v>2000</v>
      </c>
      <c r="C239" s="43" t="s">
        <v>1021</v>
      </c>
      <c r="D239" s="43">
        <v>0</v>
      </c>
      <c r="F239" s="43">
        <v>1</v>
      </c>
      <c r="G239" s="43" t="s">
        <v>1022</v>
      </c>
      <c r="H239" s="68" t="s">
        <v>1023</v>
      </c>
      <c r="I239" s="68" t="s">
        <v>1024</v>
      </c>
      <c r="J239" s="68" t="s">
        <v>90</v>
      </c>
      <c r="M239" s="68"/>
      <c r="N239" s="68"/>
      <c r="O239" s="68"/>
      <c r="P239" s="68"/>
      <c r="Q239" s="68"/>
      <c r="R239" s="68"/>
      <c r="S239" s="68"/>
      <c r="T239" s="68"/>
      <c r="W239" s="43">
        <v>1</v>
      </c>
      <c r="Z239" s="43">
        <v>1</v>
      </c>
      <c r="AA239" s="43" t="str">
        <f t="shared" ref="AA239:AA255" si="0">C239</f>
        <v>All_Atk</v>
      </c>
      <c r="AB239" s="43" t="s">
        <v>1025</v>
      </c>
      <c r="AC239" s="43" t="s">
        <v>1026</v>
      </c>
      <c r="AF239" s="42" t="s">
        <v>68</v>
      </c>
      <c r="AG239" s="78"/>
      <c r="AH239" s="78"/>
    </row>
    <row r="240" spans="1:34" s="43" customFormat="1" hidden="1" outlineLevel="1">
      <c r="A240" s="43">
        <v>2001</v>
      </c>
      <c r="C240" s="43" t="s">
        <v>1027</v>
      </c>
      <c r="D240" s="43">
        <v>0</v>
      </c>
      <c r="F240" s="43">
        <v>1</v>
      </c>
      <c r="H240" s="68"/>
      <c r="I240" s="68" t="s">
        <v>89</v>
      </c>
      <c r="J240" s="68" t="s">
        <v>90</v>
      </c>
      <c r="M240" s="68"/>
      <c r="N240" s="68"/>
      <c r="O240" s="68"/>
      <c r="P240" s="68"/>
      <c r="Q240" s="68"/>
      <c r="R240" s="68"/>
      <c r="S240" s="68"/>
      <c r="T240" s="68"/>
      <c r="W240" s="43">
        <v>1</v>
      </c>
      <c r="Z240" s="43">
        <v>1</v>
      </c>
      <c r="AA240" s="43" t="str">
        <f t="shared" si="0"/>
        <v>Barracks_Atk</v>
      </c>
      <c r="AB240" s="43" t="s">
        <v>1028</v>
      </c>
      <c r="AC240" s="43" t="s">
        <v>1026</v>
      </c>
      <c r="AF240" s="42" t="s">
        <v>68</v>
      </c>
      <c r="AG240" s="78"/>
      <c r="AH240" s="78"/>
    </row>
    <row r="241" spans="1:34" s="43" customFormat="1" hidden="1" outlineLevel="1">
      <c r="A241" s="43">
        <v>2002</v>
      </c>
      <c r="C241" s="43" t="s">
        <v>1029</v>
      </c>
      <c r="D241" s="43">
        <v>0</v>
      </c>
      <c r="F241" s="43">
        <v>1</v>
      </c>
      <c r="H241" s="68"/>
      <c r="I241" s="68" t="s">
        <v>89</v>
      </c>
      <c r="J241" s="68" t="s">
        <v>90</v>
      </c>
      <c r="M241" s="68"/>
      <c r="N241" s="68"/>
      <c r="O241" s="68"/>
      <c r="P241" s="68"/>
      <c r="Q241" s="68"/>
      <c r="R241" s="68"/>
      <c r="S241" s="68"/>
      <c r="T241" s="68"/>
      <c r="W241" s="43">
        <v>1</v>
      </c>
      <c r="Z241" s="43">
        <v>1</v>
      </c>
      <c r="AA241" s="43" t="str">
        <f t="shared" si="0"/>
        <v>Stables_Atk</v>
      </c>
      <c r="AB241" s="43" t="s">
        <v>1030</v>
      </c>
      <c r="AC241" s="43" t="s">
        <v>1026</v>
      </c>
      <c r="AF241" s="42" t="s">
        <v>68</v>
      </c>
      <c r="AG241" s="78"/>
      <c r="AH241" s="78"/>
    </row>
    <row r="242" spans="1:34" s="43" customFormat="1" hidden="1" outlineLevel="1">
      <c r="A242" s="43">
        <v>2003</v>
      </c>
      <c r="C242" s="43" t="s">
        <v>1031</v>
      </c>
      <c r="D242" s="43">
        <v>0</v>
      </c>
      <c r="F242" s="43">
        <v>1</v>
      </c>
      <c r="H242" s="68"/>
      <c r="I242" s="68" t="s">
        <v>89</v>
      </c>
      <c r="J242" s="68" t="s">
        <v>90</v>
      </c>
      <c r="M242" s="68"/>
      <c r="N242" s="68"/>
      <c r="O242" s="68"/>
      <c r="P242" s="68"/>
      <c r="Q242" s="68"/>
      <c r="R242" s="68"/>
      <c r="S242" s="68"/>
      <c r="T242" s="68"/>
      <c r="W242" s="43">
        <v>1</v>
      </c>
      <c r="Z242" s="43">
        <v>1</v>
      </c>
      <c r="AA242" s="43" t="str">
        <f t="shared" si="0"/>
        <v>Range_Atk</v>
      </c>
      <c r="AB242" s="43" t="s">
        <v>1032</v>
      </c>
      <c r="AC242" s="43" t="s">
        <v>1026</v>
      </c>
      <c r="AF242" s="42" t="s">
        <v>68</v>
      </c>
      <c r="AG242" s="78"/>
      <c r="AH242" s="78"/>
    </row>
    <row r="243" spans="1:34" s="43" customFormat="1" hidden="1" outlineLevel="1">
      <c r="A243" s="43">
        <v>2004</v>
      </c>
      <c r="C243" s="43" t="s">
        <v>1033</v>
      </c>
      <c r="D243" s="43">
        <v>0</v>
      </c>
      <c r="F243" s="43">
        <v>1</v>
      </c>
      <c r="H243" s="68"/>
      <c r="I243" s="68" t="s">
        <v>89</v>
      </c>
      <c r="J243" s="68" t="s">
        <v>90</v>
      </c>
      <c r="M243" s="68"/>
      <c r="N243" s="68"/>
      <c r="O243" s="68"/>
      <c r="P243" s="68"/>
      <c r="Q243" s="68"/>
      <c r="R243" s="68"/>
      <c r="S243" s="68"/>
      <c r="T243" s="68"/>
      <c r="W243" s="43">
        <v>1</v>
      </c>
      <c r="Z243" s="43">
        <v>1</v>
      </c>
      <c r="AA243" s="43" t="str">
        <f t="shared" si="0"/>
        <v>SiegeEng_Atk</v>
      </c>
      <c r="AB243" s="43" t="s">
        <v>1034</v>
      </c>
      <c r="AC243" s="43" t="s">
        <v>1026</v>
      </c>
      <c r="AF243" s="42" t="s">
        <v>68</v>
      </c>
      <c r="AG243" s="78"/>
      <c r="AH243" s="78"/>
    </row>
    <row r="244" spans="1:34" s="43" customFormat="1" ht="29" hidden="1" outlineLevel="1">
      <c r="A244" s="43">
        <v>2005</v>
      </c>
      <c r="C244" s="43" t="s">
        <v>1035</v>
      </c>
      <c r="D244" s="43">
        <v>0</v>
      </c>
      <c r="F244" s="43">
        <v>1</v>
      </c>
      <c r="G244" s="43" t="s">
        <v>1036</v>
      </c>
      <c r="H244" s="68" t="s">
        <v>1037</v>
      </c>
      <c r="I244" s="68" t="s">
        <v>1038</v>
      </c>
      <c r="J244" s="68" t="s">
        <v>90</v>
      </c>
      <c r="M244" s="68"/>
      <c r="N244" s="68"/>
      <c r="O244" s="68"/>
      <c r="P244" s="68"/>
      <c r="Q244" s="68"/>
      <c r="R244" s="68"/>
      <c r="S244" s="68"/>
      <c r="T244" s="68"/>
      <c r="W244" s="43">
        <v>1</v>
      </c>
      <c r="Z244" s="43">
        <v>1</v>
      </c>
      <c r="AA244" s="43" t="str">
        <f t="shared" si="0"/>
        <v>Shield_Atk</v>
      </c>
      <c r="AB244" s="43" t="s">
        <v>1039</v>
      </c>
      <c r="AC244" s="43" t="s">
        <v>1026</v>
      </c>
      <c r="AF244" s="42" t="s">
        <v>68</v>
      </c>
      <c r="AG244" s="78"/>
      <c r="AH244" s="78"/>
    </row>
    <row r="245" spans="1:34" s="43" customFormat="1" ht="29" hidden="1" outlineLevel="1">
      <c r="A245" s="43">
        <v>2006</v>
      </c>
      <c r="C245" s="43" t="s">
        <v>1040</v>
      </c>
      <c r="D245" s="43">
        <v>0</v>
      </c>
      <c r="F245" s="43">
        <v>1</v>
      </c>
      <c r="G245" s="43" t="s">
        <v>1041</v>
      </c>
      <c r="H245" s="68" t="s">
        <v>1042</v>
      </c>
      <c r="I245" s="68" t="s">
        <v>1043</v>
      </c>
      <c r="J245" s="68" t="s">
        <v>90</v>
      </c>
      <c r="M245" s="68"/>
      <c r="N245" s="68"/>
      <c r="O245" s="68"/>
      <c r="P245" s="68"/>
      <c r="Q245" s="68"/>
      <c r="R245" s="68"/>
      <c r="S245" s="68"/>
      <c r="T245" s="68"/>
      <c r="W245" s="43">
        <v>1</v>
      </c>
      <c r="Z245" s="43">
        <v>1</v>
      </c>
      <c r="AA245" s="43" t="str">
        <f t="shared" si="0"/>
        <v>Spear_Atk</v>
      </c>
      <c r="AB245" s="43" t="s">
        <v>1044</v>
      </c>
      <c r="AC245" s="43" t="s">
        <v>1026</v>
      </c>
      <c r="AF245" s="42" t="s">
        <v>68</v>
      </c>
      <c r="AG245" s="78"/>
      <c r="AH245" s="78"/>
    </row>
    <row r="246" spans="1:34" s="43" customFormat="1" hidden="1" outlineLevel="1">
      <c r="A246" s="43">
        <v>2007</v>
      </c>
      <c r="C246" s="43" t="s">
        <v>1045</v>
      </c>
      <c r="D246" s="43">
        <v>0</v>
      </c>
      <c r="F246" s="43">
        <v>1</v>
      </c>
      <c r="H246" s="68"/>
      <c r="I246" s="68" t="s">
        <v>89</v>
      </c>
      <c r="J246" s="68" t="s">
        <v>90</v>
      </c>
      <c r="M246" s="68"/>
      <c r="N246" s="68"/>
      <c r="O246" s="68"/>
      <c r="P246" s="68"/>
      <c r="Q246" s="68"/>
      <c r="R246" s="68"/>
      <c r="S246" s="68"/>
      <c r="T246" s="68"/>
      <c r="W246" s="43">
        <v>1</v>
      </c>
      <c r="Z246" s="43">
        <v>1</v>
      </c>
      <c r="AA246" s="43" t="str">
        <f t="shared" si="0"/>
        <v>HorseShield_Atk</v>
      </c>
      <c r="AB246" s="43" t="s">
        <v>1046</v>
      </c>
      <c r="AC246" s="43" t="s">
        <v>1026</v>
      </c>
      <c r="AF246" s="42" t="s">
        <v>68</v>
      </c>
      <c r="AG246" s="78"/>
      <c r="AH246" s="78"/>
    </row>
    <row r="247" spans="1:34" s="43" customFormat="1" ht="29" hidden="1" outlineLevel="1">
      <c r="A247" s="43">
        <v>2008</v>
      </c>
      <c r="C247" s="43" t="s">
        <v>1047</v>
      </c>
      <c r="D247" s="43">
        <v>0</v>
      </c>
      <c r="F247" s="43">
        <v>1</v>
      </c>
      <c r="G247" s="43" t="s">
        <v>1048</v>
      </c>
      <c r="H247" s="68" t="s">
        <v>1049</v>
      </c>
      <c r="I247" s="68" t="s">
        <v>1050</v>
      </c>
      <c r="J247" s="68" t="s">
        <v>90</v>
      </c>
      <c r="M247" s="68"/>
      <c r="N247" s="68"/>
      <c r="O247" s="68"/>
      <c r="P247" s="68"/>
      <c r="Q247" s="68"/>
      <c r="R247" s="68"/>
      <c r="S247" s="68"/>
      <c r="T247" s="68"/>
      <c r="W247" s="43">
        <v>1</v>
      </c>
      <c r="Z247" s="43">
        <v>1</v>
      </c>
      <c r="AA247" s="43" t="str">
        <f t="shared" si="0"/>
        <v>HorseArcher_Atk</v>
      </c>
      <c r="AB247" s="43" t="s">
        <v>1051</v>
      </c>
      <c r="AC247" s="43" t="s">
        <v>1026</v>
      </c>
      <c r="AF247" s="42" t="s">
        <v>68</v>
      </c>
      <c r="AG247" s="78"/>
      <c r="AH247" s="78"/>
    </row>
    <row r="248" spans="1:34" s="43" customFormat="1" hidden="1" outlineLevel="1">
      <c r="A248" s="43">
        <v>2009</v>
      </c>
      <c r="C248" s="43" t="s">
        <v>1052</v>
      </c>
      <c r="D248" s="43">
        <v>0</v>
      </c>
      <c r="F248" s="43">
        <v>1</v>
      </c>
      <c r="H248" s="68"/>
      <c r="I248" s="68" t="s">
        <v>89</v>
      </c>
      <c r="J248" s="68" t="s">
        <v>90</v>
      </c>
      <c r="M248" s="68"/>
      <c r="N248" s="68"/>
      <c r="O248" s="68"/>
      <c r="P248" s="68"/>
      <c r="Q248" s="68"/>
      <c r="R248" s="68"/>
      <c r="S248" s="68"/>
      <c r="T248" s="68"/>
      <c r="W248" s="43">
        <v>1</v>
      </c>
      <c r="Z248" s="43">
        <v>1</v>
      </c>
      <c r="AA248" s="43" t="str">
        <f t="shared" si="0"/>
        <v>Crossbow_Atk</v>
      </c>
      <c r="AB248" s="43" t="s">
        <v>1053</v>
      </c>
      <c r="AC248" s="43" t="s">
        <v>1026</v>
      </c>
      <c r="AF248" s="42" t="s">
        <v>68</v>
      </c>
      <c r="AG248" s="78"/>
      <c r="AH248" s="78"/>
    </row>
    <row r="249" spans="1:34" s="43" customFormat="1" ht="29" hidden="1" outlineLevel="1">
      <c r="A249" s="43">
        <v>2010</v>
      </c>
      <c r="C249" s="43" t="s">
        <v>1054</v>
      </c>
      <c r="D249" s="43">
        <v>0</v>
      </c>
      <c r="F249" s="43">
        <v>1</v>
      </c>
      <c r="G249" s="43" t="s">
        <v>1055</v>
      </c>
      <c r="H249" s="68" t="s">
        <v>1056</v>
      </c>
      <c r="I249" s="68" t="s">
        <v>1057</v>
      </c>
      <c r="J249" s="68" t="s">
        <v>90</v>
      </c>
      <c r="M249" s="68"/>
      <c r="N249" s="68"/>
      <c r="O249" s="68"/>
      <c r="P249" s="68"/>
      <c r="Q249" s="68"/>
      <c r="R249" s="68"/>
      <c r="S249" s="68"/>
      <c r="T249" s="68"/>
      <c r="W249" s="43">
        <v>1</v>
      </c>
      <c r="Z249" s="43">
        <v>1</v>
      </c>
      <c r="AA249" s="43" t="str">
        <f t="shared" si="0"/>
        <v>Archer_Atk</v>
      </c>
      <c r="AB249" s="43" t="s">
        <v>1058</v>
      </c>
      <c r="AC249" s="43" t="s">
        <v>1026</v>
      </c>
      <c r="AF249" s="42" t="s">
        <v>68</v>
      </c>
      <c r="AG249" s="78"/>
      <c r="AH249" s="78"/>
    </row>
    <row r="250" spans="1:34" s="43" customFormat="1" hidden="1" outlineLevel="1">
      <c r="A250" s="43">
        <v>2011</v>
      </c>
      <c r="C250" s="43" t="s">
        <v>1059</v>
      </c>
      <c r="D250" s="43">
        <v>0</v>
      </c>
      <c r="F250" s="43">
        <v>1</v>
      </c>
      <c r="H250" s="68"/>
      <c r="I250" s="68" t="s">
        <v>89</v>
      </c>
      <c r="J250" s="68" t="s">
        <v>90</v>
      </c>
      <c r="M250" s="68"/>
      <c r="N250" s="68"/>
      <c r="O250" s="68"/>
      <c r="P250" s="68"/>
      <c r="Q250" s="68"/>
      <c r="R250" s="68"/>
      <c r="S250" s="68"/>
      <c r="T250" s="68"/>
      <c r="W250" s="43">
        <v>1</v>
      </c>
      <c r="Z250" s="43">
        <v>1</v>
      </c>
      <c r="AA250" s="43" t="str">
        <f t="shared" si="0"/>
        <v>Catapult_Atk</v>
      </c>
      <c r="AB250" s="43" t="s">
        <v>1060</v>
      </c>
      <c r="AC250" s="43" t="s">
        <v>1026</v>
      </c>
      <c r="AF250" s="42" t="s">
        <v>68</v>
      </c>
      <c r="AG250" s="78"/>
      <c r="AH250" s="78"/>
    </row>
    <row r="251" spans="1:34" s="43" customFormat="1" hidden="1" outlineLevel="1">
      <c r="A251" s="43">
        <v>2012</v>
      </c>
      <c r="C251" s="43" t="s">
        <v>1061</v>
      </c>
      <c r="D251" s="43">
        <v>0</v>
      </c>
      <c r="F251" s="43">
        <v>1</v>
      </c>
      <c r="H251" s="68"/>
      <c r="I251" s="68" t="s">
        <v>89</v>
      </c>
      <c r="J251" s="68" t="s">
        <v>90</v>
      </c>
      <c r="M251" s="68"/>
      <c r="N251" s="68"/>
      <c r="O251" s="68"/>
      <c r="P251" s="68"/>
      <c r="Q251" s="68"/>
      <c r="R251" s="68"/>
      <c r="S251" s="68"/>
      <c r="T251" s="68"/>
      <c r="W251" s="43">
        <v>1</v>
      </c>
      <c r="Z251" s="43">
        <v>1</v>
      </c>
      <c r="AA251" s="43" t="str">
        <f t="shared" si="0"/>
        <v>Ballista_Atk</v>
      </c>
      <c r="AB251" s="43" t="s">
        <v>1062</v>
      </c>
      <c r="AC251" s="43" t="s">
        <v>1026</v>
      </c>
      <c r="AF251" s="42" t="s">
        <v>68</v>
      </c>
      <c r="AG251" s="78"/>
      <c r="AH251" s="78"/>
    </row>
    <row r="252" spans="1:34" s="43" customFormat="1" ht="29" hidden="1" outlineLevel="1">
      <c r="A252" s="43">
        <v>2013</v>
      </c>
      <c r="C252" s="43" t="s">
        <v>1063</v>
      </c>
      <c r="D252" s="43" t="s">
        <v>127</v>
      </c>
      <c r="F252" s="43">
        <v>1</v>
      </c>
      <c r="G252" s="43" t="s">
        <v>1064</v>
      </c>
      <c r="H252" s="68" t="s">
        <v>1065</v>
      </c>
      <c r="I252" s="68" t="s">
        <v>1066</v>
      </c>
      <c r="J252" s="68" t="s">
        <v>90</v>
      </c>
      <c r="M252" s="68"/>
      <c r="N252" s="68"/>
      <c r="O252" s="68"/>
      <c r="P252" s="68"/>
      <c r="Q252" s="68"/>
      <c r="R252" s="68"/>
      <c r="S252" s="68"/>
      <c r="T252" s="68"/>
      <c r="W252" s="43">
        <v>1</v>
      </c>
      <c r="Z252" s="43">
        <v>1</v>
      </c>
      <c r="AA252" s="43" t="str">
        <f t="shared" si="0"/>
        <v>A_All_Atk</v>
      </c>
      <c r="AB252" s="43" t="s">
        <v>1067</v>
      </c>
      <c r="AC252" s="43" t="s">
        <v>1026</v>
      </c>
      <c r="AF252" s="42" t="s">
        <v>68</v>
      </c>
      <c r="AG252" s="78"/>
      <c r="AH252" s="78"/>
    </row>
    <row r="253" spans="1:34" s="43" customFormat="1" hidden="1" outlineLevel="1">
      <c r="A253" s="43">
        <v>2014</v>
      </c>
      <c r="C253" s="43" t="s">
        <v>1068</v>
      </c>
      <c r="D253" s="43">
        <v>0</v>
      </c>
      <c r="F253" s="43">
        <v>1</v>
      </c>
      <c r="H253" s="68"/>
      <c r="I253" s="68" t="s">
        <v>89</v>
      </c>
      <c r="J253" s="68" t="s">
        <v>90</v>
      </c>
      <c r="M253" s="68"/>
      <c r="N253" s="68"/>
      <c r="O253" s="68"/>
      <c r="P253" s="68"/>
      <c r="Q253" s="68"/>
      <c r="R253" s="68"/>
      <c r="S253" s="68"/>
      <c r="T253" s="68"/>
      <c r="W253" s="43">
        <v>1</v>
      </c>
      <c r="Z253" s="43">
        <v>1</v>
      </c>
      <c r="AA253" s="43" t="str">
        <f t="shared" si="0"/>
        <v>A_Catapult_Atk</v>
      </c>
      <c r="AB253" s="43" t="s">
        <v>1069</v>
      </c>
      <c r="AC253" s="43" t="s">
        <v>1026</v>
      </c>
      <c r="AF253" s="42" t="s">
        <v>68</v>
      </c>
      <c r="AG253" s="78"/>
      <c r="AH253" s="78"/>
    </row>
    <row r="254" spans="1:34" s="43" customFormat="1" ht="29" hidden="1" outlineLevel="1">
      <c r="A254" s="43">
        <v>2015</v>
      </c>
      <c r="C254" s="43" t="s">
        <v>1070</v>
      </c>
      <c r="D254" s="43" t="s">
        <v>127</v>
      </c>
      <c r="F254" s="43">
        <v>1</v>
      </c>
      <c r="G254" s="43" t="s">
        <v>1071</v>
      </c>
      <c r="H254" s="68" t="s">
        <v>1072</v>
      </c>
      <c r="I254" s="68" t="s">
        <v>1073</v>
      </c>
      <c r="J254" s="68" t="s">
        <v>90</v>
      </c>
      <c r="M254" s="68"/>
      <c r="N254" s="68"/>
      <c r="O254" s="68"/>
      <c r="P254" s="68"/>
      <c r="Q254" s="68"/>
      <c r="R254" s="68"/>
      <c r="S254" s="68"/>
      <c r="T254" s="68"/>
      <c r="W254" s="43">
        <v>1</v>
      </c>
      <c r="Z254" s="43">
        <v>1</v>
      </c>
      <c r="AA254" s="43" t="str">
        <f t="shared" si="0"/>
        <v>D_All_Atk</v>
      </c>
      <c r="AB254" s="43" t="s">
        <v>1074</v>
      </c>
      <c r="AC254" s="43" t="s">
        <v>1026</v>
      </c>
      <c r="AF254" s="42" t="s">
        <v>68</v>
      </c>
      <c r="AG254" s="78"/>
      <c r="AH254" s="78"/>
    </row>
    <row r="255" spans="1:34" s="43" customFormat="1" hidden="1" outlineLevel="1">
      <c r="A255" s="43">
        <v>2016</v>
      </c>
      <c r="C255" s="43" t="s">
        <v>1075</v>
      </c>
      <c r="D255" s="43">
        <v>0</v>
      </c>
      <c r="F255" s="43">
        <v>1</v>
      </c>
      <c r="H255" s="68"/>
      <c r="I255" s="68" t="s">
        <v>89</v>
      </c>
      <c r="J255" s="68" t="s">
        <v>90</v>
      </c>
      <c r="M255" s="68"/>
      <c r="N255" s="68"/>
      <c r="O255" s="68"/>
      <c r="P255" s="68"/>
      <c r="Q255" s="68"/>
      <c r="R255" s="68"/>
      <c r="S255" s="68"/>
      <c r="T255" s="68"/>
      <c r="W255" s="43">
        <v>1</v>
      </c>
      <c r="Z255" s="43">
        <v>1</v>
      </c>
      <c r="AA255" s="43" t="str">
        <f t="shared" si="0"/>
        <v>D_Ballista_Atk</v>
      </c>
      <c r="AB255" s="43" t="s">
        <v>1076</v>
      </c>
      <c r="AC255" s="43" t="s">
        <v>1026</v>
      </c>
      <c r="AF255" s="42" t="s">
        <v>68</v>
      </c>
      <c r="AG255" s="78"/>
      <c r="AH255" s="78"/>
    </row>
    <row r="256" spans="1:34" s="43" customFormat="1" ht="29" hidden="1" outlineLevel="1">
      <c r="A256" s="43">
        <v>2017</v>
      </c>
      <c r="C256" s="43" t="s">
        <v>1077</v>
      </c>
      <c r="D256" s="43">
        <v>0</v>
      </c>
      <c r="F256" s="43">
        <v>1</v>
      </c>
      <c r="H256" s="68" t="s">
        <v>1078</v>
      </c>
      <c r="I256" s="68" t="s">
        <v>1079</v>
      </c>
      <c r="J256" s="68" t="s">
        <v>90</v>
      </c>
      <c r="M256" s="68"/>
      <c r="N256" s="68"/>
      <c r="O256" s="68"/>
      <c r="P256" s="68"/>
      <c r="Q256" s="68"/>
      <c r="R256" s="68"/>
      <c r="S256" s="68"/>
      <c r="T256" s="68"/>
      <c r="W256" s="43">
        <v>1</v>
      </c>
      <c r="AB256" s="43" t="s">
        <v>1080</v>
      </c>
      <c r="AC256" s="43" t="s">
        <v>1026</v>
      </c>
      <c r="AF256" s="42" t="s">
        <v>68</v>
      </c>
      <c r="AG256" s="78"/>
      <c r="AH256" s="78"/>
    </row>
    <row r="257" spans="1:34" s="43" customFormat="1" ht="29" hidden="1" outlineLevel="1">
      <c r="A257" s="43">
        <v>2018</v>
      </c>
      <c r="C257" s="43" t="s">
        <v>1081</v>
      </c>
      <c r="D257" s="43">
        <v>0</v>
      </c>
      <c r="F257" s="43">
        <v>1</v>
      </c>
      <c r="H257" s="68" t="s">
        <v>1082</v>
      </c>
      <c r="I257" s="68" t="s">
        <v>1083</v>
      </c>
      <c r="J257" s="68" t="s">
        <v>90</v>
      </c>
      <c r="M257" s="68"/>
      <c r="N257" s="68"/>
      <c r="O257" s="68"/>
      <c r="P257" s="68"/>
      <c r="Q257" s="68"/>
      <c r="R257" s="68"/>
      <c r="S257" s="68"/>
      <c r="T257" s="68"/>
      <c r="AC257" s="43" t="s">
        <v>1026</v>
      </c>
      <c r="AF257" s="42" t="s">
        <v>68</v>
      </c>
      <c r="AG257" s="78"/>
      <c r="AH257" s="78"/>
    </row>
    <row r="258" spans="1:34" s="43" customFormat="1" ht="29" hidden="1" outlineLevel="1">
      <c r="A258" s="43">
        <v>2050</v>
      </c>
      <c r="C258" s="43" t="s">
        <v>1084</v>
      </c>
      <c r="D258" s="43" t="s">
        <v>127</v>
      </c>
      <c r="F258" s="43">
        <v>1</v>
      </c>
      <c r="G258" s="43" t="s">
        <v>1085</v>
      </c>
      <c r="H258" s="68" t="s">
        <v>1086</v>
      </c>
      <c r="I258" s="68" t="s">
        <v>1087</v>
      </c>
      <c r="J258" s="68" t="s">
        <v>90</v>
      </c>
      <c r="M258" s="68"/>
      <c r="N258" s="68"/>
      <c r="O258" s="68"/>
      <c r="P258" s="68"/>
      <c r="Q258" s="68"/>
      <c r="R258" s="68"/>
      <c r="S258" s="68"/>
      <c r="T258" s="68"/>
      <c r="W258" s="43">
        <v>1</v>
      </c>
      <c r="Z258" s="43">
        <v>1</v>
      </c>
      <c r="AA258" s="43" t="str">
        <f t="shared" ref="AA258:AA287" si="1">C258</f>
        <v>All_Def</v>
      </c>
      <c r="AB258" s="43" t="s">
        <v>1088</v>
      </c>
      <c r="AC258" s="43" t="s">
        <v>1026</v>
      </c>
      <c r="AF258" s="42" t="s">
        <v>68</v>
      </c>
      <c r="AG258" s="78"/>
      <c r="AH258" s="78"/>
    </row>
    <row r="259" spans="1:34" s="43" customFormat="1" hidden="1" outlineLevel="1">
      <c r="A259" s="43">
        <v>2051</v>
      </c>
      <c r="C259" s="43" t="s">
        <v>1089</v>
      </c>
      <c r="D259" s="43">
        <v>0</v>
      </c>
      <c r="F259" s="43">
        <v>1</v>
      </c>
      <c r="H259" s="68"/>
      <c r="I259" s="68" t="s">
        <v>89</v>
      </c>
      <c r="J259" s="68" t="s">
        <v>90</v>
      </c>
      <c r="M259" s="68"/>
      <c r="N259" s="68"/>
      <c r="O259" s="68"/>
      <c r="P259" s="68"/>
      <c r="Q259" s="68"/>
      <c r="R259" s="68"/>
      <c r="S259" s="68"/>
      <c r="T259" s="68"/>
      <c r="W259" s="43">
        <v>1</v>
      </c>
      <c r="Z259" s="43">
        <v>1</v>
      </c>
      <c r="AA259" s="43" t="str">
        <f t="shared" si="1"/>
        <v>Barracks_Def</v>
      </c>
      <c r="AB259" s="43" t="s">
        <v>1090</v>
      </c>
      <c r="AC259" s="43" t="s">
        <v>1026</v>
      </c>
      <c r="AF259" s="42" t="s">
        <v>68</v>
      </c>
      <c r="AG259" s="78"/>
      <c r="AH259" s="78"/>
    </row>
    <row r="260" spans="1:34" s="43" customFormat="1" hidden="1" outlineLevel="1">
      <c r="A260" s="43">
        <v>2052</v>
      </c>
      <c r="C260" s="43" t="s">
        <v>1091</v>
      </c>
      <c r="D260" s="43">
        <v>0</v>
      </c>
      <c r="F260" s="43">
        <v>1</v>
      </c>
      <c r="H260" s="68"/>
      <c r="I260" s="68" t="s">
        <v>89</v>
      </c>
      <c r="J260" s="68" t="s">
        <v>90</v>
      </c>
      <c r="M260" s="68"/>
      <c r="N260" s="68"/>
      <c r="O260" s="68"/>
      <c r="P260" s="68"/>
      <c r="Q260" s="68"/>
      <c r="R260" s="68"/>
      <c r="S260" s="68"/>
      <c r="T260" s="68"/>
      <c r="W260" s="43">
        <v>1</v>
      </c>
      <c r="Z260" s="43">
        <v>1</v>
      </c>
      <c r="AA260" s="43" t="str">
        <f t="shared" si="1"/>
        <v>Stables_Def</v>
      </c>
      <c r="AB260" s="43" t="s">
        <v>1092</v>
      </c>
      <c r="AC260" s="43" t="s">
        <v>1026</v>
      </c>
      <c r="AF260" s="42" t="s">
        <v>68</v>
      </c>
      <c r="AG260" s="78"/>
      <c r="AH260" s="78"/>
    </row>
    <row r="261" spans="1:34" s="43" customFormat="1" hidden="1" outlineLevel="1">
      <c r="A261" s="43">
        <v>2053</v>
      </c>
      <c r="C261" s="43" t="s">
        <v>1093</v>
      </c>
      <c r="D261" s="43">
        <v>0</v>
      </c>
      <c r="F261" s="43">
        <v>1</v>
      </c>
      <c r="H261" s="68"/>
      <c r="I261" s="68" t="s">
        <v>89</v>
      </c>
      <c r="J261" s="68" t="s">
        <v>90</v>
      </c>
      <c r="M261" s="68"/>
      <c r="N261" s="68"/>
      <c r="O261" s="68"/>
      <c r="P261" s="68"/>
      <c r="Q261" s="68"/>
      <c r="R261" s="68"/>
      <c r="S261" s="68"/>
      <c r="T261" s="68"/>
      <c r="W261" s="43">
        <v>1</v>
      </c>
      <c r="Z261" s="43">
        <v>1</v>
      </c>
      <c r="AA261" s="43" t="str">
        <f t="shared" si="1"/>
        <v>Range_Def</v>
      </c>
      <c r="AB261" s="43" t="s">
        <v>1094</v>
      </c>
      <c r="AC261" s="43" t="s">
        <v>1026</v>
      </c>
      <c r="AF261" s="42" t="s">
        <v>68</v>
      </c>
      <c r="AG261" s="78"/>
      <c r="AH261" s="78"/>
    </row>
    <row r="262" spans="1:34" s="43" customFormat="1" hidden="1" outlineLevel="1">
      <c r="A262" s="43">
        <v>2054</v>
      </c>
      <c r="C262" s="43" t="s">
        <v>1095</v>
      </c>
      <c r="D262" s="43">
        <v>0</v>
      </c>
      <c r="F262" s="43">
        <v>1</v>
      </c>
      <c r="H262" s="68"/>
      <c r="I262" s="68" t="s">
        <v>89</v>
      </c>
      <c r="J262" s="68" t="s">
        <v>90</v>
      </c>
      <c r="M262" s="68"/>
      <c r="N262" s="68"/>
      <c r="O262" s="68"/>
      <c r="P262" s="68"/>
      <c r="Q262" s="68"/>
      <c r="R262" s="68"/>
      <c r="S262" s="68"/>
      <c r="T262" s="68"/>
      <c r="W262" s="43">
        <v>1</v>
      </c>
      <c r="Z262" s="43">
        <v>1</v>
      </c>
      <c r="AA262" s="43" t="str">
        <f t="shared" si="1"/>
        <v>SiegeEng_Def</v>
      </c>
      <c r="AB262" s="43" t="s">
        <v>1096</v>
      </c>
      <c r="AC262" s="43" t="s">
        <v>1026</v>
      </c>
      <c r="AF262" s="42" t="s">
        <v>68</v>
      </c>
      <c r="AG262" s="78"/>
      <c r="AH262" s="78"/>
    </row>
    <row r="263" spans="1:34" s="43" customFormat="1" ht="29" hidden="1" outlineLevel="1">
      <c r="A263" s="43">
        <v>2055</v>
      </c>
      <c r="C263" s="43" t="s">
        <v>1097</v>
      </c>
      <c r="D263" s="43">
        <v>0</v>
      </c>
      <c r="F263" s="43">
        <v>1</v>
      </c>
      <c r="G263" s="43" t="s">
        <v>1098</v>
      </c>
      <c r="H263" s="68" t="s">
        <v>1099</v>
      </c>
      <c r="I263" s="68" t="s">
        <v>1100</v>
      </c>
      <c r="J263" s="68" t="s">
        <v>90</v>
      </c>
      <c r="M263" s="68"/>
      <c r="N263" s="68"/>
      <c r="O263" s="68"/>
      <c r="P263" s="68"/>
      <c r="Q263" s="68"/>
      <c r="R263" s="68"/>
      <c r="S263" s="68"/>
      <c r="T263" s="68"/>
      <c r="W263" s="43">
        <v>1</v>
      </c>
      <c r="Z263" s="43">
        <v>1</v>
      </c>
      <c r="AA263" s="43" t="str">
        <f t="shared" si="1"/>
        <v>Shield_Def</v>
      </c>
      <c r="AB263" s="43" t="s">
        <v>1101</v>
      </c>
      <c r="AC263" s="43" t="s">
        <v>1026</v>
      </c>
      <c r="AF263" s="42" t="s">
        <v>68</v>
      </c>
      <c r="AG263" s="78"/>
      <c r="AH263" s="78"/>
    </row>
    <row r="264" spans="1:34" s="43" customFormat="1" ht="29" hidden="1" outlineLevel="1">
      <c r="A264" s="43">
        <v>2056</v>
      </c>
      <c r="C264" s="43" t="s">
        <v>1102</v>
      </c>
      <c r="D264" s="43">
        <v>0</v>
      </c>
      <c r="F264" s="43">
        <v>1</v>
      </c>
      <c r="G264" s="43" t="s">
        <v>1103</v>
      </c>
      <c r="H264" s="68" t="s">
        <v>1104</v>
      </c>
      <c r="I264" s="68" t="s">
        <v>1105</v>
      </c>
      <c r="J264" s="68" t="s">
        <v>90</v>
      </c>
      <c r="M264" s="68"/>
      <c r="N264" s="68"/>
      <c r="O264" s="68"/>
      <c r="P264" s="68"/>
      <c r="Q264" s="68"/>
      <c r="R264" s="68"/>
      <c r="S264" s="68"/>
      <c r="T264" s="68"/>
      <c r="W264" s="43">
        <v>1</v>
      </c>
      <c r="Z264" s="43">
        <v>1</v>
      </c>
      <c r="AA264" s="43" t="str">
        <f t="shared" si="1"/>
        <v>Spear_Def</v>
      </c>
      <c r="AB264" s="43" t="s">
        <v>1106</v>
      </c>
      <c r="AC264" s="43" t="s">
        <v>1026</v>
      </c>
      <c r="AF264" s="42" t="s">
        <v>68</v>
      </c>
      <c r="AG264" s="78"/>
      <c r="AH264" s="78"/>
    </row>
    <row r="265" spans="1:34" s="43" customFormat="1" hidden="1" outlineLevel="1">
      <c r="A265" s="43">
        <v>2057</v>
      </c>
      <c r="C265" s="43" t="s">
        <v>1107</v>
      </c>
      <c r="D265" s="43">
        <v>0</v>
      </c>
      <c r="F265" s="43">
        <v>1</v>
      </c>
      <c r="H265" s="68"/>
      <c r="I265" s="68" t="s">
        <v>89</v>
      </c>
      <c r="J265" s="68" t="s">
        <v>90</v>
      </c>
      <c r="M265" s="68"/>
      <c r="N265" s="68"/>
      <c r="O265" s="68"/>
      <c r="P265" s="68"/>
      <c r="Q265" s="68"/>
      <c r="R265" s="68"/>
      <c r="S265" s="68"/>
      <c r="T265" s="68"/>
      <c r="W265" s="43">
        <v>1</v>
      </c>
      <c r="Z265" s="43">
        <v>1</v>
      </c>
      <c r="AA265" s="43" t="str">
        <f t="shared" si="1"/>
        <v>HorseShield_Def</v>
      </c>
      <c r="AB265" s="43" t="s">
        <v>1108</v>
      </c>
      <c r="AC265" s="43" t="s">
        <v>1026</v>
      </c>
      <c r="AF265" s="42" t="s">
        <v>68</v>
      </c>
      <c r="AG265" s="78"/>
      <c r="AH265" s="78"/>
    </row>
    <row r="266" spans="1:34" s="43" customFormat="1" ht="29" hidden="1" outlineLevel="1">
      <c r="A266" s="43">
        <v>2058</v>
      </c>
      <c r="C266" s="43" t="s">
        <v>1109</v>
      </c>
      <c r="D266" s="43">
        <v>0</v>
      </c>
      <c r="F266" s="43">
        <v>1</v>
      </c>
      <c r="G266" s="43" t="s">
        <v>1110</v>
      </c>
      <c r="H266" s="68" t="s">
        <v>1111</v>
      </c>
      <c r="I266" s="68" t="s">
        <v>1112</v>
      </c>
      <c r="J266" s="68" t="s">
        <v>90</v>
      </c>
      <c r="M266" s="68"/>
      <c r="N266" s="68"/>
      <c r="O266" s="68"/>
      <c r="P266" s="68"/>
      <c r="Q266" s="68"/>
      <c r="R266" s="68"/>
      <c r="S266" s="68"/>
      <c r="T266" s="68"/>
      <c r="W266" s="43">
        <v>1</v>
      </c>
      <c r="Z266" s="43">
        <v>1</v>
      </c>
      <c r="AA266" s="43" t="str">
        <f t="shared" si="1"/>
        <v>HorseArcher_Def</v>
      </c>
      <c r="AB266" s="43" t="s">
        <v>1113</v>
      </c>
      <c r="AC266" s="43" t="s">
        <v>1026</v>
      </c>
      <c r="AF266" s="42" t="s">
        <v>68</v>
      </c>
      <c r="AG266" s="78"/>
      <c r="AH266" s="78"/>
    </row>
    <row r="267" spans="1:34" s="43" customFormat="1" hidden="1" outlineLevel="1">
      <c r="A267" s="43">
        <v>2059</v>
      </c>
      <c r="C267" s="43" t="s">
        <v>1114</v>
      </c>
      <c r="D267" s="43">
        <v>0</v>
      </c>
      <c r="F267" s="43">
        <v>1</v>
      </c>
      <c r="H267" s="68"/>
      <c r="I267" s="68" t="s">
        <v>89</v>
      </c>
      <c r="J267" s="68" t="s">
        <v>90</v>
      </c>
      <c r="M267" s="68"/>
      <c r="N267" s="68"/>
      <c r="O267" s="68"/>
      <c r="P267" s="68"/>
      <c r="Q267" s="68"/>
      <c r="R267" s="68"/>
      <c r="S267" s="68"/>
      <c r="T267" s="68"/>
      <c r="W267" s="43">
        <v>1</v>
      </c>
      <c r="Z267" s="43">
        <v>1</v>
      </c>
      <c r="AA267" s="43" t="str">
        <f t="shared" si="1"/>
        <v>Crossbow_Def</v>
      </c>
      <c r="AB267" s="43" t="s">
        <v>1115</v>
      </c>
      <c r="AC267" s="43" t="s">
        <v>1026</v>
      </c>
      <c r="AF267" s="42" t="s">
        <v>68</v>
      </c>
      <c r="AG267" s="78"/>
      <c r="AH267" s="78"/>
    </row>
    <row r="268" spans="1:34" s="43" customFormat="1" ht="29" hidden="1" outlineLevel="1">
      <c r="A268" s="43">
        <v>2060</v>
      </c>
      <c r="C268" s="43" t="s">
        <v>1116</v>
      </c>
      <c r="D268" s="43">
        <v>0</v>
      </c>
      <c r="F268" s="43">
        <v>1</v>
      </c>
      <c r="G268" s="43" t="s">
        <v>1117</v>
      </c>
      <c r="H268" s="68" t="s">
        <v>1118</v>
      </c>
      <c r="I268" s="68" t="s">
        <v>1119</v>
      </c>
      <c r="J268" s="68" t="s">
        <v>90</v>
      </c>
      <c r="M268" s="68"/>
      <c r="N268" s="68"/>
      <c r="O268" s="68"/>
      <c r="P268" s="68"/>
      <c r="Q268" s="68"/>
      <c r="R268" s="68"/>
      <c r="S268" s="68"/>
      <c r="T268" s="68"/>
      <c r="W268" s="43">
        <v>1</v>
      </c>
      <c r="Z268" s="43">
        <v>1</v>
      </c>
      <c r="AA268" s="43" t="str">
        <f t="shared" si="1"/>
        <v>Archer_Def</v>
      </c>
      <c r="AB268" s="43" t="s">
        <v>1120</v>
      </c>
      <c r="AC268" s="43" t="s">
        <v>1026</v>
      </c>
      <c r="AF268" s="42" t="s">
        <v>68</v>
      </c>
      <c r="AG268" s="78"/>
      <c r="AH268" s="78"/>
    </row>
    <row r="269" spans="1:34" s="43" customFormat="1" hidden="1" outlineLevel="1">
      <c r="A269" s="43">
        <v>2061</v>
      </c>
      <c r="C269" s="43" t="s">
        <v>1121</v>
      </c>
      <c r="D269" s="43">
        <v>0</v>
      </c>
      <c r="F269" s="43">
        <v>1</v>
      </c>
      <c r="H269" s="68"/>
      <c r="I269" s="68" t="s">
        <v>89</v>
      </c>
      <c r="J269" s="68" t="s">
        <v>90</v>
      </c>
      <c r="M269" s="68"/>
      <c r="N269" s="68"/>
      <c r="O269" s="68"/>
      <c r="P269" s="68"/>
      <c r="Q269" s="68"/>
      <c r="R269" s="68"/>
      <c r="S269" s="68"/>
      <c r="T269" s="68"/>
      <c r="W269" s="43">
        <v>1</v>
      </c>
      <c r="Z269" s="43">
        <v>1</v>
      </c>
      <c r="AA269" s="43" t="str">
        <f t="shared" si="1"/>
        <v>Catapult_Def</v>
      </c>
      <c r="AB269" s="43" t="s">
        <v>1122</v>
      </c>
      <c r="AC269" s="43" t="s">
        <v>1026</v>
      </c>
      <c r="AF269" s="42" t="s">
        <v>68</v>
      </c>
      <c r="AG269" s="78"/>
      <c r="AH269" s="78"/>
    </row>
    <row r="270" spans="1:34" s="43" customFormat="1" hidden="1" outlineLevel="1">
      <c r="A270" s="43">
        <v>2062</v>
      </c>
      <c r="C270" s="43" t="s">
        <v>1123</v>
      </c>
      <c r="D270" s="43">
        <v>0</v>
      </c>
      <c r="F270" s="43">
        <v>1</v>
      </c>
      <c r="H270" s="68"/>
      <c r="I270" s="68" t="s">
        <v>89</v>
      </c>
      <c r="J270" s="68" t="s">
        <v>90</v>
      </c>
      <c r="M270" s="68"/>
      <c r="N270" s="68"/>
      <c r="O270" s="68"/>
      <c r="P270" s="68"/>
      <c r="Q270" s="68"/>
      <c r="R270" s="68"/>
      <c r="S270" s="68"/>
      <c r="T270" s="68"/>
      <c r="W270" s="43">
        <v>1</v>
      </c>
      <c r="Z270" s="43">
        <v>1</v>
      </c>
      <c r="AA270" s="43" t="str">
        <f t="shared" si="1"/>
        <v>Ballista_Def</v>
      </c>
      <c r="AB270" s="43" t="s">
        <v>1124</v>
      </c>
      <c r="AC270" s="43" t="s">
        <v>1026</v>
      </c>
      <c r="AF270" s="42" t="s">
        <v>68</v>
      </c>
      <c r="AG270" s="78"/>
      <c r="AH270" s="78"/>
    </row>
    <row r="271" spans="1:34" s="43" customFormat="1" ht="29" hidden="1" outlineLevel="1">
      <c r="A271" s="43">
        <v>2063</v>
      </c>
      <c r="C271" s="43" t="s">
        <v>1125</v>
      </c>
      <c r="D271" s="43">
        <v>0</v>
      </c>
      <c r="F271" s="43">
        <v>1</v>
      </c>
      <c r="G271" s="43" t="s">
        <v>1126</v>
      </c>
      <c r="H271" s="68" t="s">
        <v>1127</v>
      </c>
      <c r="I271" s="68" t="s">
        <v>1128</v>
      </c>
      <c r="J271" s="68" t="s">
        <v>90</v>
      </c>
      <c r="M271" s="68"/>
      <c r="N271" s="68"/>
      <c r="O271" s="68"/>
      <c r="P271" s="68"/>
      <c r="Q271" s="68"/>
      <c r="R271" s="68"/>
      <c r="S271" s="68"/>
      <c r="T271" s="68"/>
      <c r="W271" s="43">
        <v>1</v>
      </c>
      <c r="Z271" s="43">
        <v>1</v>
      </c>
      <c r="AA271" s="43" t="str">
        <f t="shared" si="1"/>
        <v>A_All_Def</v>
      </c>
      <c r="AB271" s="43" t="s">
        <v>1129</v>
      </c>
      <c r="AC271" s="43" t="s">
        <v>1026</v>
      </c>
      <c r="AF271" s="42" t="s">
        <v>68</v>
      </c>
      <c r="AG271" s="78"/>
      <c r="AH271" s="78"/>
    </row>
    <row r="272" spans="1:34" s="43" customFormat="1" ht="29" hidden="1" outlineLevel="1">
      <c r="A272" s="43">
        <v>2064</v>
      </c>
      <c r="C272" s="43" t="s">
        <v>1130</v>
      </c>
      <c r="D272" s="43">
        <v>0</v>
      </c>
      <c r="F272" s="43">
        <v>1</v>
      </c>
      <c r="G272" s="43" t="s">
        <v>1131</v>
      </c>
      <c r="H272" s="68" t="s">
        <v>1132</v>
      </c>
      <c r="I272" s="68" t="s">
        <v>1133</v>
      </c>
      <c r="J272" s="68" t="s">
        <v>90</v>
      </c>
      <c r="M272" s="68"/>
      <c r="N272" s="68"/>
      <c r="O272" s="68"/>
      <c r="P272" s="68"/>
      <c r="Q272" s="68"/>
      <c r="R272" s="68"/>
      <c r="S272" s="68"/>
      <c r="T272" s="68"/>
      <c r="W272" s="43">
        <v>1</v>
      </c>
      <c r="Z272" s="43">
        <v>1</v>
      </c>
      <c r="AA272" s="43" t="str">
        <f t="shared" si="1"/>
        <v>D_All_Def</v>
      </c>
      <c r="AB272" s="43" t="s">
        <v>1134</v>
      </c>
      <c r="AC272" s="43" t="s">
        <v>1026</v>
      </c>
      <c r="AF272" s="42" t="s">
        <v>68</v>
      </c>
      <c r="AG272" s="78"/>
      <c r="AH272" s="78"/>
    </row>
    <row r="273" spans="1:34" s="43" customFormat="1" ht="29" hidden="1" outlineLevel="1">
      <c r="A273" s="43">
        <v>2100</v>
      </c>
      <c r="C273" s="43" t="s">
        <v>1135</v>
      </c>
      <c r="D273" s="43">
        <v>0</v>
      </c>
      <c r="F273" s="43">
        <v>1</v>
      </c>
      <c r="G273" s="43" t="s">
        <v>1136</v>
      </c>
      <c r="H273" s="68" t="s">
        <v>1137</v>
      </c>
      <c r="I273" s="68" t="s">
        <v>1138</v>
      </c>
      <c r="J273" s="68" t="s">
        <v>90</v>
      </c>
      <c r="M273" s="68"/>
      <c r="N273" s="68"/>
      <c r="O273" s="68"/>
      <c r="P273" s="68"/>
      <c r="Q273" s="68"/>
      <c r="R273" s="68"/>
      <c r="S273" s="68"/>
      <c r="T273" s="68"/>
      <c r="W273" s="43">
        <v>1</v>
      </c>
      <c r="Z273" s="43">
        <v>1</v>
      </c>
      <c r="AA273" s="43" t="str">
        <f t="shared" si="1"/>
        <v>All_Hp</v>
      </c>
      <c r="AB273" s="43" t="s">
        <v>1139</v>
      </c>
      <c r="AC273" s="43" t="s">
        <v>1026</v>
      </c>
      <c r="AF273" s="42" t="s">
        <v>68</v>
      </c>
      <c r="AG273" s="78"/>
      <c r="AH273" s="78"/>
    </row>
    <row r="274" spans="1:34" s="43" customFormat="1" hidden="1" outlineLevel="1">
      <c r="A274" s="43">
        <v>2101</v>
      </c>
      <c r="C274" s="43" t="s">
        <v>1140</v>
      </c>
      <c r="D274" s="43">
        <v>0</v>
      </c>
      <c r="F274" s="43">
        <v>1</v>
      </c>
      <c r="H274" s="68"/>
      <c r="I274" s="68" t="s">
        <v>89</v>
      </c>
      <c r="J274" s="68" t="s">
        <v>90</v>
      </c>
      <c r="M274" s="68"/>
      <c r="N274" s="68"/>
      <c r="O274" s="68"/>
      <c r="P274" s="68"/>
      <c r="Q274" s="68"/>
      <c r="R274" s="68"/>
      <c r="S274" s="68"/>
      <c r="T274" s="68"/>
      <c r="W274" s="43">
        <v>1</v>
      </c>
      <c r="Z274" s="43">
        <v>1</v>
      </c>
      <c r="AA274" s="43" t="str">
        <f t="shared" si="1"/>
        <v>Barracks_Hp</v>
      </c>
      <c r="AB274" s="43" t="s">
        <v>1141</v>
      </c>
      <c r="AC274" s="43" t="s">
        <v>1026</v>
      </c>
      <c r="AF274" s="42" t="s">
        <v>68</v>
      </c>
      <c r="AG274" s="78"/>
      <c r="AH274" s="78"/>
    </row>
    <row r="275" spans="1:34" s="43" customFormat="1" hidden="1" outlineLevel="1">
      <c r="A275" s="43">
        <v>2102</v>
      </c>
      <c r="C275" s="43" t="s">
        <v>1142</v>
      </c>
      <c r="D275" s="43">
        <v>0</v>
      </c>
      <c r="F275" s="43">
        <v>1</v>
      </c>
      <c r="H275" s="68"/>
      <c r="I275" s="68" t="s">
        <v>89</v>
      </c>
      <c r="J275" s="68" t="s">
        <v>90</v>
      </c>
      <c r="M275" s="68"/>
      <c r="N275" s="68"/>
      <c r="O275" s="68"/>
      <c r="P275" s="68"/>
      <c r="Q275" s="68"/>
      <c r="R275" s="68"/>
      <c r="S275" s="68"/>
      <c r="T275" s="68"/>
      <c r="W275" s="43">
        <v>1</v>
      </c>
      <c r="Z275" s="43">
        <v>1</v>
      </c>
      <c r="AA275" s="43" t="str">
        <f t="shared" si="1"/>
        <v>Stables_Hp</v>
      </c>
      <c r="AB275" s="43" t="s">
        <v>1143</v>
      </c>
      <c r="AC275" s="43" t="s">
        <v>1026</v>
      </c>
      <c r="AF275" s="42" t="s">
        <v>68</v>
      </c>
      <c r="AG275" s="78"/>
      <c r="AH275" s="78"/>
    </row>
    <row r="276" spans="1:34" s="43" customFormat="1" hidden="1" outlineLevel="1">
      <c r="A276" s="43">
        <v>2103</v>
      </c>
      <c r="C276" s="43" t="s">
        <v>1144</v>
      </c>
      <c r="D276" s="43">
        <v>0</v>
      </c>
      <c r="F276" s="43">
        <v>1</v>
      </c>
      <c r="H276" s="68"/>
      <c r="I276" s="68" t="s">
        <v>89</v>
      </c>
      <c r="J276" s="68" t="s">
        <v>90</v>
      </c>
      <c r="M276" s="68"/>
      <c r="N276" s="68"/>
      <c r="O276" s="68"/>
      <c r="P276" s="68"/>
      <c r="Q276" s="68"/>
      <c r="R276" s="68"/>
      <c r="S276" s="68"/>
      <c r="T276" s="68"/>
      <c r="W276" s="43">
        <v>1</v>
      </c>
      <c r="Z276" s="43">
        <v>1</v>
      </c>
      <c r="AA276" s="43" t="str">
        <f t="shared" si="1"/>
        <v>Range_Hp</v>
      </c>
      <c r="AB276" s="43" t="s">
        <v>1145</v>
      </c>
      <c r="AC276" s="43" t="s">
        <v>1026</v>
      </c>
      <c r="AF276" s="42" t="s">
        <v>68</v>
      </c>
      <c r="AG276" s="78"/>
      <c r="AH276" s="78"/>
    </row>
    <row r="277" spans="1:34" s="43" customFormat="1" hidden="1" outlineLevel="1">
      <c r="A277" s="43">
        <v>2104</v>
      </c>
      <c r="C277" s="43" t="s">
        <v>1146</v>
      </c>
      <c r="D277" s="43">
        <v>0</v>
      </c>
      <c r="F277" s="43">
        <v>1</v>
      </c>
      <c r="H277" s="68"/>
      <c r="I277" s="68" t="s">
        <v>89</v>
      </c>
      <c r="J277" s="68" t="s">
        <v>90</v>
      </c>
      <c r="M277" s="68"/>
      <c r="N277" s="68"/>
      <c r="O277" s="68"/>
      <c r="P277" s="68"/>
      <c r="Q277" s="68"/>
      <c r="R277" s="68"/>
      <c r="S277" s="68"/>
      <c r="T277" s="68"/>
      <c r="W277" s="43">
        <v>1</v>
      </c>
      <c r="Z277" s="43">
        <v>1</v>
      </c>
      <c r="AA277" s="43" t="str">
        <f t="shared" si="1"/>
        <v>SiegeEng_Hp</v>
      </c>
      <c r="AB277" s="43" t="s">
        <v>1147</v>
      </c>
      <c r="AC277" s="43" t="s">
        <v>1026</v>
      </c>
      <c r="AF277" s="42" t="s">
        <v>68</v>
      </c>
      <c r="AG277" s="78"/>
      <c r="AH277" s="78"/>
    </row>
    <row r="278" spans="1:34" s="43" customFormat="1" ht="29" hidden="1" outlineLevel="1">
      <c r="A278" s="43">
        <v>2105</v>
      </c>
      <c r="C278" s="43" t="s">
        <v>1148</v>
      </c>
      <c r="D278" s="43">
        <v>0</v>
      </c>
      <c r="F278" s="43">
        <v>1</v>
      </c>
      <c r="G278" s="43" t="s">
        <v>1149</v>
      </c>
      <c r="H278" s="68" t="s">
        <v>1150</v>
      </c>
      <c r="I278" s="68" t="s">
        <v>1151</v>
      </c>
      <c r="J278" s="68" t="s">
        <v>90</v>
      </c>
      <c r="M278" s="68"/>
      <c r="N278" s="68"/>
      <c r="O278" s="68"/>
      <c r="P278" s="68"/>
      <c r="Q278" s="68"/>
      <c r="R278" s="68"/>
      <c r="S278" s="68"/>
      <c r="T278" s="68"/>
      <c r="W278" s="43">
        <v>1</v>
      </c>
      <c r="Z278" s="43">
        <v>1</v>
      </c>
      <c r="AA278" s="43" t="str">
        <f t="shared" si="1"/>
        <v>Shield_Hp</v>
      </c>
      <c r="AB278" s="43" t="s">
        <v>1152</v>
      </c>
      <c r="AC278" s="43" t="s">
        <v>1026</v>
      </c>
      <c r="AF278" s="42" t="s">
        <v>68</v>
      </c>
      <c r="AG278" s="78"/>
      <c r="AH278" s="78"/>
    </row>
    <row r="279" spans="1:34" s="43" customFormat="1" ht="29" hidden="1" outlineLevel="1">
      <c r="A279" s="43">
        <v>2106</v>
      </c>
      <c r="C279" s="43" t="s">
        <v>1153</v>
      </c>
      <c r="D279" s="43">
        <v>0</v>
      </c>
      <c r="F279" s="43">
        <v>1</v>
      </c>
      <c r="G279" s="43" t="s">
        <v>1154</v>
      </c>
      <c r="H279" s="68" t="s">
        <v>1155</v>
      </c>
      <c r="I279" s="68" t="s">
        <v>1156</v>
      </c>
      <c r="J279" s="68" t="s">
        <v>90</v>
      </c>
      <c r="M279" s="68"/>
      <c r="N279" s="68"/>
      <c r="O279" s="68"/>
      <c r="P279" s="68"/>
      <c r="Q279" s="68"/>
      <c r="R279" s="68"/>
      <c r="S279" s="68"/>
      <c r="T279" s="68"/>
      <c r="W279" s="43">
        <v>1</v>
      </c>
      <c r="Z279" s="43">
        <v>1</v>
      </c>
      <c r="AA279" s="43" t="str">
        <f t="shared" si="1"/>
        <v>Spear_Hp</v>
      </c>
      <c r="AB279" s="43" t="s">
        <v>1157</v>
      </c>
      <c r="AC279" s="43" t="s">
        <v>1026</v>
      </c>
      <c r="AF279" s="42" t="s">
        <v>68</v>
      </c>
      <c r="AG279" s="78"/>
      <c r="AH279" s="78"/>
    </row>
    <row r="280" spans="1:34" s="43" customFormat="1" hidden="1" outlineLevel="1">
      <c r="A280" s="43">
        <v>2107</v>
      </c>
      <c r="C280" s="43" t="s">
        <v>1158</v>
      </c>
      <c r="D280" s="43">
        <v>0</v>
      </c>
      <c r="F280" s="43">
        <v>1</v>
      </c>
      <c r="H280" s="68"/>
      <c r="I280" s="68" t="s">
        <v>89</v>
      </c>
      <c r="J280" s="68" t="s">
        <v>90</v>
      </c>
      <c r="M280" s="68"/>
      <c r="N280" s="68"/>
      <c r="O280" s="68"/>
      <c r="P280" s="68"/>
      <c r="Q280" s="68"/>
      <c r="R280" s="68"/>
      <c r="S280" s="68"/>
      <c r="T280" s="68"/>
      <c r="W280" s="43">
        <v>1</v>
      </c>
      <c r="Z280" s="43">
        <v>1</v>
      </c>
      <c r="AA280" s="43" t="str">
        <f t="shared" si="1"/>
        <v>HorseShield_Hp</v>
      </c>
      <c r="AB280" s="43" t="s">
        <v>1159</v>
      </c>
      <c r="AC280" s="43" t="s">
        <v>1026</v>
      </c>
      <c r="AF280" s="42" t="s">
        <v>68</v>
      </c>
      <c r="AG280" s="78"/>
      <c r="AH280" s="78"/>
    </row>
    <row r="281" spans="1:34" s="43" customFormat="1" ht="29" hidden="1" outlineLevel="1">
      <c r="A281" s="43">
        <v>2108</v>
      </c>
      <c r="C281" s="43" t="s">
        <v>1160</v>
      </c>
      <c r="D281" s="43">
        <v>0</v>
      </c>
      <c r="F281" s="43">
        <v>1</v>
      </c>
      <c r="G281" s="43" t="s">
        <v>1161</v>
      </c>
      <c r="H281" s="68" t="s">
        <v>1162</v>
      </c>
      <c r="I281" s="68" t="s">
        <v>1163</v>
      </c>
      <c r="J281" s="68" t="s">
        <v>90</v>
      </c>
      <c r="M281" s="68"/>
      <c r="N281" s="68"/>
      <c r="O281" s="68"/>
      <c r="P281" s="68"/>
      <c r="Q281" s="68"/>
      <c r="R281" s="68"/>
      <c r="S281" s="68"/>
      <c r="T281" s="68"/>
      <c r="W281" s="43">
        <v>1</v>
      </c>
      <c r="Z281" s="43">
        <v>1</v>
      </c>
      <c r="AA281" s="43" t="str">
        <f t="shared" si="1"/>
        <v>HorseArcher_Hp</v>
      </c>
      <c r="AB281" s="43" t="s">
        <v>1164</v>
      </c>
      <c r="AC281" s="43" t="s">
        <v>1026</v>
      </c>
      <c r="AF281" s="42" t="s">
        <v>68</v>
      </c>
      <c r="AG281" s="78"/>
      <c r="AH281" s="78"/>
    </row>
    <row r="282" spans="1:34" s="43" customFormat="1" hidden="1" outlineLevel="1">
      <c r="A282" s="43">
        <v>2109</v>
      </c>
      <c r="C282" s="43" t="s">
        <v>1165</v>
      </c>
      <c r="D282" s="43">
        <v>0</v>
      </c>
      <c r="F282" s="43">
        <v>1</v>
      </c>
      <c r="H282" s="68"/>
      <c r="I282" s="68" t="s">
        <v>89</v>
      </c>
      <c r="J282" s="68" t="s">
        <v>90</v>
      </c>
      <c r="M282" s="68"/>
      <c r="N282" s="68"/>
      <c r="O282" s="68"/>
      <c r="P282" s="68"/>
      <c r="Q282" s="68"/>
      <c r="R282" s="68"/>
      <c r="S282" s="68"/>
      <c r="T282" s="68"/>
      <c r="W282" s="43">
        <v>1</v>
      </c>
      <c r="Z282" s="43">
        <v>1</v>
      </c>
      <c r="AA282" s="43" t="str">
        <f t="shared" si="1"/>
        <v>Crossbow_Hp</v>
      </c>
      <c r="AB282" s="43" t="s">
        <v>1166</v>
      </c>
      <c r="AC282" s="43" t="s">
        <v>1026</v>
      </c>
      <c r="AF282" s="42" t="s">
        <v>68</v>
      </c>
      <c r="AG282" s="78"/>
      <c r="AH282" s="78"/>
    </row>
    <row r="283" spans="1:34" s="43" customFormat="1" ht="29" hidden="1" outlineLevel="1">
      <c r="A283" s="43">
        <v>2110</v>
      </c>
      <c r="C283" s="43" t="s">
        <v>1167</v>
      </c>
      <c r="D283" s="43">
        <v>0</v>
      </c>
      <c r="F283" s="43">
        <v>1</v>
      </c>
      <c r="G283" s="43" t="s">
        <v>1168</v>
      </c>
      <c r="H283" s="68" t="s">
        <v>1169</v>
      </c>
      <c r="I283" s="68" t="s">
        <v>1170</v>
      </c>
      <c r="J283" s="68" t="s">
        <v>90</v>
      </c>
      <c r="M283" s="68"/>
      <c r="N283" s="68"/>
      <c r="O283" s="68"/>
      <c r="P283" s="68"/>
      <c r="Q283" s="68"/>
      <c r="R283" s="68"/>
      <c r="S283" s="68"/>
      <c r="T283" s="68"/>
      <c r="W283" s="43">
        <v>1</v>
      </c>
      <c r="Z283" s="43">
        <v>1</v>
      </c>
      <c r="AA283" s="43" t="str">
        <f t="shared" si="1"/>
        <v>Archer_Hp</v>
      </c>
      <c r="AB283" s="43" t="s">
        <v>1171</v>
      </c>
      <c r="AC283" s="43" t="s">
        <v>1026</v>
      </c>
      <c r="AF283" s="42" t="s">
        <v>68</v>
      </c>
      <c r="AG283" s="78"/>
      <c r="AH283" s="78"/>
    </row>
    <row r="284" spans="1:34" s="43" customFormat="1" hidden="1" outlineLevel="1">
      <c r="A284" s="43">
        <v>2111</v>
      </c>
      <c r="C284" s="43" t="s">
        <v>1172</v>
      </c>
      <c r="D284" s="43">
        <v>0</v>
      </c>
      <c r="F284" s="43">
        <v>1</v>
      </c>
      <c r="H284" s="68"/>
      <c r="I284" s="68" t="s">
        <v>89</v>
      </c>
      <c r="J284" s="68" t="s">
        <v>90</v>
      </c>
      <c r="M284" s="68"/>
      <c r="N284" s="68"/>
      <c r="O284" s="68"/>
      <c r="P284" s="68"/>
      <c r="Q284" s="68"/>
      <c r="R284" s="68"/>
      <c r="S284" s="68"/>
      <c r="T284" s="68"/>
      <c r="W284" s="43">
        <v>1</v>
      </c>
      <c r="Z284" s="43">
        <v>1</v>
      </c>
      <c r="AA284" s="43" t="str">
        <f t="shared" si="1"/>
        <v>Catapult_Hp</v>
      </c>
      <c r="AB284" s="43" t="s">
        <v>1173</v>
      </c>
      <c r="AC284" s="43" t="s">
        <v>1026</v>
      </c>
      <c r="AF284" s="42" t="s">
        <v>68</v>
      </c>
      <c r="AG284" s="78"/>
      <c r="AH284" s="78"/>
    </row>
    <row r="285" spans="1:34" s="43" customFormat="1" hidden="1" outlineLevel="1">
      <c r="A285" s="43">
        <v>2112</v>
      </c>
      <c r="C285" s="43" t="s">
        <v>1174</v>
      </c>
      <c r="D285" s="43">
        <v>0</v>
      </c>
      <c r="F285" s="43">
        <v>1</v>
      </c>
      <c r="H285" s="68"/>
      <c r="I285" s="68" t="s">
        <v>89</v>
      </c>
      <c r="J285" s="68" t="s">
        <v>90</v>
      </c>
      <c r="M285" s="68"/>
      <c r="N285" s="68"/>
      <c r="O285" s="68"/>
      <c r="P285" s="68"/>
      <c r="Q285" s="68"/>
      <c r="R285" s="68"/>
      <c r="S285" s="68"/>
      <c r="T285" s="68"/>
      <c r="W285" s="43">
        <v>1</v>
      </c>
      <c r="Z285" s="43">
        <v>1</v>
      </c>
      <c r="AA285" s="43" t="str">
        <f t="shared" si="1"/>
        <v>Ballista_Hp</v>
      </c>
      <c r="AB285" s="43" t="s">
        <v>1175</v>
      </c>
      <c r="AC285" s="43" t="s">
        <v>1026</v>
      </c>
      <c r="AF285" s="42" t="s">
        <v>68</v>
      </c>
      <c r="AG285" s="78"/>
      <c r="AH285" s="78"/>
    </row>
    <row r="286" spans="1:34" s="43" customFormat="1" ht="29" hidden="1" outlineLevel="1">
      <c r="A286" s="43">
        <v>2113</v>
      </c>
      <c r="C286" s="43" t="s">
        <v>1176</v>
      </c>
      <c r="D286" s="43">
        <v>0</v>
      </c>
      <c r="F286" s="43">
        <v>1</v>
      </c>
      <c r="G286" s="43" t="s">
        <v>1177</v>
      </c>
      <c r="H286" s="68" t="s">
        <v>1178</v>
      </c>
      <c r="I286" s="68" t="s">
        <v>1179</v>
      </c>
      <c r="J286" s="68" t="s">
        <v>90</v>
      </c>
      <c r="M286" s="68"/>
      <c r="N286" s="68"/>
      <c r="O286" s="68"/>
      <c r="P286" s="68"/>
      <c r="Q286" s="68"/>
      <c r="R286" s="68"/>
      <c r="S286" s="68"/>
      <c r="T286" s="68"/>
      <c r="W286" s="43">
        <v>1</v>
      </c>
      <c r="Z286" s="43">
        <v>1</v>
      </c>
      <c r="AA286" s="43" t="str">
        <f t="shared" si="1"/>
        <v>A_All_Hp</v>
      </c>
      <c r="AB286" s="43" t="s">
        <v>1180</v>
      </c>
      <c r="AC286" s="43" t="s">
        <v>1026</v>
      </c>
      <c r="AF286" s="42" t="s">
        <v>68</v>
      </c>
      <c r="AG286" s="78"/>
      <c r="AH286" s="78"/>
    </row>
    <row r="287" spans="1:34" s="43" customFormat="1" ht="29" hidden="1" outlineLevel="1">
      <c r="A287" s="43">
        <v>2114</v>
      </c>
      <c r="C287" s="43" t="s">
        <v>1181</v>
      </c>
      <c r="D287" s="43">
        <v>0</v>
      </c>
      <c r="F287" s="43">
        <v>1</v>
      </c>
      <c r="G287" s="43" t="s">
        <v>1182</v>
      </c>
      <c r="H287" s="68" t="s">
        <v>1183</v>
      </c>
      <c r="I287" s="68" t="s">
        <v>1184</v>
      </c>
      <c r="J287" s="68" t="s">
        <v>90</v>
      </c>
      <c r="M287" s="68"/>
      <c r="N287" s="68"/>
      <c r="O287" s="68"/>
      <c r="P287" s="68"/>
      <c r="Q287" s="68"/>
      <c r="R287" s="68"/>
      <c r="S287" s="68"/>
      <c r="T287" s="68"/>
      <c r="W287" s="43">
        <v>1</v>
      </c>
      <c r="Z287" s="43">
        <v>1</v>
      </c>
      <c r="AA287" s="43" t="str">
        <f t="shared" si="1"/>
        <v>D_All_Hp</v>
      </c>
      <c r="AB287" s="43" t="s">
        <v>1185</v>
      </c>
      <c r="AC287" s="43" t="s">
        <v>1026</v>
      </c>
      <c r="AF287" s="42" t="s">
        <v>68</v>
      </c>
      <c r="AG287" s="78"/>
      <c r="AH287" s="78"/>
    </row>
    <row r="288" spans="1:34" s="43" customFormat="1" ht="29" hidden="1" outlineLevel="1">
      <c r="A288" s="43">
        <v>2150</v>
      </c>
      <c r="C288" s="43" t="s">
        <v>1186</v>
      </c>
      <c r="D288" s="43">
        <v>0</v>
      </c>
      <c r="F288" s="43">
        <v>1</v>
      </c>
      <c r="G288" s="43" t="s">
        <v>1187</v>
      </c>
      <c r="H288" s="68" t="s">
        <v>1188</v>
      </c>
      <c r="I288" s="68" t="s">
        <v>1189</v>
      </c>
      <c r="J288" s="68" t="s">
        <v>90</v>
      </c>
      <c r="M288" s="68"/>
      <c r="N288" s="68"/>
      <c r="O288" s="68"/>
      <c r="P288" s="68"/>
      <c r="Q288" s="68"/>
      <c r="R288" s="68"/>
      <c r="S288" s="68"/>
      <c r="T288" s="68"/>
      <c r="W288" s="43">
        <v>1</v>
      </c>
      <c r="AB288" s="43" t="s">
        <v>1190</v>
      </c>
      <c r="AC288" s="43" t="s">
        <v>1026</v>
      </c>
      <c r="AF288" s="42" t="s">
        <v>68</v>
      </c>
      <c r="AG288" s="78"/>
      <c r="AH288" s="78"/>
    </row>
    <row r="289" spans="1:34" s="43" customFormat="1" ht="29" hidden="1" outlineLevel="1">
      <c r="A289" s="43">
        <v>2151</v>
      </c>
      <c r="C289" s="43" t="s">
        <v>1191</v>
      </c>
      <c r="D289" s="43" t="s">
        <v>127</v>
      </c>
      <c r="F289" s="43">
        <v>1</v>
      </c>
      <c r="G289" s="43" t="s">
        <v>1192</v>
      </c>
      <c r="H289" s="68" t="s">
        <v>1193</v>
      </c>
      <c r="I289" s="68" t="s">
        <v>1194</v>
      </c>
      <c r="J289" s="68" t="s">
        <v>90</v>
      </c>
      <c r="M289" s="68"/>
      <c r="N289" s="68"/>
      <c r="O289" s="68"/>
      <c r="P289" s="68"/>
      <c r="Q289" s="68"/>
      <c r="R289" s="68"/>
      <c r="S289" s="68"/>
      <c r="T289" s="68"/>
      <c r="W289" s="43">
        <v>1</v>
      </c>
      <c r="AB289" s="43" t="s">
        <v>1195</v>
      </c>
      <c r="AC289" s="43" t="s">
        <v>1026</v>
      </c>
      <c r="AF289" s="42" t="s">
        <v>68</v>
      </c>
      <c r="AG289" s="78"/>
      <c r="AH289" s="78"/>
    </row>
    <row r="290" spans="1:34" s="43" customFormat="1" hidden="1" outlineLevel="1">
      <c r="A290" s="43">
        <v>2152</v>
      </c>
      <c r="C290" s="43" t="s">
        <v>1196</v>
      </c>
      <c r="D290" s="43">
        <v>0</v>
      </c>
      <c r="F290" s="43">
        <v>1</v>
      </c>
      <c r="H290" s="68"/>
      <c r="I290" s="68" t="s">
        <v>89</v>
      </c>
      <c r="J290" s="68" t="s">
        <v>90</v>
      </c>
      <c r="M290" s="68"/>
      <c r="N290" s="68"/>
      <c r="O290" s="68"/>
      <c r="P290" s="68"/>
      <c r="Q290" s="68"/>
      <c r="R290" s="68"/>
      <c r="S290" s="68"/>
      <c r="T290" s="68"/>
      <c r="W290" s="43">
        <v>1</v>
      </c>
      <c r="AB290" s="43" t="s">
        <v>1197</v>
      </c>
      <c r="AC290" s="43" t="s">
        <v>1026</v>
      </c>
      <c r="AF290" s="42" t="s">
        <v>68</v>
      </c>
      <c r="AG290" s="78"/>
      <c r="AH290" s="78"/>
    </row>
    <row r="291" spans="1:34" s="43" customFormat="1" ht="29" hidden="1" outlineLevel="1">
      <c r="A291" s="43">
        <v>2153</v>
      </c>
      <c r="C291" s="43" t="s">
        <v>1198</v>
      </c>
      <c r="D291" s="43">
        <v>0</v>
      </c>
      <c r="F291" s="43">
        <v>1</v>
      </c>
      <c r="G291" s="43" t="s">
        <v>1199</v>
      </c>
      <c r="H291" s="68" t="s">
        <v>1200</v>
      </c>
      <c r="I291" s="68" t="s">
        <v>1201</v>
      </c>
      <c r="J291" s="68" t="s">
        <v>90</v>
      </c>
      <c r="M291" s="68"/>
      <c r="N291" s="68"/>
      <c r="O291" s="68"/>
      <c r="P291" s="68"/>
      <c r="Q291" s="68"/>
      <c r="R291" s="68"/>
      <c r="S291" s="68"/>
      <c r="T291" s="68"/>
      <c r="W291" s="43">
        <v>1</v>
      </c>
      <c r="AB291" s="43" t="s">
        <v>1202</v>
      </c>
      <c r="AC291" s="43" t="s">
        <v>1026</v>
      </c>
      <c r="AF291" s="42" t="s">
        <v>68</v>
      </c>
      <c r="AG291" s="78"/>
      <c r="AH291" s="78"/>
    </row>
    <row r="292" spans="1:34" s="43" customFormat="1" hidden="1" outlineLevel="1">
      <c r="A292" s="43">
        <v>2154</v>
      </c>
      <c r="C292" s="43" t="s">
        <v>1203</v>
      </c>
      <c r="D292" s="43">
        <v>0</v>
      </c>
      <c r="F292" s="43">
        <v>1</v>
      </c>
      <c r="H292" s="68"/>
      <c r="I292" s="68" t="s">
        <v>89</v>
      </c>
      <c r="J292" s="68" t="s">
        <v>90</v>
      </c>
      <c r="M292" s="68"/>
      <c r="N292" s="68"/>
      <c r="O292" s="68"/>
      <c r="P292" s="68"/>
      <c r="Q292" s="68"/>
      <c r="R292" s="68"/>
      <c r="S292" s="68"/>
      <c r="T292" s="68"/>
      <c r="W292" s="43">
        <v>1</v>
      </c>
      <c r="AB292" s="43" t="s">
        <v>1204</v>
      </c>
      <c r="AC292" s="43" t="s">
        <v>1026</v>
      </c>
      <c r="AF292" s="42" t="s">
        <v>68</v>
      </c>
      <c r="AG292" s="78"/>
      <c r="AH292" s="78"/>
    </row>
    <row r="293" spans="1:34" s="43" customFormat="1" ht="29" hidden="1" outlineLevel="1">
      <c r="A293" s="43">
        <v>2155</v>
      </c>
      <c r="C293" s="43" t="s">
        <v>1205</v>
      </c>
      <c r="D293" s="43">
        <v>0</v>
      </c>
      <c r="F293" s="43">
        <v>1</v>
      </c>
      <c r="G293" s="43" t="s">
        <v>1206</v>
      </c>
      <c r="H293" s="68" t="s">
        <v>1207</v>
      </c>
      <c r="I293" s="68" t="s">
        <v>1208</v>
      </c>
      <c r="J293" s="68" t="s">
        <v>90</v>
      </c>
      <c r="M293" s="68"/>
      <c r="N293" s="68"/>
      <c r="O293" s="68"/>
      <c r="P293" s="68"/>
      <c r="Q293" s="68"/>
      <c r="R293" s="68"/>
      <c r="S293" s="68"/>
      <c r="T293" s="68"/>
      <c r="W293" s="43">
        <v>1</v>
      </c>
      <c r="AB293" s="43" t="s">
        <v>1209</v>
      </c>
      <c r="AC293" s="43" t="s">
        <v>1026</v>
      </c>
      <c r="AF293" s="42" t="s">
        <v>68</v>
      </c>
      <c r="AG293" s="78"/>
      <c r="AH293" s="78"/>
    </row>
    <row r="294" spans="1:34" s="43" customFormat="1" hidden="1" outlineLevel="1">
      <c r="A294" s="43">
        <v>2156</v>
      </c>
      <c r="C294" s="43" t="s">
        <v>1210</v>
      </c>
      <c r="D294" s="43">
        <v>0</v>
      </c>
      <c r="F294" s="43">
        <v>1</v>
      </c>
      <c r="H294" s="68"/>
      <c r="I294" s="68" t="s">
        <v>89</v>
      </c>
      <c r="J294" s="68" t="s">
        <v>90</v>
      </c>
      <c r="M294" s="68"/>
      <c r="N294" s="68"/>
      <c r="O294" s="68"/>
      <c r="P294" s="68"/>
      <c r="Q294" s="68"/>
      <c r="R294" s="68"/>
      <c r="S294" s="68"/>
      <c r="T294" s="68"/>
      <c r="W294" s="43">
        <v>1</v>
      </c>
      <c r="AB294" s="43" t="s">
        <v>1211</v>
      </c>
      <c r="AC294" s="43" t="s">
        <v>1026</v>
      </c>
      <c r="AF294" s="42" t="s">
        <v>68</v>
      </c>
      <c r="AG294" s="78"/>
      <c r="AH294" s="78"/>
    </row>
    <row r="295" spans="1:34" s="43" customFormat="1" hidden="1" outlineLevel="1">
      <c r="A295" s="43">
        <v>2157</v>
      </c>
      <c r="C295" s="43" t="s">
        <v>1212</v>
      </c>
      <c r="D295" s="43">
        <v>0</v>
      </c>
      <c r="F295" s="43">
        <v>1</v>
      </c>
      <c r="H295" s="68"/>
      <c r="I295" s="68" t="s">
        <v>89</v>
      </c>
      <c r="J295" s="68" t="s">
        <v>90</v>
      </c>
      <c r="M295" s="68"/>
      <c r="N295" s="68"/>
      <c r="O295" s="68"/>
      <c r="P295" s="68"/>
      <c r="Q295" s="68"/>
      <c r="R295" s="68"/>
      <c r="S295" s="68"/>
      <c r="T295" s="68"/>
      <c r="W295" s="43">
        <v>1</v>
      </c>
      <c r="AB295" s="43" t="s">
        <v>1213</v>
      </c>
      <c r="AC295" s="43" t="s">
        <v>1026</v>
      </c>
      <c r="AF295" s="42" t="s">
        <v>68</v>
      </c>
      <c r="AG295" s="78"/>
      <c r="AH295" s="78"/>
    </row>
    <row r="296" spans="1:34" s="45" customFormat="1" ht="29.25" customHeight="1" collapsed="1">
      <c r="A296" s="45">
        <v>2200</v>
      </c>
      <c r="C296" s="45" t="s">
        <v>1214</v>
      </c>
      <c r="D296" s="45">
        <v>0</v>
      </c>
      <c r="F296" s="45">
        <v>1</v>
      </c>
      <c r="G296" s="45" t="s">
        <v>1215</v>
      </c>
      <c r="H296" s="94" t="s">
        <v>1216</v>
      </c>
      <c r="I296" s="94" t="s">
        <v>1217</v>
      </c>
      <c r="J296" s="94" t="s">
        <v>1218</v>
      </c>
      <c r="M296" s="94"/>
      <c r="N296" s="94"/>
      <c r="O296" s="94"/>
      <c r="P296" s="94"/>
      <c r="Q296" s="94"/>
      <c r="R296" s="94"/>
      <c r="S296" s="94"/>
      <c r="T296" s="94"/>
      <c r="AC296" s="45" t="s">
        <v>1026</v>
      </c>
      <c r="AG296" s="95"/>
      <c r="AH296" s="95"/>
    </row>
    <row r="297" spans="1:34" s="43" customFormat="1" hidden="1" outlineLevel="1">
      <c r="A297" s="43">
        <v>2201</v>
      </c>
      <c r="C297" s="43" t="s">
        <v>1219</v>
      </c>
      <c r="D297" s="43">
        <v>0</v>
      </c>
      <c r="F297" s="43">
        <v>1</v>
      </c>
      <c r="H297" s="68"/>
      <c r="I297" s="68" t="s">
        <v>89</v>
      </c>
      <c r="J297" s="68" t="s">
        <v>90</v>
      </c>
      <c r="M297" s="68"/>
      <c r="N297" s="68"/>
      <c r="O297" s="68"/>
      <c r="P297" s="68"/>
      <c r="Q297" s="68"/>
      <c r="R297" s="68"/>
      <c r="S297" s="68"/>
      <c r="T297" s="68"/>
      <c r="W297" s="43">
        <v>1</v>
      </c>
      <c r="Z297" s="43">
        <v>1</v>
      </c>
      <c r="AA297" s="43" t="str">
        <f t="shared" ref="AA297:AA310" si="2">C297</f>
        <v>Barracks_DamUp</v>
      </c>
      <c r="AC297" s="43" t="s">
        <v>1026</v>
      </c>
      <c r="AF297" s="42" t="s">
        <v>68</v>
      </c>
      <c r="AG297" s="78"/>
      <c r="AH297" s="78"/>
    </row>
    <row r="298" spans="1:34" s="43" customFormat="1" hidden="1" outlineLevel="1">
      <c r="A298" s="43">
        <v>2202</v>
      </c>
      <c r="C298" s="43" t="s">
        <v>1220</v>
      </c>
      <c r="D298" s="43">
        <v>0</v>
      </c>
      <c r="F298" s="43">
        <v>1</v>
      </c>
      <c r="H298" s="68"/>
      <c r="I298" s="68" t="s">
        <v>89</v>
      </c>
      <c r="J298" s="68" t="s">
        <v>90</v>
      </c>
      <c r="M298" s="68"/>
      <c r="N298" s="68"/>
      <c r="O298" s="68"/>
      <c r="P298" s="68"/>
      <c r="Q298" s="68"/>
      <c r="R298" s="68"/>
      <c r="S298" s="68"/>
      <c r="T298" s="68"/>
      <c r="W298" s="43">
        <v>1</v>
      </c>
      <c r="Z298" s="43">
        <v>1</v>
      </c>
      <c r="AA298" s="43" t="str">
        <f t="shared" si="2"/>
        <v>Stables_DamUp</v>
      </c>
      <c r="AC298" s="43" t="s">
        <v>1026</v>
      </c>
      <c r="AF298" s="42" t="s">
        <v>68</v>
      </c>
      <c r="AG298" s="78"/>
      <c r="AH298" s="78"/>
    </row>
    <row r="299" spans="1:34" s="43" customFormat="1" hidden="1" outlineLevel="1">
      <c r="A299" s="43">
        <v>2203</v>
      </c>
      <c r="C299" s="43" t="s">
        <v>1221</v>
      </c>
      <c r="D299" s="43">
        <v>0</v>
      </c>
      <c r="F299" s="43">
        <v>1</v>
      </c>
      <c r="H299" s="68"/>
      <c r="I299" s="68" t="s">
        <v>89</v>
      </c>
      <c r="J299" s="68" t="s">
        <v>90</v>
      </c>
      <c r="M299" s="68"/>
      <c r="N299" s="68"/>
      <c r="O299" s="68"/>
      <c r="P299" s="68"/>
      <c r="Q299" s="68"/>
      <c r="R299" s="68"/>
      <c r="S299" s="68"/>
      <c r="T299" s="68"/>
      <c r="W299" s="43">
        <v>1</v>
      </c>
      <c r="Z299" s="43">
        <v>1</v>
      </c>
      <c r="AA299" s="43" t="str">
        <f t="shared" si="2"/>
        <v>Range_DamUp</v>
      </c>
      <c r="AC299" s="43" t="s">
        <v>1026</v>
      </c>
      <c r="AF299" s="42" t="s">
        <v>68</v>
      </c>
      <c r="AG299" s="78"/>
      <c r="AH299" s="78"/>
    </row>
    <row r="300" spans="1:34" s="43" customFormat="1" hidden="1" outlineLevel="1">
      <c r="A300" s="43">
        <v>2204</v>
      </c>
      <c r="C300" s="43" t="s">
        <v>1222</v>
      </c>
      <c r="D300" s="43">
        <v>0</v>
      </c>
      <c r="F300" s="43">
        <v>1</v>
      </c>
      <c r="H300" s="68"/>
      <c r="I300" s="68" t="s">
        <v>89</v>
      </c>
      <c r="J300" s="68" t="s">
        <v>90</v>
      </c>
      <c r="M300" s="68"/>
      <c r="N300" s="68"/>
      <c r="O300" s="68"/>
      <c r="P300" s="68"/>
      <c r="Q300" s="68"/>
      <c r="R300" s="68"/>
      <c r="S300" s="68"/>
      <c r="T300" s="68"/>
      <c r="W300" s="43">
        <v>1</v>
      </c>
      <c r="Z300" s="43">
        <v>1</v>
      </c>
      <c r="AA300" s="43" t="str">
        <f t="shared" si="2"/>
        <v>SiegeEng_DamUp</v>
      </c>
      <c r="AC300" s="43" t="s">
        <v>1026</v>
      </c>
      <c r="AF300" s="42" t="s">
        <v>68</v>
      </c>
      <c r="AG300" s="78"/>
      <c r="AH300" s="78"/>
    </row>
    <row r="301" spans="1:34" s="43" customFormat="1" ht="29" hidden="1" outlineLevel="1">
      <c r="A301" s="43">
        <v>2205</v>
      </c>
      <c r="C301" s="43" t="s">
        <v>1223</v>
      </c>
      <c r="D301" s="43">
        <v>0</v>
      </c>
      <c r="F301" s="43">
        <v>1</v>
      </c>
      <c r="G301" s="43" t="s">
        <v>1224</v>
      </c>
      <c r="H301" s="68" t="s">
        <v>1225</v>
      </c>
      <c r="I301" s="68" t="s">
        <v>1226</v>
      </c>
      <c r="J301" s="68" t="s">
        <v>90</v>
      </c>
      <c r="M301" s="68"/>
      <c r="N301" s="68"/>
      <c r="O301" s="68"/>
      <c r="P301" s="68"/>
      <c r="Q301" s="68"/>
      <c r="R301" s="68"/>
      <c r="S301" s="68"/>
      <c r="T301" s="68"/>
      <c r="W301" s="43">
        <v>1</v>
      </c>
      <c r="Z301" s="43">
        <v>1</v>
      </c>
      <c r="AA301" s="43" t="str">
        <f t="shared" si="2"/>
        <v>Shield_DamUp</v>
      </c>
      <c r="AC301" s="43" t="s">
        <v>1026</v>
      </c>
      <c r="AF301" s="42" t="s">
        <v>68</v>
      </c>
      <c r="AG301" s="78"/>
      <c r="AH301" s="78"/>
    </row>
    <row r="302" spans="1:34" s="43" customFormat="1" ht="29" hidden="1" outlineLevel="1">
      <c r="A302" s="43">
        <v>2206</v>
      </c>
      <c r="C302" s="43" t="s">
        <v>1227</v>
      </c>
      <c r="D302" s="43">
        <v>0</v>
      </c>
      <c r="F302" s="43">
        <v>1</v>
      </c>
      <c r="G302" s="43" t="s">
        <v>1228</v>
      </c>
      <c r="H302" s="68" t="s">
        <v>1229</v>
      </c>
      <c r="I302" s="68" t="s">
        <v>1230</v>
      </c>
      <c r="J302" s="68" t="s">
        <v>90</v>
      </c>
      <c r="M302" s="68"/>
      <c r="N302" s="68"/>
      <c r="O302" s="68"/>
      <c r="P302" s="68"/>
      <c r="Q302" s="68"/>
      <c r="R302" s="68"/>
      <c r="S302" s="68"/>
      <c r="T302" s="68"/>
      <c r="W302" s="43">
        <v>1</v>
      </c>
      <c r="Z302" s="43">
        <v>1</v>
      </c>
      <c r="AA302" s="43" t="str">
        <f t="shared" si="2"/>
        <v>Spear_DamUp</v>
      </c>
      <c r="AC302" s="43" t="s">
        <v>1026</v>
      </c>
      <c r="AF302" s="42" t="s">
        <v>68</v>
      </c>
      <c r="AG302" s="78"/>
      <c r="AH302" s="78"/>
    </row>
    <row r="303" spans="1:34" s="43" customFormat="1" hidden="1" outlineLevel="1">
      <c r="A303" s="43">
        <v>2207</v>
      </c>
      <c r="C303" s="43" t="s">
        <v>1231</v>
      </c>
      <c r="D303" s="43">
        <v>0</v>
      </c>
      <c r="F303" s="43">
        <v>1</v>
      </c>
      <c r="H303" s="68"/>
      <c r="I303" s="68" t="s">
        <v>89</v>
      </c>
      <c r="J303" s="68" t="s">
        <v>90</v>
      </c>
      <c r="M303" s="68"/>
      <c r="N303" s="68"/>
      <c r="O303" s="68"/>
      <c r="P303" s="68"/>
      <c r="Q303" s="68"/>
      <c r="R303" s="68"/>
      <c r="S303" s="68"/>
      <c r="T303" s="68"/>
      <c r="W303" s="43">
        <v>1</v>
      </c>
      <c r="Z303" s="43">
        <v>1</v>
      </c>
      <c r="AA303" s="43" t="str">
        <f t="shared" si="2"/>
        <v>HorseShield_DamUp</v>
      </c>
      <c r="AC303" s="43" t="s">
        <v>1026</v>
      </c>
      <c r="AF303" s="42" t="s">
        <v>68</v>
      </c>
      <c r="AG303" s="78"/>
      <c r="AH303" s="78"/>
    </row>
    <row r="304" spans="1:34" s="43" customFormat="1" ht="29" hidden="1" outlineLevel="1">
      <c r="A304" s="43">
        <v>2208</v>
      </c>
      <c r="C304" s="43" t="s">
        <v>1232</v>
      </c>
      <c r="D304" s="43">
        <v>0</v>
      </c>
      <c r="F304" s="43">
        <v>1</v>
      </c>
      <c r="G304" s="43" t="s">
        <v>1233</v>
      </c>
      <c r="H304" s="68" t="s">
        <v>1234</v>
      </c>
      <c r="I304" s="68" t="s">
        <v>1235</v>
      </c>
      <c r="J304" s="68" t="s">
        <v>90</v>
      </c>
      <c r="M304" s="68"/>
      <c r="N304" s="68"/>
      <c r="O304" s="68"/>
      <c r="P304" s="68"/>
      <c r="Q304" s="68"/>
      <c r="R304" s="68"/>
      <c r="S304" s="68"/>
      <c r="T304" s="68"/>
      <c r="W304" s="43">
        <v>1</v>
      </c>
      <c r="Z304" s="43">
        <v>1</v>
      </c>
      <c r="AA304" s="43" t="str">
        <f t="shared" si="2"/>
        <v>HorseArcher_DamUp</v>
      </c>
      <c r="AC304" s="43" t="s">
        <v>1026</v>
      </c>
      <c r="AF304" s="42" t="s">
        <v>68</v>
      </c>
      <c r="AG304" s="78"/>
      <c r="AH304" s="78"/>
    </row>
    <row r="305" spans="1:34" s="43" customFormat="1" hidden="1" outlineLevel="1">
      <c r="A305" s="43">
        <v>2209</v>
      </c>
      <c r="C305" s="43" t="s">
        <v>1236</v>
      </c>
      <c r="D305" s="43">
        <v>0</v>
      </c>
      <c r="F305" s="43">
        <v>1</v>
      </c>
      <c r="H305" s="68"/>
      <c r="I305" s="68" t="s">
        <v>89</v>
      </c>
      <c r="J305" s="68" t="s">
        <v>90</v>
      </c>
      <c r="M305" s="68"/>
      <c r="N305" s="68"/>
      <c r="O305" s="68"/>
      <c r="P305" s="68"/>
      <c r="Q305" s="68"/>
      <c r="R305" s="68"/>
      <c r="S305" s="68"/>
      <c r="T305" s="68"/>
      <c r="W305" s="43">
        <v>1</v>
      </c>
      <c r="Z305" s="43">
        <v>1</v>
      </c>
      <c r="AA305" s="43" t="str">
        <f t="shared" si="2"/>
        <v>Crossbow_DamUp</v>
      </c>
      <c r="AC305" s="43" t="s">
        <v>1026</v>
      </c>
      <c r="AF305" s="42" t="s">
        <v>68</v>
      </c>
      <c r="AG305" s="78"/>
      <c r="AH305" s="78"/>
    </row>
    <row r="306" spans="1:34" s="43" customFormat="1" ht="29" hidden="1" outlineLevel="1">
      <c r="A306" s="43">
        <v>2210</v>
      </c>
      <c r="C306" s="43" t="s">
        <v>1237</v>
      </c>
      <c r="D306" s="43">
        <v>0</v>
      </c>
      <c r="F306" s="43">
        <v>1</v>
      </c>
      <c r="G306" s="43" t="s">
        <v>1238</v>
      </c>
      <c r="H306" s="68" t="s">
        <v>1239</v>
      </c>
      <c r="I306" s="68" t="s">
        <v>1240</v>
      </c>
      <c r="J306" s="68" t="s">
        <v>90</v>
      </c>
      <c r="M306" s="68"/>
      <c r="N306" s="68"/>
      <c r="O306" s="68"/>
      <c r="P306" s="68"/>
      <c r="Q306" s="68"/>
      <c r="R306" s="68"/>
      <c r="S306" s="68"/>
      <c r="T306" s="68"/>
      <c r="W306" s="43">
        <v>1</v>
      </c>
      <c r="Z306" s="43">
        <v>1</v>
      </c>
      <c r="AA306" s="43" t="str">
        <f t="shared" si="2"/>
        <v>Archer_DamUp</v>
      </c>
      <c r="AC306" s="43" t="s">
        <v>1026</v>
      </c>
      <c r="AF306" s="42" t="s">
        <v>68</v>
      </c>
      <c r="AG306" s="78"/>
      <c r="AH306" s="78"/>
    </row>
    <row r="307" spans="1:34" s="43" customFormat="1" hidden="1" outlineLevel="1">
      <c r="A307" s="43">
        <v>2211</v>
      </c>
      <c r="C307" s="43" t="s">
        <v>1241</v>
      </c>
      <c r="D307" s="43">
        <v>0</v>
      </c>
      <c r="F307" s="43">
        <v>1</v>
      </c>
      <c r="H307" s="68"/>
      <c r="I307" s="68" t="s">
        <v>89</v>
      </c>
      <c r="J307" s="68" t="s">
        <v>90</v>
      </c>
      <c r="M307" s="68"/>
      <c r="N307" s="68"/>
      <c r="O307" s="68"/>
      <c r="P307" s="68"/>
      <c r="Q307" s="68"/>
      <c r="R307" s="68"/>
      <c r="S307" s="68"/>
      <c r="T307" s="68"/>
      <c r="W307" s="43">
        <v>1</v>
      </c>
      <c r="Z307" s="43">
        <v>1</v>
      </c>
      <c r="AA307" s="43" t="str">
        <f t="shared" si="2"/>
        <v>Catapult_DamUp</v>
      </c>
      <c r="AC307" s="43" t="s">
        <v>1026</v>
      </c>
      <c r="AF307" s="42" t="s">
        <v>68</v>
      </c>
      <c r="AG307" s="78"/>
      <c r="AH307" s="78"/>
    </row>
    <row r="308" spans="1:34" s="43" customFormat="1" hidden="1" outlineLevel="1">
      <c r="A308" s="43">
        <v>2212</v>
      </c>
      <c r="C308" s="43" t="s">
        <v>1242</v>
      </c>
      <c r="D308" s="43">
        <v>0</v>
      </c>
      <c r="F308" s="43">
        <v>1</v>
      </c>
      <c r="H308" s="68"/>
      <c r="I308" s="68" t="s">
        <v>89</v>
      </c>
      <c r="J308" s="68" t="s">
        <v>90</v>
      </c>
      <c r="M308" s="68"/>
      <c r="N308" s="68"/>
      <c r="O308" s="68"/>
      <c r="P308" s="68"/>
      <c r="Q308" s="68"/>
      <c r="R308" s="68"/>
      <c r="S308" s="68"/>
      <c r="T308" s="68"/>
      <c r="W308" s="43">
        <v>1</v>
      </c>
      <c r="Z308" s="43">
        <v>1</v>
      </c>
      <c r="AA308" s="43" t="str">
        <f t="shared" si="2"/>
        <v>Ballista_DamUp</v>
      </c>
      <c r="AC308" s="43" t="s">
        <v>1026</v>
      </c>
      <c r="AF308" s="42" t="s">
        <v>68</v>
      </c>
      <c r="AG308" s="78"/>
      <c r="AH308" s="78"/>
    </row>
    <row r="309" spans="1:34" s="43" customFormat="1" ht="29" hidden="1" outlineLevel="1">
      <c r="A309" s="43">
        <v>2213</v>
      </c>
      <c r="C309" s="43" t="s">
        <v>1243</v>
      </c>
      <c r="D309" s="43">
        <v>0</v>
      </c>
      <c r="F309" s="43">
        <v>1</v>
      </c>
      <c r="G309" s="43" t="s">
        <v>1244</v>
      </c>
      <c r="H309" s="68" t="s">
        <v>1245</v>
      </c>
      <c r="I309" s="68" t="s">
        <v>1246</v>
      </c>
      <c r="J309" s="68" t="s">
        <v>90</v>
      </c>
      <c r="M309" s="68"/>
      <c r="N309" s="68"/>
      <c r="O309" s="68"/>
      <c r="P309" s="68"/>
      <c r="Q309" s="68"/>
      <c r="R309" s="68"/>
      <c r="S309" s="68"/>
      <c r="T309" s="68"/>
      <c r="W309" s="43">
        <v>1</v>
      </c>
      <c r="Z309" s="43">
        <v>1</v>
      </c>
      <c r="AA309" s="43" t="str">
        <f t="shared" si="2"/>
        <v>A_All_DamUp</v>
      </c>
      <c r="AC309" s="43" t="s">
        <v>1026</v>
      </c>
      <c r="AF309" s="42" t="s">
        <v>68</v>
      </c>
      <c r="AG309" s="78"/>
      <c r="AH309" s="78"/>
    </row>
    <row r="310" spans="1:34" s="43" customFormat="1" ht="29" hidden="1" outlineLevel="1">
      <c r="A310" s="43">
        <v>2214</v>
      </c>
      <c r="C310" s="43" t="s">
        <v>1247</v>
      </c>
      <c r="D310" s="43">
        <v>0</v>
      </c>
      <c r="F310" s="43">
        <v>1</v>
      </c>
      <c r="G310" s="43" t="s">
        <v>1248</v>
      </c>
      <c r="H310" s="68" t="s">
        <v>1249</v>
      </c>
      <c r="I310" s="68" t="s">
        <v>1250</v>
      </c>
      <c r="J310" s="68" t="s">
        <v>90</v>
      </c>
      <c r="M310" s="68"/>
      <c r="N310" s="68"/>
      <c r="O310" s="68"/>
      <c r="P310" s="68"/>
      <c r="Q310" s="68"/>
      <c r="R310" s="68"/>
      <c r="S310" s="68"/>
      <c r="T310" s="68"/>
      <c r="W310" s="43">
        <v>1</v>
      </c>
      <c r="Z310" s="43">
        <v>1</v>
      </c>
      <c r="AA310" s="43" t="str">
        <f t="shared" si="2"/>
        <v>D_All_DamUp</v>
      </c>
      <c r="AC310" s="43" t="s">
        <v>1026</v>
      </c>
      <c r="AF310" s="42" t="s">
        <v>68</v>
      </c>
      <c r="AG310" s="78"/>
      <c r="AH310" s="78"/>
    </row>
    <row r="311" spans="1:34" s="43" customFormat="1" hidden="1" outlineLevel="1">
      <c r="A311" s="43">
        <v>2215</v>
      </c>
      <c r="C311" s="43" t="s">
        <v>1251</v>
      </c>
      <c r="D311" s="43">
        <v>0</v>
      </c>
      <c r="F311" s="43">
        <v>1</v>
      </c>
      <c r="H311" s="68"/>
      <c r="I311" s="68" t="s">
        <v>89</v>
      </c>
      <c r="J311" s="68" t="s">
        <v>90</v>
      </c>
      <c r="M311" s="68"/>
      <c r="N311" s="68"/>
      <c r="O311" s="68"/>
      <c r="P311" s="68"/>
      <c r="Q311" s="68"/>
      <c r="R311" s="68"/>
      <c r="S311" s="68"/>
      <c r="T311" s="68"/>
      <c r="W311" s="43">
        <v>1</v>
      </c>
      <c r="AC311" s="43" t="s">
        <v>1026</v>
      </c>
      <c r="AF311" s="42" t="s">
        <v>68</v>
      </c>
      <c r="AG311" s="78"/>
      <c r="AH311" s="78"/>
    </row>
    <row r="312" spans="1:34" s="43" customFormat="1" hidden="1" outlineLevel="1">
      <c r="A312" s="43">
        <v>2216</v>
      </c>
      <c r="C312" s="43" t="s">
        <v>1252</v>
      </c>
      <c r="D312" s="43">
        <v>0</v>
      </c>
      <c r="F312" s="43">
        <v>1</v>
      </c>
      <c r="H312" s="68"/>
      <c r="I312" s="68" t="s">
        <v>89</v>
      </c>
      <c r="J312" s="68" t="s">
        <v>90</v>
      </c>
      <c r="M312" s="68"/>
      <c r="N312" s="68"/>
      <c r="O312" s="68"/>
      <c r="P312" s="68"/>
      <c r="Q312" s="68"/>
      <c r="R312" s="68"/>
      <c r="S312" s="68"/>
      <c r="T312" s="68"/>
      <c r="W312" s="43">
        <v>1</v>
      </c>
      <c r="AC312" s="43" t="s">
        <v>1026</v>
      </c>
      <c r="AF312" s="42" t="s">
        <v>68</v>
      </c>
      <c r="AG312" s="78"/>
      <c r="AH312" s="78"/>
    </row>
    <row r="313" spans="1:34" s="45" customFormat="1" ht="29.25" customHeight="1" collapsed="1">
      <c r="A313" s="45">
        <v>2250</v>
      </c>
      <c r="C313" s="45" t="s">
        <v>1253</v>
      </c>
      <c r="D313" s="45">
        <v>0</v>
      </c>
      <c r="F313" s="45">
        <v>1</v>
      </c>
      <c r="G313" s="45" t="s">
        <v>1254</v>
      </c>
      <c r="H313" s="94" t="s">
        <v>1255</v>
      </c>
      <c r="I313" s="94" t="s">
        <v>1256</v>
      </c>
      <c r="J313" s="94" t="s">
        <v>1218</v>
      </c>
      <c r="M313" s="94"/>
      <c r="N313" s="94"/>
      <c r="O313" s="94"/>
      <c r="P313" s="94"/>
      <c r="Q313" s="94"/>
      <c r="R313" s="94"/>
      <c r="S313" s="94"/>
      <c r="T313" s="94"/>
      <c r="AC313" s="45" t="s">
        <v>1026</v>
      </c>
      <c r="AG313" s="95"/>
      <c r="AH313" s="95"/>
    </row>
    <row r="314" spans="1:34" s="43" customFormat="1" hidden="1" outlineLevel="1">
      <c r="A314" s="43">
        <v>2251</v>
      </c>
      <c r="C314" s="43" t="s">
        <v>1257</v>
      </c>
      <c r="D314" s="43">
        <v>0</v>
      </c>
      <c r="F314" s="43">
        <v>1</v>
      </c>
      <c r="H314" s="68"/>
      <c r="I314" s="68" t="s">
        <v>89</v>
      </c>
      <c r="J314" s="68" t="s">
        <v>90</v>
      </c>
      <c r="M314" s="68"/>
      <c r="N314" s="68"/>
      <c r="O314" s="68"/>
      <c r="P314" s="68"/>
      <c r="Q314" s="68"/>
      <c r="R314" s="68"/>
      <c r="S314" s="68"/>
      <c r="T314" s="68"/>
      <c r="W314" s="43">
        <v>1</v>
      </c>
      <c r="AB314" s="43" t="s">
        <v>1258</v>
      </c>
      <c r="AC314" s="43" t="s">
        <v>1026</v>
      </c>
      <c r="AF314" s="42" t="s">
        <v>68</v>
      </c>
      <c r="AG314" s="78"/>
      <c r="AH314" s="78"/>
    </row>
    <row r="315" spans="1:34" s="43" customFormat="1" hidden="1" outlineLevel="1">
      <c r="A315" s="43">
        <v>2252</v>
      </c>
      <c r="C315" s="43" t="s">
        <v>1259</v>
      </c>
      <c r="D315" s="43">
        <v>0</v>
      </c>
      <c r="F315" s="43">
        <v>1</v>
      </c>
      <c r="H315" s="68"/>
      <c r="I315" s="68" t="s">
        <v>89</v>
      </c>
      <c r="J315" s="68" t="s">
        <v>90</v>
      </c>
      <c r="M315" s="68"/>
      <c r="N315" s="68"/>
      <c r="O315" s="68"/>
      <c r="P315" s="68"/>
      <c r="Q315" s="68"/>
      <c r="R315" s="68"/>
      <c r="S315" s="68"/>
      <c r="T315" s="68"/>
      <c r="W315" s="43">
        <v>1</v>
      </c>
      <c r="AB315" s="43" t="s">
        <v>1260</v>
      </c>
      <c r="AC315" s="43" t="s">
        <v>1026</v>
      </c>
      <c r="AF315" s="42" t="s">
        <v>68</v>
      </c>
      <c r="AG315" s="78"/>
      <c r="AH315" s="78"/>
    </row>
    <row r="316" spans="1:34" s="43" customFormat="1" hidden="1" outlineLevel="1">
      <c r="A316" s="43">
        <v>2253</v>
      </c>
      <c r="C316" s="43" t="s">
        <v>1261</v>
      </c>
      <c r="D316" s="43">
        <v>0</v>
      </c>
      <c r="F316" s="43">
        <v>1</v>
      </c>
      <c r="H316" s="68"/>
      <c r="I316" s="68" t="s">
        <v>89</v>
      </c>
      <c r="J316" s="68" t="s">
        <v>90</v>
      </c>
      <c r="M316" s="68"/>
      <c r="N316" s="68"/>
      <c r="O316" s="68"/>
      <c r="P316" s="68"/>
      <c r="Q316" s="68"/>
      <c r="R316" s="68"/>
      <c r="S316" s="68"/>
      <c r="T316" s="68"/>
      <c r="W316" s="43">
        <v>1</v>
      </c>
      <c r="AB316" s="43" t="s">
        <v>1262</v>
      </c>
      <c r="AC316" s="43" t="s">
        <v>1026</v>
      </c>
      <c r="AF316" s="42" t="s">
        <v>68</v>
      </c>
      <c r="AG316" s="78"/>
      <c r="AH316" s="78"/>
    </row>
    <row r="317" spans="1:34" s="43" customFormat="1" hidden="1" outlineLevel="1">
      <c r="A317" s="43">
        <v>2254</v>
      </c>
      <c r="C317" s="43" t="s">
        <v>1263</v>
      </c>
      <c r="D317" s="43">
        <v>0</v>
      </c>
      <c r="F317" s="43">
        <v>1</v>
      </c>
      <c r="H317" s="68"/>
      <c r="I317" s="68" t="s">
        <v>89</v>
      </c>
      <c r="J317" s="68" t="s">
        <v>90</v>
      </c>
      <c r="M317" s="68"/>
      <c r="N317" s="68"/>
      <c r="O317" s="68"/>
      <c r="P317" s="68"/>
      <c r="Q317" s="68"/>
      <c r="R317" s="68"/>
      <c r="S317" s="68"/>
      <c r="T317" s="68"/>
      <c r="W317" s="43">
        <v>1</v>
      </c>
      <c r="AB317" s="43" t="s">
        <v>1264</v>
      </c>
      <c r="AC317" s="43" t="s">
        <v>1026</v>
      </c>
      <c r="AF317" s="42" t="s">
        <v>68</v>
      </c>
      <c r="AG317" s="78"/>
      <c r="AH317" s="78"/>
    </row>
    <row r="318" spans="1:34" s="43" customFormat="1" ht="29" hidden="1" outlineLevel="1">
      <c r="A318" s="43">
        <v>2255</v>
      </c>
      <c r="C318" s="43" t="s">
        <v>1265</v>
      </c>
      <c r="D318" s="43">
        <v>0</v>
      </c>
      <c r="F318" s="43">
        <v>1</v>
      </c>
      <c r="G318" s="43" t="s">
        <v>1266</v>
      </c>
      <c r="H318" s="68" t="s">
        <v>1267</v>
      </c>
      <c r="I318" s="68" t="s">
        <v>1268</v>
      </c>
      <c r="J318" s="68" t="s">
        <v>90</v>
      </c>
      <c r="M318" s="68"/>
      <c r="N318" s="68"/>
      <c r="O318" s="68"/>
      <c r="P318" s="68"/>
      <c r="Q318" s="68"/>
      <c r="R318" s="68"/>
      <c r="S318" s="68"/>
      <c r="T318" s="68"/>
      <c r="W318" s="43">
        <v>1</v>
      </c>
      <c r="AB318" s="43" t="s">
        <v>1269</v>
      </c>
      <c r="AC318" s="43" t="s">
        <v>1026</v>
      </c>
      <c r="AF318" s="42" t="s">
        <v>68</v>
      </c>
      <c r="AG318" s="78"/>
      <c r="AH318" s="78"/>
    </row>
    <row r="319" spans="1:34" s="43" customFormat="1" ht="29" hidden="1" outlineLevel="1">
      <c r="A319" s="43">
        <v>2256</v>
      </c>
      <c r="C319" s="43" t="s">
        <v>1270</v>
      </c>
      <c r="D319" s="43">
        <v>0</v>
      </c>
      <c r="F319" s="43">
        <v>1</v>
      </c>
      <c r="G319" s="43" t="s">
        <v>1271</v>
      </c>
      <c r="H319" s="68" t="s">
        <v>1272</v>
      </c>
      <c r="I319" s="68" t="s">
        <v>1273</v>
      </c>
      <c r="J319" s="68" t="s">
        <v>90</v>
      </c>
      <c r="M319" s="68"/>
      <c r="N319" s="68"/>
      <c r="O319" s="68"/>
      <c r="P319" s="68"/>
      <c r="Q319" s="68"/>
      <c r="R319" s="68"/>
      <c r="S319" s="68"/>
      <c r="T319" s="68"/>
      <c r="W319" s="43">
        <v>1</v>
      </c>
      <c r="AB319" s="43" t="s">
        <v>1274</v>
      </c>
      <c r="AC319" s="43" t="s">
        <v>1026</v>
      </c>
      <c r="AF319" s="42" t="s">
        <v>68</v>
      </c>
      <c r="AG319" s="78"/>
      <c r="AH319" s="78"/>
    </row>
    <row r="320" spans="1:34" s="43" customFormat="1" hidden="1" outlineLevel="1">
      <c r="A320" s="43">
        <v>2257</v>
      </c>
      <c r="C320" s="43" t="s">
        <v>1275</v>
      </c>
      <c r="D320" s="43">
        <v>0</v>
      </c>
      <c r="F320" s="43">
        <v>1</v>
      </c>
      <c r="H320" s="68"/>
      <c r="I320" s="68" t="s">
        <v>89</v>
      </c>
      <c r="J320" s="68" t="s">
        <v>90</v>
      </c>
      <c r="M320" s="68"/>
      <c r="N320" s="68"/>
      <c r="O320" s="68"/>
      <c r="P320" s="68"/>
      <c r="Q320" s="68"/>
      <c r="R320" s="68"/>
      <c r="S320" s="68"/>
      <c r="T320" s="68"/>
      <c r="W320" s="43">
        <v>1</v>
      </c>
      <c r="AB320" s="43" t="s">
        <v>1276</v>
      </c>
      <c r="AC320" s="43" t="s">
        <v>1026</v>
      </c>
      <c r="AF320" s="42" t="s">
        <v>68</v>
      </c>
      <c r="AG320" s="78"/>
      <c r="AH320" s="78"/>
    </row>
    <row r="321" spans="1:34" s="43" customFormat="1" ht="29" hidden="1" outlineLevel="1">
      <c r="A321" s="43">
        <v>2258</v>
      </c>
      <c r="C321" s="43" t="s">
        <v>1277</v>
      </c>
      <c r="D321" s="43">
        <v>0</v>
      </c>
      <c r="F321" s="43">
        <v>1</v>
      </c>
      <c r="G321" s="43" t="s">
        <v>1278</v>
      </c>
      <c r="H321" s="68" t="s">
        <v>1279</v>
      </c>
      <c r="I321" s="68" t="s">
        <v>1280</v>
      </c>
      <c r="J321" s="68" t="s">
        <v>90</v>
      </c>
      <c r="M321" s="68"/>
      <c r="N321" s="68"/>
      <c r="O321" s="68"/>
      <c r="P321" s="68"/>
      <c r="Q321" s="68"/>
      <c r="R321" s="68"/>
      <c r="S321" s="68"/>
      <c r="T321" s="68"/>
      <c r="W321" s="43">
        <v>1</v>
      </c>
      <c r="AB321" s="43" t="s">
        <v>1281</v>
      </c>
      <c r="AC321" s="43" t="s">
        <v>1026</v>
      </c>
      <c r="AF321" s="42" t="s">
        <v>68</v>
      </c>
      <c r="AG321" s="78"/>
      <c r="AH321" s="78"/>
    </row>
    <row r="322" spans="1:34" s="43" customFormat="1" hidden="1" outlineLevel="1">
      <c r="A322" s="43">
        <v>2259</v>
      </c>
      <c r="C322" s="43" t="s">
        <v>1282</v>
      </c>
      <c r="D322" s="43">
        <v>0</v>
      </c>
      <c r="F322" s="43">
        <v>1</v>
      </c>
      <c r="H322" s="68"/>
      <c r="I322" s="68" t="s">
        <v>89</v>
      </c>
      <c r="J322" s="68" t="s">
        <v>90</v>
      </c>
      <c r="M322" s="68"/>
      <c r="N322" s="68"/>
      <c r="O322" s="68"/>
      <c r="P322" s="68"/>
      <c r="Q322" s="68"/>
      <c r="R322" s="68"/>
      <c r="S322" s="68"/>
      <c r="T322" s="68"/>
      <c r="W322" s="43">
        <v>1</v>
      </c>
      <c r="AB322" s="43" t="s">
        <v>1283</v>
      </c>
      <c r="AC322" s="43" t="s">
        <v>1026</v>
      </c>
      <c r="AF322" s="42" t="s">
        <v>68</v>
      </c>
      <c r="AG322" s="78"/>
      <c r="AH322" s="78"/>
    </row>
    <row r="323" spans="1:34" s="43" customFormat="1" ht="29" hidden="1" outlineLevel="1">
      <c r="A323" s="43">
        <v>2260</v>
      </c>
      <c r="C323" s="43" t="s">
        <v>1284</v>
      </c>
      <c r="D323" s="43">
        <v>0</v>
      </c>
      <c r="F323" s="43">
        <v>1</v>
      </c>
      <c r="G323" s="43" t="s">
        <v>1285</v>
      </c>
      <c r="H323" s="68" t="s">
        <v>1286</v>
      </c>
      <c r="I323" s="68" t="s">
        <v>1287</v>
      </c>
      <c r="J323" s="68" t="s">
        <v>90</v>
      </c>
      <c r="M323" s="68"/>
      <c r="N323" s="68"/>
      <c r="O323" s="68"/>
      <c r="P323" s="68"/>
      <c r="Q323" s="68"/>
      <c r="R323" s="68"/>
      <c r="S323" s="68"/>
      <c r="T323" s="68"/>
      <c r="W323" s="43">
        <v>1</v>
      </c>
      <c r="AB323" s="43" t="s">
        <v>1288</v>
      </c>
      <c r="AC323" s="43" t="s">
        <v>1026</v>
      </c>
      <c r="AF323" s="42" t="s">
        <v>68</v>
      </c>
      <c r="AG323" s="78"/>
      <c r="AH323" s="78"/>
    </row>
    <row r="324" spans="1:34" s="43" customFormat="1" hidden="1" outlineLevel="1">
      <c r="A324" s="43">
        <v>2261</v>
      </c>
      <c r="C324" s="43" t="s">
        <v>1289</v>
      </c>
      <c r="D324" s="43">
        <v>0</v>
      </c>
      <c r="F324" s="43">
        <v>1</v>
      </c>
      <c r="H324" s="68"/>
      <c r="I324" s="68" t="s">
        <v>89</v>
      </c>
      <c r="J324" s="68" t="s">
        <v>90</v>
      </c>
      <c r="M324" s="68"/>
      <c r="N324" s="68"/>
      <c r="O324" s="68"/>
      <c r="P324" s="68"/>
      <c r="Q324" s="68"/>
      <c r="R324" s="68"/>
      <c r="S324" s="68"/>
      <c r="T324" s="68"/>
      <c r="W324" s="43">
        <v>1</v>
      </c>
      <c r="AB324" s="43" t="s">
        <v>1290</v>
      </c>
      <c r="AC324" s="43" t="s">
        <v>1026</v>
      </c>
      <c r="AF324" s="42" t="s">
        <v>68</v>
      </c>
      <c r="AG324" s="78"/>
      <c r="AH324" s="78"/>
    </row>
    <row r="325" spans="1:34" s="43" customFormat="1" hidden="1" outlineLevel="1">
      <c r="A325" s="43">
        <v>2262</v>
      </c>
      <c r="C325" s="43" t="s">
        <v>1291</v>
      </c>
      <c r="D325" s="43">
        <v>0</v>
      </c>
      <c r="F325" s="43">
        <v>1</v>
      </c>
      <c r="H325" s="68"/>
      <c r="I325" s="68" t="s">
        <v>89</v>
      </c>
      <c r="J325" s="68" t="s">
        <v>90</v>
      </c>
      <c r="M325" s="68"/>
      <c r="N325" s="68"/>
      <c r="O325" s="68"/>
      <c r="P325" s="68"/>
      <c r="Q325" s="68"/>
      <c r="R325" s="68"/>
      <c r="S325" s="68"/>
      <c r="T325" s="68"/>
      <c r="W325" s="43">
        <v>1</v>
      </c>
      <c r="AB325" s="43" t="s">
        <v>1292</v>
      </c>
      <c r="AC325" s="43" t="s">
        <v>1026</v>
      </c>
      <c r="AF325" s="42" t="s">
        <v>68</v>
      </c>
      <c r="AG325" s="78"/>
      <c r="AH325" s="78"/>
    </row>
    <row r="326" spans="1:34" s="43" customFormat="1" ht="29" hidden="1" outlineLevel="1">
      <c r="A326" s="43">
        <v>2263</v>
      </c>
      <c r="C326" s="43" t="s">
        <v>1293</v>
      </c>
      <c r="D326" s="43">
        <v>0</v>
      </c>
      <c r="F326" s="43">
        <v>1</v>
      </c>
      <c r="G326" s="43" t="s">
        <v>1294</v>
      </c>
      <c r="H326" s="68" t="s">
        <v>1295</v>
      </c>
      <c r="I326" s="68" t="s">
        <v>1296</v>
      </c>
      <c r="J326" s="68" t="s">
        <v>90</v>
      </c>
      <c r="M326" s="68"/>
      <c r="N326" s="68"/>
      <c r="O326" s="68"/>
      <c r="P326" s="68"/>
      <c r="Q326" s="68"/>
      <c r="R326" s="68"/>
      <c r="S326" s="68"/>
      <c r="T326" s="68"/>
      <c r="W326" s="43">
        <v>1</v>
      </c>
      <c r="AB326" s="43" t="s">
        <v>1297</v>
      </c>
      <c r="AC326" s="43" t="s">
        <v>1026</v>
      </c>
      <c r="AF326" s="42" t="s">
        <v>68</v>
      </c>
      <c r="AG326" s="78"/>
      <c r="AH326" s="78"/>
    </row>
    <row r="327" spans="1:34" s="43" customFormat="1" ht="29" hidden="1" outlineLevel="1">
      <c r="A327" s="43">
        <v>2264</v>
      </c>
      <c r="C327" s="43" t="s">
        <v>1298</v>
      </c>
      <c r="D327" s="43">
        <v>0</v>
      </c>
      <c r="F327" s="43">
        <v>1</v>
      </c>
      <c r="G327" s="43" t="s">
        <v>1299</v>
      </c>
      <c r="H327" s="68" t="s">
        <v>1300</v>
      </c>
      <c r="I327" s="68" t="s">
        <v>1301</v>
      </c>
      <c r="J327" s="68" t="s">
        <v>90</v>
      </c>
      <c r="M327" s="68"/>
      <c r="N327" s="68"/>
      <c r="O327" s="68"/>
      <c r="P327" s="68"/>
      <c r="Q327" s="68"/>
      <c r="R327" s="68"/>
      <c r="S327" s="68"/>
      <c r="T327" s="68"/>
      <c r="W327" s="43">
        <v>1</v>
      </c>
      <c r="AB327" s="43" t="s">
        <v>1302</v>
      </c>
      <c r="AC327" s="43" t="s">
        <v>1026</v>
      </c>
      <c r="AF327" s="42" t="s">
        <v>68</v>
      </c>
      <c r="AG327" s="78"/>
      <c r="AH327" s="78"/>
    </row>
    <row r="328" spans="1:34" s="43" customFormat="1" hidden="1" outlineLevel="1">
      <c r="A328" s="43">
        <v>2265</v>
      </c>
      <c r="C328" s="43" t="s">
        <v>1303</v>
      </c>
      <c r="D328" s="43">
        <v>0</v>
      </c>
      <c r="F328" s="43">
        <v>1</v>
      </c>
      <c r="H328" s="68"/>
      <c r="I328" s="68" t="s">
        <v>89</v>
      </c>
      <c r="J328" s="68" t="s">
        <v>90</v>
      </c>
      <c r="M328" s="68"/>
      <c r="N328" s="68"/>
      <c r="O328" s="68"/>
      <c r="P328" s="68"/>
      <c r="Q328" s="68"/>
      <c r="R328" s="68"/>
      <c r="S328" s="68"/>
      <c r="T328" s="68"/>
      <c r="W328" s="43">
        <v>1</v>
      </c>
      <c r="AB328" s="43" t="s">
        <v>1304</v>
      </c>
      <c r="AC328" s="43" t="s">
        <v>1026</v>
      </c>
      <c r="AF328" s="42" t="s">
        <v>68</v>
      </c>
      <c r="AG328" s="78"/>
      <c r="AH328" s="78"/>
    </row>
    <row r="329" spans="1:34" s="43" customFormat="1" hidden="1" outlineLevel="1">
      <c r="A329" s="43">
        <v>2266</v>
      </c>
      <c r="C329" s="43" t="s">
        <v>1305</v>
      </c>
      <c r="D329" s="43">
        <v>0</v>
      </c>
      <c r="F329" s="43">
        <v>1</v>
      </c>
      <c r="H329" s="68"/>
      <c r="I329" s="68" t="s">
        <v>89</v>
      </c>
      <c r="J329" s="68" t="s">
        <v>90</v>
      </c>
      <c r="M329" s="68"/>
      <c r="N329" s="68"/>
      <c r="O329" s="68"/>
      <c r="P329" s="68"/>
      <c r="Q329" s="68"/>
      <c r="R329" s="68"/>
      <c r="S329" s="68"/>
      <c r="T329" s="68"/>
      <c r="W329" s="43">
        <v>1</v>
      </c>
      <c r="AB329" s="43" t="s">
        <v>1306</v>
      </c>
      <c r="AC329" s="43" t="s">
        <v>1026</v>
      </c>
      <c r="AF329" s="42" t="s">
        <v>68</v>
      </c>
      <c r="AG329" s="78"/>
      <c r="AH329" s="78"/>
    </row>
    <row r="330" spans="1:34" s="43" customFormat="1" ht="29" hidden="1" outlineLevel="1">
      <c r="A330" s="43">
        <v>2300</v>
      </c>
      <c r="C330" s="43" t="s">
        <v>1307</v>
      </c>
      <c r="D330" s="43">
        <v>0</v>
      </c>
      <c r="F330" s="43">
        <v>1</v>
      </c>
      <c r="G330" s="43" t="s">
        <v>1308</v>
      </c>
      <c r="H330" s="68" t="s">
        <v>1309</v>
      </c>
      <c r="I330" s="68" t="s">
        <v>1310</v>
      </c>
      <c r="J330" s="68" t="s">
        <v>90</v>
      </c>
      <c r="M330" s="68"/>
      <c r="N330" s="68"/>
      <c r="O330" s="68"/>
      <c r="P330" s="68"/>
      <c r="Q330" s="68"/>
      <c r="R330" s="68"/>
      <c r="S330" s="68"/>
      <c r="T330" s="68"/>
      <c r="W330" s="43">
        <v>1</v>
      </c>
      <c r="AB330" s="43" t="s">
        <v>1311</v>
      </c>
      <c r="AC330" s="43" t="s">
        <v>1026</v>
      </c>
      <c r="AF330" s="42" t="s">
        <v>68</v>
      </c>
      <c r="AG330" s="78"/>
      <c r="AH330" s="78"/>
    </row>
    <row r="331" spans="1:34" s="43" customFormat="1" ht="29" hidden="1" outlineLevel="1">
      <c r="A331" s="43">
        <v>2301</v>
      </c>
      <c r="C331" s="43" t="s">
        <v>1312</v>
      </c>
      <c r="D331" s="43">
        <v>0</v>
      </c>
      <c r="F331" s="43">
        <v>1</v>
      </c>
      <c r="G331" s="43" t="s">
        <v>1313</v>
      </c>
      <c r="H331" s="68" t="s">
        <v>1314</v>
      </c>
      <c r="I331" s="68" t="s">
        <v>1315</v>
      </c>
      <c r="J331" s="68" t="s">
        <v>90</v>
      </c>
      <c r="M331" s="68"/>
      <c r="N331" s="68"/>
      <c r="O331" s="68"/>
      <c r="P331" s="68"/>
      <c r="Q331" s="68"/>
      <c r="R331" s="68"/>
      <c r="S331" s="68"/>
      <c r="T331" s="68"/>
      <c r="W331" s="43">
        <v>1</v>
      </c>
      <c r="AB331" s="43" t="s">
        <v>1316</v>
      </c>
      <c r="AC331" s="43" t="s">
        <v>1026</v>
      </c>
      <c r="AF331" s="42" t="s">
        <v>68</v>
      </c>
      <c r="AG331" s="78"/>
      <c r="AH331" s="78"/>
    </row>
    <row r="332" spans="1:34" s="43" customFormat="1" hidden="1" outlineLevel="1">
      <c r="A332" s="43">
        <v>2302</v>
      </c>
      <c r="C332" s="43" t="s">
        <v>1317</v>
      </c>
      <c r="D332" s="43">
        <v>0</v>
      </c>
      <c r="F332" s="43">
        <v>1</v>
      </c>
      <c r="H332" s="68"/>
      <c r="I332" s="68" t="s">
        <v>89</v>
      </c>
      <c r="J332" s="68" t="s">
        <v>90</v>
      </c>
      <c r="M332" s="68"/>
      <c r="N332" s="68"/>
      <c r="O332" s="68"/>
      <c r="P332" s="68"/>
      <c r="Q332" s="68"/>
      <c r="R332" s="68"/>
      <c r="S332" s="68"/>
      <c r="T332" s="68"/>
      <c r="W332" s="43">
        <v>1</v>
      </c>
      <c r="AB332" s="43" t="s">
        <v>1318</v>
      </c>
      <c r="AC332" s="43" t="s">
        <v>1026</v>
      </c>
      <c r="AF332" s="42" t="s">
        <v>68</v>
      </c>
      <c r="AG332" s="78"/>
      <c r="AH332" s="78"/>
    </row>
    <row r="333" spans="1:34" s="43" customFormat="1" ht="29" hidden="1" outlineLevel="1">
      <c r="A333" s="43">
        <v>2303</v>
      </c>
      <c r="C333" s="43" t="s">
        <v>1319</v>
      </c>
      <c r="D333" s="43">
        <v>0</v>
      </c>
      <c r="F333" s="43">
        <v>1</v>
      </c>
      <c r="G333" s="43" t="s">
        <v>1320</v>
      </c>
      <c r="H333" s="68" t="s">
        <v>1321</v>
      </c>
      <c r="I333" s="68" t="s">
        <v>1322</v>
      </c>
      <c r="J333" s="68" t="s">
        <v>90</v>
      </c>
      <c r="M333" s="68"/>
      <c r="N333" s="68"/>
      <c r="O333" s="68"/>
      <c r="P333" s="68"/>
      <c r="Q333" s="68"/>
      <c r="R333" s="68"/>
      <c r="S333" s="68"/>
      <c r="T333" s="68"/>
      <c r="W333" s="43">
        <v>1</v>
      </c>
      <c r="AB333" s="43" t="s">
        <v>1323</v>
      </c>
      <c r="AC333" s="43" t="s">
        <v>1026</v>
      </c>
      <c r="AF333" s="42" t="s">
        <v>68</v>
      </c>
      <c r="AG333" s="78"/>
      <c r="AH333" s="78"/>
    </row>
    <row r="334" spans="1:34" s="43" customFormat="1" hidden="1" outlineLevel="1">
      <c r="A334" s="43">
        <v>2304</v>
      </c>
      <c r="C334" s="43" t="s">
        <v>1324</v>
      </c>
      <c r="D334" s="43">
        <v>0</v>
      </c>
      <c r="F334" s="43">
        <v>1</v>
      </c>
      <c r="H334" s="68"/>
      <c r="I334" s="68" t="s">
        <v>89</v>
      </c>
      <c r="J334" s="68" t="s">
        <v>90</v>
      </c>
      <c r="M334" s="68"/>
      <c r="N334" s="68"/>
      <c r="O334" s="68"/>
      <c r="P334" s="68"/>
      <c r="Q334" s="68"/>
      <c r="R334" s="68"/>
      <c r="S334" s="68"/>
      <c r="T334" s="68"/>
      <c r="W334" s="43">
        <v>1</v>
      </c>
      <c r="AB334" s="43" t="s">
        <v>1325</v>
      </c>
      <c r="AC334" s="43" t="s">
        <v>1026</v>
      </c>
      <c r="AF334" s="42" t="s">
        <v>68</v>
      </c>
      <c r="AG334" s="78"/>
      <c r="AH334" s="78"/>
    </row>
    <row r="335" spans="1:34" s="43" customFormat="1" ht="29" hidden="1" outlineLevel="1">
      <c r="A335" s="43">
        <v>2305</v>
      </c>
      <c r="C335" s="43" t="s">
        <v>1326</v>
      </c>
      <c r="D335" s="43">
        <v>0</v>
      </c>
      <c r="F335" s="43">
        <v>1</v>
      </c>
      <c r="G335" s="43" t="s">
        <v>1327</v>
      </c>
      <c r="H335" s="68" t="s">
        <v>1328</v>
      </c>
      <c r="I335" s="68" t="s">
        <v>1329</v>
      </c>
      <c r="J335" s="68" t="s">
        <v>90</v>
      </c>
      <c r="M335" s="68"/>
      <c r="N335" s="68"/>
      <c r="O335" s="68"/>
      <c r="P335" s="68"/>
      <c r="Q335" s="68"/>
      <c r="R335" s="68"/>
      <c r="S335" s="68"/>
      <c r="T335" s="68"/>
      <c r="W335" s="43">
        <v>1</v>
      </c>
      <c r="AB335" s="43" t="s">
        <v>1330</v>
      </c>
      <c r="AC335" s="43" t="s">
        <v>1026</v>
      </c>
      <c r="AF335" s="42" t="s">
        <v>68</v>
      </c>
      <c r="AG335" s="78"/>
      <c r="AH335" s="78"/>
    </row>
    <row r="336" spans="1:34" s="43" customFormat="1" hidden="1" outlineLevel="1">
      <c r="A336" s="43">
        <v>2306</v>
      </c>
      <c r="C336" s="43" t="s">
        <v>1331</v>
      </c>
      <c r="D336" s="43">
        <v>0</v>
      </c>
      <c r="F336" s="43">
        <v>1</v>
      </c>
      <c r="H336" s="68"/>
      <c r="I336" s="68" t="s">
        <v>89</v>
      </c>
      <c r="J336" s="68" t="s">
        <v>90</v>
      </c>
      <c r="M336" s="68"/>
      <c r="N336" s="68"/>
      <c r="O336" s="68"/>
      <c r="P336" s="68"/>
      <c r="Q336" s="68"/>
      <c r="R336" s="68"/>
      <c r="S336" s="68"/>
      <c r="T336" s="68"/>
      <c r="W336" s="43">
        <v>1</v>
      </c>
      <c r="AB336" s="43" t="s">
        <v>1332</v>
      </c>
      <c r="AC336" s="43" t="s">
        <v>1026</v>
      </c>
      <c r="AF336" s="42" t="s">
        <v>68</v>
      </c>
      <c r="AG336" s="78"/>
      <c r="AH336" s="78"/>
    </row>
    <row r="337" spans="1:34" s="43" customFormat="1" hidden="1" outlineLevel="1">
      <c r="A337" s="43">
        <v>2307</v>
      </c>
      <c r="C337" s="43" t="s">
        <v>1333</v>
      </c>
      <c r="D337" s="43">
        <v>0</v>
      </c>
      <c r="F337" s="43">
        <v>1</v>
      </c>
      <c r="H337" s="68"/>
      <c r="I337" s="68" t="s">
        <v>89</v>
      </c>
      <c r="J337" s="68" t="s">
        <v>90</v>
      </c>
      <c r="M337" s="68"/>
      <c r="N337" s="68"/>
      <c r="O337" s="68"/>
      <c r="P337" s="68"/>
      <c r="Q337" s="68"/>
      <c r="R337" s="68"/>
      <c r="S337" s="68"/>
      <c r="T337" s="68"/>
      <c r="W337" s="43">
        <v>1</v>
      </c>
      <c r="AB337" s="43" t="s">
        <v>1334</v>
      </c>
      <c r="AC337" s="43" t="s">
        <v>1026</v>
      </c>
      <c r="AF337" s="42" t="s">
        <v>68</v>
      </c>
      <c r="AG337" s="78"/>
      <c r="AH337" s="78"/>
    </row>
    <row r="338" spans="1:34" s="43" customFormat="1" ht="29" hidden="1" outlineLevel="1">
      <c r="A338" s="43">
        <v>2350</v>
      </c>
      <c r="C338" s="43" t="s">
        <v>1335</v>
      </c>
      <c r="D338" s="43">
        <v>0</v>
      </c>
      <c r="F338" s="43">
        <v>1</v>
      </c>
      <c r="G338" s="43" t="s">
        <v>1336</v>
      </c>
      <c r="H338" s="68" t="s">
        <v>1337</v>
      </c>
      <c r="I338" s="68" t="s">
        <v>1338</v>
      </c>
      <c r="J338" s="68" t="s">
        <v>90</v>
      </c>
      <c r="M338" s="68"/>
      <c r="N338" s="68"/>
      <c r="O338" s="68"/>
      <c r="P338" s="68"/>
      <c r="Q338" s="68"/>
      <c r="R338" s="68"/>
      <c r="S338" s="68"/>
      <c r="T338" s="68"/>
      <c r="W338" s="43">
        <v>1</v>
      </c>
      <c r="AB338" s="43" t="s">
        <v>1339</v>
      </c>
      <c r="AC338" s="43" t="s">
        <v>1026</v>
      </c>
      <c r="AF338" s="42" t="s">
        <v>68</v>
      </c>
      <c r="AG338" s="78"/>
      <c r="AH338" s="78"/>
    </row>
    <row r="339" spans="1:34" s="43" customFormat="1" ht="29" hidden="1" outlineLevel="1">
      <c r="A339" s="43">
        <v>2351</v>
      </c>
      <c r="C339" s="43" t="s">
        <v>1340</v>
      </c>
      <c r="D339" s="43">
        <v>0</v>
      </c>
      <c r="F339" s="43">
        <v>1</v>
      </c>
      <c r="G339" s="43" t="s">
        <v>1341</v>
      </c>
      <c r="H339" s="68" t="s">
        <v>1342</v>
      </c>
      <c r="I339" s="68" t="s">
        <v>1343</v>
      </c>
      <c r="J339" s="68" t="s">
        <v>90</v>
      </c>
      <c r="M339" s="68"/>
      <c r="N339" s="68"/>
      <c r="O339" s="68"/>
      <c r="P339" s="68"/>
      <c r="Q339" s="68"/>
      <c r="R339" s="68"/>
      <c r="S339" s="68"/>
      <c r="T339" s="68"/>
      <c r="W339" s="43">
        <v>1</v>
      </c>
      <c r="AB339" s="43" t="s">
        <v>1344</v>
      </c>
      <c r="AC339" s="43" t="s">
        <v>1026</v>
      </c>
      <c r="AF339" s="42" t="s">
        <v>68</v>
      </c>
      <c r="AG339" s="78"/>
      <c r="AH339" s="78"/>
    </row>
    <row r="340" spans="1:34" s="43" customFormat="1" hidden="1" outlineLevel="1">
      <c r="A340" s="43">
        <v>2352</v>
      </c>
      <c r="C340" s="43" t="s">
        <v>1345</v>
      </c>
      <c r="D340" s="43">
        <v>0</v>
      </c>
      <c r="F340" s="43">
        <v>1</v>
      </c>
      <c r="H340" s="68"/>
      <c r="I340" s="68" t="s">
        <v>89</v>
      </c>
      <c r="J340" s="68" t="s">
        <v>90</v>
      </c>
      <c r="M340" s="68"/>
      <c r="N340" s="68"/>
      <c r="O340" s="68"/>
      <c r="P340" s="68"/>
      <c r="Q340" s="68"/>
      <c r="R340" s="68"/>
      <c r="S340" s="68"/>
      <c r="T340" s="68"/>
      <c r="W340" s="43">
        <v>1</v>
      </c>
      <c r="AB340" s="43" t="s">
        <v>1346</v>
      </c>
      <c r="AC340" s="43" t="s">
        <v>1026</v>
      </c>
      <c r="AF340" s="42" t="s">
        <v>68</v>
      </c>
      <c r="AG340" s="78"/>
      <c r="AH340" s="78"/>
    </row>
    <row r="341" spans="1:34" s="43" customFormat="1" ht="29" hidden="1" outlineLevel="1">
      <c r="A341" s="43">
        <v>2353</v>
      </c>
      <c r="C341" s="43" t="s">
        <v>1347</v>
      </c>
      <c r="D341" s="43">
        <v>0</v>
      </c>
      <c r="F341" s="43">
        <v>1</v>
      </c>
      <c r="G341" s="43" t="s">
        <v>1348</v>
      </c>
      <c r="H341" s="68" t="s">
        <v>1349</v>
      </c>
      <c r="I341" s="68" t="s">
        <v>1350</v>
      </c>
      <c r="J341" s="68" t="s">
        <v>90</v>
      </c>
      <c r="M341" s="68"/>
      <c r="N341" s="68"/>
      <c r="O341" s="68"/>
      <c r="P341" s="68"/>
      <c r="Q341" s="68"/>
      <c r="R341" s="68"/>
      <c r="S341" s="68"/>
      <c r="T341" s="68"/>
      <c r="W341" s="43">
        <v>1</v>
      </c>
      <c r="AB341" s="43" t="s">
        <v>1351</v>
      </c>
      <c r="AC341" s="43" t="s">
        <v>1026</v>
      </c>
      <c r="AF341" s="42" t="s">
        <v>68</v>
      </c>
      <c r="AG341" s="78"/>
      <c r="AH341" s="78"/>
    </row>
    <row r="342" spans="1:34" s="43" customFormat="1" hidden="1" outlineLevel="1">
      <c r="A342" s="43">
        <v>2354</v>
      </c>
      <c r="C342" s="43" t="s">
        <v>1352</v>
      </c>
      <c r="D342" s="43">
        <v>0</v>
      </c>
      <c r="F342" s="43">
        <v>1</v>
      </c>
      <c r="H342" s="68"/>
      <c r="I342" s="68" t="s">
        <v>89</v>
      </c>
      <c r="J342" s="68" t="s">
        <v>90</v>
      </c>
      <c r="M342" s="68"/>
      <c r="N342" s="68"/>
      <c r="O342" s="68"/>
      <c r="P342" s="68"/>
      <c r="Q342" s="68"/>
      <c r="R342" s="68"/>
      <c r="S342" s="68"/>
      <c r="T342" s="68"/>
      <c r="W342" s="43">
        <v>1</v>
      </c>
      <c r="AB342" s="43" t="s">
        <v>1353</v>
      </c>
      <c r="AC342" s="43" t="s">
        <v>1026</v>
      </c>
      <c r="AF342" s="42" t="s">
        <v>68</v>
      </c>
      <c r="AG342" s="78"/>
      <c r="AH342" s="78"/>
    </row>
    <row r="343" spans="1:34" s="43" customFormat="1" ht="29" hidden="1" outlineLevel="1">
      <c r="A343" s="43">
        <v>2355</v>
      </c>
      <c r="C343" s="43" t="s">
        <v>1354</v>
      </c>
      <c r="D343" s="43">
        <v>0</v>
      </c>
      <c r="F343" s="43">
        <v>1</v>
      </c>
      <c r="G343" s="43" t="s">
        <v>1355</v>
      </c>
      <c r="H343" s="68" t="s">
        <v>1356</v>
      </c>
      <c r="I343" s="68" t="s">
        <v>1357</v>
      </c>
      <c r="J343" s="68" t="s">
        <v>90</v>
      </c>
      <c r="M343" s="68"/>
      <c r="N343" s="68"/>
      <c r="O343" s="68"/>
      <c r="P343" s="68"/>
      <c r="Q343" s="68"/>
      <c r="R343" s="68"/>
      <c r="S343" s="68"/>
      <c r="T343" s="68"/>
      <c r="W343" s="43">
        <v>1</v>
      </c>
      <c r="AB343" s="43" t="s">
        <v>1358</v>
      </c>
      <c r="AC343" s="43" t="s">
        <v>1026</v>
      </c>
      <c r="AF343" s="42" t="s">
        <v>68</v>
      </c>
      <c r="AG343" s="78"/>
      <c r="AH343" s="78"/>
    </row>
    <row r="344" spans="1:34" s="43" customFormat="1" hidden="1" outlineLevel="1">
      <c r="A344" s="43">
        <v>2356</v>
      </c>
      <c r="C344" s="43" t="s">
        <v>1359</v>
      </c>
      <c r="D344" s="43">
        <v>0</v>
      </c>
      <c r="F344" s="43">
        <v>1</v>
      </c>
      <c r="H344" s="68"/>
      <c r="I344" s="68" t="s">
        <v>89</v>
      </c>
      <c r="J344" s="68" t="s">
        <v>90</v>
      </c>
      <c r="M344" s="68"/>
      <c r="N344" s="68"/>
      <c r="O344" s="68"/>
      <c r="P344" s="68"/>
      <c r="Q344" s="68"/>
      <c r="R344" s="68"/>
      <c r="S344" s="68"/>
      <c r="T344" s="68"/>
      <c r="W344" s="43">
        <v>1</v>
      </c>
      <c r="AB344" s="43" t="s">
        <v>1360</v>
      </c>
      <c r="AC344" s="43" t="s">
        <v>1026</v>
      </c>
      <c r="AF344" s="42" t="s">
        <v>68</v>
      </c>
      <c r="AG344" s="78"/>
      <c r="AH344" s="78"/>
    </row>
    <row r="345" spans="1:34" s="43" customFormat="1" hidden="1" outlineLevel="1">
      <c r="A345" s="43">
        <v>2357</v>
      </c>
      <c r="C345" s="43" t="s">
        <v>1361</v>
      </c>
      <c r="D345" s="43">
        <v>0</v>
      </c>
      <c r="F345" s="43">
        <v>1</v>
      </c>
      <c r="H345" s="68"/>
      <c r="I345" s="68" t="s">
        <v>89</v>
      </c>
      <c r="J345" s="68" t="s">
        <v>90</v>
      </c>
      <c r="M345" s="68"/>
      <c r="N345" s="68"/>
      <c r="O345" s="68"/>
      <c r="P345" s="68"/>
      <c r="Q345" s="68"/>
      <c r="R345" s="68"/>
      <c r="S345" s="68"/>
      <c r="T345" s="68"/>
      <c r="W345" s="43">
        <v>1</v>
      </c>
      <c r="AB345" s="43" t="s">
        <v>1362</v>
      </c>
      <c r="AC345" s="43" t="s">
        <v>1026</v>
      </c>
      <c r="AF345" s="42" t="s">
        <v>68</v>
      </c>
      <c r="AG345" s="78"/>
      <c r="AH345" s="78"/>
    </row>
    <row r="346" spans="1:34" s="43" customFormat="1" ht="29" hidden="1" outlineLevel="1">
      <c r="A346" s="43">
        <v>2400</v>
      </c>
      <c r="C346" s="43" t="s">
        <v>1363</v>
      </c>
      <c r="D346" s="43">
        <v>0</v>
      </c>
      <c r="F346" s="43">
        <v>1</v>
      </c>
      <c r="G346" s="43" t="s">
        <v>1364</v>
      </c>
      <c r="H346" s="68" t="s">
        <v>1365</v>
      </c>
      <c r="I346" s="68" t="s">
        <v>1366</v>
      </c>
      <c r="J346" s="68" t="s">
        <v>90</v>
      </c>
      <c r="M346" s="68"/>
      <c r="N346" s="68"/>
      <c r="O346" s="68"/>
      <c r="P346" s="68"/>
      <c r="Q346" s="68"/>
      <c r="R346" s="68"/>
      <c r="S346" s="68"/>
      <c r="T346" s="68"/>
      <c r="W346" s="43">
        <v>1</v>
      </c>
      <c r="AB346" s="43" t="s">
        <v>1367</v>
      </c>
      <c r="AC346" s="43" t="s">
        <v>1026</v>
      </c>
      <c r="AF346" s="42" t="s">
        <v>68</v>
      </c>
      <c r="AG346" s="78"/>
      <c r="AH346" s="78"/>
    </row>
    <row r="347" spans="1:34" s="43" customFormat="1" ht="29" hidden="1" outlineLevel="1">
      <c r="A347" s="43">
        <v>2401</v>
      </c>
      <c r="C347" s="43" t="s">
        <v>1368</v>
      </c>
      <c r="D347" s="43">
        <v>0</v>
      </c>
      <c r="F347" s="43">
        <v>1</v>
      </c>
      <c r="G347" s="43" t="s">
        <v>1369</v>
      </c>
      <c r="H347" s="68" t="s">
        <v>1370</v>
      </c>
      <c r="I347" s="68" t="s">
        <v>1371</v>
      </c>
      <c r="J347" s="68" t="s">
        <v>90</v>
      </c>
      <c r="M347" s="68"/>
      <c r="N347" s="68"/>
      <c r="O347" s="68"/>
      <c r="P347" s="68"/>
      <c r="Q347" s="68"/>
      <c r="R347" s="68"/>
      <c r="S347" s="68"/>
      <c r="T347" s="68"/>
      <c r="W347" s="43">
        <v>1</v>
      </c>
      <c r="AB347" s="43" t="s">
        <v>1372</v>
      </c>
      <c r="AC347" s="43" t="s">
        <v>1026</v>
      </c>
      <c r="AF347" s="42" t="s">
        <v>68</v>
      </c>
      <c r="AG347" s="78"/>
      <c r="AH347" s="78"/>
    </row>
    <row r="348" spans="1:34" s="43" customFormat="1" hidden="1" outlineLevel="1">
      <c r="A348" s="43">
        <v>2402</v>
      </c>
      <c r="C348" s="43" t="s">
        <v>1373</v>
      </c>
      <c r="D348" s="43">
        <v>0</v>
      </c>
      <c r="F348" s="43">
        <v>1</v>
      </c>
      <c r="H348" s="68"/>
      <c r="I348" s="68" t="s">
        <v>89</v>
      </c>
      <c r="J348" s="68" t="s">
        <v>90</v>
      </c>
      <c r="M348" s="68"/>
      <c r="N348" s="68"/>
      <c r="O348" s="68"/>
      <c r="P348" s="68"/>
      <c r="Q348" s="68"/>
      <c r="R348" s="68"/>
      <c r="S348" s="68"/>
      <c r="T348" s="68"/>
      <c r="W348" s="43">
        <v>1</v>
      </c>
      <c r="AB348" s="43" t="s">
        <v>1374</v>
      </c>
      <c r="AC348" s="43" t="s">
        <v>1026</v>
      </c>
      <c r="AF348" s="42" t="s">
        <v>68</v>
      </c>
      <c r="AG348" s="78"/>
      <c r="AH348" s="78"/>
    </row>
    <row r="349" spans="1:34" s="43" customFormat="1" ht="29" hidden="1" outlineLevel="1">
      <c r="A349" s="43">
        <v>2403</v>
      </c>
      <c r="C349" s="43" t="s">
        <v>1375</v>
      </c>
      <c r="D349" s="43">
        <v>0</v>
      </c>
      <c r="F349" s="43">
        <v>1</v>
      </c>
      <c r="G349" s="43" t="s">
        <v>1376</v>
      </c>
      <c r="H349" s="68" t="s">
        <v>1377</v>
      </c>
      <c r="I349" s="68" t="s">
        <v>1378</v>
      </c>
      <c r="J349" s="68" t="s">
        <v>90</v>
      </c>
      <c r="M349" s="68"/>
      <c r="N349" s="68"/>
      <c r="O349" s="68"/>
      <c r="P349" s="68"/>
      <c r="Q349" s="68"/>
      <c r="R349" s="68"/>
      <c r="S349" s="68"/>
      <c r="T349" s="68"/>
      <c r="W349" s="43">
        <v>1</v>
      </c>
      <c r="AB349" s="43" t="s">
        <v>1379</v>
      </c>
      <c r="AC349" s="43" t="s">
        <v>1026</v>
      </c>
      <c r="AF349" s="42" t="s">
        <v>68</v>
      </c>
      <c r="AG349" s="78"/>
      <c r="AH349" s="78"/>
    </row>
    <row r="350" spans="1:34" s="43" customFormat="1" hidden="1" outlineLevel="1">
      <c r="A350" s="43">
        <v>2404</v>
      </c>
      <c r="C350" s="43" t="s">
        <v>1380</v>
      </c>
      <c r="D350" s="43">
        <v>0</v>
      </c>
      <c r="F350" s="43">
        <v>1</v>
      </c>
      <c r="H350" s="68"/>
      <c r="I350" s="68" t="s">
        <v>89</v>
      </c>
      <c r="J350" s="68" t="s">
        <v>90</v>
      </c>
      <c r="M350" s="68"/>
      <c r="N350" s="68"/>
      <c r="O350" s="68"/>
      <c r="P350" s="68"/>
      <c r="Q350" s="68"/>
      <c r="R350" s="68"/>
      <c r="S350" s="68"/>
      <c r="T350" s="68"/>
      <c r="W350" s="43">
        <v>1</v>
      </c>
      <c r="AB350" s="43" t="s">
        <v>1381</v>
      </c>
      <c r="AC350" s="43" t="s">
        <v>1026</v>
      </c>
      <c r="AF350" s="42" t="s">
        <v>68</v>
      </c>
      <c r="AG350" s="78"/>
      <c r="AH350" s="78"/>
    </row>
    <row r="351" spans="1:34" s="43" customFormat="1" ht="29" hidden="1" outlineLevel="1">
      <c r="A351" s="43">
        <v>2405</v>
      </c>
      <c r="C351" s="43" t="s">
        <v>1382</v>
      </c>
      <c r="D351" s="43">
        <v>0</v>
      </c>
      <c r="F351" s="43">
        <v>1</v>
      </c>
      <c r="G351" s="43" t="s">
        <v>1383</v>
      </c>
      <c r="H351" s="68" t="s">
        <v>1384</v>
      </c>
      <c r="I351" s="68" t="s">
        <v>1385</v>
      </c>
      <c r="J351" s="68" t="s">
        <v>90</v>
      </c>
      <c r="M351" s="68"/>
      <c r="N351" s="68"/>
      <c r="O351" s="68"/>
      <c r="P351" s="68"/>
      <c r="Q351" s="68"/>
      <c r="R351" s="68"/>
      <c r="S351" s="68"/>
      <c r="T351" s="68"/>
      <c r="W351" s="43">
        <v>1</v>
      </c>
      <c r="AB351" s="43" t="s">
        <v>1386</v>
      </c>
      <c r="AC351" s="43" t="s">
        <v>1026</v>
      </c>
      <c r="AF351" s="42" t="s">
        <v>68</v>
      </c>
      <c r="AG351" s="78"/>
      <c r="AH351" s="78"/>
    </row>
    <row r="352" spans="1:34" s="43" customFormat="1" hidden="1" outlineLevel="1">
      <c r="A352" s="43">
        <v>2406</v>
      </c>
      <c r="C352" s="43" t="s">
        <v>1387</v>
      </c>
      <c r="D352" s="43">
        <v>0</v>
      </c>
      <c r="F352" s="43">
        <v>1</v>
      </c>
      <c r="H352" s="68"/>
      <c r="I352" s="68" t="s">
        <v>89</v>
      </c>
      <c r="J352" s="68" t="s">
        <v>90</v>
      </c>
      <c r="M352" s="68"/>
      <c r="N352" s="68"/>
      <c r="O352" s="68"/>
      <c r="P352" s="68"/>
      <c r="Q352" s="68"/>
      <c r="R352" s="68"/>
      <c r="S352" s="68"/>
      <c r="T352" s="68"/>
      <c r="W352" s="43">
        <v>1</v>
      </c>
      <c r="AB352" s="43" t="s">
        <v>1388</v>
      </c>
      <c r="AC352" s="43" t="s">
        <v>1026</v>
      </c>
      <c r="AF352" s="42" t="s">
        <v>68</v>
      </c>
      <c r="AG352" s="78"/>
      <c r="AH352" s="78"/>
    </row>
    <row r="353" spans="1:34" s="43" customFormat="1" hidden="1" outlineLevel="1">
      <c r="A353" s="43">
        <v>2407</v>
      </c>
      <c r="C353" s="43" t="s">
        <v>1389</v>
      </c>
      <c r="D353" s="43">
        <v>0</v>
      </c>
      <c r="F353" s="43">
        <v>1</v>
      </c>
      <c r="H353" s="68"/>
      <c r="I353" s="68" t="s">
        <v>89</v>
      </c>
      <c r="J353" s="68" t="s">
        <v>90</v>
      </c>
      <c r="M353" s="68"/>
      <c r="N353" s="68"/>
      <c r="O353" s="68"/>
      <c r="P353" s="68"/>
      <c r="Q353" s="68"/>
      <c r="R353" s="68"/>
      <c r="S353" s="68"/>
      <c r="T353" s="68"/>
      <c r="W353" s="43">
        <v>1</v>
      </c>
      <c r="AB353" s="43" t="s">
        <v>1390</v>
      </c>
      <c r="AC353" s="43" t="s">
        <v>1026</v>
      </c>
      <c r="AF353" s="42" t="s">
        <v>68</v>
      </c>
      <c r="AG353" s="78"/>
      <c r="AH353" s="78"/>
    </row>
    <row r="354" spans="1:34" s="43" customFormat="1" ht="29" hidden="1" outlineLevel="1">
      <c r="A354" s="43">
        <v>2450</v>
      </c>
      <c r="C354" s="43" t="s">
        <v>1391</v>
      </c>
      <c r="D354" s="43">
        <v>0</v>
      </c>
      <c r="F354" s="43">
        <v>1</v>
      </c>
      <c r="G354" s="43" t="s">
        <v>1392</v>
      </c>
      <c r="H354" s="68" t="s">
        <v>1393</v>
      </c>
      <c r="I354" s="68" t="s">
        <v>1394</v>
      </c>
      <c r="J354" s="68" t="s">
        <v>90</v>
      </c>
      <c r="M354" s="68"/>
      <c r="N354" s="68"/>
      <c r="O354" s="68"/>
      <c r="P354" s="68"/>
      <c r="Q354" s="68"/>
      <c r="R354" s="68"/>
      <c r="S354" s="68"/>
      <c r="T354" s="68"/>
      <c r="W354" s="43">
        <v>1</v>
      </c>
      <c r="AB354" s="43" t="s">
        <v>1395</v>
      </c>
      <c r="AC354" s="43" t="s">
        <v>1026</v>
      </c>
      <c r="AF354" s="42" t="s">
        <v>68</v>
      </c>
      <c r="AG354" s="78"/>
      <c r="AH354" s="78"/>
    </row>
    <row r="355" spans="1:34" s="43" customFormat="1" ht="29" hidden="1" outlineLevel="1">
      <c r="A355" s="43">
        <v>2451</v>
      </c>
      <c r="C355" s="43" t="s">
        <v>1396</v>
      </c>
      <c r="D355" s="43">
        <v>0</v>
      </c>
      <c r="F355" s="43">
        <v>1</v>
      </c>
      <c r="G355" s="43" t="s">
        <v>1397</v>
      </c>
      <c r="H355" s="68" t="s">
        <v>1398</v>
      </c>
      <c r="I355" s="68" t="s">
        <v>1399</v>
      </c>
      <c r="J355" s="68" t="s">
        <v>90</v>
      </c>
      <c r="M355" s="68"/>
      <c r="N355" s="68"/>
      <c r="O355" s="68"/>
      <c r="P355" s="68"/>
      <c r="Q355" s="68"/>
      <c r="R355" s="68"/>
      <c r="S355" s="68"/>
      <c r="T355" s="68"/>
      <c r="W355" s="43">
        <v>1</v>
      </c>
      <c r="AB355" s="43" t="s">
        <v>1400</v>
      </c>
      <c r="AC355" s="43" t="s">
        <v>1026</v>
      </c>
      <c r="AF355" s="42" t="s">
        <v>68</v>
      </c>
      <c r="AG355" s="78"/>
      <c r="AH355" s="78"/>
    </row>
    <row r="356" spans="1:34" s="43" customFormat="1" hidden="1" outlineLevel="1">
      <c r="A356" s="43">
        <v>2452</v>
      </c>
      <c r="C356" s="43" t="s">
        <v>1401</v>
      </c>
      <c r="D356" s="43">
        <v>0</v>
      </c>
      <c r="F356" s="43">
        <v>1</v>
      </c>
      <c r="H356" s="68"/>
      <c r="I356" s="68" t="s">
        <v>89</v>
      </c>
      <c r="J356" s="68" t="s">
        <v>90</v>
      </c>
      <c r="M356" s="68"/>
      <c r="N356" s="68"/>
      <c r="O356" s="68"/>
      <c r="P356" s="68"/>
      <c r="Q356" s="68"/>
      <c r="R356" s="68"/>
      <c r="S356" s="68"/>
      <c r="T356" s="68"/>
      <c r="W356" s="43">
        <v>1</v>
      </c>
      <c r="AB356" s="43" t="s">
        <v>1402</v>
      </c>
      <c r="AC356" s="43" t="s">
        <v>1026</v>
      </c>
      <c r="AF356" s="42" t="s">
        <v>68</v>
      </c>
      <c r="AG356" s="78"/>
      <c r="AH356" s="78"/>
    </row>
    <row r="357" spans="1:34" s="43" customFormat="1" ht="29" hidden="1" outlineLevel="1">
      <c r="A357" s="43">
        <v>2453</v>
      </c>
      <c r="C357" s="43" t="s">
        <v>1403</v>
      </c>
      <c r="D357" s="43">
        <v>0</v>
      </c>
      <c r="F357" s="43">
        <v>1</v>
      </c>
      <c r="G357" s="43" t="s">
        <v>1404</v>
      </c>
      <c r="H357" s="68" t="s">
        <v>1405</v>
      </c>
      <c r="I357" s="68" t="s">
        <v>1406</v>
      </c>
      <c r="J357" s="68" t="s">
        <v>90</v>
      </c>
      <c r="M357" s="68"/>
      <c r="N357" s="68"/>
      <c r="O357" s="68"/>
      <c r="P357" s="68"/>
      <c r="Q357" s="68"/>
      <c r="R357" s="68"/>
      <c r="S357" s="68"/>
      <c r="T357" s="68"/>
      <c r="W357" s="43">
        <v>1</v>
      </c>
      <c r="AB357" s="43" t="s">
        <v>1407</v>
      </c>
      <c r="AC357" s="43" t="s">
        <v>1026</v>
      </c>
      <c r="AF357" s="42" t="s">
        <v>68</v>
      </c>
      <c r="AG357" s="78"/>
      <c r="AH357" s="78"/>
    </row>
    <row r="358" spans="1:34" s="43" customFormat="1" hidden="1" outlineLevel="1">
      <c r="A358" s="43">
        <v>2454</v>
      </c>
      <c r="C358" s="43" t="s">
        <v>1408</v>
      </c>
      <c r="D358" s="43">
        <v>0</v>
      </c>
      <c r="F358" s="43">
        <v>1</v>
      </c>
      <c r="H358" s="68"/>
      <c r="I358" s="68" t="s">
        <v>89</v>
      </c>
      <c r="J358" s="68" t="s">
        <v>90</v>
      </c>
      <c r="M358" s="68"/>
      <c r="N358" s="68"/>
      <c r="O358" s="68"/>
      <c r="P358" s="68"/>
      <c r="Q358" s="68"/>
      <c r="R358" s="68"/>
      <c r="S358" s="68"/>
      <c r="T358" s="68"/>
      <c r="W358" s="43">
        <v>1</v>
      </c>
      <c r="AB358" s="43" t="s">
        <v>1409</v>
      </c>
      <c r="AC358" s="43" t="s">
        <v>1026</v>
      </c>
      <c r="AF358" s="42" t="s">
        <v>68</v>
      </c>
      <c r="AG358" s="78"/>
      <c r="AH358" s="78"/>
    </row>
    <row r="359" spans="1:34" s="43" customFormat="1" ht="29" hidden="1" outlineLevel="1">
      <c r="A359" s="43">
        <v>2455</v>
      </c>
      <c r="C359" s="43" t="s">
        <v>1410</v>
      </c>
      <c r="D359" s="43">
        <v>0</v>
      </c>
      <c r="F359" s="43">
        <v>1</v>
      </c>
      <c r="G359" s="43" t="s">
        <v>1411</v>
      </c>
      <c r="H359" s="68" t="s">
        <v>1412</v>
      </c>
      <c r="I359" s="68" t="s">
        <v>1413</v>
      </c>
      <c r="J359" s="68" t="s">
        <v>90</v>
      </c>
      <c r="M359" s="68"/>
      <c r="N359" s="68"/>
      <c r="O359" s="68"/>
      <c r="P359" s="68"/>
      <c r="Q359" s="68"/>
      <c r="R359" s="68"/>
      <c r="S359" s="68"/>
      <c r="T359" s="68"/>
      <c r="W359" s="43">
        <v>1</v>
      </c>
      <c r="AB359" s="43" t="s">
        <v>1414</v>
      </c>
      <c r="AC359" s="43" t="s">
        <v>1026</v>
      </c>
      <c r="AF359" s="42" t="s">
        <v>68</v>
      </c>
      <c r="AG359" s="78"/>
      <c r="AH359" s="78"/>
    </row>
    <row r="360" spans="1:34" s="43" customFormat="1" hidden="1" outlineLevel="1">
      <c r="A360" s="43">
        <v>2456</v>
      </c>
      <c r="C360" s="43" t="s">
        <v>1415</v>
      </c>
      <c r="D360" s="43">
        <v>0</v>
      </c>
      <c r="F360" s="43">
        <v>1</v>
      </c>
      <c r="H360" s="68"/>
      <c r="I360" s="68" t="s">
        <v>89</v>
      </c>
      <c r="J360" s="68" t="s">
        <v>90</v>
      </c>
      <c r="M360" s="68"/>
      <c r="N360" s="68"/>
      <c r="O360" s="68"/>
      <c r="P360" s="68"/>
      <c r="Q360" s="68"/>
      <c r="R360" s="68"/>
      <c r="S360" s="68"/>
      <c r="T360" s="68"/>
      <c r="W360" s="43">
        <v>1</v>
      </c>
      <c r="AB360" s="43" t="s">
        <v>1416</v>
      </c>
      <c r="AC360" s="43" t="s">
        <v>1026</v>
      </c>
      <c r="AF360" s="42" t="s">
        <v>68</v>
      </c>
      <c r="AG360" s="78"/>
      <c r="AH360" s="78"/>
    </row>
    <row r="361" spans="1:34" s="43" customFormat="1" hidden="1" outlineLevel="1">
      <c r="A361" s="43">
        <v>2457</v>
      </c>
      <c r="C361" s="43" t="s">
        <v>1417</v>
      </c>
      <c r="D361" s="43">
        <v>0</v>
      </c>
      <c r="F361" s="43">
        <v>1</v>
      </c>
      <c r="H361" s="68"/>
      <c r="I361" s="68" t="s">
        <v>89</v>
      </c>
      <c r="J361" s="68" t="s">
        <v>90</v>
      </c>
      <c r="M361" s="68"/>
      <c r="N361" s="68"/>
      <c r="O361" s="68"/>
      <c r="P361" s="68"/>
      <c r="Q361" s="68"/>
      <c r="R361" s="68"/>
      <c r="S361" s="68"/>
      <c r="T361" s="68"/>
      <c r="W361" s="43">
        <v>1</v>
      </c>
      <c r="AB361" s="43" t="s">
        <v>1418</v>
      </c>
      <c r="AC361" s="43" t="s">
        <v>1026</v>
      </c>
      <c r="AF361" s="42" t="s">
        <v>68</v>
      </c>
      <c r="AG361" s="78"/>
      <c r="AH361" s="78"/>
    </row>
    <row r="362" spans="1:34" s="43" customFormat="1" ht="29" hidden="1" outlineLevel="1">
      <c r="A362" s="43">
        <v>2460</v>
      </c>
      <c r="C362" s="43" t="s">
        <v>1419</v>
      </c>
      <c r="D362" s="43" t="s">
        <v>127</v>
      </c>
      <c r="F362" s="43">
        <v>1</v>
      </c>
      <c r="H362" s="68" t="s">
        <v>1420</v>
      </c>
      <c r="I362" s="68" t="s">
        <v>1421</v>
      </c>
      <c r="J362" s="68"/>
      <c r="M362" s="68"/>
      <c r="N362" s="68"/>
      <c r="O362" s="68"/>
      <c r="P362" s="68"/>
      <c r="Q362" s="68"/>
      <c r="R362" s="68"/>
      <c r="S362" s="68"/>
      <c r="T362" s="68"/>
      <c r="AC362" s="43" t="s">
        <v>1026</v>
      </c>
      <c r="AF362" s="42" t="s">
        <v>68</v>
      </c>
      <c r="AG362" s="78"/>
      <c r="AH362" s="78"/>
    </row>
    <row r="363" spans="1:34" s="43" customFormat="1" ht="29" hidden="1" outlineLevel="1">
      <c r="A363" s="43">
        <v>2461</v>
      </c>
      <c r="C363" s="43" t="s">
        <v>1422</v>
      </c>
      <c r="D363" s="43" t="s">
        <v>127</v>
      </c>
      <c r="F363" s="43">
        <v>1</v>
      </c>
      <c r="H363" s="68" t="s">
        <v>1423</v>
      </c>
      <c r="I363" s="68" t="s">
        <v>1424</v>
      </c>
      <c r="J363" s="68" t="s">
        <v>1425</v>
      </c>
      <c r="M363" s="68"/>
      <c r="N363" s="68"/>
      <c r="O363" s="68"/>
      <c r="P363" s="68"/>
      <c r="Q363" s="68"/>
      <c r="R363" s="68"/>
      <c r="S363" s="68"/>
      <c r="T363" s="68"/>
      <c r="AC363" s="43" t="s">
        <v>1026</v>
      </c>
      <c r="AF363" s="42" t="s">
        <v>68</v>
      </c>
      <c r="AG363" s="78"/>
      <c r="AH363" s="78"/>
    </row>
    <row r="364" spans="1:34" s="43" customFormat="1" ht="29" hidden="1" outlineLevel="1">
      <c r="A364" s="43">
        <v>2462</v>
      </c>
      <c r="C364" s="43" t="s">
        <v>1426</v>
      </c>
      <c r="D364" s="43" t="s">
        <v>127</v>
      </c>
      <c r="F364" s="43">
        <v>1</v>
      </c>
      <c r="H364" s="68" t="s">
        <v>1427</v>
      </c>
      <c r="I364" s="68" t="s">
        <v>1428</v>
      </c>
      <c r="J364" s="68" t="s">
        <v>1429</v>
      </c>
      <c r="M364" s="68"/>
      <c r="N364" s="68"/>
      <c r="O364" s="68"/>
      <c r="P364" s="68"/>
      <c r="Q364" s="68"/>
      <c r="R364" s="68"/>
      <c r="S364" s="68"/>
      <c r="T364" s="68"/>
      <c r="AC364" s="43" t="s">
        <v>1026</v>
      </c>
      <c r="AF364" s="42" t="s">
        <v>68</v>
      </c>
      <c r="AG364" s="78"/>
      <c r="AH364" s="78"/>
    </row>
    <row r="365" spans="1:34" s="43" customFormat="1" ht="29" hidden="1" outlineLevel="1">
      <c r="A365" s="43">
        <v>2463</v>
      </c>
      <c r="C365" s="43" t="s">
        <v>1430</v>
      </c>
      <c r="D365" s="43" t="s">
        <v>127</v>
      </c>
      <c r="F365" s="43">
        <v>1</v>
      </c>
      <c r="H365" s="68" t="s">
        <v>1431</v>
      </c>
      <c r="I365" s="68" t="s">
        <v>1432</v>
      </c>
      <c r="J365" s="68" t="s">
        <v>1433</v>
      </c>
      <c r="M365" s="68"/>
      <c r="N365" s="68"/>
      <c r="O365" s="68"/>
      <c r="P365" s="68"/>
      <c r="Q365" s="68"/>
      <c r="R365" s="68"/>
      <c r="S365" s="68"/>
      <c r="T365" s="68"/>
      <c r="AC365" s="43" t="s">
        <v>1026</v>
      </c>
      <c r="AF365" s="42" t="s">
        <v>68</v>
      </c>
      <c r="AG365" s="78"/>
      <c r="AH365" s="78"/>
    </row>
    <row r="366" spans="1:34" s="43" customFormat="1" ht="29" hidden="1" outlineLevel="1">
      <c r="A366" s="43">
        <v>2464</v>
      </c>
      <c r="C366" s="43" t="s">
        <v>1434</v>
      </c>
      <c r="D366" s="43" t="s">
        <v>127</v>
      </c>
      <c r="F366" s="43">
        <v>1</v>
      </c>
      <c r="H366" s="68" t="s">
        <v>1435</v>
      </c>
      <c r="I366" s="68" t="s">
        <v>1436</v>
      </c>
      <c r="J366" s="68" t="s">
        <v>1437</v>
      </c>
      <c r="M366" s="68"/>
      <c r="N366" s="68"/>
      <c r="O366" s="68"/>
      <c r="P366" s="68"/>
      <c r="Q366" s="68"/>
      <c r="R366" s="68"/>
      <c r="S366" s="68"/>
      <c r="T366" s="68"/>
      <c r="AC366" s="43" t="s">
        <v>1026</v>
      </c>
      <c r="AF366" s="42" t="s">
        <v>68</v>
      </c>
      <c r="AG366" s="78"/>
      <c r="AH366" s="78"/>
    </row>
    <row r="367" spans="1:34" s="43" customFormat="1" ht="29" hidden="1" outlineLevel="1">
      <c r="A367" s="43">
        <v>2470</v>
      </c>
      <c r="C367" s="43" t="s">
        <v>1438</v>
      </c>
      <c r="D367" s="43" t="s">
        <v>127</v>
      </c>
      <c r="F367" s="43">
        <v>1</v>
      </c>
      <c r="H367" s="68" t="s">
        <v>1439</v>
      </c>
      <c r="I367" s="68" t="s">
        <v>1440</v>
      </c>
      <c r="J367" s="68"/>
      <c r="M367" s="68"/>
      <c r="N367" s="68"/>
      <c r="O367" s="68"/>
      <c r="P367" s="68"/>
      <c r="Q367" s="68"/>
      <c r="R367" s="68"/>
      <c r="S367" s="68"/>
      <c r="T367" s="68"/>
      <c r="AC367" s="43" t="s">
        <v>1026</v>
      </c>
      <c r="AF367" s="42" t="s">
        <v>68</v>
      </c>
      <c r="AG367" s="78"/>
      <c r="AH367" s="78"/>
    </row>
    <row r="368" spans="1:34" s="43" customFormat="1" ht="29" hidden="1" outlineLevel="1">
      <c r="A368" s="43">
        <v>2471</v>
      </c>
      <c r="C368" s="43" t="s">
        <v>1441</v>
      </c>
      <c r="D368" s="43" t="s">
        <v>127</v>
      </c>
      <c r="F368" s="43">
        <v>1</v>
      </c>
      <c r="H368" s="68" t="s">
        <v>1442</v>
      </c>
      <c r="I368" s="68" t="s">
        <v>1443</v>
      </c>
      <c r="J368" s="68" t="s">
        <v>1444</v>
      </c>
      <c r="M368" s="68"/>
      <c r="N368" s="68"/>
      <c r="O368" s="68"/>
      <c r="P368" s="68"/>
      <c r="Q368" s="68"/>
      <c r="R368" s="68"/>
      <c r="S368" s="68"/>
      <c r="T368" s="68"/>
      <c r="AC368" s="43" t="s">
        <v>1026</v>
      </c>
      <c r="AF368" s="42" t="s">
        <v>68</v>
      </c>
      <c r="AG368" s="78"/>
      <c r="AH368" s="78"/>
    </row>
    <row r="369" spans="1:34" s="43" customFormat="1" ht="29" hidden="1" outlineLevel="1">
      <c r="A369" s="43">
        <v>2472</v>
      </c>
      <c r="C369" s="43" t="s">
        <v>1445</v>
      </c>
      <c r="D369" s="43" t="s">
        <v>127</v>
      </c>
      <c r="F369" s="43">
        <v>1</v>
      </c>
      <c r="H369" s="68" t="s">
        <v>1446</v>
      </c>
      <c r="I369" s="68" t="s">
        <v>1447</v>
      </c>
      <c r="J369" s="68" t="s">
        <v>1448</v>
      </c>
      <c r="M369" s="68"/>
      <c r="N369" s="68"/>
      <c r="O369" s="68"/>
      <c r="P369" s="68"/>
      <c r="Q369" s="68"/>
      <c r="R369" s="68"/>
      <c r="S369" s="68"/>
      <c r="T369" s="68"/>
      <c r="AC369" s="43" t="s">
        <v>1026</v>
      </c>
      <c r="AF369" s="42" t="s">
        <v>68</v>
      </c>
      <c r="AG369" s="78"/>
      <c r="AH369" s="78"/>
    </row>
    <row r="370" spans="1:34" s="43" customFormat="1" ht="29" hidden="1" outlineLevel="1">
      <c r="A370" s="43">
        <v>2473</v>
      </c>
      <c r="C370" s="43" t="s">
        <v>1449</v>
      </c>
      <c r="D370" s="43" t="s">
        <v>127</v>
      </c>
      <c r="F370" s="43">
        <v>1</v>
      </c>
      <c r="H370" s="68" t="s">
        <v>1450</v>
      </c>
      <c r="I370" s="68" t="s">
        <v>1451</v>
      </c>
      <c r="J370" s="68" t="s">
        <v>1452</v>
      </c>
      <c r="M370" s="68"/>
      <c r="N370" s="68"/>
      <c r="O370" s="68"/>
      <c r="P370" s="68"/>
      <c r="Q370" s="68"/>
      <c r="R370" s="68"/>
      <c r="S370" s="68"/>
      <c r="T370" s="68"/>
      <c r="AC370" s="43" t="s">
        <v>1026</v>
      </c>
      <c r="AF370" s="42" t="s">
        <v>68</v>
      </c>
      <c r="AG370" s="78"/>
      <c r="AH370" s="78"/>
    </row>
    <row r="371" spans="1:34" s="43" customFormat="1" ht="29" hidden="1" outlineLevel="1">
      <c r="A371" s="43">
        <v>2474</v>
      </c>
      <c r="C371" s="43" t="s">
        <v>1453</v>
      </c>
      <c r="D371" s="43" t="s">
        <v>127</v>
      </c>
      <c r="F371" s="43">
        <v>1</v>
      </c>
      <c r="H371" s="68" t="s">
        <v>1454</v>
      </c>
      <c r="I371" s="68" t="s">
        <v>1455</v>
      </c>
      <c r="J371" s="68" t="s">
        <v>1456</v>
      </c>
      <c r="M371" s="68"/>
      <c r="N371" s="68"/>
      <c r="O371" s="68"/>
      <c r="P371" s="68"/>
      <c r="Q371" s="68"/>
      <c r="R371" s="68"/>
      <c r="S371" s="68"/>
      <c r="T371" s="68"/>
      <c r="AC371" s="43" t="s">
        <v>1026</v>
      </c>
      <c r="AF371" s="42" t="s">
        <v>68</v>
      </c>
      <c r="AG371" s="78"/>
      <c r="AH371" s="78"/>
    </row>
    <row r="372" spans="1:34" s="43" customFormat="1" ht="29" hidden="1" outlineLevel="1" collapsed="1">
      <c r="A372" s="43">
        <v>2476</v>
      </c>
      <c r="C372" s="43" t="s">
        <v>1457</v>
      </c>
      <c r="D372" s="43" t="s">
        <v>127</v>
      </c>
      <c r="F372" s="43">
        <v>1</v>
      </c>
      <c r="H372" s="68" t="s">
        <v>1458</v>
      </c>
      <c r="I372" s="68" t="s">
        <v>1459</v>
      </c>
      <c r="J372" s="68"/>
      <c r="M372" s="68"/>
      <c r="N372" s="68"/>
      <c r="O372" s="68"/>
      <c r="P372" s="68"/>
      <c r="Q372" s="68"/>
      <c r="R372" s="68"/>
      <c r="S372" s="68"/>
      <c r="T372" s="68"/>
      <c r="AC372" s="43" t="s">
        <v>1026</v>
      </c>
      <c r="AF372" s="42" t="s">
        <v>68</v>
      </c>
      <c r="AG372" s="78"/>
      <c r="AH372" s="78"/>
    </row>
    <row r="373" spans="1:34" s="43" customFormat="1" ht="29" hidden="1" outlineLevel="1">
      <c r="A373" s="43">
        <v>2477</v>
      </c>
      <c r="C373" s="43" t="s">
        <v>1460</v>
      </c>
      <c r="D373" s="43" t="s">
        <v>127</v>
      </c>
      <c r="F373" s="43">
        <v>1</v>
      </c>
      <c r="H373" s="68" t="s">
        <v>1461</v>
      </c>
      <c r="I373" s="68" t="s">
        <v>1462</v>
      </c>
      <c r="J373" s="68"/>
      <c r="M373" s="68"/>
      <c r="N373" s="68"/>
      <c r="O373" s="68"/>
      <c r="P373" s="68"/>
      <c r="Q373" s="68"/>
      <c r="R373" s="68"/>
      <c r="S373" s="68"/>
      <c r="T373" s="68"/>
      <c r="AC373" s="43" t="s">
        <v>1026</v>
      </c>
      <c r="AF373" s="42" t="s">
        <v>68</v>
      </c>
      <c r="AG373" s="78"/>
      <c r="AH373" s="78"/>
    </row>
    <row r="374" spans="1:34" s="43" customFormat="1" ht="29" hidden="1" outlineLevel="1">
      <c r="A374" s="43">
        <v>2478</v>
      </c>
      <c r="C374" s="43" t="s">
        <v>1463</v>
      </c>
      <c r="D374" s="43" t="s">
        <v>127</v>
      </c>
      <c r="F374" s="43">
        <v>1</v>
      </c>
      <c r="H374" s="68" t="s">
        <v>1464</v>
      </c>
      <c r="I374" s="68" t="s">
        <v>1465</v>
      </c>
      <c r="J374" s="68"/>
      <c r="M374" s="68"/>
      <c r="N374" s="68"/>
      <c r="O374" s="68"/>
      <c r="P374" s="68"/>
      <c r="Q374" s="68"/>
      <c r="R374" s="68"/>
      <c r="S374" s="68"/>
      <c r="T374" s="68"/>
      <c r="AC374" s="43" t="s">
        <v>1026</v>
      </c>
      <c r="AF374" s="42" t="s">
        <v>68</v>
      </c>
      <c r="AG374" s="78"/>
      <c r="AH374" s="78"/>
    </row>
    <row r="375" spans="1:34" s="43" customFormat="1" ht="29" hidden="1" outlineLevel="1">
      <c r="A375" s="43">
        <v>2479</v>
      </c>
      <c r="C375" s="43" t="s">
        <v>1466</v>
      </c>
      <c r="D375" s="43" t="s">
        <v>127</v>
      </c>
      <c r="F375" s="43">
        <v>1</v>
      </c>
      <c r="H375" s="68" t="s">
        <v>1467</v>
      </c>
      <c r="I375" s="68" t="s">
        <v>1468</v>
      </c>
      <c r="J375" s="68"/>
      <c r="M375" s="68"/>
      <c r="N375" s="68"/>
      <c r="O375" s="68"/>
      <c r="P375" s="68"/>
      <c r="Q375" s="68"/>
      <c r="R375" s="68"/>
      <c r="S375" s="68"/>
      <c r="T375" s="68"/>
      <c r="AC375" s="43" t="s">
        <v>1026</v>
      </c>
      <c r="AF375" s="42" t="s">
        <v>68</v>
      </c>
      <c r="AG375" s="78"/>
      <c r="AH375" s="78"/>
    </row>
    <row r="376" spans="1:34" s="43" customFormat="1" hidden="1" outlineLevel="2">
      <c r="A376" s="43">
        <v>2480</v>
      </c>
      <c r="C376" s="43" t="s">
        <v>1469</v>
      </c>
      <c r="D376" s="43" t="s">
        <v>127</v>
      </c>
      <c r="F376" s="43">
        <v>1</v>
      </c>
      <c r="H376" s="68"/>
      <c r="I376" s="68" t="s">
        <v>89</v>
      </c>
      <c r="J376" s="68"/>
      <c r="M376" s="68"/>
      <c r="N376" s="68"/>
      <c r="O376" s="68"/>
      <c r="P376" s="68"/>
      <c r="Q376" s="68"/>
      <c r="R376" s="68"/>
      <c r="S376" s="68"/>
      <c r="T376" s="68"/>
      <c r="AC376" s="43" t="s">
        <v>1026</v>
      </c>
      <c r="AF376" s="42" t="s">
        <v>68</v>
      </c>
      <c r="AG376" s="78"/>
      <c r="AH376" s="78"/>
    </row>
    <row r="377" spans="1:34" ht="29" collapsed="1">
      <c r="A377" s="60">
        <v>2481</v>
      </c>
      <c r="C377" s="60" t="s">
        <v>1470</v>
      </c>
      <c r="D377" s="60">
        <v>0.45</v>
      </c>
      <c r="F377" s="60">
        <v>1</v>
      </c>
      <c r="H377" s="15" t="s">
        <v>1471</v>
      </c>
      <c r="I377" s="15" t="s">
        <v>1472</v>
      </c>
      <c r="J377" s="15" t="s">
        <v>1473</v>
      </c>
      <c r="AC377" s="60" t="s">
        <v>1026</v>
      </c>
      <c r="AG377" s="61" t="s">
        <v>1474</v>
      </c>
    </row>
    <row r="378" spans="1:34" s="41" customFormat="1" ht="29" hidden="1" outlineLevel="1">
      <c r="A378" s="41">
        <v>2499</v>
      </c>
      <c r="C378" s="41" t="s">
        <v>1475</v>
      </c>
      <c r="D378" s="41">
        <v>0</v>
      </c>
      <c r="F378" s="41">
        <v>1</v>
      </c>
      <c r="G378" s="41" t="s">
        <v>1476</v>
      </c>
      <c r="H378" s="65" t="s">
        <v>1477</v>
      </c>
      <c r="I378" s="65" t="s">
        <v>1478</v>
      </c>
      <c r="J378" s="65"/>
      <c r="M378" s="65"/>
      <c r="N378" s="65"/>
      <c r="O378" s="65"/>
      <c r="P378" s="65"/>
      <c r="Q378" s="65"/>
      <c r="R378" s="65"/>
      <c r="S378" s="65"/>
      <c r="T378" s="65"/>
      <c r="W378" s="41">
        <v>1</v>
      </c>
      <c r="AB378" s="41" t="s">
        <v>1479</v>
      </c>
      <c r="AC378" s="41" t="s">
        <v>1026</v>
      </c>
      <c r="AF378" s="41" t="s">
        <v>68</v>
      </c>
      <c r="AG378" s="76"/>
      <c r="AH378" s="76"/>
    </row>
    <row r="379" spans="1:34" s="41" customFormat="1" ht="29" hidden="1" outlineLevel="1">
      <c r="A379" s="41">
        <v>2500</v>
      </c>
      <c r="C379" s="41" t="s">
        <v>1480</v>
      </c>
      <c r="D379" s="41">
        <v>0</v>
      </c>
      <c r="F379" s="41">
        <v>1</v>
      </c>
      <c r="G379" s="41" t="s">
        <v>1476</v>
      </c>
      <c r="H379" s="65" t="s">
        <v>1481</v>
      </c>
      <c r="I379" s="65" t="s">
        <v>1482</v>
      </c>
      <c r="J379" s="65"/>
      <c r="M379" s="65"/>
      <c r="N379" s="65"/>
      <c r="O379" s="65"/>
      <c r="P379" s="65"/>
      <c r="Q379" s="65"/>
      <c r="R379" s="65"/>
      <c r="S379" s="65"/>
      <c r="T379" s="65"/>
      <c r="W379" s="41">
        <v>1</v>
      </c>
      <c r="AB379" s="41" t="s">
        <v>1479</v>
      </c>
      <c r="AC379" s="41" t="s">
        <v>1026</v>
      </c>
      <c r="AF379" s="41" t="s">
        <v>68</v>
      </c>
      <c r="AG379" s="76"/>
      <c r="AH379" s="76"/>
    </row>
    <row r="380" spans="1:34" s="41" customFormat="1" ht="29" hidden="1" outlineLevel="1">
      <c r="A380" s="41">
        <v>2501</v>
      </c>
      <c r="C380" s="41" t="s">
        <v>1483</v>
      </c>
      <c r="D380" s="41">
        <v>0</v>
      </c>
      <c r="F380" s="41">
        <v>1</v>
      </c>
      <c r="G380" s="41" t="s">
        <v>1484</v>
      </c>
      <c r="H380" s="65" t="s">
        <v>1485</v>
      </c>
      <c r="I380" s="65" t="s">
        <v>1486</v>
      </c>
      <c r="J380" s="65"/>
      <c r="M380" s="65"/>
      <c r="N380" s="65"/>
      <c r="O380" s="65"/>
      <c r="P380" s="65"/>
      <c r="Q380" s="65"/>
      <c r="R380" s="65"/>
      <c r="S380" s="65"/>
      <c r="T380" s="65"/>
      <c r="W380" s="41">
        <v>1</v>
      </c>
      <c r="AB380" s="41" t="s">
        <v>1487</v>
      </c>
      <c r="AC380" s="41" t="s">
        <v>1026</v>
      </c>
      <c r="AF380" s="41" t="s">
        <v>68</v>
      </c>
      <c r="AG380" s="76"/>
      <c r="AH380" s="76"/>
    </row>
    <row r="381" spans="1:34" s="42" customFormat="1" ht="29" hidden="1" outlineLevel="1">
      <c r="A381" s="42">
        <v>2502</v>
      </c>
      <c r="C381" s="42" t="s">
        <v>1488</v>
      </c>
      <c r="D381" s="42" t="s">
        <v>127</v>
      </c>
      <c r="F381" s="42">
        <v>1</v>
      </c>
      <c r="G381" s="42" t="s">
        <v>1489</v>
      </c>
      <c r="H381" s="66" t="s">
        <v>1490</v>
      </c>
      <c r="I381" s="66" t="s">
        <v>1491</v>
      </c>
      <c r="J381" s="66" t="s">
        <v>90</v>
      </c>
      <c r="M381" s="66"/>
      <c r="N381" s="66"/>
      <c r="O381" s="66"/>
      <c r="P381" s="66"/>
      <c r="Q381" s="66"/>
      <c r="R381" s="66"/>
      <c r="S381" s="66"/>
      <c r="T381" s="66"/>
      <c r="W381" s="42">
        <v>1</v>
      </c>
      <c r="AB381" s="42" t="s">
        <v>1492</v>
      </c>
      <c r="AC381" s="42" t="s">
        <v>1026</v>
      </c>
      <c r="AF381" s="42" t="s">
        <v>68</v>
      </c>
      <c r="AG381" s="77"/>
      <c r="AH381" s="77"/>
    </row>
    <row r="382" spans="1:34" s="43" customFormat="1" ht="29" hidden="1" outlineLevel="1">
      <c r="A382" s="43">
        <v>2503</v>
      </c>
      <c r="C382" s="43" t="s">
        <v>1493</v>
      </c>
      <c r="D382" s="43" t="s">
        <v>127</v>
      </c>
      <c r="F382" s="43">
        <v>0</v>
      </c>
      <c r="G382" s="43" t="s">
        <v>1494</v>
      </c>
      <c r="H382" s="68" t="s">
        <v>1495</v>
      </c>
      <c r="I382" s="68" t="s">
        <v>1496</v>
      </c>
      <c r="J382" s="68" t="s">
        <v>90</v>
      </c>
      <c r="M382" s="68"/>
      <c r="N382" s="68"/>
      <c r="O382" s="68"/>
      <c r="P382" s="68"/>
      <c r="Q382" s="68"/>
      <c r="R382" s="68"/>
      <c r="S382" s="68"/>
      <c r="T382" s="68"/>
      <c r="W382" s="43">
        <v>1</v>
      </c>
      <c r="AB382" s="43" t="s">
        <v>1497</v>
      </c>
      <c r="AC382" s="43" t="s">
        <v>1026</v>
      </c>
      <c r="AF382" s="42" t="s">
        <v>68</v>
      </c>
      <c r="AG382" s="78"/>
      <c r="AH382" s="78"/>
    </row>
    <row r="383" spans="1:34" s="43" customFormat="1" ht="29" hidden="1" outlineLevel="1">
      <c r="A383" s="43">
        <v>2504</v>
      </c>
      <c r="C383" s="43" t="s">
        <v>1498</v>
      </c>
      <c r="D383" s="43">
        <v>2E-3</v>
      </c>
      <c r="F383" s="43">
        <v>1</v>
      </c>
      <c r="G383" s="43" t="s">
        <v>1499</v>
      </c>
      <c r="H383" s="68" t="s">
        <v>1500</v>
      </c>
      <c r="I383" s="68" t="s">
        <v>1501</v>
      </c>
      <c r="J383" s="68" t="s">
        <v>1502</v>
      </c>
      <c r="M383" s="68"/>
      <c r="N383" s="68"/>
      <c r="O383" s="68"/>
      <c r="P383" s="68"/>
      <c r="Q383" s="68"/>
      <c r="R383" s="68"/>
      <c r="S383" s="68"/>
      <c r="T383" s="68"/>
      <c r="W383" s="43">
        <v>1</v>
      </c>
      <c r="AB383" s="43" t="s">
        <v>1503</v>
      </c>
      <c r="AC383" s="43" t="s">
        <v>1026</v>
      </c>
      <c r="AF383" s="42" t="s">
        <v>68</v>
      </c>
      <c r="AG383" s="78"/>
      <c r="AH383" s="78"/>
    </row>
    <row r="384" spans="1:34" s="43" customFormat="1" ht="29" hidden="1" outlineLevel="1">
      <c r="A384" s="43">
        <v>2550</v>
      </c>
      <c r="C384" s="43" t="s">
        <v>1504</v>
      </c>
      <c r="D384" s="43">
        <v>500</v>
      </c>
      <c r="F384" s="43">
        <v>0</v>
      </c>
      <c r="G384" s="43" t="s">
        <v>1505</v>
      </c>
      <c r="H384" s="68" t="s">
        <v>1506</v>
      </c>
      <c r="I384" s="68" t="s">
        <v>1507</v>
      </c>
      <c r="J384" s="68" t="s">
        <v>90</v>
      </c>
      <c r="M384" s="68"/>
      <c r="N384" s="68"/>
      <c r="O384" s="68"/>
      <c r="P384" s="68"/>
      <c r="Q384" s="68"/>
      <c r="R384" s="68"/>
      <c r="S384" s="68"/>
      <c r="T384" s="68"/>
      <c r="W384" s="43">
        <v>1</v>
      </c>
      <c r="AB384" s="43" t="s">
        <v>1508</v>
      </c>
      <c r="AC384" s="43" t="s">
        <v>1026</v>
      </c>
      <c r="AF384" s="42" t="s">
        <v>68</v>
      </c>
      <c r="AG384" s="78"/>
      <c r="AH384" s="78"/>
    </row>
    <row r="385" spans="1:34" s="43" customFormat="1" ht="29" hidden="1" outlineLevel="1" collapsed="1">
      <c r="A385" s="43">
        <v>2551</v>
      </c>
      <c r="C385" s="43" t="s">
        <v>1509</v>
      </c>
      <c r="D385" s="43" t="s">
        <v>1510</v>
      </c>
      <c r="F385" s="43">
        <v>1</v>
      </c>
      <c r="G385" s="96" t="s">
        <v>1511</v>
      </c>
      <c r="H385" s="68" t="s">
        <v>1512</v>
      </c>
      <c r="I385" s="68" t="s">
        <v>1513</v>
      </c>
      <c r="J385" s="68" t="s">
        <v>1514</v>
      </c>
      <c r="M385" s="68"/>
      <c r="N385" s="68"/>
      <c r="O385" s="68"/>
      <c r="P385" s="68"/>
      <c r="Q385" s="68"/>
      <c r="R385" s="68"/>
      <c r="S385" s="68"/>
      <c r="T385" s="68"/>
      <c r="W385" s="43">
        <v>1</v>
      </c>
      <c r="AB385" s="43" t="s">
        <v>1515</v>
      </c>
      <c r="AC385" s="43" t="s">
        <v>1026</v>
      </c>
      <c r="AF385" s="43" t="s">
        <v>68</v>
      </c>
      <c r="AG385" s="78"/>
      <c r="AH385" s="78"/>
    </row>
    <row r="386" spans="1:34" ht="29" collapsed="1">
      <c r="A386" s="60">
        <v>2552</v>
      </c>
      <c r="C386" s="60" t="s">
        <v>1516</v>
      </c>
      <c r="D386" s="60" t="s">
        <v>1517</v>
      </c>
      <c r="F386" s="60">
        <v>0</v>
      </c>
      <c r="G386" s="60" t="s">
        <v>1518</v>
      </c>
      <c r="H386" s="15" t="s">
        <v>1519</v>
      </c>
      <c r="I386" s="15" t="s">
        <v>1520</v>
      </c>
      <c r="J386" s="15" t="s">
        <v>841</v>
      </c>
      <c r="W386" s="60">
        <v>1</v>
      </c>
      <c r="AB386" s="60" t="s">
        <v>1521</v>
      </c>
      <c r="AC386" s="60" t="s">
        <v>1026</v>
      </c>
      <c r="AG386" s="61" t="s">
        <v>1522</v>
      </c>
    </row>
    <row r="387" spans="1:34" ht="29">
      <c r="A387" s="60">
        <v>2553</v>
      </c>
      <c r="C387" s="60" t="s">
        <v>1523</v>
      </c>
      <c r="D387" s="60" t="s">
        <v>127</v>
      </c>
      <c r="F387" s="60">
        <v>1</v>
      </c>
      <c r="G387" s="60" t="s">
        <v>1518</v>
      </c>
      <c r="H387" s="15" t="s">
        <v>1519</v>
      </c>
      <c r="I387" s="15" t="s">
        <v>1520</v>
      </c>
      <c r="J387" s="15" t="s">
        <v>862</v>
      </c>
      <c r="W387" s="60">
        <v>1</v>
      </c>
      <c r="AB387" s="60" t="s">
        <v>1521</v>
      </c>
      <c r="AC387" s="60" t="s">
        <v>1026</v>
      </c>
      <c r="AG387" s="61" t="s">
        <v>1522</v>
      </c>
    </row>
    <row r="388" spans="1:34" ht="29">
      <c r="A388" s="60">
        <v>2554</v>
      </c>
      <c r="C388" s="60" t="s">
        <v>1524</v>
      </c>
      <c r="D388" s="60" t="s">
        <v>127</v>
      </c>
      <c r="F388" s="60">
        <v>1</v>
      </c>
      <c r="G388" s="60" t="s">
        <v>1525</v>
      </c>
      <c r="H388" s="15" t="s">
        <v>1526</v>
      </c>
      <c r="I388" s="15" t="s">
        <v>1527</v>
      </c>
      <c r="J388" s="15" t="s">
        <v>1528</v>
      </c>
      <c r="W388" s="60">
        <v>1</v>
      </c>
      <c r="AB388" s="60" t="s">
        <v>1529</v>
      </c>
      <c r="AC388" s="60" t="s">
        <v>1026</v>
      </c>
      <c r="AG388" s="61" t="s">
        <v>1522</v>
      </c>
    </row>
    <row r="389" spans="1:34" ht="29">
      <c r="A389" s="60">
        <v>2555</v>
      </c>
      <c r="C389" s="60" t="s">
        <v>1530</v>
      </c>
      <c r="D389" s="60">
        <v>3</v>
      </c>
      <c r="F389" s="60">
        <v>0</v>
      </c>
      <c r="G389" s="60" t="s">
        <v>1531</v>
      </c>
      <c r="H389" s="15" t="s">
        <v>1532</v>
      </c>
      <c r="I389" s="15" t="s">
        <v>1533</v>
      </c>
      <c r="W389" s="60">
        <v>1</v>
      </c>
      <c r="AB389" s="60" t="s">
        <v>1534</v>
      </c>
      <c r="AC389" s="60" t="s">
        <v>1026</v>
      </c>
      <c r="AG389" s="61" t="s">
        <v>1535</v>
      </c>
    </row>
    <row r="390" spans="1:34" s="42" customFormat="1" ht="29.25" hidden="1" customHeight="1" outlineLevel="1">
      <c r="A390" s="42">
        <v>2556</v>
      </c>
      <c r="C390" s="42" t="s">
        <v>1536</v>
      </c>
      <c r="D390" s="42" t="s">
        <v>1537</v>
      </c>
      <c r="F390" s="42">
        <v>1</v>
      </c>
      <c r="H390" s="66"/>
      <c r="I390" s="66" t="s">
        <v>89</v>
      </c>
      <c r="J390" s="66" t="s">
        <v>1538</v>
      </c>
      <c r="M390" s="66"/>
      <c r="N390" s="66"/>
      <c r="O390" s="66"/>
      <c r="P390" s="66"/>
      <c r="Q390" s="66"/>
      <c r="R390" s="66"/>
      <c r="S390" s="66"/>
      <c r="T390" s="66"/>
      <c r="W390" s="42">
        <v>1</v>
      </c>
      <c r="AB390" s="42" t="s">
        <v>1539</v>
      </c>
      <c r="AC390" s="42" t="s">
        <v>1026</v>
      </c>
      <c r="AF390" s="42" t="s">
        <v>68</v>
      </c>
      <c r="AG390" s="77"/>
      <c r="AH390" s="77"/>
    </row>
    <row r="391" spans="1:34" s="42" customFormat="1" hidden="1" outlineLevel="1">
      <c r="A391" s="42">
        <v>2557</v>
      </c>
      <c r="C391" s="42" t="s">
        <v>1540</v>
      </c>
      <c r="D391" s="42" t="s">
        <v>295</v>
      </c>
      <c r="F391" s="42">
        <v>0</v>
      </c>
      <c r="H391" s="66"/>
      <c r="I391" s="66" t="s">
        <v>89</v>
      </c>
      <c r="J391" s="66" t="s">
        <v>1541</v>
      </c>
      <c r="M391" s="66"/>
      <c r="N391" s="66"/>
      <c r="O391" s="66"/>
      <c r="P391" s="66"/>
      <c r="Q391" s="66"/>
      <c r="R391" s="66"/>
      <c r="S391" s="66"/>
      <c r="T391" s="66"/>
      <c r="W391" s="42">
        <v>1</v>
      </c>
      <c r="AB391" s="42" t="s">
        <v>1542</v>
      </c>
      <c r="AC391" s="42" t="s">
        <v>1026</v>
      </c>
      <c r="AF391" s="42" t="s">
        <v>68</v>
      </c>
      <c r="AG391" s="77"/>
      <c r="AH391" s="77"/>
    </row>
    <row r="392" spans="1:34" s="42" customFormat="1" ht="29.25" hidden="1" customHeight="1" outlineLevel="1">
      <c r="A392" s="42">
        <v>2558</v>
      </c>
      <c r="C392" s="42" t="s">
        <v>1543</v>
      </c>
      <c r="D392" s="42" t="s">
        <v>295</v>
      </c>
      <c r="F392" s="42">
        <v>0</v>
      </c>
      <c r="H392" s="66"/>
      <c r="I392" s="66" t="s">
        <v>89</v>
      </c>
      <c r="J392" s="66" t="s">
        <v>1544</v>
      </c>
      <c r="M392" s="66"/>
      <c r="N392" s="66"/>
      <c r="O392" s="66"/>
      <c r="P392" s="66"/>
      <c r="Q392" s="66"/>
      <c r="R392" s="66"/>
      <c r="S392" s="66"/>
      <c r="T392" s="66"/>
      <c r="W392" s="42">
        <v>1</v>
      </c>
      <c r="AB392" s="42" t="s">
        <v>1545</v>
      </c>
      <c r="AC392" s="42" t="s">
        <v>1026</v>
      </c>
      <c r="AF392" s="42" t="s">
        <v>68</v>
      </c>
      <c r="AG392" s="77"/>
      <c r="AH392" s="77"/>
    </row>
    <row r="393" spans="1:34" s="42" customFormat="1" ht="29.25" hidden="1" customHeight="1" outlineLevel="1">
      <c r="A393" s="42">
        <v>2559</v>
      </c>
      <c r="C393" s="42" t="s">
        <v>1546</v>
      </c>
      <c r="D393" s="42" t="s">
        <v>295</v>
      </c>
      <c r="F393" s="42">
        <v>0</v>
      </c>
      <c r="H393" s="66"/>
      <c r="I393" s="66" t="s">
        <v>89</v>
      </c>
      <c r="J393" s="66" t="s">
        <v>1547</v>
      </c>
      <c r="M393" s="66"/>
      <c r="N393" s="66"/>
      <c r="O393" s="66"/>
      <c r="P393" s="66"/>
      <c r="Q393" s="66"/>
      <c r="R393" s="66"/>
      <c r="S393" s="66"/>
      <c r="T393" s="66"/>
      <c r="W393" s="42">
        <v>1</v>
      </c>
      <c r="AB393" s="42" t="s">
        <v>1548</v>
      </c>
      <c r="AC393" s="42" t="s">
        <v>1026</v>
      </c>
      <c r="AF393" s="42" t="s">
        <v>68</v>
      </c>
      <c r="AG393" s="77"/>
      <c r="AH393" s="77"/>
    </row>
    <row r="394" spans="1:34" s="42" customFormat="1" ht="29.25" hidden="1" customHeight="1" outlineLevel="1">
      <c r="A394" s="42">
        <v>2560</v>
      </c>
      <c r="C394" s="42" t="s">
        <v>1549</v>
      </c>
      <c r="D394" s="42" t="s">
        <v>295</v>
      </c>
      <c r="F394" s="42">
        <v>0</v>
      </c>
      <c r="H394" s="66"/>
      <c r="I394" s="66" t="s">
        <v>89</v>
      </c>
      <c r="J394" s="66" t="s">
        <v>1550</v>
      </c>
      <c r="M394" s="66"/>
      <c r="N394" s="66"/>
      <c r="O394" s="66"/>
      <c r="P394" s="66"/>
      <c r="Q394" s="66"/>
      <c r="R394" s="66"/>
      <c r="S394" s="66"/>
      <c r="T394" s="66"/>
      <c r="W394" s="42">
        <v>1</v>
      </c>
      <c r="AB394" s="42" t="s">
        <v>1551</v>
      </c>
      <c r="AC394" s="42" t="s">
        <v>1026</v>
      </c>
      <c r="AF394" s="42" t="s">
        <v>68</v>
      </c>
      <c r="AG394" s="77"/>
      <c r="AH394" s="77"/>
    </row>
    <row r="395" spans="1:34" s="42" customFormat="1" ht="29.25" hidden="1" customHeight="1" outlineLevel="1">
      <c r="A395" s="42">
        <v>2561</v>
      </c>
      <c r="C395" s="42" t="s">
        <v>1552</v>
      </c>
      <c r="D395" s="42" t="s">
        <v>295</v>
      </c>
      <c r="F395" s="42">
        <v>0</v>
      </c>
      <c r="H395" s="66"/>
      <c r="I395" s="66" t="s">
        <v>89</v>
      </c>
      <c r="J395" s="66" t="s">
        <v>1553</v>
      </c>
      <c r="M395" s="66"/>
      <c r="N395" s="66"/>
      <c r="O395" s="66"/>
      <c r="P395" s="66"/>
      <c r="Q395" s="66"/>
      <c r="R395" s="66"/>
      <c r="S395" s="66"/>
      <c r="T395" s="66"/>
      <c r="W395" s="42">
        <v>1</v>
      </c>
      <c r="AB395" s="42" t="s">
        <v>1554</v>
      </c>
      <c r="AC395" s="42" t="s">
        <v>1026</v>
      </c>
      <c r="AF395" s="42" t="s">
        <v>68</v>
      </c>
      <c r="AG395" s="77"/>
      <c r="AH395" s="77"/>
    </row>
    <row r="396" spans="1:34" s="42" customFormat="1" ht="29.25" hidden="1" customHeight="1" outlineLevel="1">
      <c r="A396" s="42">
        <v>2562</v>
      </c>
      <c r="C396" s="42" t="s">
        <v>1555</v>
      </c>
      <c r="D396" s="42">
        <v>0</v>
      </c>
      <c r="F396" s="42">
        <v>1</v>
      </c>
      <c r="H396" s="66"/>
      <c r="I396" s="66" t="s">
        <v>89</v>
      </c>
      <c r="J396" s="66" t="s">
        <v>1556</v>
      </c>
      <c r="M396" s="66"/>
      <c r="N396" s="66"/>
      <c r="O396" s="66"/>
      <c r="P396" s="66"/>
      <c r="Q396" s="66"/>
      <c r="R396" s="66"/>
      <c r="S396" s="66"/>
      <c r="T396" s="66"/>
      <c r="W396" s="42">
        <v>1</v>
      </c>
      <c r="AB396" s="42" t="s">
        <v>1557</v>
      </c>
      <c r="AC396" s="42" t="s">
        <v>1026</v>
      </c>
      <c r="AF396" s="42" t="s">
        <v>68</v>
      </c>
      <c r="AG396" s="77"/>
      <c r="AH396" s="77"/>
    </row>
    <row r="397" spans="1:34" s="42" customFormat="1" ht="29.25" hidden="1" customHeight="1" outlineLevel="1">
      <c r="A397" s="42">
        <v>2563</v>
      </c>
      <c r="C397" s="42" t="s">
        <v>1558</v>
      </c>
      <c r="D397" s="42">
        <v>0</v>
      </c>
      <c r="F397" s="42">
        <v>1</v>
      </c>
      <c r="H397" s="66"/>
      <c r="I397" s="66" t="s">
        <v>89</v>
      </c>
      <c r="J397" s="66" t="s">
        <v>1559</v>
      </c>
      <c r="M397" s="66"/>
      <c r="N397" s="66"/>
      <c r="O397" s="66"/>
      <c r="P397" s="66"/>
      <c r="Q397" s="66"/>
      <c r="R397" s="66"/>
      <c r="S397" s="66"/>
      <c r="T397" s="66"/>
      <c r="W397" s="42">
        <v>1</v>
      </c>
      <c r="AB397" s="42" t="s">
        <v>1560</v>
      </c>
      <c r="AC397" s="42" t="s">
        <v>1026</v>
      </c>
      <c r="AF397" s="42" t="s">
        <v>68</v>
      </c>
      <c r="AG397" s="77"/>
      <c r="AH397" s="77"/>
    </row>
    <row r="398" spans="1:34" ht="29" collapsed="1">
      <c r="A398" s="60">
        <v>2564</v>
      </c>
      <c r="C398" s="60" t="s">
        <v>1561</v>
      </c>
      <c r="D398" s="60" t="s">
        <v>1562</v>
      </c>
      <c r="F398" s="60">
        <v>0</v>
      </c>
      <c r="G398" s="60" t="s">
        <v>1563</v>
      </c>
      <c r="H398" s="15" t="s">
        <v>1564</v>
      </c>
      <c r="I398" s="15" t="s">
        <v>1565</v>
      </c>
      <c r="AC398" s="60" t="s">
        <v>1026</v>
      </c>
      <c r="AG398" s="61" t="s">
        <v>1535</v>
      </c>
    </row>
    <row r="399" spans="1:34" ht="29">
      <c r="A399" s="60">
        <v>2565</v>
      </c>
      <c r="C399" s="60" t="s">
        <v>1566</v>
      </c>
      <c r="D399" s="60" t="s">
        <v>1567</v>
      </c>
      <c r="F399" s="60">
        <v>0</v>
      </c>
      <c r="G399" s="60" t="s">
        <v>1518</v>
      </c>
      <c r="H399" s="15" t="s">
        <v>1568</v>
      </c>
      <c r="I399" s="15" t="s">
        <v>1569</v>
      </c>
      <c r="J399" s="15" t="s">
        <v>1570</v>
      </c>
      <c r="W399" s="60">
        <v>1</v>
      </c>
      <c r="AB399" s="60" t="s">
        <v>1521</v>
      </c>
      <c r="AC399" s="60" t="s">
        <v>1026</v>
      </c>
      <c r="AG399" s="61" t="s">
        <v>1522</v>
      </c>
    </row>
    <row r="400" spans="1:34" ht="29">
      <c r="A400" s="60">
        <v>2566</v>
      </c>
      <c r="C400" s="60" t="s">
        <v>1571</v>
      </c>
      <c r="D400" s="60" t="s">
        <v>127</v>
      </c>
      <c r="F400" s="60">
        <v>1</v>
      </c>
      <c r="G400" s="60" t="s">
        <v>1518</v>
      </c>
      <c r="H400" s="15" t="s">
        <v>1568</v>
      </c>
      <c r="I400" s="15" t="s">
        <v>1569</v>
      </c>
      <c r="J400" s="15" t="s">
        <v>1572</v>
      </c>
      <c r="W400" s="60">
        <v>1</v>
      </c>
      <c r="AB400" s="60" t="s">
        <v>1521</v>
      </c>
      <c r="AC400" s="60" t="s">
        <v>1026</v>
      </c>
      <c r="AG400" s="61" t="s">
        <v>1522</v>
      </c>
    </row>
    <row r="401" spans="1:34" ht="29.25" customHeight="1">
      <c r="A401" s="60">
        <v>2567</v>
      </c>
      <c r="C401" s="60" t="s">
        <v>1573</v>
      </c>
      <c r="D401" s="60" t="s">
        <v>127</v>
      </c>
      <c r="F401" s="60">
        <v>1</v>
      </c>
      <c r="G401" s="60" t="s">
        <v>1518</v>
      </c>
      <c r="H401" s="15" t="s">
        <v>1574</v>
      </c>
      <c r="I401" s="15" t="s">
        <v>1575</v>
      </c>
      <c r="J401" s="15" t="s">
        <v>1576</v>
      </c>
      <c r="W401" s="60">
        <v>1</v>
      </c>
      <c r="AB401" s="60" t="s">
        <v>1521</v>
      </c>
      <c r="AC401" s="60" t="s">
        <v>1026</v>
      </c>
      <c r="AG401" s="61" t="s">
        <v>1522</v>
      </c>
    </row>
    <row r="402" spans="1:34" ht="29">
      <c r="A402" s="60">
        <v>2568</v>
      </c>
      <c r="C402" s="60" t="s">
        <v>1577</v>
      </c>
      <c r="D402" s="60" t="s">
        <v>1578</v>
      </c>
      <c r="F402" s="60">
        <v>0</v>
      </c>
      <c r="G402" s="60" t="s">
        <v>1518</v>
      </c>
      <c r="H402" s="15" t="s">
        <v>1579</v>
      </c>
      <c r="I402" s="15" t="s">
        <v>1580</v>
      </c>
      <c r="J402" s="15" t="s">
        <v>1581</v>
      </c>
      <c r="W402" s="60">
        <v>1</v>
      </c>
      <c r="AB402" s="60" t="s">
        <v>1521</v>
      </c>
      <c r="AC402" s="60" t="s">
        <v>1026</v>
      </c>
      <c r="AG402" s="61" t="s">
        <v>1522</v>
      </c>
    </row>
    <row r="403" spans="1:34" ht="29">
      <c r="A403" s="60">
        <v>2569</v>
      </c>
      <c r="C403" s="60" t="s">
        <v>1582</v>
      </c>
      <c r="D403" s="60" t="s">
        <v>127</v>
      </c>
      <c r="F403" s="60">
        <v>1</v>
      </c>
      <c r="G403" s="60" t="s">
        <v>1518</v>
      </c>
      <c r="H403" s="15" t="s">
        <v>1579</v>
      </c>
      <c r="I403" s="15" t="s">
        <v>1580</v>
      </c>
      <c r="J403" s="15" t="s">
        <v>1583</v>
      </c>
      <c r="W403" s="60">
        <v>1</v>
      </c>
      <c r="AB403" s="60" t="s">
        <v>1521</v>
      </c>
      <c r="AC403" s="60" t="s">
        <v>1026</v>
      </c>
      <c r="AG403" s="61" t="s">
        <v>1522</v>
      </c>
    </row>
    <row r="404" spans="1:34" ht="29">
      <c r="A404" s="60">
        <v>2570</v>
      </c>
      <c r="C404" s="60" t="s">
        <v>1584</v>
      </c>
      <c r="D404" s="60">
        <v>0</v>
      </c>
      <c r="F404" s="60">
        <v>0</v>
      </c>
      <c r="G404" s="60" t="s">
        <v>1518</v>
      </c>
      <c r="H404" s="15" t="s">
        <v>1585</v>
      </c>
      <c r="I404" s="15" t="s">
        <v>1586</v>
      </c>
      <c r="W404" s="60">
        <v>1</v>
      </c>
      <c r="AB404" s="60" t="s">
        <v>1521</v>
      </c>
      <c r="AC404" s="60" t="s">
        <v>1026</v>
      </c>
      <c r="AG404" s="61" t="s">
        <v>1587</v>
      </c>
    </row>
    <row r="405" spans="1:34" ht="29" hidden="1" outlineLevel="1">
      <c r="A405" s="60">
        <v>2571</v>
      </c>
      <c r="C405" s="60" t="s">
        <v>1588</v>
      </c>
      <c r="D405" s="60" t="s">
        <v>120</v>
      </c>
      <c r="F405" s="60">
        <v>0</v>
      </c>
      <c r="G405" s="49" t="s">
        <v>1518</v>
      </c>
      <c r="H405" s="15" t="s">
        <v>1589</v>
      </c>
      <c r="I405" s="15" t="s">
        <v>1590</v>
      </c>
      <c r="W405" s="60">
        <v>1</v>
      </c>
      <c r="AB405" s="60" t="s">
        <v>1521</v>
      </c>
      <c r="AC405" s="60" t="s">
        <v>1026</v>
      </c>
    </row>
    <row r="406" spans="1:34" ht="29" hidden="1" outlineLevel="1">
      <c r="A406" s="60">
        <v>2572</v>
      </c>
      <c r="C406" s="60" t="s">
        <v>1591</v>
      </c>
      <c r="D406" s="60" t="s">
        <v>127</v>
      </c>
      <c r="F406" s="60">
        <v>1</v>
      </c>
      <c r="G406" s="49" t="s">
        <v>1518</v>
      </c>
      <c r="H406" s="15" t="s">
        <v>1592</v>
      </c>
      <c r="I406" s="15" t="s">
        <v>1593</v>
      </c>
      <c r="W406" s="60">
        <v>1</v>
      </c>
      <c r="AB406" s="60" t="s">
        <v>1521</v>
      </c>
      <c r="AC406" s="60" t="s">
        <v>1026</v>
      </c>
    </row>
    <row r="407" spans="1:34" s="41" customFormat="1" ht="29" hidden="1" outlineLevel="1">
      <c r="A407" s="41">
        <v>2573</v>
      </c>
      <c r="C407" s="41" t="s">
        <v>1594</v>
      </c>
      <c r="D407" s="41" t="s">
        <v>127</v>
      </c>
      <c r="F407" s="41">
        <v>1</v>
      </c>
      <c r="G407" s="41" t="s">
        <v>1518</v>
      </c>
      <c r="H407" s="65" t="s">
        <v>1595</v>
      </c>
      <c r="I407" s="65" t="s">
        <v>1596</v>
      </c>
      <c r="J407" s="65"/>
      <c r="M407" s="65"/>
      <c r="N407" s="65"/>
      <c r="O407" s="65"/>
      <c r="P407" s="65"/>
      <c r="Q407" s="65"/>
      <c r="R407" s="65"/>
      <c r="S407" s="65"/>
      <c r="T407" s="65"/>
      <c r="W407" s="41">
        <v>1</v>
      </c>
      <c r="AB407" s="41" t="s">
        <v>1521</v>
      </c>
      <c r="AC407" s="41" t="s">
        <v>1026</v>
      </c>
      <c r="AF407" s="41" t="s">
        <v>68</v>
      </c>
      <c r="AG407" s="76"/>
      <c r="AH407" s="76"/>
    </row>
    <row r="408" spans="1:34" s="41" customFormat="1" ht="29" hidden="1" outlineLevel="1">
      <c r="A408" s="41">
        <v>2574</v>
      </c>
      <c r="C408" s="41" t="s">
        <v>1597</v>
      </c>
      <c r="D408" s="41" t="s">
        <v>127</v>
      </c>
      <c r="F408" s="41">
        <v>1</v>
      </c>
      <c r="G408" s="41" t="s">
        <v>1518</v>
      </c>
      <c r="H408" s="65" t="s">
        <v>1598</v>
      </c>
      <c r="I408" s="65" t="s">
        <v>1599</v>
      </c>
      <c r="J408" s="65"/>
      <c r="M408" s="65"/>
      <c r="N408" s="65"/>
      <c r="O408" s="65"/>
      <c r="P408" s="65"/>
      <c r="Q408" s="65"/>
      <c r="R408" s="65"/>
      <c r="S408" s="65"/>
      <c r="T408" s="65"/>
      <c r="W408" s="41">
        <v>1</v>
      </c>
      <c r="AB408" s="41" t="s">
        <v>1521</v>
      </c>
      <c r="AC408" s="41" t="s">
        <v>1026</v>
      </c>
      <c r="AF408" s="41" t="s">
        <v>68</v>
      </c>
      <c r="AG408" s="76"/>
      <c r="AH408" s="76"/>
    </row>
    <row r="409" spans="1:34" ht="29" collapsed="1">
      <c r="A409" s="60">
        <v>2575</v>
      </c>
      <c r="C409" s="60" t="s">
        <v>1600</v>
      </c>
      <c r="D409" s="60" t="s">
        <v>127</v>
      </c>
      <c r="F409" s="60">
        <v>1</v>
      </c>
      <c r="G409" s="49" t="s">
        <v>1518</v>
      </c>
      <c r="H409" s="15" t="s">
        <v>1601</v>
      </c>
      <c r="I409" s="15" t="s">
        <v>1602</v>
      </c>
      <c r="W409" s="60">
        <v>1</v>
      </c>
      <c r="AB409" s="60" t="s">
        <v>1521</v>
      </c>
      <c r="AC409" s="60" t="s">
        <v>1026</v>
      </c>
      <c r="AG409" s="61" t="s">
        <v>1522</v>
      </c>
    </row>
    <row r="410" spans="1:34" ht="29">
      <c r="A410" s="60">
        <v>2599</v>
      </c>
      <c r="C410" s="60" t="s">
        <v>1603</v>
      </c>
      <c r="D410" s="60" t="s">
        <v>127</v>
      </c>
      <c r="F410" s="60">
        <v>1</v>
      </c>
      <c r="G410" s="60" t="s">
        <v>1604</v>
      </c>
      <c r="H410" s="15" t="s">
        <v>1605</v>
      </c>
      <c r="I410" s="15" t="s">
        <v>1606</v>
      </c>
      <c r="J410" s="15" t="s">
        <v>90</v>
      </c>
      <c r="W410" s="60">
        <v>1</v>
      </c>
      <c r="AB410" s="60" t="s">
        <v>1607</v>
      </c>
      <c r="AC410" s="60" t="s">
        <v>1026</v>
      </c>
      <c r="AG410" s="61" t="s">
        <v>1608</v>
      </c>
    </row>
    <row r="411" spans="1:34" s="42" customFormat="1" hidden="1" outlineLevel="1">
      <c r="A411" s="42">
        <v>2600</v>
      </c>
      <c r="C411" s="42" t="s">
        <v>1609</v>
      </c>
      <c r="D411" s="42">
        <v>5000</v>
      </c>
      <c r="F411" s="42">
        <v>0</v>
      </c>
      <c r="H411" s="66"/>
      <c r="I411" s="66" t="s">
        <v>89</v>
      </c>
      <c r="J411" s="66" t="s">
        <v>90</v>
      </c>
      <c r="M411" s="66"/>
      <c r="N411" s="66"/>
      <c r="O411" s="66"/>
      <c r="P411" s="66"/>
      <c r="Q411" s="66"/>
      <c r="R411" s="66"/>
      <c r="S411" s="66"/>
      <c r="T411" s="66"/>
      <c r="U411" s="42">
        <v>212</v>
      </c>
      <c r="W411" s="42">
        <v>1</v>
      </c>
      <c r="AB411" s="42" t="s">
        <v>1610</v>
      </c>
      <c r="AC411" s="42" t="s">
        <v>1026</v>
      </c>
      <c r="AF411" s="42" t="s">
        <v>68</v>
      </c>
      <c r="AG411" s="77"/>
      <c r="AH411" s="77"/>
    </row>
    <row r="412" spans="1:34" ht="29" collapsed="1">
      <c r="A412" s="60">
        <v>2601</v>
      </c>
      <c r="C412" s="60" t="s">
        <v>1611</v>
      </c>
      <c r="D412" s="60">
        <v>200000</v>
      </c>
      <c r="F412" s="60">
        <v>0</v>
      </c>
      <c r="G412" s="60" t="s">
        <v>1612</v>
      </c>
      <c r="H412" s="15" t="s">
        <v>1605</v>
      </c>
      <c r="I412" s="15" t="s">
        <v>1606</v>
      </c>
      <c r="J412" s="15" t="s">
        <v>90</v>
      </c>
      <c r="W412" s="60">
        <v>1</v>
      </c>
      <c r="AB412" s="60" t="s">
        <v>1607</v>
      </c>
      <c r="AC412" s="60" t="s">
        <v>1026</v>
      </c>
      <c r="AG412" s="61" t="s">
        <v>1608</v>
      </c>
    </row>
    <row r="413" spans="1:34" s="42" customFormat="1" ht="29.25" hidden="1" customHeight="1" outlineLevel="1">
      <c r="A413" s="42">
        <v>2602</v>
      </c>
      <c r="C413" s="42" t="s">
        <v>1613</v>
      </c>
      <c r="D413" s="42" t="s">
        <v>1614</v>
      </c>
      <c r="F413" s="42">
        <v>0</v>
      </c>
      <c r="H413" s="66"/>
      <c r="I413" s="66" t="s">
        <v>89</v>
      </c>
      <c r="J413" s="66" t="s">
        <v>1615</v>
      </c>
      <c r="M413" s="66"/>
      <c r="N413" s="66"/>
      <c r="O413" s="66"/>
      <c r="P413" s="66"/>
      <c r="Q413" s="66"/>
      <c r="R413" s="66"/>
      <c r="S413" s="66"/>
      <c r="T413" s="66"/>
      <c r="W413" s="42">
        <v>1</v>
      </c>
      <c r="AB413" s="42" t="s">
        <v>1616</v>
      </c>
      <c r="AC413" s="42" t="s">
        <v>1026</v>
      </c>
      <c r="AF413" s="42" t="s">
        <v>68</v>
      </c>
      <c r="AG413" s="77"/>
      <c r="AH413" s="77"/>
    </row>
    <row r="414" spans="1:34" ht="29" collapsed="1">
      <c r="A414" s="60">
        <v>2603</v>
      </c>
      <c r="C414" s="60" t="s">
        <v>1617</v>
      </c>
      <c r="D414" s="60">
        <v>7</v>
      </c>
      <c r="F414" s="60">
        <v>0</v>
      </c>
      <c r="H414" s="15" t="s">
        <v>1618</v>
      </c>
      <c r="I414" s="15" t="s">
        <v>1619</v>
      </c>
      <c r="J414" s="15" t="s">
        <v>90</v>
      </c>
      <c r="W414" s="60">
        <v>1</v>
      </c>
      <c r="AB414" s="60" t="s">
        <v>1620</v>
      </c>
      <c r="AC414" s="60" t="s">
        <v>1026</v>
      </c>
      <c r="AF414" s="60" t="s">
        <v>1621</v>
      </c>
      <c r="AG414" s="61" t="s">
        <v>1608</v>
      </c>
    </row>
    <row r="415" spans="1:34" ht="29">
      <c r="A415" s="60">
        <v>2604</v>
      </c>
      <c r="C415" s="60" t="s">
        <v>1622</v>
      </c>
      <c r="D415" s="60">
        <v>30</v>
      </c>
      <c r="F415" s="60">
        <v>0</v>
      </c>
      <c r="G415" s="60" t="s">
        <v>1623</v>
      </c>
      <c r="H415" s="15" t="s">
        <v>1624</v>
      </c>
      <c r="I415" s="15" t="s">
        <v>1625</v>
      </c>
      <c r="J415" s="15" t="s">
        <v>90</v>
      </c>
      <c r="W415" s="60">
        <v>1</v>
      </c>
      <c r="AB415" s="60" t="s">
        <v>1626</v>
      </c>
      <c r="AC415" s="60" t="s">
        <v>1026</v>
      </c>
      <c r="AG415" s="61" t="s">
        <v>1608</v>
      </c>
    </row>
    <row r="416" spans="1:34" s="43" customFormat="1" ht="29" hidden="1" outlineLevel="1">
      <c r="A416" s="43">
        <v>2605</v>
      </c>
      <c r="C416" s="43" t="s">
        <v>1627</v>
      </c>
      <c r="D416" s="43">
        <v>0</v>
      </c>
      <c r="F416" s="43">
        <v>0</v>
      </c>
      <c r="G416" s="96" t="s">
        <v>1623</v>
      </c>
      <c r="H416" s="68" t="s">
        <v>1628</v>
      </c>
      <c r="I416" s="68" t="s">
        <v>1629</v>
      </c>
      <c r="J416" s="68" t="s">
        <v>90</v>
      </c>
      <c r="M416" s="68"/>
      <c r="N416" s="68"/>
      <c r="O416" s="68"/>
      <c r="P416" s="68"/>
      <c r="Q416" s="68"/>
      <c r="R416" s="68"/>
      <c r="S416" s="68"/>
      <c r="T416" s="68"/>
      <c r="W416" s="43">
        <v>1</v>
      </c>
      <c r="AB416" s="43" t="s">
        <v>1626</v>
      </c>
      <c r="AC416" s="43" t="s">
        <v>1026</v>
      </c>
      <c r="AF416" s="43" t="s">
        <v>68</v>
      </c>
      <c r="AG416" s="78"/>
      <c r="AH416" s="78"/>
    </row>
    <row r="417" spans="1:34" s="43" customFormat="1" ht="29" hidden="1" outlineLevel="1">
      <c r="A417" s="43">
        <v>2606</v>
      </c>
      <c r="C417" s="43" t="s">
        <v>1630</v>
      </c>
      <c r="D417" s="43" t="s">
        <v>385</v>
      </c>
      <c r="F417" s="43">
        <v>0</v>
      </c>
      <c r="G417" s="96" t="s">
        <v>1631</v>
      </c>
      <c r="H417" s="68" t="s">
        <v>1632</v>
      </c>
      <c r="I417" s="68" t="s">
        <v>1633</v>
      </c>
      <c r="J417" s="68" t="s">
        <v>90</v>
      </c>
      <c r="M417" s="68"/>
      <c r="N417" s="68"/>
      <c r="O417" s="68"/>
      <c r="P417" s="68"/>
      <c r="Q417" s="68"/>
      <c r="R417" s="68"/>
      <c r="S417" s="68"/>
      <c r="T417" s="68"/>
      <c r="W417" s="43">
        <v>1</v>
      </c>
      <c r="AB417" s="43" t="s">
        <v>1634</v>
      </c>
      <c r="AC417" s="43" t="s">
        <v>1026</v>
      </c>
      <c r="AF417" s="43" t="s">
        <v>68</v>
      </c>
      <c r="AG417" s="78"/>
      <c r="AH417" s="78"/>
    </row>
    <row r="418" spans="1:34" s="43" customFormat="1" ht="29" hidden="1" outlineLevel="1">
      <c r="A418" s="43">
        <v>2607</v>
      </c>
      <c r="C418" s="43" t="s">
        <v>1635</v>
      </c>
      <c r="D418" s="43" t="s">
        <v>385</v>
      </c>
      <c r="F418" s="43">
        <v>0</v>
      </c>
      <c r="G418" s="96" t="s">
        <v>1636</v>
      </c>
      <c r="H418" s="68" t="s">
        <v>1637</v>
      </c>
      <c r="I418" s="68" t="s">
        <v>1638</v>
      </c>
      <c r="J418" s="68" t="s">
        <v>90</v>
      </c>
      <c r="M418" s="68"/>
      <c r="N418" s="68"/>
      <c r="O418" s="68"/>
      <c r="P418" s="68"/>
      <c r="Q418" s="68"/>
      <c r="R418" s="68"/>
      <c r="S418" s="68"/>
      <c r="T418" s="68"/>
      <c r="W418" s="43">
        <v>1</v>
      </c>
      <c r="AB418" s="43" t="s">
        <v>1634</v>
      </c>
      <c r="AC418" s="43" t="s">
        <v>1026</v>
      </c>
      <c r="AF418" s="43" t="s">
        <v>68</v>
      </c>
      <c r="AG418" s="78"/>
      <c r="AH418" s="78"/>
    </row>
    <row r="419" spans="1:34" s="43" customFormat="1" ht="29" hidden="1" outlineLevel="1">
      <c r="A419" s="43">
        <v>2608</v>
      </c>
      <c r="C419" s="43" t="s">
        <v>1639</v>
      </c>
      <c r="D419" s="43" t="s">
        <v>385</v>
      </c>
      <c r="F419" s="43">
        <v>0</v>
      </c>
      <c r="G419" s="96" t="s">
        <v>1640</v>
      </c>
      <c r="H419" s="68" t="s">
        <v>1641</v>
      </c>
      <c r="I419" s="68" t="s">
        <v>1642</v>
      </c>
      <c r="J419" s="68" t="s">
        <v>90</v>
      </c>
      <c r="M419" s="68"/>
      <c r="N419" s="68"/>
      <c r="O419" s="68"/>
      <c r="P419" s="68"/>
      <c r="Q419" s="68"/>
      <c r="R419" s="68"/>
      <c r="S419" s="68"/>
      <c r="T419" s="68"/>
      <c r="W419" s="43">
        <v>1</v>
      </c>
      <c r="AB419" s="43" t="s">
        <v>1634</v>
      </c>
      <c r="AC419" s="43" t="s">
        <v>1026</v>
      </c>
      <c r="AF419" s="43" t="s">
        <v>68</v>
      </c>
      <c r="AG419" s="78"/>
      <c r="AH419" s="78"/>
    </row>
    <row r="420" spans="1:34" ht="29" collapsed="1">
      <c r="A420" s="60">
        <v>2650</v>
      </c>
      <c r="C420" s="60" t="s">
        <v>1643</v>
      </c>
      <c r="D420" s="60">
        <v>60</v>
      </c>
      <c r="F420" s="60">
        <v>0</v>
      </c>
      <c r="G420" s="60" t="s">
        <v>1644</v>
      </c>
      <c r="H420" s="15" t="s">
        <v>1645</v>
      </c>
      <c r="I420" s="15" t="s">
        <v>1646</v>
      </c>
      <c r="J420" s="15" t="s">
        <v>90</v>
      </c>
      <c r="W420" s="60">
        <v>1</v>
      </c>
      <c r="AB420" s="60" t="s">
        <v>1647</v>
      </c>
      <c r="AC420" s="60" t="s">
        <v>1026</v>
      </c>
    </row>
    <row r="421" spans="1:34" s="42" customFormat="1" hidden="1" outlineLevel="1">
      <c r="A421" s="42">
        <v>2651</v>
      </c>
      <c r="C421" s="42" t="s">
        <v>1648</v>
      </c>
      <c r="D421" s="42">
        <v>0</v>
      </c>
      <c r="F421" s="42">
        <v>1</v>
      </c>
      <c r="H421" s="66"/>
      <c r="I421" s="66" t="s">
        <v>89</v>
      </c>
      <c r="J421" s="66" t="s">
        <v>90</v>
      </c>
      <c r="M421" s="66"/>
      <c r="N421" s="66"/>
      <c r="O421" s="66"/>
      <c r="P421" s="66"/>
      <c r="Q421" s="66"/>
      <c r="R421" s="66"/>
      <c r="S421" s="66"/>
      <c r="T421" s="66"/>
      <c r="W421" s="42">
        <v>1</v>
      </c>
      <c r="AB421" s="42" t="s">
        <v>1649</v>
      </c>
      <c r="AC421" s="42" t="s">
        <v>1026</v>
      </c>
      <c r="AF421" s="42" t="s">
        <v>68</v>
      </c>
      <c r="AG421" s="77"/>
      <c r="AH421" s="77"/>
    </row>
    <row r="422" spans="1:34" s="42" customFormat="1" hidden="1" outlineLevel="1">
      <c r="A422" s="42">
        <v>2652</v>
      </c>
      <c r="C422" s="42" t="s">
        <v>1650</v>
      </c>
      <c r="D422" s="42">
        <v>0</v>
      </c>
      <c r="F422" s="42">
        <v>0</v>
      </c>
      <c r="H422" s="66"/>
      <c r="I422" s="66" t="s">
        <v>89</v>
      </c>
      <c r="J422" s="66" t="s">
        <v>90</v>
      </c>
      <c r="M422" s="66"/>
      <c r="N422" s="66"/>
      <c r="O422" s="66"/>
      <c r="P422" s="66"/>
      <c r="Q422" s="66"/>
      <c r="R422" s="66"/>
      <c r="S422" s="66"/>
      <c r="T422" s="66"/>
      <c r="W422" s="42">
        <v>1</v>
      </c>
      <c r="AB422" s="42" t="s">
        <v>1651</v>
      </c>
      <c r="AC422" s="42" t="s">
        <v>1026</v>
      </c>
      <c r="AF422" s="42" t="s">
        <v>68</v>
      </c>
      <c r="AG422" s="77"/>
      <c r="AH422" s="77"/>
    </row>
    <row r="423" spans="1:34" s="43" customFormat="1" ht="29" hidden="1" outlineLevel="1">
      <c r="A423" s="43">
        <v>2700</v>
      </c>
      <c r="C423" s="43" t="s">
        <v>1652</v>
      </c>
      <c r="D423" s="43">
        <v>0</v>
      </c>
      <c r="F423" s="43">
        <v>1</v>
      </c>
      <c r="G423" s="43" t="s">
        <v>1653</v>
      </c>
      <c r="H423" s="68" t="s">
        <v>1654</v>
      </c>
      <c r="I423" s="68" t="s">
        <v>1655</v>
      </c>
      <c r="J423" s="68" t="s">
        <v>90</v>
      </c>
      <c r="M423" s="68"/>
      <c r="N423" s="68"/>
      <c r="O423" s="68"/>
      <c r="P423" s="68"/>
      <c r="Q423" s="68"/>
      <c r="R423" s="68"/>
      <c r="S423" s="68"/>
      <c r="T423" s="68"/>
      <c r="W423" s="43">
        <v>1</v>
      </c>
      <c r="AB423" s="43" t="s">
        <v>1656</v>
      </c>
      <c r="AC423" s="43" t="s">
        <v>1026</v>
      </c>
      <c r="AF423" s="42" t="s">
        <v>68</v>
      </c>
      <c r="AG423" s="78"/>
      <c r="AH423" s="78"/>
    </row>
    <row r="424" spans="1:34" s="43" customFormat="1" ht="29" hidden="1" outlineLevel="1">
      <c r="A424" s="43">
        <v>2701</v>
      </c>
      <c r="C424" s="43" t="s">
        <v>1657</v>
      </c>
      <c r="D424" s="43">
        <v>0</v>
      </c>
      <c r="F424" s="43">
        <v>1</v>
      </c>
      <c r="G424" s="43" t="s">
        <v>1658</v>
      </c>
      <c r="H424" s="68" t="s">
        <v>1659</v>
      </c>
      <c r="I424" s="68" t="s">
        <v>1660</v>
      </c>
      <c r="J424" s="68" t="s">
        <v>90</v>
      </c>
      <c r="M424" s="68"/>
      <c r="N424" s="68"/>
      <c r="O424" s="68"/>
      <c r="P424" s="68"/>
      <c r="Q424" s="68"/>
      <c r="R424" s="68"/>
      <c r="S424" s="68"/>
      <c r="T424" s="68"/>
      <c r="W424" s="43">
        <v>1</v>
      </c>
      <c r="AB424" s="43" t="s">
        <v>1656</v>
      </c>
      <c r="AC424" s="43" t="s">
        <v>1026</v>
      </c>
      <c r="AF424" s="42" t="s">
        <v>68</v>
      </c>
      <c r="AG424" s="78"/>
      <c r="AH424" s="78"/>
    </row>
    <row r="425" spans="1:34" s="42" customFormat="1" hidden="1" outlineLevel="1">
      <c r="A425" s="42">
        <v>2750</v>
      </c>
      <c r="C425" s="42" t="s">
        <v>1661</v>
      </c>
      <c r="D425" s="42">
        <v>0</v>
      </c>
      <c r="F425" s="42">
        <v>1</v>
      </c>
      <c r="H425" s="66"/>
      <c r="I425" s="66" t="s">
        <v>89</v>
      </c>
      <c r="J425" s="66" t="s">
        <v>90</v>
      </c>
      <c r="M425" s="66"/>
      <c r="N425" s="66"/>
      <c r="O425" s="66"/>
      <c r="P425" s="66"/>
      <c r="Q425" s="66"/>
      <c r="R425" s="66"/>
      <c r="S425" s="66"/>
      <c r="T425" s="66"/>
      <c r="W425" s="42">
        <v>1</v>
      </c>
      <c r="AB425" s="42" t="s">
        <v>1662</v>
      </c>
      <c r="AC425" s="42" t="s">
        <v>1026</v>
      </c>
      <c r="AF425" s="42" t="s">
        <v>68</v>
      </c>
      <c r="AG425" s="77"/>
      <c r="AH425" s="77"/>
    </row>
    <row r="426" spans="1:34" s="43" customFormat="1" hidden="1" outlineLevel="1">
      <c r="A426" s="43">
        <v>2751</v>
      </c>
      <c r="C426" s="43" t="s">
        <v>1663</v>
      </c>
      <c r="D426" s="43" t="s">
        <v>385</v>
      </c>
      <c r="F426" s="43">
        <v>1</v>
      </c>
      <c r="H426" s="68"/>
      <c r="I426" s="68" t="s">
        <v>89</v>
      </c>
      <c r="J426" s="68" t="s">
        <v>1664</v>
      </c>
      <c r="M426" s="68"/>
      <c r="N426" s="68"/>
      <c r="O426" s="68"/>
      <c r="P426" s="68"/>
      <c r="Q426" s="68"/>
      <c r="R426" s="68"/>
      <c r="S426" s="68"/>
      <c r="T426" s="68"/>
      <c r="AC426" s="43" t="s">
        <v>1665</v>
      </c>
      <c r="AF426" s="42" t="s">
        <v>68</v>
      </c>
      <c r="AG426" s="78"/>
      <c r="AH426" s="78"/>
    </row>
    <row r="427" spans="1:34" s="43" customFormat="1" ht="29.25" hidden="1" customHeight="1" outlineLevel="1">
      <c r="A427" s="43">
        <v>2752</v>
      </c>
      <c r="C427" s="43" t="s">
        <v>1666</v>
      </c>
      <c r="D427" s="43" t="s">
        <v>385</v>
      </c>
      <c r="F427" s="43">
        <v>1</v>
      </c>
      <c r="G427" s="43" t="s">
        <v>1667</v>
      </c>
      <c r="H427" s="68" t="s">
        <v>1668</v>
      </c>
      <c r="I427" s="68" t="s">
        <v>1669</v>
      </c>
      <c r="J427" s="68" t="s">
        <v>1670</v>
      </c>
      <c r="M427" s="68"/>
      <c r="N427" s="68"/>
      <c r="O427" s="68"/>
      <c r="P427" s="68"/>
      <c r="Q427" s="68"/>
      <c r="R427" s="68"/>
      <c r="S427" s="68"/>
      <c r="T427" s="68"/>
      <c r="AC427" s="43" t="s">
        <v>1665</v>
      </c>
      <c r="AF427" s="42" t="s">
        <v>68</v>
      </c>
      <c r="AG427" s="78"/>
      <c r="AH427" s="78"/>
    </row>
    <row r="428" spans="1:34" s="43" customFormat="1" ht="29" hidden="1" outlineLevel="1">
      <c r="A428" s="43">
        <v>2753</v>
      </c>
      <c r="C428" s="43" t="s">
        <v>1671</v>
      </c>
      <c r="D428" s="43" t="s">
        <v>385</v>
      </c>
      <c r="F428" s="43">
        <v>1</v>
      </c>
      <c r="G428" s="43" t="s">
        <v>1672</v>
      </c>
      <c r="H428" s="68" t="s">
        <v>1673</v>
      </c>
      <c r="I428" s="68" t="s">
        <v>1674</v>
      </c>
      <c r="J428" s="68"/>
      <c r="M428" s="68"/>
      <c r="N428" s="68"/>
      <c r="O428" s="68"/>
      <c r="P428" s="68"/>
      <c r="Q428" s="68"/>
      <c r="R428" s="68"/>
      <c r="S428" s="68"/>
      <c r="T428" s="68"/>
      <c r="AC428" s="43" t="s">
        <v>1665</v>
      </c>
      <c r="AF428" s="42" t="s">
        <v>68</v>
      </c>
      <c r="AG428" s="78"/>
      <c r="AH428" s="78"/>
    </row>
    <row r="429" spans="1:34" s="43" customFormat="1" ht="29" hidden="1" outlineLevel="1">
      <c r="A429" s="43">
        <v>2754</v>
      </c>
      <c r="C429" s="43" t="s">
        <v>1675</v>
      </c>
      <c r="D429" s="43">
        <v>600</v>
      </c>
      <c r="F429" s="43">
        <v>0</v>
      </c>
      <c r="G429" s="43" t="s">
        <v>1676</v>
      </c>
      <c r="H429" s="68" t="s">
        <v>1677</v>
      </c>
      <c r="I429" s="68" t="s">
        <v>1678</v>
      </c>
      <c r="J429" s="68"/>
      <c r="M429" s="68"/>
      <c r="N429" s="68"/>
      <c r="O429" s="68"/>
      <c r="P429" s="68"/>
      <c r="Q429" s="68"/>
      <c r="R429" s="68"/>
      <c r="S429" s="68"/>
      <c r="T429" s="68"/>
      <c r="AC429" s="43" t="s">
        <v>1665</v>
      </c>
      <c r="AF429" s="42" t="s">
        <v>68</v>
      </c>
      <c r="AG429" s="78"/>
      <c r="AH429" s="78"/>
    </row>
    <row r="430" spans="1:34" ht="29" collapsed="1">
      <c r="A430" s="60">
        <v>2755</v>
      </c>
      <c r="C430" s="60" t="s">
        <v>1679</v>
      </c>
      <c r="D430" s="60">
        <v>0</v>
      </c>
      <c r="F430" s="60">
        <v>1</v>
      </c>
      <c r="G430" s="60" t="s">
        <v>1676</v>
      </c>
      <c r="H430" s="15" t="s">
        <v>1680</v>
      </c>
      <c r="I430" s="15" t="s">
        <v>1681</v>
      </c>
      <c r="AC430" s="60" t="s">
        <v>1665</v>
      </c>
      <c r="AG430" s="61" t="s">
        <v>1522</v>
      </c>
    </row>
    <row r="431" spans="1:34" ht="29">
      <c r="A431" s="60">
        <v>2756</v>
      </c>
      <c r="C431" s="60" t="s">
        <v>1682</v>
      </c>
      <c r="D431" s="60">
        <v>0</v>
      </c>
      <c r="F431" s="60">
        <v>1</v>
      </c>
      <c r="G431" s="60" t="s">
        <v>1676</v>
      </c>
      <c r="H431" s="15" t="s">
        <v>1683</v>
      </c>
      <c r="I431" s="15" t="s">
        <v>1684</v>
      </c>
      <c r="AC431" s="60" t="s">
        <v>1665</v>
      </c>
      <c r="AG431" s="61" t="s">
        <v>1522</v>
      </c>
    </row>
    <row r="432" spans="1:34" ht="29">
      <c r="A432" s="60">
        <v>2757</v>
      </c>
      <c r="C432" s="60" t="s">
        <v>1685</v>
      </c>
      <c r="D432" s="60">
        <v>0</v>
      </c>
      <c r="F432" s="60">
        <v>1</v>
      </c>
      <c r="G432" s="60" t="s">
        <v>1676</v>
      </c>
      <c r="H432" s="15" t="s">
        <v>1686</v>
      </c>
      <c r="I432" s="15" t="s">
        <v>1687</v>
      </c>
      <c r="AC432" s="60" t="s">
        <v>1665</v>
      </c>
      <c r="AG432" s="61" t="s">
        <v>1522</v>
      </c>
    </row>
    <row r="433" spans="1:34" ht="29">
      <c r="A433" s="60">
        <v>2758</v>
      </c>
      <c r="C433" s="60" t="s">
        <v>1688</v>
      </c>
      <c r="D433" s="60">
        <v>0</v>
      </c>
      <c r="F433" s="60">
        <v>1</v>
      </c>
      <c r="G433" s="60" t="s">
        <v>1676</v>
      </c>
      <c r="H433" s="15" t="s">
        <v>1689</v>
      </c>
      <c r="I433" s="15" t="s">
        <v>1690</v>
      </c>
      <c r="AC433" s="60" t="s">
        <v>1665</v>
      </c>
      <c r="AG433" s="61" t="s">
        <v>1522</v>
      </c>
    </row>
    <row r="434" spans="1:34" ht="29">
      <c r="A434" s="60">
        <v>2759</v>
      </c>
      <c r="C434" s="60" t="s">
        <v>1691</v>
      </c>
      <c r="D434" s="60">
        <v>0</v>
      </c>
      <c r="F434" s="60">
        <v>1</v>
      </c>
      <c r="G434" s="60" t="s">
        <v>1676</v>
      </c>
      <c r="H434" s="15" t="s">
        <v>1692</v>
      </c>
      <c r="I434" s="15" t="s">
        <v>1693</v>
      </c>
      <c r="AC434" s="60" t="s">
        <v>1665</v>
      </c>
      <c r="AF434" s="60" t="s">
        <v>1621</v>
      </c>
      <c r="AG434" s="61" t="s">
        <v>1522</v>
      </c>
    </row>
    <row r="435" spans="1:34" s="44" customFormat="1" ht="29.25" customHeight="1">
      <c r="A435" s="44">
        <v>2760</v>
      </c>
      <c r="C435" s="44" t="s">
        <v>1694</v>
      </c>
      <c r="D435" s="44">
        <v>0</v>
      </c>
      <c r="F435" s="44">
        <v>1</v>
      </c>
      <c r="G435" s="44" t="s">
        <v>1676</v>
      </c>
      <c r="H435" s="97" t="s">
        <v>1695</v>
      </c>
      <c r="I435" s="97" t="s">
        <v>1696</v>
      </c>
      <c r="J435" s="80"/>
      <c r="M435" s="80"/>
      <c r="N435" s="80"/>
      <c r="O435" s="80"/>
      <c r="P435" s="80"/>
      <c r="Q435" s="80"/>
      <c r="R435" s="80"/>
      <c r="S435" s="80"/>
      <c r="T435" s="80"/>
      <c r="Y435" s="44" t="s">
        <v>1697</v>
      </c>
      <c r="AC435" s="44" t="s">
        <v>1665</v>
      </c>
      <c r="AF435" s="44" t="s">
        <v>1621</v>
      </c>
      <c r="AG435" s="87" t="s">
        <v>1522</v>
      </c>
      <c r="AH435" s="87"/>
    </row>
    <row r="436" spans="1:34" s="43" customFormat="1" ht="29" hidden="1" outlineLevel="1">
      <c r="A436" s="43">
        <v>2800</v>
      </c>
      <c r="C436" s="43" t="s">
        <v>1698</v>
      </c>
      <c r="D436" s="43" t="s">
        <v>127</v>
      </c>
      <c r="F436" s="43">
        <v>1</v>
      </c>
      <c r="G436" s="43" t="s">
        <v>1699</v>
      </c>
      <c r="H436" s="68" t="s">
        <v>1700</v>
      </c>
      <c r="I436" s="68" t="s">
        <v>1701</v>
      </c>
      <c r="J436" s="68"/>
      <c r="M436" s="68"/>
      <c r="N436" s="68"/>
      <c r="O436" s="68"/>
      <c r="P436" s="68"/>
      <c r="Q436" s="68"/>
      <c r="R436" s="68"/>
      <c r="S436" s="68"/>
      <c r="T436" s="68"/>
      <c r="AC436" s="43" t="s">
        <v>1026</v>
      </c>
      <c r="AF436" s="42" t="s">
        <v>68</v>
      </c>
      <c r="AG436" s="78"/>
      <c r="AH436" s="78"/>
    </row>
    <row r="437" spans="1:34" s="43" customFormat="1" ht="29" hidden="1" outlineLevel="1">
      <c r="A437" s="43">
        <v>2801</v>
      </c>
      <c r="C437" s="43" t="s">
        <v>1702</v>
      </c>
      <c r="D437" s="43" t="s">
        <v>127</v>
      </c>
      <c r="F437" s="43">
        <v>1</v>
      </c>
      <c r="G437" s="43" t="s">
        <v>1703</v>
      </c>
      <c r="H437" s="68" t="s">
        <v>1704</v>
      </c>
      <c r="I437" s="68" t="s">
        <v>1705</v>
      </c>
      <c r="J437" s="68"/>
      <c r="M437" s="68"/>
      <c r="N437" s="68"/>
      <c r="O437" s="68"/>
      <c r="P437" s="68"/>
      <c r="Q437" s="68"/>
      <c r="R437" s="68"/>
      <c r="S437" s="68"/>
      <c r="T437" s="68"/>
      <c r="AC437" s="43" t="s">
        <v>1026</v>
      </c>
      <c r="AF437" s="42" t="s">
        <v>68</v>
      </c>
      <c r="AG437" s="78"/>
      <c r="AH437" s="78"/>
    </row>
    <row r="438" spans="1:34" s="43" customFormat="1" ht="29" hidden="1" outlineLevel="1">
      <c r="A438" s="43">
        <v>2802</v>
      </c>
      <c r="C438" s="43" t="s">
        <v>1706</v>
      </c>
      <c r="D438" s="43" t="s">
        <v>127</v>
      </c>
      <c r="F438" s="43">
        <v>1</v>
      </c>
      <c r="G438" s="43" t="s">
        <v>1707</v>
      </c>
      <c r="H438" s="68" t="s">
        <v>1708</v>
      </c>
      <c r="I438" s="68" t="s">
        <v>1709</v>
      </c>
      <c r="J438" s="68"/>
      <c r="M438" s="68"/>
      <c r="N438" s="68"/>
      <c r="O438" s="68"/>
      <c r="P438" s="68"/>
      <c r="Q438" s="68"/>
      <c r="R438" s="68"/>
      <c r="S438" s="68"/>
      <c r="T438" s="68"/>
      <c r="AC438" s="43" t="s">
        <v>1026</v>
      </c>
      <c r="AF438" s="42" t="s">
        <v>68</v>
      </c>
      <c r="AG438" s="78"/>
      <c r="AH438" s="78"/>
    </row>
    <row r="439" spans="1:34" s="43" customFormat="1" ht="29" hidden="1" outlineLevel="1">
      <c r="A439" s="43">
        <v>2803</v>
      </c>
      <c r="C439" s="43" t="s">
        <v>1710</v>
      </c>
      <c r="D439" s="43" t="s">
        <v>127</v>
      </c>
      <c r="F439" s="43">
        <v>1</v>
      </c>
      <c r="G439" s="43" t="s">
        <v>1711</v>
      </c>
      <c r="H439" s="68" t="s">
        <v>1712</v>
      </c>
      <c r="I439" s="68" t="s">
        <v>1713</v>
      </c>
      <c r="J439" s="68"/>
      <c r="M439" s="68"/>
      <c r="N439" s="68"/>
      <c r="O439" s="68"/>
      <c r="P439" s="68"/>
      <c r="Q439" s="68"/>
      <c r="R439" s="68"/>
      <c r="S439" s="68"/>
      <c r="T439" s="68"/>
      <c r="AC439" s="43" t="s">
        <v>1026</v>
      </c>
      <c r="AF439" s="42" t="s">
        <v>68</v>
      </c>
      <c r="AG439" s="78"/>
      <c r="AH439" s="78"/>
    </row>
    <row r="440" spans="1:34" s="43" customFormat="1" ht="29" hidden="1" outlineLevel="1">
      <c r="A440" s="43">
        <v>2804</v>
      </c>
      <c r="C440" s="43" t="s">
        <v>1714</v>
      </c>
      <c r="D440" s="43" t="s">
        <v>127</v>
      </c>
      <c r="F440" s="43">
        <v>1</v>
      </c>
      <c r="G440" s="43" t="s">
        <v>1715</v>
      </c>
      <c r="H440" s="68" t="s">
        <v>1716</v>
      </c>
      <c r="I440" s="68" t="s">
        <v>1717</v>
      </c>
      <c r="J440" s="68"/>
      <c r="M440" s="68"/>
      <c r="N440" s="68"/>
      <c r="O440" s="68"/>
      <c r="P440" s="68"/>
      <c r="Q440" s="68"/>
      <c r="R440" s="68"/>
      <c r="S440" s="68"/>
      <c r="T440" s="68"/>
      <c r="AC440" s="43" t="s">
        <v>1026</v>
      </c>
      <c r="AF440" s="42" t="s">
        <v>68</v>
      </c>
      <c r="AG440" s="78"/>
      <c r="AH440" s="78"/>
    </row>
    <row r="441" spans="1:34" s="43" customFormat="1" ht="29" hidden="1" outlineLevel="1">
      <c r="A441" s="43">
        <v>2805</v>
      </c>
      <c r="C441" s="43" t="s">
        <v>1718</v>
      </c>
      <c r="D441" s="43" t="s">
        <v>127</v>
      </c>
      <c r="F441" s="43">
        <v>1</v>
      </c>
      <c r="G441" s="43" t="s">
        <v>1719</v>
      </c>
      <c r="H441" s="68" t="s">
        <v>1720</v>
      </c>
      <c r="I441" s="68" t="s">
        <v>1721</v>
      </c>
      <c r="J441" s="68"/>
      <c r="M441" s="68"/>
      <c r="N441" s="68"/>
      <c r="O441" s="68"/>
      <c r="P441" s="68"/>
      <c r="Q441" s="68"/>
      <c r="R441" s="68"/>
      <c r="S441" s="68"/>
      <c r="T441" s="68"/>
      <c r="AC441" s="43" t="s">
        <v>1026</v>
      </c>
      <c r="AF441" s="42" t="s">
        <v>68</v>
      </c>
      <c r="AG441" s="78"/>
      <c r="AH441" s="78"/>
    </row>
    <row r="442" spans="1:34" s="43" customFormat="1" ht="29" hidden="1" outlineLevel="1">
      <c r="A442" s="43">
        <v>2806</v>
      </c>
      <c r="C442" s="43" t="s">
        <v>1722</v>
      </c>
      <c r="D442" s="43" t="s">
        <v>127</v>
      </c>
      <c r="F442" s="43">
        <v>1</v>
      </c>
      <c r="G442" s="43" t="s">
        <v>1723</v>
      </c>
      <c r="H442" s="68" t="s">
        <v>1724</v>
      </c>
      <c r="I442" s="68" t="s">
        <v>1725</v>
      </c>
      <c r="J442" s="68"/>
      <c r="M442" s="68"/>
      <c r="N442" s="68"/>
      <c r="O442" s="68"/>
      <c r="P442" s="68"/>
      <c r="Q442" s="68"/>
      <c r="R442" s="68"/>
      <c r="S442" s="68"/>
      <c r="T442" s="68"/>
      <c r="AC442" s="43" t="s">
        <v>1026</v>
      </c>
      <c r="AF442" s="42" t="s">
        <v>68</v>
      </c>
      <c r="AG442" s="78"/>
      <c r="AH442" s="78"/>
    </row>
    <row r="443" spans="1:34" s="43" customFormat="1" ht="29" hidden="1" outlineLevel="1">
      <c r="A443" s="43">
        <v>2807</v>
      </c>
      <c r="C443" s="43" t="s">
        <v>1726</v>
      </c>
      <c r="D443" s="43" t="s">
        <v>127</v>
      </c>
      <c r="F443" s="43">
        <v>1</v>
      </c>
      <c r="G443" s="43" t="s">
        <v>1727</v>
      </c>
      <c r="H443" s="68" t="s">
        <v>1728</v>
      </c>
      <c r="I443" s="68" t="s">
        <v>1729</v>
      </c>
      <c r="J443" s="68"/>
      <c r="M443" s="68"/>
      <c r="N443" s="68"/>
      <c r="O443" s="68"/>
      <c r="P443" s="68"/>
      <c r="Q443" s="68"/>
      <c r="R443" s="68"/>
      <c r="S443" s="68"/>
      <c r="T443" s="68"/>
      <c r="AC443" s="43" t="s">
        <v>1026</v>
      </c>
      <c r="AF443" s="42" t="s">
        <v>68</v>
      </c>
      <c r="AG443" s="78"/>
      <c r="AH443" s="78"/>
    </row>
    <row r="444" spans="1:34" s="43" customFormat="1" ht="29" hidden="1" outlineLevel="1">
      <c r="A444" s="43">
        <v>2808</v>
      </c>
      <c r="C444" s="43" t="s">
        <v>1730</v>
      </c>
      <c r="D444" s="43" t="s">
        <v>127</v>
      </c>
      <c r="F444" s="43">
        <v>1</v>
      </c>
      <c r="G444" s="43" t="s">
        <v>1731</v>
      </c>
      <c r="H444" s="68" t="s">
        <v>1732</v>
      </c>
      <c r="I444" s="68" t="s">
        <v>1733</v>
      </c>
      <c r="J444" s="68"/>
      <c r="M444" s="68"/>
      <c r="N444" s="68"/>
      <c r="O444" s="68"/>
      <c r="P444" s="68"/>
      <c r="Q444" s="68"/>
      <c r="R444" s="68"/>
      <c r="S444" s="68"/>
      <c r="T444" s="68"/>
      <c r="AC444" s="43" t="s">
        <v>1026</v>
      </c>
      <c r="AF444" s="42" t="s">
        <v>68</v>
      </c>
      <c r="AG444" s="78"/>
      <c r="AH444" s="78"/>
    </row>
    <row r="445" spans="1:34" s="43" customFormat="1" ht="29" hidden="1" outlineLevel="1">
      <c r="A445" s="43">
        <v>2809</v>
      </c>
      <c r="C445" s="43" t="s">
        <v>1734</v>
      </c>
      <c r="D445" s="43" t="s">
        <v>127</v>
      </c>
      <c r="F445" s="43">
        <v>1</v>
      </c>
      <c r="G445" s="43" t="s">
        <v>1735</v>
      </c>
      <c r="H445" s="68" t="s">
        <v>1736</v>
      </c>
      <c r="I445" s="68" t="s">
        <v>1737</v>
      </c>
      <c r="J445" s="68"/>
      <c r="M445" s="68"/>
      <c r="N445" s="68"/>
      <c r="O445" s="68"/>
      <c r="P445" s="68"/>
      <c r="Q445" s="68"/>
      <c r="R445" s="68"/>
      <c r="S445" s="68"/>
      <c r="T445" s="68"/>
      <c r="AC445" s="43" t="s">
        <v>1026</v>
      </c>
      <c r="AF445" s="42" t="s">
        <v>68</v>
      </c>
      <c r="AG445" s="78"/>
      <c r="AH445" s="78"/>
    </row>
    <row r="446" spans="1:34" s="43" customFormat="1" ht="29" hidden="1" outlineLevel="1">
      <c r="A446" s="43">
        <v>2810</v>
      </c>
      <c r="C446" s="43" t="s">
        <v>1738</v>
      </c>
      <c r="D446" s="43" t="s">
        <v>127</v>
      </c>
      <c r="F446" s="43">
        <v>1</v>
      </c>
      <c r="G446" s="43" t="str">
        <f t="shared" ref="G446:G485" si="3">"Buff_Des_Short_"&amp;A446</f>
        <v>Buff_Des_Short_2810</v>
      </c>
      <c r="H446" s="68" t="s">
        <v>1739</v>
      </c>
      <c r="I446" s="68" t="s">
        <v>1740</v>
      </c>
      <c r="J446" s="68"/>
      <c r="M446" s="68"/>
      <c r="N446" s="68"/>
      <c r="O446" s="68"/>
      <c r="P446" s="68"/>
      <c r="Q446" s="68"/>
      <c r="R446" s="68"/>
      <c r="S446" s="68"/>
      <c r="T446" s="68"/>
      <c r="AC446" s="43" t="s">
        <v>1026</v>
      </c>
      <c r="AF446" s="42" t="s">
        <v>68</v>
      </c>
      <c r="AG446" s="78"/>
      <c r="AH446" s="78"/>
    </row>
    <row r="447" spans="1:34" s="43" customFormat="1" ht="29" hidden="1" outlineLevel="1">
      <c r="A447" s="43">
        <v>2811</v>
      </c>
      <c r="C447" s="43" t="s">
        <v>1741</v>
      </c>
      <c r="D447" s="43" t="s">
        <v>127</v>
      </c>
      <c r="F447" s="43">
        <v>1</v>
      </c>
      <c r="G447" s="43" t="str">
        <f t="shared" si="3"/>
        <v>Buff_Des_Short_2811</v>
      </c>
      <c r="H447" s="68" t="s">
        <v>1742</v>
      </c>
      <c r="I447" s="68" t="s">
        <v>1743</v>
      </c>
      <c r="J447" s="68"/>
      <c r="M447" s="68"/>
      <c r="N447" s="68"/>
      <c r="O447" s="68"/>
      <c r="P447" s="68"/>
      <c r="Q447" s="68"/>
      <c r="R447" s="68"/>
      <c r="S447" s="68"/>
      <c r="T447" s="68"/>
      <c r="AC447" s="43" t="s">
        <v>1026</v>
      </c>
      <c r="AF447" s="42" t="s">
        <v>68</v>
      </c>
      <c r="AG447" s="78"/>
      <c r="AH447" s="78"/>
    </row>
    <row r="448" spans="1:34" s="43" customFormat="1" ht="29" hidden="1" outlineLevel="1">
      <c r="A448" s="43">
        <v>2812</v>
      </c>
      <c r="C448" s="43" t="s">
        <v>1744</v>
      </c>
      <c r="D448" s="43" t="s">
        <v>127</v>
      </c>
      <c r="F448" s="43">
        <v>1</v>
      </c>
      <c r="G448" s="43" t="str">
        <f t="shared" si="3"/>
        <v>Buff_Des_Short_2812</v>
      </c>
      <c r="H448" s="68" t="s">
        <v>1745</v>
      </c>
      <c r="I448" s="68" t="s">
        <v>1746</v>
      </c>
      <c r="J448" s="68"/>
      <c r="M448" s="68"/>
      <c r="N448" s="68"/>
      <c r="O448" s="68"/>
      <c r="P448" s="68"/>
      <c r="Q448" s="68"/>
      <c r="R448" s="68"/>
      <c r="S448" s="68"/>
      <c r="T448" s="68"/>
      <c r="AC448" s="43" t="s">
        <v>1026</v>
      </c>
      <c r="AF448" s="42" t="s">
        <v>68</v>
      </c>
      <c r="AG448" s="78"/>
      <c r="AH448" s="78"/>
    </row>
    <row r="449" spans="1:34" s="43" customFormat="1" ht="29" hidden="1" outlineLevel="1">
      <c r="A449" s="43">
        <v>2813</v>
      </c>
      <c r="C449" s="43" t="s">
        <v>1747</v>
      </c>
      <c r="D449" s="43" t="s">
        <v>127</v>
      </c>
      <c r="F449" s="43">
        <v>1</v>
      </c>
      <c r="G449" s="43" t="str">
        <f t="shared" si="3"/>
        <v>Buff_Des_Short_2813</v>
      </c>
      <c r="H449" s="68" t="s">
        <v>1748</v>
      </c>
      <c r="I449" s="68" t="s">
        <v>1749</v>
      </c>
      <c r="J449" s="68"/>
      <c r="M449" s="68"/>
      <c r="N449" s="68"/>
      <c r="O449" s="68"/>
      <c r="P449" s="68"/>
      <c r="Q449" s="68"/>
      <c r="R449" s="68"/>
      <c r="S449" s="68"/>
      <c r="T449" s="68"/>
      <c r="AC449" s="43" t="s">
        <v>1026</v>
      </c>
      <c r="AF449" s="42" t="s">
        <v>68</v>
      </c>
      <c r="AG449" s="78"/>
      <c r="AH449" s="78"/>
    </row>
    <row r="450" spans="1:34" s="43" customFormat="1" ht="29" hidden="1" outlineLevel="1">
      <c r="A450" s="43">
        <v>2814</v>
      </c>
      <c r="C450" s="43" t="s">
        <v>1750</v>
      </c>
      <c r="D450" s="43" t="s">
        <v>127</v>
      </c>
      <c r="F450" s="43">
        <v>1</v>
      </c>
      <c r="G450" s="43" t="str">
        <f t="shared" si="3"/>
        <v>Buff_Des_Short_2814</v>
      </c>
      <c r="H450" s="68" t="s">
        <v>1751</v>
      </c>
      <c r="I450" s="68" t="s">
        <v>1752</v>
      </c>
      <c r="J450" s="68"/>
      <c r="M450" s="68"/>
      <c r="N450" s="68"/>
      <c r="O450" s="68"/>
      <c r="P450" s="68"/>
      <c r="Q450" s="68"/>
      <c r="R450" s="68"/>
      <c r="S450" s="68"/>
      <c r="T450" s="68"/>
      <c r="AC450" s="43" t="s">
        <v>1026</v>
      </c>
      <c r="AF450" s="42" t="s">
        <v>68</v>
      </c>
      <c r="AG450" s="78"/>
      <c r="AH450" s="78"/>
    </row>
    <row r="451" spans="1:34" s="43" customFormat="1" ht="29" hidden="1" outlineLevel="1">
      <c r="A451" s="43">
        <v>2815</v>
      </c>
      <c r="C451" s="43" t="s">
        <v>1753</v>
      </c>
      <c r="D451" s="43" t="s">
        <v>127</v>
      </c>
      <c r="F451" s="43">
        <v>1</v>
      </c>
      <c r="G451" s="43" t="str">
        <f t="shared" si="3"/>
        <v>Buff_Des_Short_2815</v>
      </c>
      <c r="H451" s="68" t="s">
        <v>1754</v>
      </c>
      <c r="I451" s="68" t="s">
        <v>1755</v>
      </c>
      <c r="J451" s="68"/>
      <c r="M451" s="68"/>
      <c r="N451" s="68"/>
      <c r="O451" s="68"/>
      <c r="P451" s="68"/>
      <c r="Q451" s="68"/>
      <c r="R451" s="68"/>
      <c r="S451" s="68"/>
      <c r="T451" s="68"/>
      <c r="AC451" s="43" t="s">
        <v>1026</v>
      </c>
      <c r="AF451" s="42" t="s">
        <v>68</v>
      </c>
      <c r="AG451" s="78"/>
      <c r="AH451" s="78"/>
    </row>
    <row r="452" spans="1:34" s="43" customFormat="1" ht="29" hidden="1" outlineLevel="1">
      <c r="A452" s="43">
        <v>2816</v>
      </c>
      <c r="C452" s="43" t="s">
        <v>1756</v>
      </c>
      <c r="D452" s="43" t="s">
        <v>127</v>
      </c>
      <c r="F452" s="43">
        <v>1</v>
      </c>
      <c r="G452" s="43" t="str">
        <f t="shared" si="3"/>
        <v>Buff_Des_Short_2816</v>
      </c>
      <c r="H452" s="68" t="s">
        <v>1757</v>
      </c>
      <c r="I452" s="68" t="s">
        <v>1758</v>
      </c>
      <c r="J452" s="68"/>
      <c r="M452" s="68"/>
      <c r="N452" s="68"/>
      <c r="O452" s="68"/>
      <c r="P452" s="68"/>
      <c r="Q452" s="68"/>
      <c r="R452" s="68"/>
      <c r="S452" s="68"/>
      <c r="T452" s="68"/>
      <c r="AC452" s="43" t="s">
        <v>1026</v>
      </c>
      <c r="AF452" s="42" t="s">
        <v>68</v>
      </c>
      <c r="AG452" s="78"/>
      <c r="AH452" s="78"/>
    </row>
    <row r="453" spans="1:34" s="43" customFormat="1" ht="29" hidden="1" outlineLevel="1">
      <c r="A453" s="43">
        <v>2817</v>
      </c>
      <c r="C453" s="43" t="s">
        <v>1759</v>
      </c>
      <c r="D453" s="43" t="s">
        <v>127</v>
      </c>
      <c r="F453" s="43">
        <v>1</v>
      </c>
      <c r="G453" s="43" t="str">
        <f t="shared" si="3"/>
        <v>Buff_Des_Short_2817</v>
      </c>
      <c r="H453" s="68" t="s">
        <v>1760</v>
      </c>
      <c r="I453" s="68" t="s">
        <v>1761</v>
      </c>
      <c r="J453" s="68"/>
      <c r="M453" s="68"/>
      <c r="N453" s="68"/>
      <c r="O453" s="68"/>
      <c r="P453" s="68"/>
      <c r="Q453" s="68"/>
      <c r="R453" s="68"/>
      <c r="S453" s="68"/>
      <c r="T453" s="68"/>
      <c r="AC453" s="43" t="s">
        <v>1026</v>
      </c>
      <c r="AF453" s="42" t="s">
        <v>68</v>
      </c>
      <c r="AG453" s="78"/>
      <c r="AH453" s="78"/>
    </row>
    <row r="454" spans="1:34" s="43" customFormat="1" ht="29" hidden="1" outlineLevel="1">
      <c r="A454" s="43">
        <v>2818</v>
      </c>
      <c r="C454" s="43" t="s">
        <v>1762</v>
      </c>
      <c r="D454" s="43" t="s">
        <v>127</v>
      </c>
      <c r="F454" s="43">
        <v>1</v>
      </c>
      <c r="G454" s="43" t="str">
        <f t="shared" si="3"/>
        <v>Buff_Des_Short_2818</v>
      </c>
      <c r="H454" s="68" t="s">
        <v>1763</v>
      </c>
      <c r="I454" s="68" t="s">
        <v>1764</v>
      </c>
      <c r="J454" s="68"/>
      <c r="M454" s="68"/>
      <c r="N454" s="68"/>
      <c r="O454" s="68"/>
      <c r="P454" s="68"/>
      <c r="Q454" s="68"/>
      <c r="R454" s="68"/>
      <c r="S454" s="68"/>
      <c r="T454" s="68"/>
      <c r="AC454" s="43" t="s">
        <v>1026</v>
      </c>
      <c r="AF454" s="42" t="s">
        <v>68</v>
      </c>
      <c r="AG454" s="78"/>
      <c r="AH454" s="78"/>
    </row>
    <row r="455" spans="1:34" s="43" customFormat="1" ht="29" hidden="1" outlineLevel="1">
      <c r="A455" s="43">
        <v>2819</v>
      </c>
      <c r="C455" s="43" t="s">
        <v>1765</v>
      </c>
      <c r="D455" s="43" t="s">
        <v>127</v>
      </c>
      <c r="F455" s="43">
        <v>1</v>
      </c>
      <c r="G455" s="43" t="str">
        <f t="shared" si="3"/>
        <v>Buff_Des_Short_2819</v>
      </c>
      <c r="H455" s="68" t="s">
        <v>1766</v>
      </c>
      <c r="I455" s="68" t="s">
        <v>1767</v>
      </c>
      <c r="J455" s="68"/>
      <c r="M455" s="68"/>
      <c r="N455" s="68"/>
      <c r="O455" s="68"/>
      <c r="P455" s="68"/>
      <c r="Q455" s="68"/>
      <c r="R455" s="68"/>
      <c r="S455" s="68"/>
      <c r="T455" s="68"/>
      <c r="AC455" s="43" t="s">
        <v>1026</v>
      </c>
      <c r="AF455" s="42" t="s">
        <v>68</v>
      </c>
      <c r="AG455" s="78"/>
      <c r="AH455" s="78"/>
    </row>
    <row r="456" spans="1:34" s="43" customFormat="1" ht="29" hidden="1" outlineLevel="1">
      <c r="A456" s="43">
        <v>2820</v>
      </c>
      <c r="C456" s="43" t="s">
        <v>1768</v>
      </c>
      <c r="D456" s="43" t="s">
        <v>127</v>
      </c>
      <c r="F456" s="43">
        <v>1</v>
      </c>
      <c r="G456" s="43" t="str">
        <f t="shared" si="3"/>
        <v>Buff_Des_Short_2820</v>
      </c>
      <c r="H456" s="68" t="s">
        <v>1769</v>
      </c>
      <c r="I456" s="68" t="s">
        <v>1770</v>
      </c>
      <c r="J456" s="68"/>
      <c r="M456" s="68"/>
      <c r="N456" s="68"/>
      <c r="O456" s="68"/>
      <c r="P456" s="68"/>
      <c r="Q456" s="68"/>
      <c r="R456" s="68"/>
      <c r="S456" s="68"/>
      <c r="T456" s="68"/>
      <c r="AC456" s="43" t="s">
        <v>1026</v>
      </c>
      <c r="AF456" s="42" t="s">
        <v>68</v>
      </c>
      <c r="AG456" s="78"/>
      <c r="AH456" s="78"/>
    </row>
    <row r="457" spans="1:34" s="43" customFormat="1" ht="29" hidden="1" outlineLevel="1">
      <c r="A457" s="43">
        <v>2821</v>
      </c>
      <c r="C457" s="43" t="s">
        <v>1771</v>
      </c>
      <c r="D457" s="43" t="s">
        <v>127</v>
      </c>
      <c r="F457" s="43">
        <v>1</v>
      </c>
      <c r="G457" s="43" t="str">
        <f t="shared" si="3"/>
        <v>Buff_Des_Short_2821</v>
      </c>
      <c r="H457" s="68" t="s">
        <v>1772</v>
      </c>
      <c r="I457" s="68" t="s">
        <v>1773</v>
      </c>
      <c r="J457" s="68"/>
      <c r="M457" s="68"/>
      <c r="N457" s="68"/>
      <c r="O457" s="68"/>
      <c r="P457" s="68"/>
      <c r="Q457" s="68"/>
      <c r="R457" s="68"/>
      <c r="S457" s="68"/>
      <c r="T457" s="68"/>
      <c r="AC457" s="43" t="s">
        <v>1026</v>
      </c>
      <c r="AF457" s="42" t="s">
        <v>68</v>
      </c>
      <c r="AG457" s="78"/>
      <c r="AH457" s="78"/>
    </row>
    <row r="458" spans="1:34" s="43" customFormat="1" ht="29" hidden="1" outlineLevel="1">
      <c r="A458" s="43">
        <v>2822</v>
      </c>
      <c r="C458" s="43" t="s">
        <v>1774</v>
      </c>
      <c r="D458" s="43" t="s">
        <v>127</v>
      </c>
      <c r="F458" s="43">
        <v>1</v>
      </c>
      <c r="G458" s="43" t="str">
        <f t="shared" si="3"/>
        <v>Buff_Des_Short_2822</v>
      </c>
      <c r="H458" s="68" t="s">
        <v>1775</v>
      </c>
      <c r="I458" s="68" t="s">
        <v>1776</v>
      </c>
      <c r="J458" s="68"/>
      <c r="M458" s="68"/>
      <c r="N458" s="68"/>
      <c r="O458" s="68"/>
      <c r="P458" s="68"/>
      <c r="Q458" s="68"/>
      <c r="R458" s="68"/>
      <c r="S458" s="68"/>
      <c r="T458" s="68"/>
      <c r="AC458" s="43" t="s">
        <v>1026</v>
      </c>
      <c r="AF458" s="42" t="s">
        <v>68</v>
      </c>
      <c r="AG458" s="78"/>
      <c r="AH458" s="78"/>
    </row>
    <row r="459" spans="1:34" s="43" customFormat="1" ht="29" hidden="1" outlineLevel="1">
      <c r="A459" s="43">
        <v>2823</v>
      </c>
      <c r="C459" s="43" t="s">
        <v>1777</v>
      </c>
      <c r="D459" s="43" t="s">
        <v>127</v>
      </c>
      <c r="F459" s="43">
        <v>1</v>
      </c>
      <c r="G459" s="43" t="str">
        <f t="shared" si="3"/>
        <v>Buff_Des_Short_2823</v>
      </c>
      <c r="H459" s="68" t="s">
        <v>1778</v>
      </c>
      <c r="I459" s="68" t="s">
        <v>1779</v>
      </c>
      <c r="J459" s="68"/>
      <c r="M459" s="68"/>
      <c r="N459" s="68"/>
      <c r="O459" s="68"/>
      <c r="P459" s="68"/>
      <c r="Q459" s="68"/>
      <c r="R459" s="68"/>
      <c r="S459" s="68"/>
      <c r="T459" s="68"/>
      <c r="AC459" s="43" t="s">
        <v>1026</v>
      </c>
      <c r="AF459" s="42" t="s">
        <v>68</v>
      </c>
      <c r="AG459" s="78"/>
      <c r="AH459" s="78"/>
    </row>
    <row r="460" spans="1:34" s="43" customFormat="1" ht="29" hidden="1" outlineLevel="1">
      <c r="A460" s="43">
        <v>2824</v>
      </c>
      <c r="C460" s="43" t="s">
        <v>1780</v>
      </c>
      <c r="D460" s="43" t="s">
        <v>127</v>
      </c>
      <c r="F460" s="43">
        <v>1</v>
      </c>
      <c r="G460" s="43" t="str">
        <f t="shared" si="3"/>
        <v>Buff_Des_Short_2824</v>
      </c>
      <c r="H460" s="68" t="s">
        <v>1781</v>
      </c>
      <c r="I460" s="68" t="s">
        <v>1782</v>
      </c>
      <c r="J460" s="68"/>
      <c r="M460" s="68"/>
      <c r="N460" s="68"/>
      <c r="O460" s="68"/>
      <c r="P460" s="68"/>
      <c r="Q460" s="68"/>
      <c r="R460" s="68"/>
      <c r="S460" s="68"/>
      <c r="T460" s="68"/>
      <c r="AC460" s="43" t="s">
        <v>1026</v>
      </c>
      <c r="AF460" s="42" t="s">
        <v>68</v>
      </c>
      <c r="AG460" s="78"/>
      <c r="AH460" s="78"/>
    </row>
    <row r="461" spans="1:34" s="43" customFormat="1" ht="29" hidden="1" outlineLevel="1">
      <c r="A461" s="43">
        <v>2825</v>
      </c>
      <c r="C461" s="43" t="s">
        <v>1783</v>
      </c>
      <c r="D461" s="43" t="s">
        <v>127</v>
      </c>
      <c r="F461" s="43">
        <v>1</v>
      </c>
      <c r="G461" s="43" t="str">
        <f t="shared" si="3"/>
        <v>Buff_Des_Short_2825</v>
      </c>
      <c r="H461" s="68" t="s">
        <v>1784</v>
      </c>
      <c r="I461" s="68" t="s">
        <v>1785</v>
      </c>
      <c r="J461" s="68"/>
      <c r="M461" s="68"/>
      <c r="N461" s="68"/>
      <c r="O461" s="68"/>
      <c r="P461" s="68"/>
      <c r="Q461" s="68"/>
      <c r="R461" s="68"/>
      <c r="S461" s="68"/>
      <c r="T461" s="68"/>
      <c r="AC461" s="43" t="s">
        <v>1026</v>
      </c>
      <c r="AF461" s="42" t="s">
        <v>68</v>
      </c>
      <c r="AG461" s="78"/>
      <c r="AH461" s="78"/>
    </row>
    <row r="462" spans="1:34" s="43" customFormat="1" ht="29" hidden="1" outlineLevel="1">
      <c r="A462" s="43">
        <v>2826</v>
      </c>
      <c r="C462" s="43" t="s">
        <v>1786</v>
      </c>
      <c r="D462" s="43" t="s">
        <v>127</v>
      </c>
      <c r="F462" s="43">
        <v>1</v>
      </c>
      <c r="G462" s="43" t="str">
        <f t="shared" si="3"/>
        <v>Buff_Des_Short_2826</v>
      </c>
      <c r="H462" s="68" t="s">
        <v>1787</v>
      </c>
      <c r="I462" s="68" t="s">
        <v>1788</v>
      </c>
      <c r="J462" s="68"/>
      <c r="M462" s="68"/>
      <c r="N462" s="68"/>
      <c r="O462" s="68"/>
      <c r="P462" s="68"/>
      <c r="Q462" s="68"/>
      <c r="R462" s="68"/>
      <c r="S462" s="68"/>
      <c r="T462" s="68"/>
      <c r="AC462" s="43" t="s">
        <v>1026</v>
      </c>
      <c r="AF462" s="42" t="s">
        <v>68</v>
      </c>
      <c r="AG462" s="78"/>
      <c r="AH462" s="78"/>
    </row>
    <row r="463" spans="1:34" s="43" customFormat="1" ht="29" hidden="1" outlineLevel="1">
      <c r="A463" s="43">
        <v>2827</v>
      </c>
      <c r="C463" s="43" t="s">
        <v>1789</v>
      </c>
      <c r="D463" s="43" t="s">
        <v>127</v>
      </c>
      <c r="F463" s="43">
        <v>1</v>
      </c>
      <c r="G463" s="43" t="str">
        <f t="shared" si="3"/>
        <v>Buff_Des_Short_2827</v>
      </c>
      <c r="H463" s="68" t="s">
        <v>1790</v>
      </c>
      <c r="I463" s="68" t="s">
        <v>1791</v>
      </c>
      <c r="J463" s="68"/>
      <c r="M463" s="68"/>
      <c r="N463" s="68"/>
      <c r="O463" s="68"/>
      <c r="P463" s="68"/>
      <c r="Q463" s="68"/>
      <c r="R463" s="68"/>
      <c r="S463" s="68"/>
      <c r="T463" s="68"/>
      <c r="AC463" s="43" t="s">
        <v>1026</v>
      </c>
      <c r="AF463" s="42" t="s">
        <v>68</v>
      </c>
      <c r="AG463" s="78"/>
      <c r="AH463" s="78"/>
    </row>
    <row r="464" spans="1:34" s="43" customFormat="1" ht="29" hidden="1" outlineLevel="1">
      <c r="A464" s="43">
        <v>2828</v>
      </c>
      <c r="C464" s="43" t="s">
        <v>1792</v>
      </c>
      <c r="D464" s="43" t="s">
        <v>127</v>
      </c>
      <c r="F464" s="43">
        <v>1</v>
      </c>
      <c r="G464" s="43" t="str">
        <f t="shared" si="3"/>
        <v>Buff_Des_Short_2828</v>
      </c>
      <c r="H464" s="68" t="s">
        <v>1793</v>
      </c>
      <c r="I464" s="68" t="s">
        <v>1794</v>
      </c>
      <c r="J464" s="68"/>
      <c r="M464" s="68"/>
      <c r="N464" s="68"/>
      <c r="O464" s="68"/>
      <c r="P464" s="68"/>
      <c r="Q464" s="68"/>
      <c r="R464" s="68"/>
      <c r="S464" s="68"/>
      <c r="T464" s="68"/>
      <c r="AC464" s="43" t="s">
        <v>1026</v>
      </c>
      <c r="AF464" s="42" t="s">
        <v>68</v>
      </c>
      <c r="AG464" s="78"/>
      <c r="AH464" s="78"/>
    </row>
    <row r="465" spans="1:34" s="43" customFormat="1" ht="29" hidden="1" outlineLevel="1">
      <c r="A465" s="43">
        <v>2829</v>
      </c>
      <c r="C465" s="43" t="s">
        <v>1795</v>
      </c>
      <c r="D465" s="43" t="s">
        <v>127</v>
      </c>
      <c r="F465" s="43">
        <v>1</v>
      </c>
      <c r="G465" s="43" t="str">
        <f t="shared" si="3"/>
        <v>Buff_Des_Short_2829</v>
      </c>
      <c r="H465" s="68" t="s">
        <v>1796</v>
      </c>
      <c r="I465" s="68" t="s">
        <v>1797</v>
      </c>
      <c r="J465" s="68"/>
      <c r="M465" s="68"/>
      <c r="N465" s="68"/>
      <c r="O465" s="68"/>
      <c r="P465" s="68"/>
      <c r="Q465" s="68"/>
      <c r="R465" s="68"/>
      <c r="S465" s="68"/>
      <c r="T465" s="68"/>
      <c r="AC465" s="43" t="s">
        <v>1026</v>
      </c>
      <c r="AF465" s="42" t="s">
        <v>68</v>
      </c>
      <c r="AG465" s="78"/>
      <c r="AH465" s="78"/>
    </row>
    <row r="466" spans="1:34" s="43" customFormat="1" ht="29" hidden="1" outlineLevel="1">
      <c r="A466" s="43">
        <v>2830</v>
      </c>
      <c r="C466" s="43" t="s">
        <v>1798</v>
      </c>
      <c r="D466" s="43" t="s">
        <v>127</v>
      </c>
      <c r="F466" s="43">
        <v>1</v>
      </c>
      <c r="G466" s="43" t="str">
        <f t="shared" si="3"/>
        <v>Buff_Des_Short_2830</v>
      </c>
      <c r="H466" s="68" t="s">
        <v>1799</v>
      </c>
      <c r="I466" s="68" t="s">
        <v>1800</v>
      </c>
      <c r="J466" s="68"/>
      <c r="M466" s="68"/>
      <c r="N466" s="68"/>
      <c r="O466" s="68"/>
      <c r="P466" s="68"/>
      <c r="Q466" s="68"/>
      <c r="R466" s="68"/>
      <c r="S466" s="68"/>
      <c r="T466" s="68"/>
      <c r="AC466" s="43" t="s">
        <v>1026</v>
      </c>
      <c r="AF466" s="42" t="s">
        <v>68</v>
      </c>
      <c r="AG466" s="78"/>
      <c r="AH466" s="78"/>
    </row>
    <row r="467" spans="1:34" s="43" customFormat="1" ht="29" hidden="1" outlineLevel="1">
      <c r="A467" s="43">
        <v>2831</v>
      </c>
      <c r="C467" s="43" t="s">
        <v>1801</v>
      </c>
      <c r="D467" s="43" t="s">
        <v>127</v>
      </c>
      <c r="F467" s="43">
        <v>1</v>
      </c>
      <c r="G467" s="43" t="str">
        <f t="shared" si="3"/>
        <v>Buff_Des_Short_2831</v>
      </c>
      <c r="H467" s="68" t="s">
        <v>1802</v>
      </c>
      <c r="I467" s="68" t="s">
        <v>1803</v>
      </c>
      <c r="J467" s="68"/>
      <c r="M467" s="68"/>
      <c r="N467" s="68"/>
      <c r="O467" s="68"/>
      <c r="P467" s="68"/>
      <c r="Q467" s="68"/>
      <c r="R467" s="68"/>
      <c r="S467" s="68"/>
      <c r="T467" s="68"/>
      <c r="AC467" s="43" t="s">
        <v>1026</v>
      </c>
      <c r="AF467" s="42" t="s">
        <v>68</v>
      </c>
      <c r="AG467" s="78"/>
      <c r="AH467" s="78"/>
    </row>
    <row r="468" spans="1:34" s="43" customFormat="1" ht="29" hidden="1" outlineLevel="1">
      <c r="A468" s="43">
        <v>2832</v>
      </c>
      <c r="C468" s="43" t="s">
        <v>1804</v>
      </c>
      <c r="D468" s="43" t="s">
        <v>127</v>
      </c>
      <c r="F468" s="43">
        <v>1</v>
      </c>
      <c r="G468" s="43" t="str">
        <f t="shared" si="3"/>
        <v>Buff_Des_Short_2832</v>
      </c>
      <c r="H468" s="68" t="s">
        <v>1805</v>
      </c>
      <c r="I468" s="68" t="s">
        <v>1806</v>
      </c>
      <c r="J468" s="68"/>
      <c r="M468" s="68"/>
      <c r="N468" s="68"/>
      <c r="O468" s="68"/>
      <c r="P468" s="68"/>
      <c r="Q468" s="68"/>
      <c r="R468" s="68"/>
      <c r="S468" s="68"/>
      <c r="T468" s="68"/>
      <c r="AC468" s="43" t="s">
        <v>1026</v>
      </c>
      <c r="AF468" s="42" t="s">
        <v>68</v>
      </c>
      <c r="AG468" s="78"/>
      <c r="AH468" s="78"/>
    </row>
    <row r="469" spans="1:34" s="43" customFormat="1" ht="29" hidden="1" outlineLevel="1">
      <c r="A469" s="43">
        <v>2833</v>
      </c>
      <c r="C469" s="43" t="s">
        <v>1807</v>
      </c>
      <c r="D469" s="43" t="s">
        <v>127</v>
      </c>
      <c r="F469" s="43">
        <v>1</v>
      </c>
      <c r="G469" s="43" t="str">
        <f t="shared" si="3"/>
        <v>Buff_Des_Short_2833</v>
      </c>
      <c r="H469" s="68" t="s">
        <v>1808</v>
      </c>
      <c r="I469" s="68" t="s">
        <v>1809</v>
      </c>
      <c r="J469" s="68"/>
      <c r="M469" s="68"/>
      <c r="N469" s="68"/>
      <c r="O469" s="68"/>
      <c r="P469" s="68"/>
      <c r="Q469" s="68"/>
      <c r="R469" s="68"/>
      <c r="S469" s="68"/>
      <c r="T469" s="68"/>
      <c r="AC469" s="43" t="s">
        <v>1026</v>
      </c>
      <c r="AF469" s="42" t="s">
        <v>68</v>
      </c>
      <c r="AG469" s="78"/>
      <c r="AH469" s="78"/>
    </row>
    <row r="470" spans="1:34" s="43" customFormat="1" ht="29" hidden="1" outlineLevel="1">
      <c r="A470" s="43">
        <v>2834</v>
      </c>
      <c r="C470" s="43" t="s">
        <v>1810</v>
      </c>
      <c r="D470" s="43" t="s">
        <v>127</v>
      </c>
      <c r="F470" s="43">
        <v>1</v>
      </c>
      <c r="G470" s="43" t="str">
        <f t="shared" si="3"/>
        <v>Buff_Des_Short_2834</v>
      </c>
      <c r="H470" s="68" t="s">
        <v>1811</v>
      </c>
      <c r="I470" s="68" t="s">
        <v>1812</v>
      </c>
      <c r="J470" s="68"/>
      <c r="M470" s="68"/>
      <c r="N470" s="68"/>
      <c r="O470" s="68"/>
      <c r="P470" s="68"/>
      <c r="Q470" s="68"/>
      <c r="R470" s="68"/>
      <c r="S470" s="68"/>
      <c r="T470" s="68"/>
      <c r="AC470" s="43" t="s">
        <v>1026</v>
      </c>
      <c r="AF470" s="42" t="s">
        <v>68</v>
      </c>
      <c r="AG470" s="78"/>
      <c r="AH470" s="78"/>
    </row>
    <row r="471" spans="1:34" s="43" customFormat="1" ht="29" hidden="1" outlineLevel="1">
      <c r="A471" s="43">
        <v>2835</v>
      </c>
      <c r="C471" s="43" t="s">
        <v>1813</v>
      </c>
      <c r="D471" s="43" t="s">
        <v>127</v>
      </c>
      <c r="F471" s="43">
        <v>1</v>
      </c>
      <c r="G471" s="43" t="str">
        <f t="shared" si="3"/>
        <v>Buff_Des_Short_2835</v>
      </c>
      <c r="H471" s="68" t="s">
        <v>1814</v>
      </c>
      <c r="I471" s="68" t="s">
        <v>1815</v>
      </c>
      <c r="J471" s="68"/>
      <c r="M471" s="68"/>
      <c r="N471" s="68"/>
      <c r="O471" s="68"/>
      <c r="P471" s="68"/>
      <c r="Q471" s="68"/>
      <c r="R471" s="68"/>
      <c r="S471" s="68"/>
      <c r="T471" s="68"/>
      <c r="AC471" s="43" t="s">
        <v>1026</v>
      </c>
      <c r="AF471" s="42" t="s">
        <v>68</v>
      </c>
      <c r="AG471" s="78"/>
      <c r="AH471" s="78"/>
    </row>
    <row r="472" spans="1:34" s="43" customFormat="1" ht="29" hidden="1" outlineLevel="1">
      <c r="A472" s="43">
        <v>2836</v>
      </c>
      <c r="C472" s="43" t="s">
        <v>1816</v>
      </c>
      <c r="D472" s="43" t="s">
        <v>127</v>
      </c>
      <c r="F472" s="43">
        <v>1</v>
      </c>
      <c r="G472" s="43" t="str">
        <f t="shared" si="3"/>
        <v>Buff_Des_Short_2836</v>
      </c>
      <c r="H472" s="68" t="s">
        <v>1817</v>
      </c>
      <c r="I472" s="68" t="s">
        <v>1818</v>
      </c>
      <c r="J472" s="68"/>
      <c r="M472" s="68"/>
      <c r="N472" s="68"/>
      <c r="O472" s="68"/>
      <c r="P472" s="68"/>
      <c r="Q472" s="68"/>
      <c r="R472" s="68"/>
      <c r="S472" s="68"/>
      <c r="T472" s="68"/>
      <c r="AC472" s="43" t="s">
        <v>1026</v>
      </c>
      <c r="AF472" s="42" t="s">
        <v>68</v>
      </c>
      <c r="AG472" s="78"/>
      <c r="AH472" s="78"/>
    </row>
    <row r="473" spans="1:34" s="43" customFormat="1" ht="29" hidden="1" outlineLevel="1">
      <c r="A473" s="43">
        <v>2837</v>
      </c>
      <c r="C473" s="43" t="s">
        <v>1819</v>
      </c>
      <c r="D473" s="43" t="s">
        <v>127</v>
      </c>
      <c r="F473" s="43">
        <v>1</v>
      </c>
      <c r="G473" s="43" t="str">
        <f t="shared" si="3"/>
        <v>Buff_Des_Short_2837</v>
      </c>
      <c r="H473" s="68" t="s">
        <v>1820</v>
      </c>
      <c r="I473" s="68" t="s">
        <v>1821</v>
      </c>
      <c r="J473" s="68"/>
      <c r="M473" s="68"/>
      <c r="N473" s="68"/>
      <c r="O473" s="68"/>
      <c r="P473" s="68"/>
      <c r="Q473" s="68"/>
      <c r="R473" s="68"/>
      <c r="S473" s="68"/>
      <c r="T473" s="68"/>
      <c r="AC473" s="43" t="s">
        <v>1026</v>
      </c>
      <c r="AF473" s="42" t="s">
        <v>68</v>
      </c>
      <c r="AG473" s="78"/>
      <c r="AH473" s="78"/>
    </row>
    <row r="474" spans="1:34" s="43" customFormat="1" ht="29" hidden="1" outlineLevel="1">
      <c r="A474" s="43">
        <v>2838</v>
      </c>
      <c r="C474" s="43" t="s">
        <v>1822</v>
      </c>
      <c r="D474" s="43" t="s">
        <v>127</v>
      </c>
      <c r="F474" s="43">
        <v>1</v>
      </c>
      <c r="G474" s="43" t="str">
        <f t="shared" si="3"/>
        <v>Buff_Des_Short_2838</v>
      </c>
      <c r="H474" s="68" t="s">
        <v>1823</v>
      </c>
      <c r="I474" s="68" t="s">
        <v>1824</v>
      </c>
      <c r="J474" s="68"/>
      <c r="M474" s="68"/>
      <c r="N474" s="68"/>
      <c r="O474" s="68"/>
      <c r="P474" s="68"/>
      <c r="Q474" s="68"/>
      <c r="R474" s="68"/>
      <c r="S474" s="68"/>
      <c r="T474" s="68"/>
      <c r="AC474" s="43" t="s">
        <v>1026</v>
      </c>
      <c r="AF474" s="42" t="s">
        <v>68</v>
      </c>
      <c r="AG474" s="78"/>
      <c r="AH474" s="78"/>
    </row>
    <row r="475" spans="1:34" s="43" customFormat="1" ht="29" hidden="1" outlineLevel="1">
      <c r="A475" s="43">
        <v>2839</v>
      </c>
      <c r="C475" s="43" t="s">
        <v>1825</v>
      </c>
      <c r="D475" s="43" t="s">
        <v>127</v>
      </c>
      <c r="F475" s="43">
        <v>1</v>
      </c>
      <c r="G475" s="43" t="str">
        <f t="shared" si="3"/>
        <v>Buff_Des_Short_2839</v>
      </c>
      <c r="H475" s="68" t="s">
        <v>1826</v>
      </c>
      <c r="I475" s="68" t="s">
        <v>1827</v>
      </c>
      <c r="J475" s="68"/>
      <c r="M475" s="68"/>
      <c r="N475" s="68"/>
      <c r="O475" s="68"/>
      <c r="P475" s="68"/>
      <c r="Q475" s="68"/>
      <c r="R475" s="68"/>
      <c r="S475" s="68"/>
      <c r="T475" s="68"/>
      <c r="AC475" s="43" t="s">
        <v>1026</v>
      </c>
      <c r="AF475" s="42" t="s">
        <v>68</v>
      </c>
      <c r="AG475" s="78"/>
      <c r="AH475" s="78"/>
    </row>
    <row r="476" spans="1:34" s="43" customFormat="1" ht="29" hidden="1" outlineLevel="1">
      <c r="A476" s="43">
        <v>2840</v>
      </c>
      <c r="C476" s="43" t="s">
        <v>1828</v>
      </c>
      <c r="D476" s="43" t="s">
        <v>127</v>
      </c>
      <c r="F476" s="43">
        <v>1</v>
      </c>
      <c r="G476" s="43" t="str">
        <f t="shared" si="3"/>
        <v>Buff_Des_Short_2840</v>
      </c>
      <c r="H476" s="68" t="s">
        <v>1829</v>
      </c>
      <c r="I476" s="68" t="s">
        <v>1830</v>
      </c>
      <c r="J476" s="68"/>
      <c r="M476" s="68"/>
      <c r="N476" s="68"/>
      <c r="O476" s="68"/>
      <c r="P476" s="68"/>
      <c r="Q476" s="68"/>
      <c r="R476" s="68"/>
      <c r="S476" s="68"/>
      <c r="T476" s="68"/>
      <c r="AC476" s="43" t="s">
        <v>1026</v>
      </c>
      <c r="AF476" s="42" t="s">
        <v>68</v>
      </c>
      <c r="AG476" s="78"/>
      <c r="AH476" s="78"/>
    </row>
    <row r="477" spans="1:34" s="43" customFormat="1" ht="29" hidden="1" outlineLevel="1">
      <c r="A477" s="43">
        <v>2841</v>
      </c>
      <c r="C477" s="43" t="s">
        <v>1831</v>
      </c>
      <c r="D477" s="43" t="s">
        <v>127</v>
      </c>
      <c r="F477" s="43">
        <v>1</v>
      </c>
      <c r="G477" s="43" t="str">
        <f t="shared" si="3"/>
        <v>Buff_Des_Short_2841</v>
      </c>
      <c r="H477" s="68" t="s">
        <v>1832</v>
      </c>
      <c r="I477" s="68" t="s">
        <v>1833</v>
      </c>
      <c r="J477" s="68"/>
      <c r="M477" s="68"/>
      <c r="N477" s="68"/>
      <c r="O477" s="68"/>
      <c r="P477" s="68"/>
      <c r="Q477" s="68"/>
      <c r="R477" s="68"/>
      <c r="S477" s="68"/>
      <c r="T477" s="68"/>
      <c r="AC477" s="43" t="s">
        <v>1026</v>
      </c>
      <c r="AF477" s="42" t="s">
        <v>68</v>
      </c>
      <c r="AG477" s="78"/>
      <c r="AH477" s="78"/>
    </row>
    <row r="478" spans="1:34" s="43" customFormat="1" ht="29" hidden="1" outlineLevel="1">
      <c r="A478" s="43">
        <v>2842</v>
      </c>
      <c r="C478" s="43" t="s">
        <v>1834</v>
      </c>
      <c r="D478" s="43" t="s">
        <v>127</v>
      </c>
      <c r="F478" s="43">
        <v>1</v>
      </c>
      <c r="G478" s="43" t="str">
        <f t="shared" si="3"/>
        <v>Buff_Des_Short_2842</v>
      </c>
      <c r="H478" s="68" t="s">
        <v>1835</v>
      </c>
      <c r="I478" s="68" t="s">
        <v>1836</v>
      </c>
      <c r="J478" s="68"/>
      <c r="M478" s="68"/>
      <c r="N478" s="68"/>
      <c r="O478" s="68"/>
      <c r="P478" s="68"/>
      <c r="Q478" s="68"/>
      <c r="R478" s="68"/>
      <c r="S478" s="68"/>
      <c r="T478" s="68"/>
      <c r="AC478" s="43" t="s">
        <v>1026</v>
      </c>
      <c r="AF478" s="42" t="s">
        <v>68</v>
      </c>
      <c r="AG478" s="78"/>
      <c r="AH478" s="78"/>
    </row>
    <row r="479" spans="1:34" s="43" customFormat="1" ht="29" hidden="1" outlineLevel="1">
      <c r="A479" s="43">
        <v>2843</v>
      </c>
      <c r="C479" s="43" t="s">
        <v>1837</v>
      </c>
      <c r="D479" s="43" t="s">
        <v>127</v>
      </c>
      <c r="F479" s="43">
        <v>1</v>
      </c>
      <c r="G479" s="43" t="str">
        <f t="shared" si="3"/>
        <v>Buff_Des_Short_2843</v>
      </c>
      <c r="H479" s="68" t="s">
        <v>1838</v>
      </c>
      <c r="I479" s="68" t="s">
        <v>1839</v>
      </c>
      <c r="J479" s="68"/>
      <c r="M479" s="68"/>
      <c r="N479" s="68"/>
      <c r="O479" s="68"/>
      <c r="P479" s="68"/>
      <c r="Q479" s="68"/>
      <c r="R479" s="68"/>
      <c r="S479" s="68"/>
      <c r="T479" s="68"/>
      <c r="AC479" s="43" t="s">
        <v>1026</v>
      </c>
      <c r="AF479" s="42" t="s">
        <v>68</v>
      </c>
      <c r="AG479" s="78"/>
      <c r="AH479" s="78"/>
    </row>
    <row r="480" spans="1:34" s="43" customFormat="1" ht="29" hidden="1" outlineLevel="1">
      <c r="A480" s="43">
        <v>2844</v>
      </c>
      <c r="C480" s="43" t="s">
        <v>1840</v>
      </c>
      <c r="D480" s="43" t="s">
        <v>127</v>
      </c>
      <c r="F480" s="43">
        <v>1</v>
      </c>
      <c r="G480" s="43" t="str">
        <f t="shared" si="3"/>
        <v>Buff_Des_Short_2844</v>
      </c>
      <c r="H480" s="68" t="s">
        <v>1841</v>
      </c>
      <c r="I480" s="68" t="s">
        <v>1842</v>
      </c>
      <c r="J480" s="68"/>
      <c r="M480" s="68"/>
      <c r="N480" s="68"/>
      <c r="O480" s="68"/>
      <c r="P480" s="68"/>
      <c r="Q480" s="68"/>
      <c r="R480" s="68"/>
      <c r="S480" s="68"/>
      <c r="T480" s="68"/>
      <c r="AC480" s="43" t="s">
        <v>1026</v>
      </c>
      <c r="AF480" s="42" t="s">
        <v>68</v>
      </c>
      <c r="AG480" s="78"/>
      <c r="AH480" s="78"/>
    </row>
    <row r="481" spans="1:34" s="43" customFormat="1" ht="29" hidden="1" outlineLevel="1">
      <c r="A481" s="43">
        <v>2845</v>
      </c>
      <c r="C481" s="43" t="s">
        <v>1843</v>
      </c>
      <c r="D481" s="43" t="s">
        <v>127</v>
      </c>
      <c r="F481" s="43">
        <v>1</v>
      </c>
      <c r="G481" s="43" t="str">
        <f t="shared" si="3"/>
        <v>Buff_Des_Short_2845</v>
      </c>
      <c r="H481" s="68" t="s">
        <v>1844</v>
      </c>
      <c r="I481" s="68" t="s">
        <v>1845</v>
      </c>
      <c r="J481" s="68"/>
      <c r="M481" s="68"/>
      <c r="N481" s="68"/>
      <c r="O481" s="68"/>
      <c r="P481" s="68"/>
      <c r="Q481" s="68"/>
      <c r="R481" s="68"/>
      <c r="S481" s="68"/>
      <c r="T481" s="68"/>
      <c r="AC481" s="43" t="s">
        <v>1026</v>
      </c>
      <c r="AF481" s="42" t="s">
        <v>68</v>
      </c>
      <c r="AG481" s="78"/>
      <c r="AH481" s="78"/>
    </row>
    <row r="482" spans="1:34" s="43" customFormat="1" ht="29" hidden="1" outlineLevel="1">
      <c r="A482" s="43">
        <v>2846</v>
      </c>
      <c r="C482" s="43" t="s">
        <v>1846</v>
      </c>
      <c r="D482" s="43" t="s">
        <v>127</v>
      </c>
      <c r="F482" s="43">
        <v>1</v>
      </c>
      <c r="G482" s="43" t="str">
        <f t="shared" si="3"/>
        <v>Buff_Des_Short_2846</v>
      </c>
      <c r="H482" s="68" t="s">
        <v>1847</v>
      </c>
      <c r="I482" s="68" t="s">
        <v>1848</v>
      </c>
      <c r="J482" s="68"/>
      <c r="M482" s="68"/>
      <c r="N482" s="68"/>
      <c r="O482" s="68"/>
      <c r="P482" s="68"/>
      <c r="Q482" s="68"/>
      <c r="R482" s="68"/>
      <c r="S482" s="68"/>
      <c r="T482" s="68"/>
      <c r="AC482" s="43" t="s">
        <v>1026</v>
      </c>
      <c r="AF482" s="42" t="s">
        <v>68</v>
      </c>
      <c r="AG482" s="78"/>
      <c r="AH482" s="78"/>
    </row>
    <row r="483" spans="1:34" s="43" customFormat="1" ht="29" hidden="1" outlineLevel="1">
      <c r="A483" s="43">
        <v>2847</v>
      </c>
      <c r="C483" s="43" t="s">
        <v>1849</v>
      </c>
      <c r="D483" s="43" t="s">
        <v>127</v>
      </c>
      <c r="F483" s="43">
        <v>1</v>
      </c>
      <c r="G483" s="43" t="str">
        <f t="shared" si="3"/>
        <v>Buff_Des_Short_2847</v>
      </c>
      <c r="H483" s="68" t="s">
        <v>1850</v>
      </c>
      <c r="I483" s="68" t="s">
        <v>1851</v>
      </c>
      <c r="J483" s="68"/>
      <c r="M483" s="68"/>
      <c r="N483" s="68"/>
      <c r="O483" s="68"/>
      <c r="P483" s="68"/>
      <c r="Q483" s="68"/>
      <c r="R483" s="68"/>
      <c r="S483" s="68"/>
      <c r="T483" s="68"/>
      <c r="AC483" s="43" t="s">
        <v>1026</v>
      </c>
      <c r="AF483" s="42" t="s">
        <v>68</v>
      </c>
      <c r="AG483" s="78"/>
      <c r="AH483" s="78"/>
    </row>
    <row r="484" spans="1:34" s="43" customFormat="1" ht="29" hidden="1" outlineLevel="1">
      <c r="A484" s="43">
        <v>2848</v>
      </c>
      <c r="C484" s="43" t="s">
        <v>1852</v>
      </c>
      <c r="D484" s="43" t="s">
        <v>127</v>
      </c>
      <c r="F484" s="43">
        <v>1</v>
      </c>
      <c r="G484" s="43" t="str">
        <f t="shared" si="3"/>
        <v>Buff_Des_Short_2848</v>
      </c>
      <c r="H484" s="68" t="s">
        <v>1853</v>
      </c>
      <c r="I484" s="68" t="s">
        <v>1854</v>
      </c>
      <c r="J484" s="68"/>
      <c r="M484" s="68"/>
      <c r="N484" s="68"/>
      <c r="O484" s="68"/>
      <c r="P484" s="68"/>
      <c r="Q484" s="68"/>
      <c r="R484" s="68"/>
      <c r="S484" s="68"/>
      <c r="T484" s="68"/>
      <c r="AC484" s="43" t="s">
        <v>1026</v>
      </c>
      <c r="AF484" s="42" t="s">
        <v>68</v>
      </c>
      <c r="AG484" s="78"/>
      <c r="AH484" s="78"/>
    </row>
    <row r="485" spans="1:34" s="43" customFormat="1" ht="29" hidden="1" outlineLevel="1">
      <c r="A485" s="43">
        <v>2849</v>
      </c>
      <c r="C485" s="43" t="s">
        <v>1855</v>
      </c>
      <c r="D485" s="43" t="s">
        <v>127</v>
      </c>
      <c r="F485" s="43">
        <v>1</v>
      </c>
      <c r="G485" s="43" t="str">
        <f t="shared" si="3"/>
        <v>Buff_Des_Short_2849</v>
      </c>
      <c r="H485" s="68" t="s">
        <v>1856</v>
      </c>
      <c r="I485" s="68" t="s">
        <v>1857</v>
      </c>
      <c r="J485" s="68"/>
      <c r="M485" s="68"/>
      <c r="N485" s="68"/>
      <c r="O485" s="68"/>
      <c r="P485" s="68"/>
      <c r="Q485" s="68"/>
      <c r="R485" s="68"/>
      <c r="S485" s="68"/>
      <c r="T485" s="68"/>
      <c r="AC485" s="43" t="s">
        <v>1026</v>
      </c>
      <c r="AF485" s="42" t="s">
        <v>68</v>
      </c>
      <c r="AG485" s="78"/>
      <c r="AH485" s="78"/>
    </row>
    <row r="486" spans="1:34" s="43" customFormat="1" ht="29" hidden="1" outlineLevel="1">
      <c r="A486" s="43">
        <v>2850</v>
      </c>
      <c r="C486" s="43" t="s">
        <v>1858</v>
      </c>
      <c r="D486" s="43" t="s">
        <v>127</v>
      </c>
      <c r="F486" s="43">
        <v>1</v>
      </c>
      <c r="G486" s="43" t="s">
        <v>1859</v>
      </c>
      <c r="H486" s="68" t="s">
        <v>1860</v>
      </c>
      <c r="I486" s="68" t="s">
        <v>1861</v>
      </c>
      <c r="J486" s="68"/>
      <c r="M486" s="68"/>
      <c r="N486" s="68"/>
      <c r="O486" s="68"/>
      <c r="P486" s="68"/>
      <c r="Q486" s="68"/>
      <c r="R486" s="68"/>
      <c r="S486" s="68"/>
      <c r="T486" s="68"/>
      <c r="AC486" s="43" t="s">
        <v>1026</v>
      </c>
      <c r="AF486" s="42" t="s">
        <v>68</v>
      </c>
      <c r="AG486" s="78"/>
      <c r="AH486" s="78"/>
    </row>
    <row r="487" spans="1:34" s="43" customFormat="1" ht="29" hidden="1" outlineLevel="1">
      <c r="A487" s="43">
        <v>2851</v>
      </c>
      <c r="C487" s="43" t="s">
        <v>1862</v>
      </c>
      <c r="D487" s="43" t="s">
        <v>127</v>
      </c>
      <c r="F487" s="43">
        <v>1</v>
      </c>
      <c r="G487" s="43" t="s">
        <v>1863</v>
      </c>
      <c r="H487" s="68" t="s">
        <v>1864</v>
      </c>
      <c r="I487" s="68" t="s">
        <v>1865</v>
      </c>
      <c r="J487" s="68"/>
      <c r="M487" s="68"/>
      <c r="N487" s="68"/>
      <c r="O487" s="68"/>
      <c r="P487" s="68"/>
      <c r="Q487" s="68"/>
      <c r="R487" s="68"/>
      <c r="S487" s="68"/>
      <c r="T487" s="68"/>
      <c r="AC487" s="43" t="s">
        <v>1026</v>
      </c>
      <c r="AF487" s="42" t="s">
        <v>68</v>
      </c>
      <c r="AG487" s="78"/>
      <c r="AH487" s="78"/>
    </row>
    <row r="488" spans="1:34" s="43" customFormat="1" ht="29" hidden="1" outlineLevel="1">
      <c r="A488" s="43">
        <v>2852</v>
      </c>
      <c r="C488" s="43" t="s">
        <v>1866</v>
      </c>
      <c r="D488" s="43" t="s">
        <v>127</v>
      </c>
      <c r="F488" s="43">
        <v>1</v>
      </c>
      <c r="G488" s="43" t="s">
        <v>1867</v>
      </c>
      <c r="H488" s="68" t="s">
        <v>1868</v>
      </c>
      <c r="I488" s="68" t="s">
        <v>1869</v>
      </c>
      <c r="J488" s="68"/>
      <c r="M488" s="68"/>
      <c r="N488" s="68"/>
      <c r="O488" s="68"/>
      <c r="P488" s="68"/>
      <c r="Q488" s="68"/>
      <c r="R488" s="68"/>
      <c r="S488" s="68"/>
      <c r="T488" s="68"/>
      <c r="AC488" s="43" t="s">
        <v>1026</v>
      </c>
      <c r="AF488" s="42" t="s">
        <v>68</v>
      </c>
      <c r="AG488" s="78"/>
      <c r="AH488" s="78"/>
    </row>
    <row r="489" spans="1:34" s="43" customFormat="1" ht="29" hidden="1" outlineLevel="1">
      <c r="A489" s="43">
        <v>2853</v>
      </c>
      <c r="C489" s="43" t="s">
        <v>1870</v>
      </c>
      <c r="D489" s="43" t="s">
        <v>127</v>
      </c>
      <c r="F489" s="43">
        <v>1</v>
      </c>
      <c r="G489" s="43" t="s">
        <v>1871</v>
      </c>
      <c r="H489" s="68" t="s">
        <v>1872</v>
      </c>
      <c r="I489" s="68" t="s">
        <v>1873</v>
      </c>
      <c r="J489" s="68"/>
      <c r="M489" s="68"/>
      <c r="N489" s="68"/>
      <c r="O489" s="68"/>
      <c r="P489" s="68"/>
      <c r="Q489" s="68"/>
      <c r="R489" s="68"/>
      <c r="S489" s="68"/>
      <c r="T489" s="68"/>
      <c r="AC489" s="43" t="s">
        <v>1026</v>
      </c>
      <c r="AF489" s="42" t="s">
        <v>68</v>
      </c>
      <c r="AG489" s="78"/>
      <c r="AH489" s="78"/>
    </row>
    <row r="490" spans="1:34" s="43" customFormat="1" ht="29" hidden="1" outlineLevel="1">
      <c r="A490" s="43">
        <v>2854</v>
      </c>
      <c r="C490" s="43" t="s">
        <v>1874</v>
      </c>
      <c r="D490" s="43" t="s">
        <v>127</v>
      </c>
      <c r="F490" s="43">
        <v>1</v>
      </c>
      <c r="G490" s="43" t="s">
        <v>1875</v>
      </c>
      <c r="H490" s="68" t="s">
        <v>1876</v>
      </c>
      <c r="I490" s="68" t="s">
        <v>1877</v>
      </c>
      <c r="J490" s="68"/>
      <c r="M490" s="68"/>
      <c r="N490" s="68"/>
      <c r="O490" s="68"/>
      <c r="P490" s="68"/>
      <c r="Q490" s="68"/>
      <c r="R490" s="68"/>
      <c r="S490" s="68"/>
      <c r="T490" s="68"/>
      <c r="AC490" s="43" t="s">
        <v>1026</v>
      </c>
      <c r="AF490" s="42" t="s">
        <v>68</v>
      </c>
      <c r="AG490" s="78"/>
      <c r="AH490" s="78"/>
    </row>
    <row r="491" spans="1:34" s="43" customFormat="1" ht="29" hidden="1" outlineLevel="1">
      <c r="A491" s="43">
        <v>2855</v>
      </c>
      <c r="C491" s="43" t="s">
        <v>1878</v>
      </c>
      <c r="D491" s="43" t="s">
        <v>127</v>
      </c>
      <c r="F491" s="43">
        <v>1</v>
      </c>
      <c r="G491" s="43" t="str">
        <f t="shared" ref="G491:G500" si="4">"Buff_Des_Short_"&amp;A491</f>
        <v>Buff_Des_Short_2855</v>
      </c>
      <c r="H491" s="68" t="s">
        <v>1879</v>
      </c>
      <c r="I491" s="68" t="s">
        <v>1880</v>
      </c>
      <c r="J491" s="68"/>
      <c r="M491" s="68"/>
      <c r="N491" s="68"/>
      <c r="O491" s="68"/>
      <c r="P491" s="68"/>
      <c r="Q491" s="68"/>
      <c r="R491" s="68"/>
      <c r="S491" s="68"/>
      <c r="T491" s="68"/>
      <c r="AC491" s="43" t="s">
        <v>1026</v>
      </c>
      <c r="AF491" s="42" t="s">
        <v>68</v>
      </c>
      <c r="AG491" s="78"/>
      <c r="AH491" s="78"/>
    </row>
    <row r="492" spans="1:34" s="43" customFormat="1" ht="29" hidden="1" outlineLevel="1">
      <c r="A492" s="43">
        <v>2856</v>
      </c>
      <c r="C492" s="43" t="s">
        <v>1881</v>
      </c>
      <c r="D492" s="43" t="s">
        <v>127</v>
      </c>
      <c r="F492" s="43">
        <v>1</v>
      </c>
      <c r="G492" s="43" t="str">
        <f t="shared" si="4"/>
        <v>Buff_Des_Short_2856</v>
      </c>
      <c r="H492" s="68" t="s">
        <v>1882</v>
      </c>
      <c r="I492" s="68" t="s">
        <v>1883</v>
      </c>
      <c r="J492" s="68"/>
      <c r="M492" s="68"/>
      <c r="N492" s="68"/>
      <c r="O492" s="68"/>
      <c r="P492" s="68"/>
      <c r="Q492" s="68"/>
      <c r="R492" s="68"/>
      <c r="S492" s="68"/>
      <c r="T492" s="68"/>
      <c r="AC492" s="43" t="s">
        <v>1026</v>
      </c>
      <c r="AF492" s="42" t="s">
        <v>68</v>
      </c>
      <c r="AG492" s="78"/>
      <c r="AH492" s="78"/>
    </row>
    <row r="493" spans="1:34" s="43" customFormat="1" ht="29" hidden="1" outlineLevel="1">
      <c r="A493" s="43">
        <v>2857</v>
      </c>
      <c r="C493" s="43" t="s">
        <v>1884</v>
      </c>
      <c r="D493" s="43" t="s">
        <v>127</v>
      </c>
      <c r="F493" s="43">
        <v>1</v>
      </c>
      <c r="G493" s="43" t="str">
        <f t="shared" si="4"/>
        <v>Buff_Des_Short_2857</v>
      </c>
      <c r="H493" s="68" t="s">
        <v>1885</v>
      </c>
      <c r="I493" s="68" t="s">
        <v>1886</v>
      </c>
      <c r="J493" s="68"/>
      <c r="M493" s="68"/>
      <c r="N493" s="68"/>
      <c r="O493" s="68"/>
      <c r="P493" s="68"/>
      <c r="Q493" s="68"/>
      <c r="R493" s="68"/>
      <c r="S493" s="68"/>
      <c r="T493" s="68"/>
      <c r="AC493" s="43" t="s">
        <v>1026</v>
      </c>
      <c r="AF493" s="42" t="s">
        <v>68</v>
      </c>
      <c r="AG493" s="78"/>
      <c r="AH493" s="78"/>
    </row>
    <row r="494" spans="1:34" s="43" customFormat="1" ht="29" hidden="1" outlineLevel="1">
      <c r="A494" s="43">
        <v>2858</v>
      </c>
      <c r="C494" s="43" t="s">
        <v>1887</v>
      </c>
      <c r="D494" s="43" t="s">
        <v>127</v>
      </c>
      <c r="F494" s="43">
        <v>1</v>
      </c>
      <c r="G494" s="43" t="str">
        <f t="shared" si="4"/>
        <v>Buff_Des_Short_2858</v>
      </c>
      <c r="H494" s="68" t="s">
        <v>1888</v>
      </c>
      <c r="I494" s="68" t="s">
        <v>1889</v>
      </c>
      <c r="J494" s="68"/>
      <c r="M494" s="68"/>
      <c r="N494" s="68"/>
      <c r="O494" s="68"/>
      <c r="P494" s="68"/>
      <c r="Q494" s="68"/>
      <c r="R494" s="68"/>
      <c r="S494" s="68"/>
      <c r="T494" s="68"/>
      <c r="AC494" s="43" t="s">
        <v>1026</v>
      </c>
      <c r="AF494" s="42" t="s">
        <v>68</v>
      </c>
      <c r="AG494" s="78"/>
      <c r="AH494" s="78"/>
    </row>
    <row r="495" spans="1:34" s="43" customFormat="1" ht="29" hidden="1" outlineLevel="1">
      <c r="A495" s="43">
        <v>2859</v>
      </c>
      <c r="C495" s="43" t="s">
        <v>1890</v>
      </c>
      <c r="D495" s="43" t="s">
        <v>127</v>
      </c>
      <c r="F495" s="43">
        <v>1</v>
      </c>
      <c r="G495" s="43" t="str">
        <f t="shared" si="4"/>
        <v>Buff_Des_Short_2859</v>
      </c>
      <c r="H495" s="68" t="s">
        <v>1891</v>
      </c>
      <c r="I495" s="68" t="s">
        <v>1892</v>
      </c>
      <c r="J495" s="68"/>
      <c r="M495" s="68"/>
      <c r="N495" s="68"/>
      <c r="O495" s="68"/>
      <c r="P495" s="68"/>
      <c r="Q495" s="68"/>
      <c r="R495" s="68"/>
      <c r="S495" s="68"/>
      <c r="T495" s="68"/>
      <c r="AC495" s="43" t="s">
        <v>1026</v>
      </c>
      <c r="AF495" s="42" t="s">
        <v>68</v>
      </c>
      <c r="AG495" s="78"/>
      <c r="AH495" s="78"/>
    </row>
    <row r="496" spans="1:34" s="43" customFormat="1" ht="29" hidden="1" outlineLevel="1">
      <c r="A496" s="43">
        <v>2860</v>
      </c>
      <c r="C496" s="43" t="s">
        <v>1893</v>
      </c>
      <c r="D496" s="43" t="s">
        <v>127</v>
      </c>
      <c r="F496" s="43">
        <v>1</v>
      </c>
      <c r="G496" s="43" t="str">
        <f t="shared" si="4"/>
        <v>Buff_Des_Short_2860</v>
      </c>
      <c r="H496" s="68" t="s">
        <v>1894</v>
      </c>
      <c r="I496" s="68" t="s">
        <v>1895</v>
      </c>
      <c r="J496" s="68"/>
      <c r="M496" s="68"/>
      <c r="N496" s="68"/>
      <c r="O496" s="68"/>
      <c r="P496" s="68"/>
      <c r="Q496" s="68"/>
      <c r="R496" s="68"/>
      <c r="S496" s="68"/>
      <c r="T496" s="68"/>
      <c r="AC496" s="43" t="s">
        <v>1026</v>
      </c>
      <c r="AF496" s="42" t="s">
        <v>68</v>
      </c>
      <c r="AG496" s="78"/>
      <c r="AH496" s="78"/>
    </row>
    <row r="497" spans="1:34" s="43" customFormat="1" ht="29" hidden="1" outlineLevel="1">
      <c r="A497" s="43">
        <v>2861</v>
      </c>
      <c r="C497" s="43" t="s">
        <v>1896</v>
      </c>
      <c r="D497" s="43" t="s">
        <v>127</v>
      </c>
      <c r="F497" s="43">
        <v>1</v>
      </c>
      <c r="G497" s="43" t="str">
        <f t="shared" si="4"/>
        <v>Buff_Des_Short_2861</v>
      </c>
      <c r="H497" s="68" t="s">
        <v>1897</v>
      </c>
      <c r="I497" s="68" t="s">
        <v>1898</v>
      </c>
      <c r="J497" s="68"/>
      <c r="M497" s="68"/>
      <c r="N497" s="68"/>
      <c r="O497" s="68"/>
      <c r="P497" s="68"/>
      <c r="Q497" s="68"/>
      <c r="R497" s="68"/>
      <c r="S497" s="68"/>
      <c r="T497" s="68"/>
      <c r="AC497" s="43" t="s">
        <v>1026</v>
      </c>
      <c r="AF497" s="42" t="s">
        <v>68</v>
      </c>
      <c r="AG497" s="78"/>
      <c r="AH497" s="78"/>
    </row>
    <row r="498" spans="1:34" s="43" customFormat="1" ht="29" hidden="1" outlineLevel="1">
      <c r="A498" s="43">
        <v>2862</v>
      </c>
      <c r="C498" s="43" t="s">
        <v>1899</v>
      </c>
      <c r="D498" s="43" t="s">
        <v>127</v>
      </c>
      <c r="F498" s="43">
        <v>1</v>
      </c>
      <c r="G498" s="43" t="str">
        <f t="shared" si="4"/>
        <v>Buff_Des_Short_2862</v>
      </c>
      <c r="H498" s="68" t="s">
        <v>1900</v>
      </c>
      <c r="I498" s="68" t="s">
        <v>1901</v>
      </c>
      <c r="J498" s="68"/>
      <c r="M498" s="68"/>
      <c r="N498" s="68"/>
      <c r="O498" s="68"/>
      <c r="P498" s="68"/>
      <c r="Q498" s="68"/>
      <c r="R498" s="68"/>
      <c r="S498" s="68"/>
      <c r="T498" s="68"/>
      <c r="AC498" s="43" t="s">
        <v>1026</v>
      </c>
      <c r="AF498" s="42" t="s">
        <v>68</v>
      </c>
      <c r="AG498" s="78"/>
      <c r="AH498" s="78"/>
    </row>
    <row r="499" spans="1:34" s="43" customFormat="1" ht="29" hidden="1" outlineLevel="1">
      <c r="A499" s="43">
        <v>2863</v>
      </c>
      <c r="C499" s="43" t="s">
        <v>1902</v>
      </c>
      <c r="D499" s="43" t="s">
        <v>127</v>
      </c>
      <c r="F499" s="43">
        <v>1</v>
      </c>
      <c r="G499" s="43" t="str">
        <f t="shared" si="4"/>
        <v>Buff_Des_Short_2863</v>
      </c>
      <c r="H499" s="68" t="s">
        <v>1903</v>
      </c>
      <c r="I499" s="68" t="s">
        <v>1904</v>
      </c>
      <c r="J499" s="68"/>
      <c r="M499" s="68"/>
      <c r="N499" s="68"/>
      <c r="O499" s="68"/>
      <c r="P499" s="68"/>
      <c r="Q499" s="68"/>
      <c r="R499" s="68"/>
      <c r="S499" s="68"/>
      <c r="T499" s="68"/>
      <c r="AC499" s="43" t="s">
        <v>1026</v>
      </c>
      <c r="AF499" s="42" t="s">
        <v>68</v>
      </c>
      <c r="AG499" s="78"/>
      <c r="AH499" s="78"/>
    </row>
    <row r="500" spans="1:34" s="43" customFormat="1" ht="29" hidden="1" outlineLevel="1">
      <c r="A500" s="43">
        <v>2864</v>
      </c>
      <c r="C500" s="43" t="s">
        <v>1905</v>
      </c>
      <c r="D500" s="43" t="s">
        <v>127</v>
      </c>
      <c r="F500" s="43">
        <v>1</v>
      </c>
      <c r="G500" s="43" t="str">
        <f t="shared" si="4"/>
        <v>Buff_Des_Short_2864</v>
      </c>
      <c r="H500" s="68" t="s">
        <v>1906</v>
      </c>
      <c r="I500" s="68" t="s">
        <v>1907</v>
      </c>
      <c r="J500" s="68"/>
      <c r="M500" s="68"/>
      <c r="N500" s="68"/>
      <c r="O500" s="68"/>
      <c r="P500" s="68"/>
      <c r="Q500" s="68"/>
      <c r="R500" s="68"/>
      <c r="S500" s="68"/>
      <c r="T500" s="68"/>
      <c r="AC500" s="43" t="s">
        <v>1026</v>
      </c>
      <c r="AF500" s="42" t="s">
        <v>68</v>
      </c>
      <c r="AG500" s="78"/>
      <c r="AH500" s="78"/>
    </row>
    <row r="501" spans="1:34" s="43" customFormat="1" ht="29" hidden="1" outlineLevel="1">
      <c r="A501" s="43">
        <v>2865</v>
      </c>
      <c r="C501" s="43" t="s">
        <v>1908</v>
      </c>
      <c r="D501" s="43" t="s">
        <v>127</v>
      </c>
      <c r="F501" s="43">
        <v>1</v>
      </c>
      <c r="G501" s="43" t="s">
        <v>1719</v>
      </c>
      <c r="H501" s="68" t="s">
        <v>1909</v>
      </c>
      <c r="I501" s="68" t="s">
        <v>1910</v>
      </c>
      <c r="J501" s="68"/>
      <c r="M501" s="68"/>
      <c r="N501" s="68"/>
      <c r="O501" s="68"/>
      <c r="P501" s="68"/>
      <c r="Q501" s="68"/>
      <c r="R501" s="68"/>
      <c r="S501" s="68"/>
      <c r="T501" s="68"/>
      <c r="AC501" s="43" t="s">
        <v>1026</v>
      </c>
      <c r="AF501" s="42" t="s">
        <v>68</v>
      </c>
      <c r="AG501" s="78"/>
      <c r="AH501" s="78"/>
    </row>
    <row r="502" spans="1:34" s="43" customFormat="1" ht="29" hidden="1" outlineLevel="1">
      <c r="A502" s="43">
        <v>2866</v>
      </c>
      <c r="C502" s="43" t="s">
        <v>1911</v>
      </c>
      <c r="D502" s="43" t="s">
        <v>127</v>
      </c>
      <c r="F502" s="43">
        <v>1</v>
      </c>
      <c r="G502" s="43" t="s">
        <v>1723</v>
      </c>
      <c r="H502" s="68" t="s">
        <v>1912</v>
      </c>
      <c r="I502" s="68" t="s">
        <v>1913</v>
      </c>
      <c r="J502" s="68"/>
      <c r="M502" s="68"/>
      <c r="N502" s="68"/>
      <c r="O502" s="68"/>
      <c r="P502" s="68"/>
      <c r="Q502" s="68"/>
      <c r="R502" s="68"/>
      <c r="S502" s="68"/>
      <c r="T502" s="68"/>
      <c r="AC502" s="43" t="s">
        <v>1026</v>
      </c>
      <c r="AF502" s="42" t="s">
        <v>68</v>
      </c>
      <c r="AG502" s="78"/>
      <c r="AH502" s="78"/>
    </row>
    <row r="503" spans="1:34" s="43" customFormat="1" ht="29" hidden="1" outlineLevel="1">
      <c r="A503" s="43">
        <v>2867</v>
      </c>
      <c r="C503" s="43" t="s">
        <v>1914</v>
      </c>
      <c r="D503" s="43" t="s">
        <v>127</v>
      </c>
      <c r="F503" s="43">
        <v>1</v>
      </c>
      <c r="G503" s="43" t="s">
        <v>1727</v>
      </c>
      <c r="H503" s="68" t="s">
        <v>1915</v>
      </c>
      <c r="I503" s="68" t="s">
        <v>1916</v>
      </c>
      <c r="J503" s="68"/>
      <c r="M503" s="68"/>
      <c r="N503" s="68"/>
      <c r="O503" s="68"/>
      <c r="P503" s="68"/>
      <c r="Q503" s="68"/>
      <c r="R503" s="68"/>
      <c r="S503" s="68"/>
      <c r="T503" s="68"/>
      <c r="AC503" s="43" t="s">
        <v>1026</v>
      </c>
      <c r="AF503" s="42" t="s">
        <v>68</v>
      </c>
      <c r="AG503" s="78"/>
      <c r="AH503" s="78"/>
    </row>
    <row r="504" spans="1:34" s="43" customFormat="1" ht="29" hidden="1" outlineLevel="1">
      <c r="A504" s="43">
        <v>2868</v>
      </c>
      <c r="C504" s="43" t="s">
        <v>1917</v>
      </c>
      <c r="D504" s="43" t="s">
        <v>127</v>
      </c>
      <c r="F504" s="43">
        <v>1</v>
      </c>
      <c r="G504" s="43" t="s">
        <v>1731</v>
      </c>
      <c r="H504" s="68" t="s">
        <v>1918</v>
      </c>
      <c r="I504" s="68" t="s">
        <v>1919</v>
      </c>
      <c r="J504" s="68"/>
      <c r="M504" s="68"/>
      <c r="N504" s="68"/>
      <c r="O504" s="68"/>
      <c r="P504" s="68"/>
      <c r="Q504" s="68"/>
      <c r="R504" s="68"/>
      <c r="S504" s="68"/>
      <c r="T504" s="68"/>
      <c r="AC504" s="43" t="s">
        <v>1026</v>
      </c>
      <c r="AF504" s="42" t="s">
        <v>68</v>
      </c>
      <c r="AG504" s="78"/>
      <c r="AH504" s="78"/>
    </row>
    <row r="505" spans="1:34" s="43" customFormat="1" ht="29" hidden="1" outlineLevel="1">
      <c r="A505" s="43">
        <v>2869</v>
      </c>
      <c r="C505" s="43" t="s">
        <v>1920</v>
      </c>
      <c r="D505" s="43" t="s">
        <v>127</v>
      </c>
      <c r="F505" s="43">
        <v>1</v>
      </c>
      <c r="G505" s="43" t="s">
        <v>1735</v>
      </c>
      <c r="H505" s="68" t="s">
        <v>1921</v>
      </c>
      <c r="I505" s="68" t="s">
        <v>1922</v>
      </c>
      <c r="J505" s="68"/>
      <c r="M505" s="68"/>
      <c r="N505" s="68"/>
      <c r="O505" s="68"/>
      <c r="P505" s="68"/>
      <c r="Q505" s="68"/>
      <c r="R505" s="68"/>
      <c r="S505" s="68"/>
      <c r="T505" s="68"/>
      <c r="AC505" s="43" t="s">
        <v>1026</v>
      </c>
      <c r="AF505" s="42" t="s">
        <v>68</v>
      </c>
      <c r="AG505" s="78"/>
      <c r="AH505" s="78"/>
    </row>
    <row r="506" spans="1:34" s="43" customFormat="1" ht="29" hidden="1" outlineLevel="1">
      <c r="A506" s="43">
        <v>2870</v>
      </c>
      <c r="C506" s="43" t="s">
        <v>1923</v>
      </c>
      <c r="D506" s="43" t="s">
        <v>127</v>
      </c>
      <c r="F506" s="43">
        <v>1</v>
      </c>
      <c r="G506" s="43" t="s">
        <v>1719</v>
      </c>
      <c r="H506" s="68" t="s">
        <v>1924</v>
      </c>
      <c r="I506" s="68" t="s">
        <v>1925</v>
      </c>
      <c r="J506" s="68"/>
      <c r="M506" s="68"/>
      <c r="N506" s="68"/>
      <c r="O506" s="68"/>
      <c r="P506" s="68"/>
      <c r="Q506" s="68"/>
      <c r="R506" s="68"/>
      <c r="S506" s="68"/>
      <c r="T506" s="68"/>
      <c r="AC506" s="43" t="s">
        <v>1026</v>
      </c>
      <c r="AF506" s="42" t="s">
        <v>68</v>
      </c>
      <c r="AG506" s="78"/>
      <c r="AH506" s="78"/>
    </row>
    <row r="507" spans="1:34" s="43" customFormat="1" ht="29" hidden="1" outlineLevel="1">
      <c r="A507" s="43">
        <v>2871</v>
      </c>
      <c r="C507" s="43" t="s">
        <v>1926</v>
      </c>
      <c r="D507" s="43" t="s">
        <v>127</v>
      </c>
      <c r="F507" s="43">
        <v>1</v>
      </c>
      <c r="G507" s="43" t="s">
        <v>1723</v>
      </c>
      <c r="H507" s="68" t="s">
        <v>1927</v>
      </c>
      <c r="I507" s="68" t="s">
        <v>1928</v>
      </c>
      <c r="J507" s="68"/>
      <c r="M507" s="68"/>
      <c r="N507" s="68"/>
      <c r="O507" s="68"/>
      <c r="P507" s="68"/>
      <c r="Q507" s="68"/>
      <c r="R507" s="68"/>
      <c r="S507" s="68"/>
      <c r="T507" s="68"/>
      <c r="AC507" s="43" t="s">
        <v>1026</v>
      </c>
      <c r="AF507" s="42" t="s">
        <v>68</v>
      </c>
      <c r="AG507" s="78"/>
      <c r="AH507" s="78"/>
    </row>
    <row r="508" spans="1:34" s="43" customFormat="1" ht="29" hidden="1" outlineLevel="1">
      <c r="A508" s="43">
        <v>2872</v>
      </c>
      <c r="C508" s="43" t="s">
        <v>1929</v>
      </c>
      <c r="D508" s="43" t="s">
        <v>127</v>
      </c>
      <c r="F508" s="43">
        <v>1</v>
      </c>
      <c r="G508" s="43" t="s">
        <v>1727</v>
      </c>
      <c r="H508" s="68" t="s">
        <v>1930</v>
      </c>
      <c r="I508" s="68" t="s">
        <v>1931</v>
      </c>
      <c r="J508" s="68"/>
      <c r="M508" s="68"/>
      <c r="N508" s="68"/>
      <c r="O508" s="68"/>
      <c r="P508" s="68"/>
      <c r="Q508" s="68"/>
      <c r="R508" s="68"/>
      <c r="S508" s="68"/>
      <c r="T508" s="68"/>
      <c r="AC508" s="43" t="s">
        <v>1026</v>
      </c>
      <c r="AF508" s="42" t="s">
        <v>68</v>
      </c>
      <c r="AG508" s="78"/>
      <c r="AH508" s="78"/>
    </row>
    <row r="509" spans="1:34" s="43" customFormat="1" ht="29" hidden="1" outlineLevel="1">
      <c r="A509" s="43">
        <v>2873</v>
      </c>
      <c r="C509" s="43" t="s">
        <v>1932</v>
      </c>
      <c r="D509" s="43" t="s">
        <v>127</v>
      </c>
      <c r="F509" s="43">
        <v>1</v>
      </c>
      <c r="G509" s="43" t="s">
        <v>1731</v>
      </c>
      <c r="H509" s="68" t="s">
        <v>1933</v>
      </c>
      <c r="I509" s="68" t="s">
        <v>1934</v>
      </c>
      <c r="J509" s="68"/>
      <c r="M509" s="68"/>
      <c r="N509" s="68"/>
      <c r="O509" s="68"/>
      <c r="P509" s="68"/>
      <c r="Q509" s="68"/>
      <c r="R509" s="68"/>
      <c r="S509" s="68"/>
      <c r="T509" s="68"/>
      <c r="AC509" s="43" t="s">
        <v>1026</v>
      </c>
      <c r="AF509" s="42" t="s">
        <v>68</v>
      </c>
      <c r="AG509" s="78"/>
      <c r="AH509" s="78"/>
    </row>
    <row r="510" spans="1:34" s="43" customFormat="1" ht="29" hidden="1" outlineLevel="1">
      <c r="A510" s="43">
        <v>2874</v>
      </c>
      <c r="C510" s="43" t="s">
        <v>1935</v>
      </c>
      <c r="D510" s="43" t="s">
        <v>127</v>
      </c>
      <c r="F510" s="43">
        <v>1</v>
      </c>
      <c r="G510" s="43" t="s">
        <v>1735</v>
      </c>
      <c r="H510" s="68" t="s">
        <v>1936</v>
      </c>
      <c r="I510" s="68" t="s">
        <v>1937</v>
      </c>
      <c r="J510" s="68"/>
      <c r="M510" s="68"/>
      <c r="N510" s="68"/>
      <c r="O510" s="68"/>
      <c r="P510" s="68"/>
      <c r="Q510" s="68"/>
      <c r="R510" s="68"/>
      <c r="S510" s="68"/>
      <c r="T510" s="68"/>
      <c r="AC510" s="43" t="s">
        <v>1026</v>
      </c>
      <c r="AF510" s="42" t="s">
        <v>68</v>
      </c>
      <c r="AG510" s="78"/>
      <c r="AH510" s="78"/>
    </row>
    <row r="511" spans="1:34" ht="29" collapsed="1">
      <c r="A511" s="60">
        <v>2901</v>
      </c>
      <c r="C511" s="60" t="s">
        <v>1938</v>
      </c>
      <c r="D511" s="60">
        <v>0</v>
      </c>
      <c r="F511" s="60" t="s">
        <v>127</v>
      </c>
      <c r="G511" s="60" t="s">
        <v>1939</v>
      </c>
      <c r="H511" s="15" t="s">
        <v>1940</v>
      </c>
      <c r="I511" s="15" t="s">
        <v>1941</v>
      </c>
    </row>
    <row r="512" spans="1:34" ht="29">
      <c r="A512" s="60">
        <v>2902</v>
      </c>
      <c r="C512" s="60" t="s">
        <v>1942</v>
      </c>
      <c r="D512" s="60">
        <v>0</v>
      </c>
      <c r="F512" s="60" t="s">
        <v>127</v>
      </c>
      <c r="G512" s="60" t="s">
        <v>1943</v>
      </c>
      <c r="H512" s="15" t="s">
        <v>1944</v>
      </c>
      <c r="I512" s="15" t="s">
        <v>1945</v>
      </c>
    </row>
    <row r="513" spans="1:33" ht="29">
      <c r="A513" s="60">
        <v>2903</v>
      </c>
      <c r="C513" s="60" t="s">
        <v>1946</v>
      </c>
      <c r="D513" s="60">
        <v>0</v>
      </c>
      <c r="F513" s="60" t="s">
        <v>127</v>
      </c>
      <c r="G513" s="60" t="s">
        <v>1947</v>
      </c>
      <c r="H513" s="15" t="s">
        <v>1948</v>
      </c>
      <c r="I513" s="15" t="s">
        <v>1949</v>
      </c>
    </row>
    <row r="514" spans="1:33" ht="29">
      <c r="A514" s="60">
        <v>2904</v>
      </c>
      <c r="C514" s="60" t="s">
        <v>1950</v>
      </c>
      <c r="D514" s="60">
        <v>0</v>
      </c>
      <c r="F514" s="60" t="s">
        <v>127</v>
      </c>
      <c r="G514" s="60" t="s">
        <v>1951</v>
      </c>
      <c r="H514" s="15" t="s">
        <v>1952</v>
      </c>
      <c r="I514" s="15" t="s">
        <v>1953</v>
      </c>
    </row>
    <row r="515" spans="1:33" ht="29">
      <c r="A515" s="60">
        <v>2905</v>
      </c>
      <c r="C515" s="60" t="s">
        <v>1954</v>
      </c>
      <c r="D515" s="60" t="s">
        <v>127</v>
      </c>
      <c r="F515" s="60" t="s">
        <v>127</v>
      </c>
      <c r="G515" s="60" t="s">
        <v>1955</v>
      </c>
      <c r="H515" s="15" t="s">
        <v>1956</v>
      </c>
      <c r="I515" s="15" t="s">
        <v>1941</v>
      </c>
    </row>
    <row r="516" spans="1:33" ht="29">
      <c r="A516" s="60">
        <v>2906</v>
      </c>
      <c r="C516" s="60" t="s">
        <v>1957</v>
      </c>
      <c r="D516" s="60" t="s">
        <v>127</v>
      </c>
      <c r="F516" s="60" t="s">
        <v>127</v>
      </c>
      <c r="G516" s="60" t="s">
        <v>1958</v>
      </c>
      <c r="H516" s="15" t="s">
        <v>1959</v>
      </c>
      <c r="I516" s="15" t="s">
        <v>1945</v>
      </c>
    </row>
    <row r="517" spans="1:33" ht="29">
      <c r="A517" s="60">
        <v>2907</v>
      </c>
      <c r="C517" s="60" t="s">
        <v>1960</v>
      </c>
      <c r="D517" s="60" t="s">
        <v>127</v>
      </c>
      <c r="F517" s="60" t="s">
        <v>127</v>
      </c>
      <c r="G517" s="60" t="s">
        <v>1961</v>
      </c>
      <c r="H517" s="15" t="s">
        <v>1962</v>
      </c>
      <c r="I517" s="15" t="s">
        <v>1949</v>
      </c>
    </row>
    <row r="518" spans="1:33" ht="29">
      <c r="A518" s="60">
        <v>2908</v>
      </c>
      <c r="C518" s="60" t="s">
        <v>1963</v>
      </c>
      <c r="D518" s="60" t="s">
        <v>127</v>
      </c>
      <c r="F518" s="60" t="s">
        <v>127</v>
      </c>
      <c r="G518" s="60" t="s">
        <v>1964</v>
      </c>
      <c r="H518" s="15" t="s">
        <v>1965</v>
      </c>
      <c r="I518" s="15" t="s">
        <v>1953</v>
      </c>
    </row>
    <row r="519" spans="1:33" ht="29">
      <c r="A519" s="60">
        <v>2909</v>
      </c>
      <c r="C519" s="60" t="s">
        <v>1966</v>
      </c>
      <c r="D519" s="60" t="s">
        <v>127</v>
      </c>
      <c r="F519" s="60" t="s">
        <v>127</v>
      </c>
      <c r="G519" s="60" t="s">
        <v>1967</v>
      </c>
      <c r="H519" s="15" t="s">
        <v>1968</v>
      </c>
      <c r="I519" s="15" t="s">
        <v>1941</v>
      </c>
    </row>
    <row r="520" spans="1:33" ht="29">
      <c r="A520" s="60">
        <v>2910</v>
      </c>
      <c r="C520" s="60" t="s">
        <v>1969</v>
      </c>
      <c r="D520" s="60" t="s">
        <v>127</v>
      </c>
      <c r="F520" s="60" t="s">
        <v>127</v>
      </c>
      <c r="G520" s="60" t="s">
        <v>1970</v>
      </c>
      <c r="H520" s="15" t="s">
        <v>1971</v>
      </c>
      <c r="I520" s="15" t="s">
        <v>1945</v>
      </c>
    </row>
    <row r="521" spans="1:33" ht="29">
      <c r="A521" s="60">
        <v>2911</v>
      </c>
      <c r="C521" s="60" t="s">
        <v>1972</v>
      </c>
      <c r="D521" s="60" t="s">
        <v>127</v>
      </c>
      <c r="F521" s="60" t="s">
        <v>127</v>
      </c>
      <c r="G521" s="60" t="s">
        <v>1973</v>
      </c>
      <c r="H521" s="15" t="s">
        <v>1974</v>
      </c>
      <c r="I521" s="15" t="s">
        <v>1949</v>
      </c>
    </row>
    <row r="522" spans="1:33" ht="29">
      <c r="A522" s="60">
        <v>2912</v>
      </c>
      <c r="C522" s="60" t="s">
        <v>1975</v>
      </c>
      <c r="D522" s="60" t="s">
        <v>127</v>
      </c>
      <c r="F522" s="60" t="s">
        <v>127</v>
      </c>
      <c r="G522" s="60" t="s">
        <v>1976</v>
      </c>
      <c r="H522" s="15" t="s">
        <v>1977</v>
      </c>
      <c r="I522" s="15" t="s">
        <v>1953</v>
      </c>
    </row>
    <row r="523" spans="1:33" ht="29">
      <c r="A523" s="60">
        <v>2913</v>
      </c>
      <c r="C523" s="60" t="s">
        <v>1978</v>
      </c>
      <c r="D523" s="60" t="s">
        <v>127</v>
      </c>
      <c r="F523" s="60" t="s">
        <v>127</v>
      </c>
      <c r="G523" s="60" t="s">
        <v>1979</v>
      </c>
      <c r="H523" s="15" t="s">
        <v>1980</v>
      </c>
      <c r="I523" s="15" t="s">
        <v>1941</v>
      </c>
    </row>
    <row r="524" spans="1:33" ht="29">
      <c r="A524" s="60">
        <v>2914</v>
      </c>
      <c r="C524" s="60" t="s">
        <v>1981</v>
      </c>
      <c r="D524" s="60" t="s">
        <v>127</v>
      </c>
      <c r="F524" s="60" t="s">
        <v>127</v>
      </c>
      <c r="G524" s="60" t="s">
        <v>1982</v>
      </c>
      <c r="H524" s="15" t="s">
        <v>1983</v>
      </c>
      <c r="I524" s="15" t="s">
        <v>1945</v>
      </c>
    </row>
    <row r="525" spans="1:33" ht="29">
      <c r="A525" s="60">
        <v>2915</v>
      </c>
      <c r="C525" s="60" t="s">
        <v>1984</v>
      </c>
      <c r="D525" s="60" t="s">
        <v>127</v>
      </c>
      <c r="F525" s="60" t="s">
        <v>127</v>
      </c>
      <c r="G525" s="60" t="s">
        <v>1985</v>
      </c>
      <c r="H525" s="15" t="s">
        <v>1986</v>
      </c>
      <c r="I525" s="15" t="s">
        <v>1949</v>
      </c>
    </row>
    <row r="526" spans="1:33" ht="29">
      <c r="A526" s="60">
        <v>2916</v>
      </c>
      <c r="C526" s="60" t="s">
        <v>1987</v>
      </c>
      <c r="D526" s="60" t="s">
        <v>127</v>
      </c>
      <c r="F526" s="60" t="s">
        <v>127</v>
      </c>
      <c r="G526" s="60" t="s">
        <v>1988</v>
      </c>
      <c r="H526" s="15" t="s">
        <v>1989</v>
      </c>
      <c r="I526" s="15" t="s">
        <v>1953</v>
      </c>
    </row>
    <row r="527" spans="1:33" ht="29">
      <c r="A527" s="60">
        <v>2917</v>
      </c>
      <c r="C527" s="60" t="s">
        <v>1990</v>
      </c>
      <c r="D527" s="60" t="s">
        <v>127</v>
      </c>
      <c r="F527" s="60" t="s">
        <v>127</v>
      </c>
      <c r="G527" s="60" t="s">
        <v>1988</v>
      </c>
      <c r="H527" s="15" t="s">
        <v>1991</v>
      </c>
      <c r="I527" s="15" t="s">
        <v>1992</v>
      </c>
      <c r="AG527" s="61" t="s">
        <v>1993</v>
      </c>
    </row>
    <row r="528" spans="1:33" ht="29">
      <c r="A528" s="60">
        <v>2918</v>
      </c>
      <c r="C528" s="60" t="s">
        <v>1994</v>
      </c>
      <c r="D528" s="60" t="s">
        <v>127</v>
      </c>
      <c r="F528" s="60" t="s">
        <v>127</v>
      </c>
      <c r="G528" s="60" t="s">
        <v>1988</v>
      </c>
      <c r="H528" s="15" t="s">
        <v>1995</v>
      </c>
      <c r="I528" s="15" t="s">
        <v>1992</v>
      </c>
      <c r="AG528" s="61" t="s">
        <v>1993</v>
      </c>
    </row>
    <row r="529" spans="1:34" s="44" customFormat="1" ht="29">
      <c r="A529" s="44">
        <v>2921</v>
      </c>
      <c r="C529" s="44" t="s">
        <v>1996</v>
      </c>
      <c r="D529" s="44" t="s">
        <v>127</v>
      </c>
      <c r="F529" s="44" t="s">
        <v>127</v>
      </c>
      <c r="G529" s="44" t="s">
        <v>1979</v>
      </c>
      <c r="H529" s="80" t="s">
        <v>1997</v>
      </c>
      <c r="I529" s="80" t="s">
        <v>1998</v>
      </c>
      <c r="J529" s="80"/>
      <c r="M529" s="80"/>
      <c r="N529" s="80"/>
      <c r="O529" s="80"/>
      <c r="P529" s="80"/>
      <c r="Q529" s="80"/>
      <c r="R529" s="80"/>
      <c r="S529" s="80"/>
      <c r="T529" s="80"/>
      <c r="AG529" s="87"/>
      <c r="AH529" s="87"/>
    </row>
    <row r="530" spans="1:34" s="44" customFormat="1" ht="29">
      <c r="A530" s="44">
        <v>2922</v>
      </c>
      <c r="C530" s="44" t="s">
        <v>1999</v>
      </c>
      <c r="D530" s="44" t="s">
        <v>127</v>
      </c>
      <c r="F530" s="44" t="s">
        <v>127</v>
      </c>
      <c r="G530" s="44" t="s">
        <v>1982</v>
      </c>
      <c r="H530" s="80" t="s">
        <v>2000</v>
      </c>
      <c r="I530" s="80" t="s">
        <v>2001</v>
      </c>
      <c r="J530" s="80"/>
      <c r="M530" s="80"/>
      <c r="N530" s="80"/>
      <c r="O530" s="80"/>
      <c r="P530" s="80"/>
      <c r="Q530" s="80"/>
      <c r="R530" s="80"/>
      <c r="S530" s="80"/>
      <c r="T530" s="80"/>
      <c r="AG530" s="87"/>
      <c r="AH530" s="87"/>
    </row>
    <row r="531" spans="1:34" s="44" customFormat="1" ht="29">
      <c r="A531" s="44">
        <v>2923</v>
      </c>
      <c r="C531" s="44" t="s">
        <v>2002</v>
      </c>
      <c r="D531" s="44" t="s">
        <v>127</v>
      </c>
      <c r="F531" s="44" t="s">
        <v>127</v>
      </c>
      <c r="G531" s="44" t="s">
        <v>1985</v>
      </c>
      <c r="H531" s="80" t="s">
        <v>2003</v>
      </c>
      <c r="I531" s="80" t="s">
        <v>2004</v>
      </c>
      <c r="J531" s="80"/>
      <c r="M531" s="80"/>
      <c r="N531" s="80"/>
      <c r="O531" s="80"/>
      <c r="P531" s="80"/>
      <c r="Q531" s="80"/>
      <c r="R531" s="80"/>
      <c r="S531" s="80"/>
      <c r="T531" s="80"/>
      <c r="AG531" s="87"/>
      <c r="AH531" s="87"/>
    </row>
    <row r="532" spans="1:34" s="44" customFormat="1" ht="29">
      <c r="A532" s="44">
        <v>2924</v>
      </c>
      <c r="C532" s="44" t="s">
        <v>2005</v>
      </c>
      <c r="D532" s="44" t="s">
        <v>127</v>
      </c>
      <c r="F532" s="44" t="s">
        <v>127</v>
      </c>
      <c r="G532" s="44" t="s">
        <v>1988</v>
      </c>
      <c r="H532" s="80" t="s">
        <v>2006</v>
      </c>
      <c r="I532" s="80" t="s">
        <v>2007</v>
      </c>
      <c r="J532" s="80"/>
      <c r="M532" s="80"/>
      <c r="N532" s="80"/>
      <c r="O532" s="80"/>
      <c r="P532" s="80"/>
      <c r="Q532" s="80"/>
      <c r="R532" s="80"/>
      <c r="S532" s="80"/>
      <c r="T532" s="80"/>
      <c r="AG532" s="87"/>
      <c r="AH532" s="87"/>
    </row>
    <row r="533" spans="1:34" ht="29">
      <c r="A533" s="60">
        <v>2925</v>
      </c>
      <c r="C533" s="60" t="s">
        <v>2008</v>
      </c>
      <c r="D533" s="60" t="s">
        <v>127</v>
      </c>
      <c r="F533" s="60" t="s">
        <v>127</v>
      </c>
      <c r="G533" s="60" t="s">
        <v>1979</v>
      </c>
      <c r="H533" s="15" t="s">
        <v>1980</v>
      </c>
      <c r="I533" s="15" t="s">
        <v>1941</v>
      </c>
    </row>
    <row r="534" spans="1:34" ht="29">
      <c r="A534" s="60">
        <v>2926</v>
      </c>
      <c r="C534" s="60" t="s">
        <v>2009</v>
      </c>
      <c r="D534" s="60" t="s">
        <v>127</v>
      </c>
      <c r="F534" s="60" t="s">
        <v>127</v>
      </c>
      <c r="G534" s="60" t="s">
        <v>1982</v>
      </c>
      <c r="H534" s="15" t="s">
        <v>1983</v>
      </c>
      <c r="I534" s="15" t="s">
        <v>1945</v>
      </c>
    </row>
    <row r="535" spans="1:34" ht="29">
      <c r="A535" s="60">
        <v>2927</v>
      </c>
      <c r="C535" s="60" t="s">
        <v>2010</v>
      </c>
      <c r="D535" s="60" t="s">
        <v>127</v>
      </c>
      <c r="F535" s="60" t="s">
        <v>127</v>
      </c>
      <c r="G535" s="60" t="s">
        <v>1985</v>
      </c>
      <c r="H535" s="15" t="s">
        <v>1986</v>
      </c>
      <c r="I535" s="15" t="s">
        <v>1949</v>
      </c>
    </row>
    <row r="536" spans="1:34" ht="29">
      <c r="A536" s="60">
        <v>2928</v>
      </c>
      <c r="C536" s="60" t="s">
        <v>2011</v>
      </c>
      <c r="D536" s="60" t="s">
        <v>127</v>
      </c>
      <c r="F536" s="60" t="s">
        <v>127</v>
      </c>
      <c r="G536" s="60" t="s">
        <v>1988</v>
      </c>
      <c r="H536" s="15" t="s">
        <v>1989</v>
      </c>
      <c r="I536" s="15" t="s">
        <v>1953</v>
      </c>
    </row>
    <row r="537" spans="1:34" ht="29">
      <c r="A537" s="60">
        <v>2929</v>
      </c>
      <c r="C537" s="60" t="s">
        <v>2012</v>
      </c>
      <c r="D537" s="60" t="s">
        <v>127</v>
      </c>
      <c r="F537" s="60" t="s">
        <v>127</v>
      </c>
      <c r="G537" s="60" t="s">
        <v>1979</v>
      </c>
      <c r="H537" s="15" t="s">
        <v>1980</v>
      </c>
      <c r="I537" s="15" t="s">
        <v>1941</v>
      </c>
    </row>
    <row r="538" spans="1:34" ht="29">
      <c r="A538" s="60">
        <v>2930</v>
      </c>
      <c r="C538" s="60" t="s">
        <v>2013</v>
      </c>
      <c r="D538" s="60" t="s">
        <v>127</v>
      </c>
      <c r="F538" s="60" t="s">
        <v>127</v>
      </c>
      <c r="G538" s="60" t="s">
        <v>1982</v>
      </c>
      <c r="H538" s="15" t="s">
        <v>1983</v>
      </c>
      <c r="I538" s="15" t="s">
        <v>1945</v>
      </c>
    </row>
    <row r="539" spans="1:34" ht="29">
      <c r="A539" s="60">
        <v>2931</v>
      </c>
      <c r="C539" s="60" t="s">
        <v>2014</v>
      </c>
      <c r="D539" s="60" t="s">
        <v>127</v>
      </c>
      <c r="F539" s="60" t="s">
        <v>127</v>
      </c>
      <c r="G539" s="60" t="s">
        <v>1985</v>
      </c>
      <c r="H539" s="15" t="s">
        <v>1986</v>
      </c>
      <c r="I539" s="15" t="s">
        <v>1949</v>
      </c>
    </row>
    <row r="540" spans="1:34" ht="29">
      <c r="A540" s="60">
        <v>2932</v>
      </c>
      <c r="C540" s="60" t="s">
        <v>2015</v>
      </c>
      <c r="D540" s="60" t="s">
        <v>127</v>
      </c>
      <c r="F540" s="60" t="s">
        <v>127</v>
      </c>
      <c r="G540" s="60" t="s">
        <v>1988</v>
      </c>
      <c r="H540" s="15" t="s">
        <v>1989</v>
      </c>
      <c r="I540" s="15" t="s">
        <v>1953</v>
      </c>
    </row>
    <row r="541" spans="1:34" ht="29">
      <c r="A541" s="60">
        <v>2950</v>
      </c>
      <c r="C541" s="60" t="s">
        <v>2016</v>
      </c>
      <c r="D541" s="60" t="s">
        <v>127</v>
      </c>
      <c r="F541" s="60" t="s">
        <v>127</v>
      </c>
      <c r="G541" s="60" t="s">
        <v>1988</v>
      </c>
      <c r="H541" s="15" t="s">
        <v>2017</v>
      </c>
      <c r="I541" s="15" t="s">
        <v>2018</v>
      </c>
      <c r="AG541" s="61" t="s">
        <v>1993</v>
      </c>
    </row>
    <row r="542" spans="1:34" ht="29.25" customHeight="1">
      <c r="A542" s="60">
        <v>3000</v>
      </c>
      <c r="C542" s="60" t="s">
        <v>2019</v>
      </c>
      <c r="D542" s="60" t="s">
        <v>127</v>
      </c>
      <c r="F542" s="60">
        <v>1</v>
      </c>
      <c r="G542" s="60" t="s">
        <v>2020</v>
      </c>
      <c r="H542" s="15" t="s">
        <v>2021</v>
      </c>
      <c r="I542" s="15" t="s">
        <v>2022</v>
      </c>
      <c r="J542" s="15" t="s">
        <v>2023</v>
      </c>
      <c r="U542" s="60">
        <v>218</v>
      </c>
      <c r="W542" s="60">
        <v>1</v>
      </c>
      <c r="AB542" s="60" t="s">
        <v>2024</v>
      </c>
      <c r="AC542" s="60" t="s">
        <v>1665</v>
      </c>
      <c r="AG542" s="61" t="s">
        <v>2025</v>
      </c>
    </row>
    <row r="543" spans="1:34" ht="29.25" customHeight="1">
      <c r="A543" s="60">
        <v>3001</v>
      </c>
      <c r="C543" s="60" t="s">
        <v>2026</v>
      </c>
      <c r="D543" s="60" t="s">
        <v>127</v>
      </c>
      <c r="F543" s="60">
        <v>1</v>
      </c>
      <c r="G543" s="60" t="s">
        <v>2027</v>
      </c>
      <c r="H543" s="15" t="s">
        <v>2028</v>
      </c>
      <c r="I543" s="15" t="s">
        <v>2029</v>
      </c>
      <c r="J543" s="15" t="s">
        <v>2023</v>
      </c>
      <c r="W543" s="60">
        <v>1</v>
      </c>
      <c r="AB543" s="60" t="s">
        <v>2030</v>
      </c>
      <c r="AC543" s="60" t="s">
        <v>1665</v>
      </c>
      <c r="AG543" s="61" t="s">
        <v>2031</v>
      </c>
    </row>
    <row r="544" spans="1:34" ht="29.25" customHeight="1">
      <c r="A544" s="60">
        <v>3002</v>
      </c>
      <c r="C544" s="60" t="s">
        <v>2032</v>
      </c>
      <c r="D544" s="60" t="s">
        <v>127</v>
      </c>
      <c r="F544" s="60">
        <v>1</v>
      </c>
      <c r="G544" s="60" t="s">
        <v>2033</v>
      </c>
      <c r="H544" s="15" t="s">
        <v>2034</v>
      </c>
      <c r="I544" s="15" t="s">
        <v>2035</v>
      </c>
      <c r="J544" s="15" t="s">
        <v>2023</v>
      </c>
      <c r="W544" s="60">
        <v>1</v>
      </c>
      <c r="AB544" s="60" t="s">
        <v>2036</v>
      </c>
      <c r="AC544" s="60" t="s">
        <v>1665</v>
      </c>
      <c r="AG544" s="61" t="s">
        <v>2037</v>
      </c>
    </row>
    <row r="545" spans="1:34" ht="29.25" customHeight="1">
      <c r="A545" s="60">
        <v>3003</v>
      </c>
      <c r="C545" s="60" t="s">
        <v>2038</v>
      </c>
      <c r="D545" s="60" t="s">
        <v>127</v>
      </c>
      <c r="F545" s="60">
        <v>1</v>
      </c>
      <c r="G545" s="60" t="s">
        <v>2039</v>
      </c>
      <c r="H545" s="15" t="s">
        <v>2040</v>
      </c>
      <c r="I545" s="15" t="s">
        <v>2041</v>
      </c>
      <c r="J545" s="15" t="s">
        <v>2023</v>
      </c>
      <c r="W545" s="60">
        <v>1</v>
      </c>
      <c r="AB545" s="60" t="s">
        <v>2042</v>
      </c>
      <c r="AC545" s="60" t="s">
        <v>1665</v>
      </c>
      <c r="AG545" s="61" t="s">
        <v>2043</v>
      </c>
    </row>
    <row r="546" spans="1:34" ht="29.25" customHeight="1">
      <c r="A546" s="60">
        <v>3004</v>
      </c>
      <c r="C546" s="60" t="s">
        <v>2044</v>
      </c>
      <c r="D546" s="60" t="s">
        <v>127</v>
      </c>
      <c r="F546" s="60">
        <v>1</v>
      </c>
      <c r="G546" s="60" t="s">
        <v>2045</v>
      </c>
      <c r="H546" s="15" t="s">
        <v>2046</v>
      </c>
      <c r="I546" s="15" t="s">
        <v>2047</v>
      </c>
      <c r="J546" s="15" t="s">
        <v>2023</v>
      </c>
      <c r="W546" s="60">
        <v>1</v>
      </c>
      <c r="AB546" s="60" t="s">
        <v>2048</v>
      </c>
      <c r="AC546" s="60" t="s">
        <v>1665</v>
      </c>
      <c r="AG546" s="61" t="s">
        <v>2049</v>
      </c>
    </row>
    <row r="547" spans="1:34" s="43" customFormat="1" ht="29.25" hidden="1" customHeight="1" outlineLevel="1">
      <c r="A547" s="43">
        <v>3005</v>
      </c>
      <c r="C547" s="43" t="s">
        <v>2050</v>
      </c>
      <c r="D547" s="43" t="s">
        <v>127</v>
      </c>
      <c r="F547" s="43">
        <v>1</v>
      </c>
      <c r="G547" s="96" t="s">
        <v>2051</v>
      </c>
      <c r="H547" s="68" t="s">
        <v>2052</v>
      </c>
      <c r="I547" s="68" t="s">
        <v>2053</v>
      </c>
      <c r="J547" s="68" t="s">
        <v>2054</v>
      </c>
      <c r="M547" s="68"/>
      <c r="N547" s="68"/>
      <c r="O547" s="68"/>
      <c r="P547" s="68"/>
      <c r="Q547" s="68"/>
      <c r="R547" s="68"/>
      <c r="S547" s="68"/>
      <c r="T547" s="68"/>
      <c r="W547" s="43">
        <v>1</v>
      </c>
      <c r="AB547" s="43" t="s">
        <v>2055</v>
      </c>
      <c r="AC547" s="43" t="s">
        <v>1665</v>
      </c>
      <c r="AF547" s="43" t="s">
        <v>68</v>
      </c>
      <c r="AG547" s="78"/>
      <c r="AH547" s="78"/>
    </row>
    <row r="548" spans="1:34" s="41" customFormat="1" ht="29.25" hidden="1" customHeight="1" outlineLevel="1">
      <c r="A548" s="41">
        <v>3006</v>
      </c>
      <c r="C548" s="41" t="s">
        <v>2056</v>
      </c>
      <c r="D548" s="41" t="s">
        <v>127</v>
      </c>
      <c r="F548" s="41">
        <v>1</v>
      </c>
      <c r="G548" s="41" t="s">
        <v>2057</v>
      </c>
      <c r="H548" s="65" t="s">
        <v>2058</v>
      </c>
      <c r="I548" s="65" t="s">
        <v>2059</v>
      </c>
      <c r="J548" s="65" t="s">
        <v>2060</v>
      </c>
      <c r="M548" s="65"/>
      <c r="N548" s="65"/>
      <c r="O548" s="65"/>
      <c r="P548" s="65"/>
      <c r="Q548" s="65"/>
      <c r="R548" s="65"/>
      <c r="S548" s="65"/>
      <c r="T548" s="65"/>
      <c r="W548" s="41">
        <v>1</v>
      </c>
      <c r="AB548" s="41" t="s">
        <v>2061</v>
      </c>
      <c r="AC548" s="41" t="s">
        <v>1665</v>
      </c>
      <c r="AE548" s="41">
        <v>-1</v>
      </c>
      <c r="AF548" s="41" t="s">
        <v>68</v>
      </c>
      <c r="AG548" s="76"/>
      <c r="AH548" s="76"/>
    </row>
    <row r="549" spans="1:34" s="41" customFormat="1" ht="29.25" hidden="1" customHeight="1" outlineLevel="1">
      <c r="A549" s="41">
        <v>3007</v>
      </c>
      <c r="C549" s="41" t="s">
        <v>2062</v>
      </c>
      <c r="D549" s="41" t="s">
        <v>127</v>
      </c>
      <c r="F549" s="41">
        <v>1</v>
      </c>
      <c r="G549" s="41" t="s">
        <v>2063</v>
      </c>
      <c r="H549" s="65" t="s">
        <v>2064</v>
      </c>
      <c r="I549" s="65" t="s">
        <v>2065</v>
      </c>
      <c r="J549" s="65" t="s">
        <v>2060</v>
      </c>
      <c r="M549" s="65"/>
      <c r="N549" s="65"/>
      <c r="O549" s="65"/>
      <c r="P549" s="65"/>
      <c r="Q549" s="65"/>
      <c r="R549" s="65"/>
      <c r="S549" s="65"/>
      <c r="T549" s="65"/>
      <c r="W549" s="41">
        <v>1</v>
      </c>
      <c r="AB549" s="41" t="s">
        <v>2066</v>
      </c>
      <c r="AC549" s="41" t="s">
        <v>1665</v>
      </c>
      <c r="AE549" s="41">
        <v>-1</v>
      </c>
      <c r="AF549" s="41" t="s">
        <v>68</v>
      </c>
      <c r="AG549" s="76"/>
      <c r="AH549" s="76"/>
    </row>
    <row r="550" spans="1:34" s="41" customFormat="1" ht="29.25" hidden="1" customHeight="1" outlineLevel="1">
      <c r="A550" s="41">
        <v>3008</v>
      </c>
      <c r="C550" s="41" t="s">
        <v>2067</v>
      </c>
      <c r="D550" s="41" t="s">
        <v>127</v>
      </c>
      <c r="F550" s="41">
        <v>1</v>
      </c>
      <c r="G550" s="41" t="s">
        <v>2068</v>
      </c>
      <c r="H550" s="65" t="s">
        <v>2069</v>
      </c>
      <c r="I550" s="65" t="s">
        <v>2070</v>
      </c>
      <c r="J550" s="65" t="s">
        <v>2060</v>
      </c>
      <c r="M550" s="65"/>
      <c r="N550" s="65"/>
      <c r="O550" s="65"/>
      <c r="P550" s="65"/>
      <c r="Q550" s="65"/>
      <c r="R550" s="65"/>
      <c r="S550" s="65"/>
      <c r="T550" s="65"/>
      <c r="W550" s="41">
        <v>1</v>
      </c>
      <c r="AB550" s="41" t="s">
        <v>2071</v>
      </c>
      <c r="AC550" s="41" t="s">
        <v>1665</v>
      </c>
      <c r="AE550" s="41">
        <v>-1</v>
      </c>
      <c r="AF550" s="41" t="s">
        <v>68</v>
      </c>
      <c r="AG550" s="76"/>
      <c r="AH550" s="76"/>
    </row>
    <row r="551" spans="1:34" s="41" customFormat="1" ht="29.25" hidden="1" customHeight="1" outlineLevel="1">
      <c r="A551" s="41">
        <v>3009</v>
      </c>
      <c r="C551" s="41" t="s">
        <v>2072</v>
      </c>
      <c r="D551" s="41" t="s">
        <v>127</v>
      </c>
      <c r="F551" s="41">
        <v>1</v>
      </c>
      <c r="G551" s="41" t="s">
        <v>2073</v>
      </c>
      <c r="H551" s="65" t="s">
        <v>2074</v>
      </c>
      <c r="I551" s="65" t="s">
        <v>2075</v>
      </c>
      <c r="J551" s="65" t="s">
        <v>2060</v>
      </c>
      <c r="M551" s="65"/>
      <c r="N551" s="65"/>
      <c r="O551" s="65"/>
      <c r="P551" s="65"/>
      <c r="Q551" s="65"/>
      <c r="R551" s="65"/>
      <c r="S551" s="65"/>
      <c r="T551" s="65"/>
      <c r="W551" s="41">
        <v>1</v>
      </c>
      <c r="AB551" s="41" t="s">
        <v>2076</v>
      </c>
      <c r="AC551" s="41" t="s">
        <v>1665</v>
      </c>
      <c r="AE551" s="41">
        <v>-1</v>
      </c>
      <c r="AF551" s="41" t="s">
        <v>68</v>
      </c>
      <c r="AG551" s="76"/>
      <c r="AH551" s="76"/>
    </row>
    <row r="552" spans="1:34" s="41" customFormat="1" ht="29.25" hidden="1" customHeight="1" outlineLevel="1">
      <c r="A552" s="41">
        <v>3010</v>
      </c>
      <c r="C552" s="41" t="s">
        <v>2077</v>
      </c>
      <c r="D552" s="41" t="s">
        <v>127</v>
      </c>
      <c r="F552" s="41">
        <v>1</v>
      </c>
      <c r="G552" s="41" t="s">
        <v>2078</v>
      </c>
      <c r="H552" s="65" t="s">
        <v>2079</v>
      </c>
      <c r="I552" s="65" t="s">
        <v>2080</v>
      </c>
      <c r="J552" s="65" t="s">
        <v>2060</v>
      </c>
      <c r="M552" s="65"/>
      <c r="N552" s="65"/>
      <c r="O552" s="65"/>
      <c r="P552" s="65"/>
      <c r="Q552" s="65"/>
      <c r="R552" s="65"/>
      <c r="S552" s="65"/>
      <c r="T552" s="65"/>
      <c r="W552" s="41">
        <v>1</v>
      </c>
      <c r="AB552" s="41" t="s">
        <v>2081</v>
      </c>
      <c r="AC552" s="41" t="s">
        <v>1665</v>
      </c>
      <c r="AE552" s="41">
        <v>-1</v>
      </c>
      <c r="AF552" s="41" t="s">
        <v>68</v>
      </c>
      <c r="AG552" s="76"/>
      <c r="AH552" s="76"/>
    </row>
    <row r="553" spans="1:34" s="43" customFormat="1" ht="29.25" hidden="1" customHeight="1" outlineLevel="1">
      <c r="A553" s="43">
        <v>3011</v>
      </c>
      <c r="C553" s="43" t="s">
        <v>2082</v>
      </c>
      <c r="D553" s="43">
        <v>0</v>
      </c>
      <c r="F553" s="43">
        <v>1</v>
      </c>
      <c r="G553" s="43" t="s">
        <v>2083</v>
      </c>
      <c r="H553" s="68" t="s">
        <v>2084</v>
      </c>
      <c r="I553" s="68" t="s">
        <v>2085</v>
      </c>
      <c r="J553" s="68" t="s">
        <v>2086</v>
      </c>
      <c r="M553" s="68"/>
      <c r="N553" s="68"/>
      <c r="O553" s="68"/>
      <c r="P553" s="68"/>
      <c r="Q553" s="68"/>
      <c r="R553" s="68"/>
      <c r="S553" s="68"/>
      <c r="T553" s="68"/>
      <c r="W553" s="43">
        <v>1</v>
      </c>
      <c r="AB553" s="43" t="s">
        <v>2087</v>
      </c>
      <c r="AC553" s="43" t="s">
        <v>1665</v>
      </c>
      <c r="AE553" s="43">
        <v>-1</v>
      </c>
      <c r="AF553" s="42" t="s">
        <v>68</v>
      </c>
      <c r="AG553" s="78"/>
      <c r="AH553" s="78"/>
    </row>
    <row r="554" spans="1:34" ht="29" collapsed="1">
      <c r="A554" s="60">
        <v>3012</v>
      </c>
      <c r="C554" s="60" t="s">
        <v>2088</v>
      </c>
      <c r="D554" s="60" t="s">
        <v>127</v>
      </c>
      <c r="F554" s="60">
        <v>0</v>
      </c>
      <c r="G554" s="60" t="s">
        <v>2089</v>
      </c>
      <c r="H554" s="15" t="s">
        <v>2090</v>
      </c>
      <c r="I554" s="15" t="s">
        <v>2091</v>
      </c>
      <c r="J554" s="15" t="s">
        <v>90</v>
      </c>
      <c r="U554" s="60" t="s">
        <v>2092</v>
      </c>
      <c r="W554" s="60">
        <v>1</v>
      </c>
      <c r="AB554" s="60" t="s">
        <v>2093</v>
      </c>
      <c r="AC554" s="60" t="s">
        <v>1665</v>
      </c>
      <c r="AG554" s="61" t="s">
        <v>2025</v>
      </c>
    </row>
    <row r="555" spans="1:34" ht="29">
      <c r="A555" s="60">
        <v>3013</v>
      </c>
      <c r="C555" s="60" t="s">
        <v>7117</v>
      </c>
      <c r="D555" s="60" t="s">
        <v>127</v>
      </c>
      <c r="F555" s="60">
        <v>0</v>
      </c>
      <c r="G555" s="60" t="s">
        <v>2095</v>
      </c>
      <c r="H555" s="15" t="s">
        <v>7118</v>
      </c>
      <c r="I555" s="15" t="s">
        <v>2097</v>
      </c>
      <c r="J555" s="15" t="s">
        <v>2098</v>
      </c>
      <c r="W555" s="60">
        <v>1</v>
      </c>
      <c r="AB555" s="60" t="s">
        <v>2099</v>
      </c>
      <c r="AC555" s="60" t="s">
        <v>1665</v>
      </c>
      <c r="AG555" s="61" t="s">
        <v>2031</v>
      </c>
    </row>
    <row r="556" spans="1:34" ht="29">
      <c r="A556" s="60">
        <v>3014</v>
      </c>
      <c r="C556" s="60" t="s">
        <v>2100</v>
      </c>
      <c r="D556" s="60" t="s">
        <v>127</v>
      </c>
      <c r="F556" s="60">
        <v>0</v>
      </c>
      <c r="G556" s="60" t="s">
        <v>2101</v>
      </c>
      <c r="H556" s="15" t="s">
        <v>2102</v>
      </c>
      <c r="I556" s="15" t="s">
        <v>2103</v>
      </c>
      <c r="J556" s="15" t="s">
        <v>2098</v>
      </c>
      <c r="W556" s="60">
        <v>1</v>
      </c>
      <c r="AB556" s="60" t="s">
        <v>2104</v>
      </c>
      <c r="AC556" s="60" t="s">
        <v>1665</v>
      </c>
      <c r="AG556" s="61" t="s">
        <v>2037</v>
      </c>
    </row>
    <row r="557" spans="1:34" ht="29">
      <c r="A557" s="60">
        <v>3015</v>
      </c>
      <c r="C557" s="60" t="s">
        <v>2105</v>
      </c>
      <c r="D557" s="60" t="s">
        <v>127</v>
      </c>
      <c r="F557" s="60">
        <v>0</v>
      </c>
      <c r="G557" s="60" t="s">
        <v>2106</v>
      </c>
      <c r="H557" s="15" t="s">
        <v>2107</v>
      </c>
      <c r="I557" s="15" t="s">
        <v>2108</v>
      </c>
      <c r="J557" s="15" t="s">
        <v>2098</v>
      </c>
      <c r="W557" s="60">
        <v>1</v>
      </c>
      <c r="AB557" s="60" t="s">
        <v>2109</v>
      </c>
      <c r="AC557" s="60" t="s">
        <v>1665</v>
      </c>
      <c r="AG557" s="61" t="s">
        <v>2043</v>
      </c>
    </row>
    <row r="558" spans="1:34" ht="29">
      <c r="A558" s="60">
        <v>3016</v>
      </c>
      <c r="C558" s="60" t="s">
        <v>2110</v>
      </c>
      <c r="D558" s="60" t="s">
        <v>127</v>
      </c>
      <c r="F558" s="60">
        <v>0</v>
      </c>
      <c r="G558" s="60" t="s">
        <v>2111</v>
      </c>
      <c r="H558" s="15" t="s">
        <v>2112</v>
      </c>
      <c r="I558" s="15" t="s">
        <v>2113</v>
      </c>
      <c r="J558" s="15" t="s">
        <v>2098</v>
      </c>
      <c r="W558" s="60">
        <v>1</v>
      </c>
      <c r="AB558" s="60" t="s">
        <v>2114</v>
      </c>
      <c r="AC558" s="60" t="s">
        <v>1665</v>
      </c>
      <c r="AG558" s="61" t="s">
        <v>2049</v>
      </c>
    </row>
    <row r="559" spans="1:34" s="43" customFormat="1" ht="29" hidden="1" outlineLevel="1">
      <c r="A559" s="43">
        <v>3017</v>
      </c>
      <c r="C559" s="43" t="s">
        <v>2115</v>
      </c>
      <c r="D559" s="43" t="s">
        <v>2116</v>
      </c>
      <c r="F559" s="43">
        <v>0</v>
      </c>
      <c r="G559" s="43" t="s">
        <v>2117</v>
      </c>
      <c r="H559" s="68" t="s">
        <v>2118</v>
      </c>
      <c r="I559" s="68" t="s">
        <v>2119</v>
      </c>
      <c r="J559" s="68" t="s">
        <v>841</v>
      </c>
      <c r="M559" s="68"/>
      <c r="N559" s="68"/>
      <c r="O559" s="68"/>
      <c r="P559" s="68"/>
      <c r="Q559" s="68"/>
      <c r="R559" s="68"/>
      <c r="S559" s="68"/>
      <c r="T559" s="68"/>
      <c r="W559" s="43">
        <v>1</v>
      </c>
      <c r="AB559" s="43" t="s">
        <v>2120</v>
      </c>
      <c r="AC559" s="43" t="s">
        <v>1665</v>
      </c>
      <c r="AF559" s="42" t="s">
        <v>68</v>
      </c>
      <c r="AG559" s="78"/>
      <c r="AH559" s="78"/>
    </row>
    <row r="560" spans="1:34" s="43" customFormat="1" ht="29" hidden="1" outlineLevel="1">
      <c r="A560" s="43">
        <v>3018</v>
      </c>
      <c r="C560" s="43" t="s">
        <v>2121</v>
      </c>
      <c r="D560" s="43" t="s">
        <v>127</v>
      </c>
      <c r="F560" s="43">
        <v>1</v>
      </c>
      <c r="G560" s="43" t="s">
        <v>2122</v>
      </c>
      <c r="H560" s="68" t="s">
        <v>2118</v>
      </c>
      <c r="I560" s="68" t="s">
        <v>2119</v>
      </c>
      <c r="J560" s="68" t="s">
        <v>862</v>
      </c>
      <c r="M560" s="68"/>
      <c r="N560" s="68"/>
      <c r="O560" s="68"/>
      <c r="P560" s="68"/>
      <c r="Q560" s="68"/>
      <c r="R560" s="68"/>
      <c r="S560" s="68"/>
      <c r="T560" s="68"/>
      <c r="W560" s="43">
        <v>1</v>
      </c>
      <c r="AB560" s="43" t="s">
        <v>2120</v>
      </c>
      <c r="AC560" s="43" t="s">
        <v>1665</v>
      </c>
      <c r="AF560" s="42" t="s">
        <v>68</v>
      </c>
      <c r="AG560" s="78"/>
      <c r="AH560" s="78"/>
    </row>
    <row r="561" spans="1:34" s="43" customFormat="1" ht="29" hidden="1" outlineLevel="1">
      <c r="A561" s="43">
        <v>3019</v>
      </c>
      <c r="C561" s="43" t="s">
        <v>2123</v>
      </c>
      <c r="D561" s="43" t="s">
        <v>127</v>
      </c>
      <c r="F561" s="43">
        <v>0</v>
      </c>
      <c r="G561" s="43" t="s">
        <v>2122</v>
      </c>
      <c r="H561" s="68" t="s">
        <v>2124</v>
      </c>
      <c r="I561" s="68" t="s">
        <v>2125</v>
      </c>
      <c r="J561" s="68" t="s">
        <v>841</v>
      </c>
      <c r="M561" s="68"/>
      <c r="N561" s="68"/>
      <c r="O561" s="68"/>
      <c r="P561" s="68"/>
      <c r="Q561" s="68"/>
      <c r="R561" s="68"/>
      <c r="S561" s="68"/>
      <c r="T561" s="68"/>
      <c r="W561" s="43">
        <v>1</v>
      </c>
      <c r="AB561" s="43" t="s">
        <v>2120</v>
      </c>
      <c r="AC561" s="43" t="s">
        <v>1665</v>
      </c>
      <c r="AF561" s="42" t="s">
        <v>68</v>
      </c>
      <c r="AG561" s="78"/>
      <c r="AH561" s="78"/>
    </row>
    <row r="562" spans="1:34" ht="29.25" customHeight="1" collapsed="1">
      <c r="A562" s="60">
        <v>3100</v>
      </c>
      <c r="C562" s="60" t="s">
        <v>2126</v>
      </c>
      <c r="D562" s="60" t="s">
        <v>127</v>
      </c>
      <c r="F562" s="60">
        <v>1</v>
      </c>
      <c r="G562" s="60" t="s">
        <v>2127</v>
      </c>
      <c r="H562" s="15" t="s">
        <v>2128</v>
      </c>
      <c r="I562" s="15" t="s">
        <v>2129</v>
      </c>
      <c r="J562" s="15" t="s">
        <v>2130</v>
      </c>
      <c r="U562" s="60">
        <v>217</v>
      </c>
      <c r="W562" s="60">
        <v>1</v>
      </c>
      <c r="AB562" s="60" t="s">
        <v>2131</v>
      </c>
      <c r="AC562" s="60" t="s">
        <v>1665</v>
      </c>
      <c r="AG562" s="61" t="s">
        <v>2132</v>
      </c>
    </row>
    <row r="563" spans="1:34" s="40" customFormat="1" ht="29" hidden="1" outlineLevel="1">
      <c r="A563" s="40">
        <v>3101</v>
      </c>
      <c r="C563" s="40" t="s">
        <v>2133</v>
      </c>
      <c r="D563" s="40" t="s">
        <v>127</v>
      </c>
      <c r="F563" s="40">
        <v>1</v>
      </c>
      <c r="G563" s="40" t="s">
        <v>2134</v>
      </c>
      <c r="H563" s="64" t="s">
        <v>2135</v>
      </c>
      <c r="I563" s="64" t="s">
        <v>2136</v>
      </c>
      <c r="J563" s="64" t="s">
        <v>2137</v>
      </c>
      <c r="M563" s="64"/>
      <c r="N563" s="64"/>
      <c r="O563" s="64"/>
      <c r="P563" s="64"/>
      <c r="Q563" s="64"/>
      <c r="R563" s="64"/>
      <c r="S563" s="64"/>
      <c r="T563" s="64"/>
      <c r="W563" s="40">
        <v>1</v>
      </c>
      <c r="AB563" s="40" t="s">
        <v>2138</v>
      </c>
      <c r="AC563" s="40" t="s">
        <v>1665</v>
      </c>
      <c r="AE563" s="40">
        <v>-1</v>
      </c>
      <c r="AF563" s="40" t="s">
        <v>68</v>
      </c>
      <c r="AG563" s="75"/>
      <c r="AH563" s="75"/>
    </row>
    <row r="564" spans="1:34" collapsed="1">
      <c r="A564" s="60">
        <v>3102</v>
      </c>
      <c r="C564" s="60" t="s">
        <v>7122</v>
      </c>
      <c r="D564" s="60">
        <v>10000</v>
      </c>
      <c r="F564" s="60">
        <v>0</v>
      </c>
      <c r="G564" s="60" t="s">
        <v>2140</v>
      </c>
      <c r="H564" s="15" t="s">
        <v>2141</v>
      </c>
      <c r="I564" s="15" t="s">
        <v>2142</v>
      </c>
      <c r="J564" s="15" t="s">
        <v>90</v>
      </c>
      <c r="U564" s="60">
        <v>217</v>
      </c>
      <c r="W564" s="60">
        <v>1</v>
      </c>
      <c r="AB564" s="60" t="s">
        <v>2143</v>
      </c>
      <c r="AC564" s="60" t="s">
        <v>1665</v>
      </c>
      <c r="AG564" s="61" t="s">
        <v>2144</v>
      </c>
    </row>
    <row r="565" spans="1:34" s="42" customFormat="1" hidden="1" outlineLevel="1">
      <c r="A565" s="42">
        <v>3103</v>
      </c>
      <c r="C565" s="42" t="s">
        <v>2145</v>
      </c>
      <c r="D565" s="42" t="s">
        <v>2146</v>
      </c>
      <c r="F565" s="42">
        <v>0</v>
      </c>
      <c r="H565" s="66"/>
      <c r="I565" s="66" t="s">
        <v>89</v>
      </c>
      <c r="J565" s="66" t="s">
        <v>90</v>
      </c>
      <c r="M565" s="66"/>
      <c r="N565" s="66"/>
      <c r="O565" s="66"/>
      <c r="P565" s="66"/>
      <c r="Q565" s="66"/>
      <c r="R565" s="66"/>
      <c r="S565" s="66"/>
      <c r="T565" s="66"/>
      <c r="W565" s="42">
        <v>1</v>
      </c>
      <c r="AB565" s="42" t="s">
        <v>2147</v>
      </c>
      <c r="AC565" s="42" t="s">
        <v>1665</v>
      </c>
      <c r="AF565" s="42" t="s">
        <v>68</v>
      </c>
      <c r="AG565" s="77"/>
      <c r="AH565" s="77"/>
    </row>
    <row r="566" spans="1:34" s="40" customFormat="1" ht="29" hidden="1" outlineLevel="1" collapsed="1">
      <c r="A566" s="40">
        <v>3104</v>
      </c>
      <c r="C566" s="40" t="s">
        <v>2148</v>
      </c>
      <c r="D566" s="40" t="s">
        <v>127</v>
      </c>
      <c r="F566" s="40">
        <v>1</v>
      </c>
      <c r="H566" s="64" t="s">
        <v>2149</v>
      </c>
      <c r="I566" s="64" t="s">
        <v>2150</v>
      </c>
      <c r="J566" s="64"/>
      <c r="M566" s="64"/>
      <c r="N566" s="64"/>
      <c r="O566" s="64"/>
      <c r="P566" s="64"/>
      <c r="Q566" s="64"/>
      <c r="R566" s="64"/>
      <c r="S566" s="64"/>
      <c r="T566" s="64"/>
      <c r="W566" s="40">
        <v>1</v>
      </c>
      <c r="AB566" s="40" t="s">
        <v>2147</v>
      </c>
      <c r="AC566" s="40" t="s">
        <v>1665</v>
      </c>
      <c r="AF566" s="40" t="s">
        <v>68</v>
      </c>
      <c r="AG566" s="75"/>
      <c r="AH566" s="75"/>
    </row>
    <row r="567" spans="1:34" s="40" customFormat="1" ht="29" hidden="1" outlineLevel="1">
      <c r="A567" s="40">
        <v>3105</v>
      </c>
      <c r="C567" s="40" t="s">
        <v>2151</v>
      </c>
      <c r="D567" s="40" t="s">
        <v>127</v>
      </c>
      <c r="F567" s="40">
        <v>0</v>
      </c>
      <c r="H567" s="64" t="s">
        <v>2152</v>
      </c>
      <c r="I567" s="64" t="s">
        <v>2153</v>
      </c>
      <c r="J567" s="64"/>
      <c r="M567" s="64"/>
      <c r="N567" s="64"/>
      <c r="O567" s="64"/>
      <c r="P567" s="64"/>
      <c r="Q567" s="64"/>
      <c r="R567" s="64"/>
      <c r="S567" s="64"/>
      <c r="T567" s="64"/>
      <c r="W567" s="40">
        <v>1</v>
      </c>
      <c r="AB567" s="40" t="s">
        <v>2147</v>
      </c>
      <c r="AC567" s="40" t="s">
        <v>1665</v>
      </c>
      <c r="AF567" s="40" t="s">
        <v>68</v>
      </c>
      <c r="AG567" s="75"/>
      <c r="AH567" s="75"/>
    </row>
    <row r="568" spans="1:34" ht="29" collapsed="1">
      <c r="A568" s="60">
        <v>3106</v>
      </c>
      <c r="C568" s="60" t="s">
        <v>2154</v>
      </c>
      <c r="D568" s="60" t="s">
        <v>127</v>
      </c>
      <c r="F568" s="60">
        <v>1</v>
      </c>
      <c r="G568" s="49"/>
      <c r="H568" s="15" t="s">
        <v>2155</v>
      </c>
      <c r="I568" s="15" t="s">
        <v>2156</v>
      </c>
      <c r="W568" s="60">
        <v>1</v>
      </c>
      <c r="AB568" s="60" t="s">
        <v>2147</v>
      </c>
      <c r="AC568" s="60" t="s">
        <v>1665</v>
      </c>
      <c r="AG568" s="61" t="s">
        <v>2157</v>
      </c>
    </row>
    <row r="569" spans="1:34" ht="29">
      <c r="A569" s="60">
        <v>3107</v>
      </c>
      <c r="C569" s="60" t="s">
        <v>2158</v>
      </c>
      <c r="D569" s="60" t="s">
        <v>127</v>
      </c>
      <c r="F569" s="60">
        <v>0</v>
      </c>
      <c r="G569" s="49"/>
      <c r="H569" s="15" t="s">
        <v>2159</v>
      </c>
      <c r="I569" s="15" t="s">
        <v>2160</v>
      </c>
      <c r="W569" s="60">
        <v>1</v>
      </c>
      <c r="AB569" s="60" t="s">
        <v>2147</v>
      </c>
      <c r="AC569" s="60" t="s">
        <v>1665</v>
      </c>
      <c r="AG569" s="61" t="s">
        <v>2157</v>
      </c>
    </row>
    <row r="570" spans="1:34" s="42" customFormat="1" hidden="1" outlineLevel="1">
      <c r="A570" s="42">
        <v>3200</v>
      </c>
      <c r="C570" s="42" t="s">
        <v>2161</v>
      </c>
      <c r="D570" s="42" t="s">
        <v>120</v>
      </c>
      <c r="F570" s="42">
        <v>0</v>
      </c>
      <c r="H570" s="66"/>
      <c r="I570" s="66" t="s">
        <v>89</v>
      </c>
      <c r="J570" s="66" t="s">
        <v>90</v>
      </c>
      <c r="M570" s="66"/>
      <c r="N570" s="66"/>
      <c r="O570" s="66"/>
      <c r="P570" s="66"/>
      <c r="Q570" s="66"/>
      <c r="R570" s="66"/>
      <c r="S570" s="66"/>
      <c r="T570" s="66"/>
      <c r="W570" s="42">
        <v>1</v>
      </c>
      <c r="AB570" s="42" t="s">
        <v>2162</v>
      </c>
      <c r="AC570" s="42" t="s">
        <v>1665</v>
      </c>
      <c r="AF570" s="42" t="s">
        <v>68</v>
      </c>
      <c r="AG570" s="77"/>
      <c r="AH570" s="77"/>
    </row>
    <row r="571" spans="1:34" s="43" customFormat="1" ht="101.9" hidden="1" customHeight="1" outlineLevel="1">
      <c r="A571" s="43">
        <v>3201</v>
      </c>
      <c r="C571" s="43" t="s">
        <v>2163</v>
      </c>
      <c r="D571" s="43" t="s">
        <v>385</v>
      </c>
      <c r="F571" s="43">
        <v>1</v>
      </c>
      <c r="G571" s="43" t="s">
        <v>2164</v>
      </c>
      <c r="H571" s="68" t="s">
        <v>2165</v>
      </c>
      <c r="I571" s="68" t="s">
        <v>2166</v>
      </c>
      <c r="J571" s="68" t="s">
        <v>2167</v>
      </c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W571" s="43">
        <v>1</v>
      </c>
      <c r="AB571" s="43" t="s">
        <v>2168</v>
      </c>
      <c r="AC571" s="43" t="s">
        <v>1665</v>
      </c>
      <c r="AF571" s="42" t="s">
        <v>68</v>
      </c>
      <c r="AG571" s="78"/>
      <c r="AH571" s="78"/>
    </row>
    <row r="572" spans="1:34" ht="29" collapsed="1">
      <c r="A572" s="60">
        <v>3202</v>
      </c>
      <c r="C572" s="60" t="s">
        <v>2169</v>
      </c>
      <c r="D572" s="60">
        <v>0</v>
      </c>
      <c r="F572" s="60">
        <v>1</v>
      </c>
      <c r="G572" s="60" t="s">
        <v>2170</v>
      </c>
      <c r="H572" s="15" t="s">
        <v>2171</v>
      </c>
      <c r="I572" s="15" t="s">
        <v>2172</v>
      </c>
      <c r="J572" s="15" t="s">
        <v>2173</v>
      </c>
      <c r="W572" s="60">
        <v>1</v>
      </c>
      <c r="AB572" s="60" t="s">
        <v>2174</v>
      </c>
      <c r="AC572" s="60" t="s">
        <v>1026</v>
      </c>
      <c r="AG572" s="61" t="s">
        <v>2175</v>
      </c>
    </row>
    <row r="573" spans="1:34" s="42" customFormat="1" ht="29.25" hidden="1" customHeight="1" outlineLevel="1">
      <c r="A573" s="42">
        <v>3203</v>
      </c>
      <c r="C573" s="42" t="s">
        <v>2176</v>
      </c>
      <c r="D573" s="42">
        <v>0</v>
      </c>
      <c r="F573" s="42">
        <v>1</v>
      </c>
      <c r="H573" s="66"/>
      <c r="I573" s="66" t="s">
        <v>89</v>
      </c>
      <c r="J573" s="66" t="s">
        <v>2177</v>
      </c>
      <c r="M573" s="66"/>
      <c r="N573" s="66"/>
      <c r="O573" s="66"/>
      <c r="P573" s="66"/>
      <c r="Q573" s="66"/>
      <c r="R573" s="66"/>
      <c r="S573" s="66"/>
      <c r="T573" s="66"/>
      <c r="W573" s="42">
        <v>1</v>
      </c>
      <c r="AB573" s="42" t="s">
        <v>2178</v>
      </c>
      <c r="AC573" s="42" t="s">
        <v>1026</v>
      </c>
      <c r="AF573" s="42" t="s">
        <v>68</v>
      </c>
      <c r="AG573" s="77"/>
      <c r="AH573" s="77"/>
    </row>
    <row r="574" spans="1:34" s="42" customFormat="1" ht="29.25" hidden="1" customHeight="1" outlineLevel="1">
      <c r="A574" s="42">
        <v>3204</v>
      </c>
      <c r="C574" s="42" t="s">
        <v>2179</v>
      </c>
      <c r="D574" s="42">
        <v>0</v>
      </c>
      <c r="F574" s="42">
        <v>1</v>
      </c>
      <c r="H574" s="66"/>
      <c r="I574" s="66" t="s">
        <v>89</v>
      </c>
      <c r="J574" s="66" t="s">
        <v>2180</v>
      </c>
      <c r="M574" s="66"/>
      <c r="N574" s="66"/>
      <c r="O574" s="66"/>
      <c r="P574" s="66"/>
      <c r="Q574" s="66"/>
      <c r="R574" s="66"/>
      <c r="S574" s="66"/>
      <c r="T574" s="66"/>
      <c r="W574" s="42">
        <v>1</v>
      </c>
      <c r="AB574" s="42" t="s">
        <v>2181</v>
      </c>
      <c r="AC574" s="42" t="s">
        <v>1026</v>
      </c>
      <c r="AF574" s="42" t="s">
        <v>68</v>
      </c>
      <c r="AG574" s="77"/>
      <c r="AH574" s="77"/>
    </row>
    <row r="575" spans="1:34" s="43" customFormat="1" ht="29" hidden="1" outlineLevel="1">
      <c r="A575" s="43">
        <v>3205</v>
      </c>
      <c r="C575" s="43" t="s">
        <v>2182</v>
      </c>
      <c r="D575" s="43">
        <v>0</v>
      </c>
      <c r="F575" s="43">
        <v>1</v>
      </c>
      <c r="G575" s="43" t="s">
        <v>2183</v>
      </c>
      <c r="H575" s="68" t="s">
        <v>2184</v>
      </c>
      <c r="I575" s="68" t="s">
        <v>2185</v>
      </c>
      <c r="J575" s="68" t="s">
        <v>90</v>
      </c>
      <c r="M575" s="68"/>
      <c r="N575" s="68"/>
      <c r="O575" s="68"/>
      <c r="P575" s="68"/>
      <c r="Q575" s="68"/>
      <c r="R575" s="68"/>
      <c r="S575" s="68"/>
      <c r="T575" s="68"/>
      <c r="W575" s="43">
        <v>1</v>
      </c>
      <c r="Z575" s="43">
        <v>1</v>
      </c>
      <c r="AA575" s="43" t="s">
        <v>2182</v>
      </c>
      <c r="AB575" s="43" t="s">
        <v>2186</v>
      </c>
      <c r="AC575" s="43" t="s">
        <v>1026</v>
      </c>
      <c r="AF575" s="42" t="s">
        <v>68</v>
      </c>
      <c r="AG575" s="78"/>
      <c r="AH575" s="78"/>
    </row>
    <row r="576" spans="1:34" s="43" customFormat="1" ht="29" hidden="1" outlineLevel="1">
      <c r="A576" s="43">
        <v>3206</v>
      </c>
      <c r="C576" s="43" t="s">
        <v>2187</v>
      </c>
      <c r="D576" s="43" t="s">
        <v>385</v>
      </c>
      <c r="F576" s="43">
        <v>0</v>
      </c>
      <c r="G576" s="43" t="s">
        <v>2188</v>
      </c>
      <c r="H576" s="68" t="s">
        <v>2189</v>
      </c>
      <c r="I576" s="68" t="s">
        <v>2190</v>
      </c>
      <c r="J576" s="68" t="s">
        <v>2191</v>
      </c>
      <c r="M576" s="68"/>
      <c r="N576" s="68"/>
      <c r="O576" s="68"/>
      <c r="P576" s="68"/>
      <c r="Q576" s="68"/>
      <c r="R576" s="68"/>
      <c r="S576" s="68"/>
      <c r="T576" s="68"/>
      <c r="AC576" s="43" t="s">
        <v>1665</v>
      </c>
      <c r="AF576" s="42" t="s">
        <v>68</v>
      </c>
      <c r="AG576" s="78"/>
      <c r="AH576" s="78"/>
    </row>
    <row r="577" spans="1:34" s="41" customFormat="1" ht="29" hidden="1" outlineLevel="1" collapsed="1">
      <c r="A577" s="41">
        <v>3207</v>
      </c>
      <c r="C577" s="41" t="s">
        <v>2192</v>
      </c>
      <c r="D577" s="41" t="s">
        <v>127</v>
      </c>
      <c r="F577" s="41">
        <v>1</v>
      </c>
      <c r="G577" s="41" t="s">
        <v>2193</v>
      </c>
      <c r="H577" s="65" t="s">
        <v>2194</v>
      </c>
      <c r="I577" s="65" t="s">
        <v>2195</v>
      </c>
      <c r="J577" s="65" t="s">
        <v>2196</v>
      </c>
      <c r="M577" s="65"/>
      <c r="N577" s="65"/>
      <c r="O577" s="65"/>
      <c r="P577" s="65"/>
      <c r="Q577" s="65"/>
      <c r="R577" s="65"/>
      <c r="S577" s="65"/>
      <c r="T577" s="65"/>
      <c r="AC577" s="41" t="s">
        <v>1665</v>
      </c>
      <c r="AF577" s="41" t="s">
        <v>68</v>
      </c>
      <c r="AG577" s="76"/>
      <c r="AH577" s="76"/>
    </row>
    <row r="578" spans="1:34" s="43" customFormat="1" ht="29" hidden="1" outlineLevel="1">
      <c r="A578" s="43">
        <v>3301</v>
      </c>
      <c r="C578" s="43" t="s">
        <v>2197</v>
      </c>
      <c r="D578" s="43" t="s">
        <v>2198</v>
      </c>
      <c r="F578" s="43">
        <v>0</v>
      </c>
      <c r="G578" s="43" t="s">
        <v>2199</v>
      </c>
      <c r="H578" s="68" t="s">
        <v>2200</v>
      </c>
      <c r="I578" s="68" t="s">
        <v>2201</v>
      </c>
      <c r="J578" s="68" t="s">
        <v>2202</v>
      </c>
      <c r="M578" s="68"/>
      <c r="N578" s="68"/>
      <c r="O578" s="68"/>
      <c r="P578" s="68"/>
      <c r="Q578" s="68"/>
      <c r="R578" s="68"/>
      <c r="S578" s="68"/>
      <c r="T578" s="68"/>
      <c r="AC578" s="43" t="s">
        <v>1665</v>
      </c>
      <c r="AF578" s="42" t="s">
        <v>68</v>
      </c>
      <c r="AG578" s="78"/>
      <c r="AH578" s="78"/>
    </row>
    <row r="579" spans="1:34" s="43" customFormat="1" ht="29" hidden="1" outlineLevel="1">
      <c r="A579" s="43">
        <v>3302</v>
      </c>
      <c r="C579" s="43" t="s">
        <v>2203</v>
      </c>
      <c r="D579" s="43" t="s">
        <v>127</v>
      </c>
      <c r="F579" s="43">
        <v>1</v>
      </c>
      <c r="G579" s="43" t="s">
        <v>2204</v>
      </c>
      <c r="H579" s="68" t="s">
        <v>2205</v>
      </c>
      <c r="I579" s="68" t="s">
        <v>2206</v>
      </c>
      <c r="J579" s="68" t="s">
        <v>2202</v>
      </c>
      <c r="M579" s="68"/>
      <c r="N579" s="68"/>
      <c r="O579" s="68"/>
      <c r="P579" s="68"/>
      <c r="Q579" s="68"/>
      <c r="R579" s="68"/>
      <c r="S579" s="68"/>
      <c r="T579" s="68"/>
      <c r="AC579" s="43" t="s">
        <v>1665</v>
      </c>
      <c r="AF579" s="42" t="s">
        <v>68</v>
      </c>
      <c r="AG579" s="78"/>
      <c r="AH579" s="78"/>
    </row>
    <row r="580" spans="1:34" s="40" customFormat="1" ht="29" hidden="1" outlineLevel="1" collapsed="1">
      <c r="A580" s="40">
        <v>3303</v>
      </c>
      <c r="C580" s="40" t="s">
        <v>2207</v>
      </c>
      <c r="D580" s="40" t="s">
        <v>2208</v>
      </c>
      <c r="F580" s="40">
        <v>0</v>
      </c>
      <c r="G580" s="40" t="s">
        <v>2209</v>
      </c>
      <c r="H580" s="64" t="s">
        <v>2210</v>
      </c>
      <c r="I580" s="64" t="s">
        <v>2211</v>
      </c>
      <c r="J580" s="64"/>
      <c r="M580" s="64"/>
      <c r="N580" s="64"/>
      <c r="O580" s="64"/>
      <c r="P580" s="64"/>
      <c r="Q580" s="64"/>
      <c r="R580" s="64"/>
      <c r="S580" s="64"/>
      <c r="T580" s="64"/>
      <c r="AC580" s="40" t="s">
        <v>1665</v>
      </c>
      <c r="AF580" s="40" t="s">
        <v>68</v>
      </c>
      <c r="AG580" s="75"/>
      <c r="AH580" s="75"/>
    </row>
    <row r="581" spans="1:34" s="40" customFormat="1" ht="29" hidden="1" outlineLevel="1">
      <c r="A581" s="40">
        <v>3304</v>
      </c>
      <c r="C581" s="40" t="s">
        <v>2212</v>
      </c>
      <c r="D581" s="40" t="s">
        <v>127</v>
      </c>
      <c r="F581" s="40">
        <v>1</v>
      </c>
      <c r="G581" s="40" t="s">
        <v>2213</v>
      </c>
      <c r="H581" s="64" t="s">
        <v>2214</v>
      </c>
      <c r="I581" s="64" t="s">
        <v>2215</v>
      </c>
      <c r="J581" s="64"/>
      <c r="M581" s="64"/>
      <c r="N581" s="64"/>
      <c r="O581" s="64"/>
      <c r="P581" s="64"/>
      <c r="Q581" s="64"/>
      <c r="R581" s="64"/>
      <c r="S581" s="64"/>
      <c r="T581" s="64"/>
      <c r="AC581" s="40" t="s">
        <v>1665</v>
      </c>
      <c r="AF581" s="40" t="s">
        <v>68</v>
      </c>
      <c r="AG581" s="75"/>
      <c r="AH581" s="75"/>
    </row>
    <row r="582" spans="1:34" s="43" customFormat="1" ht="29" hidden="1" outlineLevel="1">
      <c r="A582" s="43">
        <v>3305</v>
      </c>
      <c r="C582" s="43" t="s">
        <v>2216</v>
      </c>
      <c r="D582" s="43" t="s">
        <v>2217</v>
      </c>
      <c r="F582" s="43">
        <v>0</v>
      </c>
      <c r="G582" s="43" t="s">
        <v>2218</v>
      </c>
      <c r="H582" s="68" t="s">
        <v>2219</v>
      </c>
      <c r="I582" s="68" t="s">
        <v>2220</v>
      </c>
      <c r="J582" s="68" t="s">
        <v>2221</v>
      </c>
      <c r="M582" s="68"/>
      <c r="N582" s="68"/>
      <c r="O582" s="68"/>
      <c r="P582" s="68"/>
      <c r="Q582" s="68"/>
      <c r="R582" s="68"/>
      <c r="S582" s="68"/>
      <c r="T582" s="68"/>
      <c r="AC582" s="43" t="s">
        <v>1665</v>
      </c>
      <c r="AF582" s="42" t="s">
        <v>68</v>
      </c>
      <c r="AG582" s="78"/>
      <c r="AH582" s="78"/>
    </row>
    <row r="583" spans="1:34" s="43" customFormat="1" ht="29" hidden="1" outlineLevel="1">
      <c r="A583" s="43">
        <v>3306</v>
      </c>
      <c r="C583" s="43" t="s">
        <v>2222</v>
      </c>
      <c r="D583" s="43" t="s">
        <v>127</v>
      </c>
      <c r="F583" s="43">
        <v>1</v>
      </c>
      <c r="G583" s="43" t="s">
        <v>2223</v>
      </c>
      <c r="H583" s="68" t="s">
        <v>2224</v>
      </c>
      <c r="I583" s="68" t="s">
        <v>2225</v>
      </c>
      <c r="J583" s="68" t="s">
        <v>2221</v>
      </c>
      <c r="M583" s="68"/>
      <c r="N583" s="68"/>
      <c r="O583" s="68"/>
      <c r="P583" s="68"/>
      <c r="Q583" s="68"/>
      <c r="R583" s="68"/>
      <c r="S583" s="68"/>
      <c r="T583" s="68"/>
      <c r="AC583" s="43" t="s">
        <v>1665</v>
      </c>
      <c r="AF583" s="42" t="s">
        <v>68</v>
      </c>
      <c r="AG583" s="78"/>
      <c r="AH583" s="78"/>
    </row>
    <row r="584" spans="1:34" ht="29" collapsed="1">
      <c r="A584" s="60">
        <v>3307</v>
      </c>
      <c r="C584" s="60" t="s">
        <v>2226</v>
      </c>
      <c r="D584" s="60" t="s">
        <v>127</v>
      </c>
      <c r="F584" s="60">
        <v>0</v>
      </c>
      <c r="G584" s="60" t="s">
        <v>2227</v>
      </c>
      <c r="H584" s="15" t="s">
        <v>2228</v>
      </c>
      <c r="I584" s="15" t="s">
        <v>2229</v>
      </c>
      <c r="J584" s="15" t="s">
        <v>90</v>
      </c>
      <c r="AC584" s="60" t="s">
        <v>1665</v>
      </c>
      <c r="AG584" s="61" t="s">
        <v>2230</v>
      </c>
    </row>
    <row r="585" spans="1:34" ht="29">
      <c r="A585" s="60">
        <v>3308</v>
      </c>
      <c r="C585" s="60" t="s">
        <v>2231</v>
      </c>
      <c r="D585" s="60" t="s">
        <v>127</v>
      </c>
      <c r="F585" s="60">
        <v>0</v>
      </c>
      <c r="G585" s="60" t="s">
        <v>2232</v>
      </c>
      <c r="H585" s="15" t="s">
        <v>2233</v>
      </c>
      <c r="I585" s="15" t="s">
        <v>2234</v>
      </c>
      <c r="J585" s="15" t="s">
        <v>90</v>
      </c>
      <c r="AC585" s="60" t="s">
        <v>1665</v>
      </c>
      <c r="AG585" s="61" t="s">
        <v>2230</v>
      </c>
    </row>
    <row r="586" spans="1:34" s="40" customFormat="1" ht="29" hidden="1" outlineLevel="1">
      <c r="A586" s="40">
        <v>3309</v>
      </c>
      <c r="C586" s="40" t="s">
        <v>2235</v>
      </c>
      <c r="D586" s="40" t="s">
        <v>127</v>
      </c>
      <c r="F586" s="40">
        <v>1</v>
      </c>
      <c r="G586" s="40" t="s">
        <v>2236</v>
      </c>
      <c r="H586" s="64" t="s">
        <v>2237</v>
      </c>
      <c r="I586" s="64" t="s">
        <v>2238</v>
      </c>
      <c r="J586" s="64"/>
      <c r="M586" s="64"/>
      <c r="N586" s="64"/>
      <c r="O586" s="64"/>
      <c r="P586" s="64"/>
      <c r="Q586" s="64"/>
      <c r="R586" s="64"/>
      <c r="S586" s="64"/>
      <c r="T586" s="64"/>
      <c r="AC586" s="40" t="s">
        <v>1665</v>
      </c>
      <c r="AF586" s="40" t="s">
        <v>68</v>
      </c>
      <c r="AG586" s="75"/>
      <c r="AH586" s="75"/>
    </row>
    <row r="587" spans="1:34" ht="29" collapsed="1">
      <c r="A587" s="60">
        <v>3310</v>
      </c>
      <c r="C587" s="60" t="s">
        <v>2239</v>
      </c>
      <c r="D587" s="60" t="s">
        <v>127</v>
      </c>
      <c r="F587" s="60">
        <v>1</v>
      </c>
      <c r="G587" s="60" t="s">
        <v>2236</v>
      </c>
      <c r="H587" s="15" t="s">
        <v>2240</v>
      </c>
      <c r="I587" s="15" t="s">
        <v>2241</v>
      </c>
      <c r="AC587" s="60" t="s">
        <v>1665</v>
      </c>
      <c r="AG587" s="61" t="s">
        <v>2242</v>
      </c>
    </row>
    <row r="588" spans="1:34" s="46" customFormat="1" ht="29">
      <c r="A588" s="46">
        <v>3311</v>
      </c>
      <c r="C588" s="46" t="s">
        <v>2243</v>
      </c>
      <c r="D588" s="46">
        <v>0</v>
      </c>
      <c r="F588" s="46">
        <v>0</v>
      </c>
      <c r="G588" s="46" t="s">
        <v>2236</v>
      </c>
      <c r="H588" s="98" t="s">
        <v>2244</v>
      </c>
      <c r="I588" s="98" t="s">
        <v>2245</v>
      </c>
      <c r="J588" s="98" t="s">
        <v>2246</v>
      </c>
      <c r="M588" s="98"/>
      <c r="N588" s="98"/>
      <c r="O588" s="98"/>
      <c r="P588" s="98"/>
      <c r="Q588" s="98"/>
      <c r="R588" s="98"/>
      <c r="S588" s="98"/>
      <c r="T588" s="98"/>
      <c r="AC588" s="46" t="s">
        <v>1665</v>
      </c>
      <c r="AG588" s="100" t="s">
        <v>2242</v>
      </c>
      <c r="AH588" s="100"/>
    </row>
    <row r="589" spans="1:34" s="46" customFormat="1" ht="29">
      <c r="A589" s="46">
        <v>3312</v>
      </c>
      <c r="C589" s="46" t="s">
        <v>2247</v>
      </c>
      <c r="D589" s="46">
        <v>864000</v>
      </c>
      <c r="F589" s="46">
        <v>0</v>
      </c>
      <c r="G589" s="46" t="s">
        <v>2236</v>
      </c>
      <c r="H589" s="98" t="s">
        <v>2248</v>
      </c>
      <c r="I589" s="98" t="s">
        <v>2249</v>
      </c>
      <c r="J589" s="98" t="s">
        <v>2250</v>
      </c>
      <c r="M589" s="98"/>
      <c r="N589" s="98"/>
      <c r="O589" s="98"/>
      <c r="P589" s="98"/>
      <c r="Q589" s="98"/>
      <c r="R589" s="98"/>
      <c r="S589" s="98"/>
      <c r="T589" s="98"/>
      <c r="AC589" s="46" t="s">
        <v>1665</v>
      </c>
      <c r="AG589" s="100" t="s">
        <v>2242</v>
      </c>
      <c r="AH589" s="100"/>
    </row>
    <row r="590" spans="1:34" s="44" customFormat="1" ht="29">
      <c r="A590" s="44">
        <v>3501</v>
      </c>
      <c r="C590" s="44" t="s">
        <v>2251</v>
      </c>
      <c r="D590" s="44" t="s">
        <v>127</v>
      </c>
      <c r="F590" s="44">
        <v>1</v>
      </c>
      <c r="G590" s="44" t="s">
        <v>2236</v>
      </c>
      <c r="H590" s="80" t="s">
        <v>2252</v>
      </c>
      <c r="I590" s="80" t="s">
        <v>2253</v>
      </c>
      <c r="J590" s="80"/>
      <c r="M590" s="80"/>
      <c r="N590" s="80"/>
      <c r="O590" s="80"/>
      <c r="P590" s="80"/>
      <c r="Q590" s="80"/>
      <c r="R590" s="80"/>
      <c r="S590" s="80"/>
      <c r="T590" s="80"/>
      <c r="Y590" s="44" t="s">
        <v>2254</v>
      </c>
      <c r="AC590" s="44" t="s">
        <v>1665</v>
      </c>
      <c r="AG590" s="87" t="s">
        <v>2242</v>
      </c>
      <c r="AH590" s="87"/>
    </row>
    <row r="591" spans="1:34" s="44" customFormat="1" ht="29">
      <c r="A591" s="44">
        <v>3502</v>
      </c>
      <c r="C591" s="44" t="s">
        <v>2255</v>
      </c>
      <c r="D591" s="44" t="s">
        <v>127</v>
      </c>
      <c r="F591" s="44">
        <v>1</v>
      </c>
      <c r="G591" s="44" t="s">
        <v>2236</v>
      </c>
      <c r="H591" s="80" t="s">
        <v>2256</v>
      </c>
      <c r="I591" s="80" t="s">
        <v>2257</v>
      </c>
      <c r="J591" s="80"/>
      <c r="M591" s="80"/>
      <c r="N591" s="80"/>
      <c r="O591" s="80"/>
      <c r="P591" s="80"/>
      <c r="Q591" s="80"/>
      <c r="R591" s="80"/>
      <c r="S591" s="80"/>
      <c r="T591" s="80"/>
      <c r="Y591" s="44" t="s">
        <v>2258</v>
      </c>
      <c r="AC591" s="44" t="s">
        <v>1665</v>
      </c>
      <c r="AG591" s="87" t="s">
        <v>2242</v>
      </c>
      <c r="AH591" s="87"/>
    </row>
    <row r="592" spans="1:34" s="42" customFormat="1" hidden="1" outlineLevel="1">
      <c r="A592" s="42">
        <v>4000</v>
      </c>
      <c r="C592" s="42" t="s">
        <v>2259</v>
      </c>
      <c r="D592" s="42" t="s">
        <v>127</v>
      </c>
      <c r="F592" s="42">
        <v>1</v>
      </c>
      <c r="G592" s="42" t="s">
        <v>2260</v>
      </c>
      <c r="H592" s="66"/>
      <c r="I592" s="66" t="s">
        <v>89</v>
      </c>
      <c r="J592" s="66" t="s">
        <v>90</v>
      </c>
      <c r="M592" s="66"/>
      <c r="N592" s="66"/>
      <c r="O592" s="66"/>
      <c r="P592" s="66"/>
      <c r="Q592" s="66"/>
      <c r="R592" s="66"/>
      <c r="S592" s="66"/>
      <c r="T592" s="66"/>
      <c r="W592" s="42">
        <v>1</v>
      </c>
      <c r="AB592" s="42" t="s">
        <v>2261</v>
      </c>
      <c r="AC592" s="42" t="s">
        <v>1665</v>
      </c>
      <c r="AF592" s="42" t="s">
        <v>68</v>
      </c>
      <c r="AG592" s="77"/>
      <c r="AH592" s="77"/>
    </row>
    <row r="593" spans="1:34" ht="29.25" customHeight="1" collapsed="1">
      <c r="A593" s="60">
        <v>4001</v>
      </c>
      <c r="C593" s="60" t="s">
        <v>2262</v>
      </c>
      <c r="D593" s="60">
        <v>0</v>
      </c>
      <c r="F593" s="60">
        <v>1</v>
      </c>
      <c r="G593" s="60" t="s">
        <v>2263</v>
      </c>
      <c r="H593" s="15" t="s">
        <v>2264</v>
      </c>
      <c r="I593" s="15" t="s">
        <v>2265</v>
      </c>
      <c r="J593" s="15" t="s">
        <v>2266</v>
      </c>
      <c r="W593" s="60">
        <v>1</v>
      </c>
      <c r="AB593" s="60" t="s">
        <v>2267</v>
      </c>
      <c r="AC593" s="60" t="s">
        <v>1665</v>
      </c>
      <c r="AG593" s="61" t="s">
        <v>2268</v>
      </c>
    </row>
    <row r="594" spans="1:34" s="42" customFormat="1" ht="29" hidden="1" outlineLevel="1">
      <c r="A594" s="42">
        <v>4002</v>
      </c>
      <c r="C594" s="42" t="s">
        <v>2269</v>
      </c>
      <c r="D594" s="42" t="s">
        <v>127</v>
      </c>
      <c r="F594" s="42">
        <v>1</v>
      </c>
      <c r="G594" s="42" t="s">
        <v>2270</v>
      </c>
      <c r="H594" s="66" t="s">
        <v>2271</v>
      </c>
      <c r="I594" s="66" t="s">
        <v>2272</v>
      </c>
      <c r="J594" s="66" t="s">
        <v>90</v>
      </c>
      <c r="M594" s="66"/>
      <c r="N594" s="66"/>
      <c r="O594" s="66"/>
      <c r="P594" s="66"/>
      <c r="Q594" s="66"/>
      <c r="R594" s="66"/>
      <c r="S594" s="66"/>
      <c r="T594" s="66"/>
      <c r="W594" s="42">
        <v>1</v>
      </c>
      <c r="AB594" s="42" t="s">
        <v>2273</v>
      </c>
      <c r="AC594" s="42" t="s">
        <v>1665</v>
      </c>
      <c r="AF594" s="42" t="s">
        <v>68</v>
      </c>
      <c r="AG594" s="77"/>
      <c r="AH594" s="77"/>
    </row>
    <row r="595" spans="1:34" s="42" customFormat="1" ht="29" hidden="1" outlineLevel="1">
      <c r="A595" s="42">
        <v>4003</v>
      </c>
      <c r="C595" s="42" t="s">
        <v>2274</v>
      </c>
      <c r="D595" s="42" t="s">
        <v>2275</v>
      </c>
      <c r="F595" s="42">
        <v>0</v>
      </c>
      <c r="G595" s="42" t="s">
        <v>2276</v>
      </c>
      <c r="H595" s="66" t="s">
        <v>2277</v>
      </c>
      <c r="I595" s="66" t="s">
        <v>2278</v>
      </c>
      <c r="J595" s="66" t="s">
        <v>90</v>
      </c>
      <c r="M595" s="66"/>
      <c r="N595" s="66"/>
      <c r="O595" s="66"/>
      <c r="P595" s="66"/>
      <c r="Q595" s="66"/>
      <c r="R595" s="66"/>
      <c r="S595" s="66"/>
      <c r="T595" s="66"/>
      <c r="W595" s="42">
        <v>1</v>
      </c>
      <c r="AB595" s="42" t="s">
        <v>2279</v>
      </c>
      <c r="AC595" s="42" t="s">
        <v>1665</v>
      </c>
      <c r="AF595" s="42" t="s">
        <v>68</v>
      </c>
      <c r="AG595" s="77"/>
      <c r="AH595" s="77"/>
    </row>
    <row r="596" spans="1:34" ht="29.25" customHeight="1" collapsed="1">
      <c r="A596" s="60">
        <v>4004</v>
      </c>
      <c r="C596" s="60" t="s">
        <v>2280</v>
      </c>
      <c r="D596" s="60">
        <v>5000</v>
      </c>
      <c r="F596" s="60">
        <v>0</v>
      </c>
      <c r="G596" s="60" t="s">
        <v>2281</v>
      </c>
      <c r="H596" s="15" t="s">
        <v>2264</v>
      </c>
      <c r="I596" s="15" t="s">
        <v>2265</v>
      </c>
      <c r="J596" s="15" t="s">
        <v>2282</v>
      </c>
      <c r="W596" s="60">
        <v>1</v>
      </c>
      <c r="AB596" s="60" t="s">
        <v>2283</v>
      </c>
      <c r="AC596" s="60" t="s">
        <v>1665</v>
      </c>
      <c r="AG596" s="61" t="s">
        <v>2268</v>
      </c>
    </row>
    <row r="597" spans="1:34" s="42" customFormat="1" ht="29" hidden="1" outlineLevel="1">
      <c r="A597" s="42">
        <v>4005</v>
      </c>
      <c r="C597" s="42" t="s">
        <v>2284</v>
      </c>
      <c r="D597" s="42" t="s">
        <v>127</v>
      </c>
      <c r="F597" s="42">
        <v>0</v>
      </c>
      <c r="G597" s="42" t="s">
        <v>2285</v>
      </c>
      <c r="H597" s="66" t="s">
        <v>2286</v>
      </c>
      <c r="I597" s="66" t="s">
        <v>2287</v>
      </c>
      <c r="J597" s="66" t="s">
        <v>90</v>
      </c>
      <c r="M597" s="66"/>
      <c r="N597" s="66"/>
      <c r="O597" s="66"/>
      <c r="P597" s="66"/>
      <c r="Q597" s="66"/>
      <c r="R597" s="66"/>
      <c r="S597" s="66"/>
      <c r="T597" s="66"/>
      <c r="W597" s="42">
        <v>1</v>
      </c>
      <c r="AB597" s="42" t="s">
        <v>2288</v>
      </c>
      <c r="AC597" s="42" t="s">
        <v>1665</v>
      </c>
      <c r="AF597" s="42" t="s">
        <v>68</v>
      </c>
      <c r="AG597" s="77"/>
      <c r="AH597" s="77"/>
    </row>
    <row r="598" spans="1:34" s="42" customFormat="1" ht="29" hidden="1" outlineLevel="1">
      <c r="A598" s="42">
        <v>4006</v>
      </c>
      <c r="C598" s="42" t="s">
        <v>2289</v>
      </c>
      <c r="D598" s="42" t="s">
        <v>616</v>
      </c>
      <c r="F598" s="42">
        <v>0</v>
      </c>
      <c r="G598" s="42" t="s">
        <v>2290</v>
      </c>
      <c r="H598" s="66" t="s">
        <v>2291</v>
      </c>
      <c r="I598" s="66" t="s">
        <v>2292</v>
      </c>
      <c r="J598" s="66" t="s">
        <v>90</v>
      </c>
      <c r="M598" s="66"/>
      <c r="N598" s="66"/>
      <c r="O598" s="66"/>
      <c r="P598" s="66"/>
      <c r="Q598" s="66"/>
      <c r="R598" s="66"/>
      <c r="S598" s="66"/>
      <c r="T598" s="66"/>
      <c r="W598" s="42">
        <v>1</v>
      </c>
      <c r="AB598" s="42" t="s">
        <v>2293</v>
      </c>
      <c r="AC598" s="42" t="s">
        <v>1665</v>
      </c>
      <c r="AF598" s="42" t="s">
        <v>68</v>
      </c>
      <c r="AG598" s="77"/>
      <c r="AH598" s="77"/>
    </row>
    <row r="599" spans="1:34" ht="29" collapsed="1">
      <c r="A599" s="60">
        <v>4007</v>
      </c>
      <c r="C599" s="60" t="s">
        <v>2294</v>
      </c>
      <c r="D599" s="60">
        <v>1000</v>
      </c>
      <c r="F599" s="60">
        <v>0</v>
      </c>
      <c r="G599" s="60" t="s">
        <v>2295</v>
      </c>
      <c r="H599" s="15" t="s">
        <v>2296</v>
      </c>
      <c r="I599" s="15" t="s">
        <v>2297</v>
      </c>
      <c r="J599" s="15" t="s">
        <v>2298</v>
      </c>
      <c r="W599" s="60">
        <v>1</v>
      </c>
      <c r="AC599" s="60" t="s">
        <v>1665</v>
      </c>
      <c r="AG599" s="61" t="s">
        <v>2268</v>
      </c>
    </row>
    <row r="600" spans="1:34" s="42" customFormat="1" ht="29" hidden="1" outlineLevel="1">
      <c r="A600" s="42">
        <v>4008</v>
      </c>
      <c r="C600" s="42" t="s">
        <v>2299</v>
      </c>
      <c r="D600" s="42">
        <v>12</v>
      </c>
      <c r="F600" s="42">
        <v>0</v>
      </c>
      <c r="G600" s="42" t="s">
        <v>2300</v>
      </c>
      <c r="H600" s="66" t="s">
        <v>2301</v>
      </c>
      <c r="I600" s="66" t="s">
        <v>2302</v>
      </c>
      <c r="J600" s="66" t="s">
        <v>90</v>
      </c>
      <c r="M600" s="66"/>
      <c r="N600" s="66"/>
      <c r="O600" s="66"/>
      <c r="P600" s="66"/>
      <c r="Q600" s="66"/>
      <c r="R600" s="66"/>
      <c r="S600" s="66"/>
      <c r="T600" s="66"/>
      <c r="W600" s="42">
        <v>1</v>
      </c>
      <c r="AC600" s="42" t="s">
        <v>1665</v>
      </c>
      <c r="AF600" s="42" t="s">
        <v>68</v>
      </c>
      <c r="AG600" s="77"/>
      <c r="AH600" s="77"/>
    </row>
    <row r="601" spans="1:34" ht="29" collapsed="1">
      <c r="A601" s="60">
        <v>4009</v>
      </c>
      <c r="C601" s="60" t="s">
        <v>2303</v>
      </c>
      <c r="D601" s="60" t="s">
        <v>127</v>
      </c>
      <c r="F601" s="60">
        <v>1</v>
      </c>
      <c r="G601" s="60" t="s">
        <v>2304</v>
      </c>
      <c r="H601" s="15" t="s">
        <v>2305</v>
      </c>
      <c r="I601" s="15" t="s">
        <v>2306</v>
      </c>
      <c r="J601" s="15" t="s">
        <v>2307</v>
      </c>
      <c r="W601" s="60">
        <v>1</v>
      </c>
      <c r="AC601" s="60" t="s">
        <v>1665</v>
      </c>
      <c r="AG601" s="61" t="s">
        <v>2268</v>
      </c>
    </row>
    <row r="602" spans="1:34" s="43" customFormat="1" ht="29" hidden="1" outlineLevel="1">
      <c r="A602" s="43">
        <v>4010</v>
      </c>
      <c r="C602" s="43" t="s">
        <v>2308</v>
      </c>
      <c r="D602" s="43" t="s">
        <v>2198</v>
      </c>
      <c r="F602" s="43">
        <v>0</v>
      </c>
      <c r="H602" s="68" t="s">
        <v>2309</v>
      </c>
      <c r="I602" s="68" t="s">
        <v>2310</v>
      </c>
      <c r="J602" s="68" t="s">
        <v>2311</v>
      </c>
      <c r="M602" s="68"/>
      <c r="N602" s="68"/>
      <c r="O602" s="68"/>
      <c r="P602" s="68"/>
      <c r="Q602" s="68"/>
      <c r="R602" s="68"/>
      <c r="S602" s="68"/>
      <c r="T602" s="68"/>
      <c r="AF602" s="42" t="s">
        <v>68</v>
      </c>
      <c r="AG602" s="78"/>
      <c r="AH602" s="78"/>
    </row>
    <row r="603" spans="1:34" s="43" customFormat="1" ht="29" hidden="1" outlineLevel="1">
      <c r="A603" s="43">
        <v>4011</v>
      </c>
      <c r="C603" s="43" t="s">
        <v>2312</v>
      </c>
      <c r="D603" s="43" t="s">
        <v>127</v>
      </c>
      <c r="F603" s="43">
        <v>1</v>
      </c>
      <c r="H603" s="68" t="s">
        <v>2313</v>
      </c>
      <c r="I603" s="68" t="s">
        <v>2314</v>
      </c>
      <c r="J603" s="68" t="s">
        <v>2315</v>
      </c>
      <c r="M603" s="68"/>
      <c r="N603" s="68"/>
      <c r="O603" s="68"/>
      <c r="P603" s="68"/>
      <c r="Q603" s="68"/>
      <c r="R603" s="68"/>
      <c r="S603" s="68"/>
      <c r="T603" s="68"/>
      <c r="AF603" s="42" t="s">
        <v>68</v>
      </c>
      <c r="AG603" s="78"/>
      <c r="AH603" s="78"/>
    </row>
    <row r="604" spans="1:34" s="43" customFormat="1" hidden="1" outlineLevel="1">
      <c r="A604" s="43">
        <v>4012</v>
      </c>
      <c r="C604" s="43" t="s">
        <v>2316</v>
      </c>
      <c r="D604" s="43" t="s">
        <v>127</v>
      </c>
      <c r="F604" s="43">
        <v>1</v>
      </c>
      <c r="H604" s="68"/>
      <c r="I604" s="68" t="s">
        <v>89</v>
      </c>
      <c r="J604" s="68"/>
      <c r="M604" s="68"/>
      <c r="N604" s="68"/>
      <c r="O604" s="68"/>
      <c r="P604" s="68"/>
      <c r="Q604" s="68"/>
      <c r="R604" s="68"/>
      <c r="S604" s="68"/>
      <c r="T604" s="68"/>
      <c r="AF604" s="42" t="s">
        <v>68</v>
      </c>
      <c r="AG604" s="78"/>
      <c r="AH604" s="78"/>
    </row>
    <row r="605" spans="1:34" ht="29" collapsed="1">
      <c r="A605" s="60">
        <v>4100</v>
      </c>
      <c r="C605" s="60" t="s">
        <v>2317</v>
      </c>
      <c r="D605" s="60">
        <v>0</v>
      </c>
      <c r="F605" s="60">
        <v>1</v>
      </c>
      <c r="G605" s="60" t="s">
        <v>2318</v>
      </c>
      <c r="H605" s="15" t="s">
        <v>2319</v>
      </c>
      <c r="I605" s="15" t="s">
        <v>2320</v>
      </c>
      <c r="J605" s="15" t="s">
        <v>90</v>
      </c>
      <c r="W605" s="60">
        <v>1</v>
      </c>
      <c r="AB605" s="60" t="s">
        <v>2321</v>
      </c>
      <c r="AC605" s="60" t="s">
        <v>1026</v>
      </c>
      <c r="AG605" s="61" t="s">
        <v>604</v>
      </c>
    </row>
    <row r="606" spans="1:34" ht="29">
      <c r="A606" s="60">
        <v>4101</v>
      </c>
      <c r="C606" s="60" t="s">
        <v>2322</v>
      </c>
      <c r="D606" s="60">
        <v>0</v>
      </c>
      <c r="F606" s="60">
        <v>1</v>
      </c>
      <c r="H606" s="15" t="s">
        <v>2323</v>
      </c>
      <c r="I606" s="15" t="s">
        <v>2324</v>
      </c>
      <c r="J606" s="15" t="s">
        <v>90</v>
      </c>
      <c r="W606" s="60">
        <v>1</v>
      </c>
      <c r="AB606" s="60" t="s">
        <v>2325</v>
      </c>
      <c r="AC606" s="60" t="s">
        <v>1026</v>
      </c>
      <c r="AG606" s="61" t="s">
        <v>604</v>
      </c>
    </row>
    <row r="607" spans="1:34" s="42" customFormat="1" hidden="1" outlineLevel="1">
      <c r="A607" s="42">
        <v>4102</v>
      </c>
      <c r="C607" s="42" t="s">
        <v>2326</v>
      </c>
      <c r="D607" s="42">
        <v>0</v>
      </c>
      <c r="F607" s="42">
        <v>1</v>
      </c>
      <c r="H607" s="66"/>
      <c r="I607" s="66" t="s">
        <v>89</v>
      </c>
      <c r="J607" s="66" t="s">
        <v>90</v>
      </c>
      <c r="M607" s="66"/>
      <c r="N607" s="66"/>
      <c r="O607" s="66"/>
      <c r="P607" s="66"/>
      <c r="Q607" s="66"/>
      <c r="R607" s="66"/>
      <c r="S607" s="66"/>
      <c r="T607" s="66"/>
      <c r="W607" s="42">
        <v>1</v>
      </c>
      <c r="AB607" s="42" t="s">
        <v>2327</v>
      </c>
      <c r="AC607" s="42" t="s">
        <v>1026</v>
      </c>
      <c r="AF607" s="42" t="s">
        <v>68</v>
      </c>
      <c r="AG607" s="77"/>
      <c r="AH607" s="77"/>
    </row>
    <row r="608" spans="1:34" s="42" customFormat="1" hidden="1" outlineLevel="1">
      <c r="A608" s="42">
        <v>4103</v>
      </c>
      <c r="C608" s="42" t="s">
        <v>2328</v>
      </c>
      <c r="D608" s="42">
        <v>0</v>
      </c>
      <c r="F608" s="42">
        <v>1</v>
      </c>
      <c r="H608" s="66"/>
      <c r="I608" s="66" t="s">
        <v>89</v>
      </c>
      <c r="J608" s="66" t="s">
        <v>90</v>
      </c>
      <c r="M608" s="66"/>
      <c r="N608" s="66"/>
      <c r="O608" s="66"/>
      <c r="P608" s="66"/>
      <c r="Q608" s="66"/>
      <c r="R608" s="66"/>
      <c r="S608" s="66"/>
      <c r="T608" s="66"/>
      <c r="W608" s="42">
        <v>1</v>
      </c>
      <c r="AB608" s="42" t="s">
        <v>2329</v>
      </c>
      <c r="AC608" s="42" t="s">
        <v>1026</v>
      </c>
      <c r="AF608" s="42" t="s">
        <v>68</v>
      </c>
      <c r="AG608" s="77"/>
      <c r="AH608" s="77"/>
    </row>
    <row r="609" spans="1:34" s="42" customFormat="1" hidden="1" outlineLevel="1">
      <c r="A609" s="42">
        <v>4104</v>
      </c>
      <c r="C609" s="42" t="s">
        <v>2330</v>
      </c>
      <c r="D609" s="42">
        <v>0</v>
      </c>
      <c r="F609" s="42">
        <v>1</v>
      </c>
      <c r="H609" s="66"/>
      <c r="I609" s="66" t="s">
        <v>89</v>
      </c>
      <c r="J609" s="66" t="s">
        <v>90</v>
      </c>
      <c r="M609" s="66"/>
      <c r="N609" s="66"/>
      <c r="O609" s="66"/>
      <c r="P609" s="66"/>
      <c r="Q609" s="66"/>
      <c r="R609" s="66"/>
      <c r="S609" s="66"/>
      <c r="T609" s="66"/>
      <c r="W609" s="42">
        <v>1</v>
      </c>
      <c r="AB609" s="42" t="s">
        <v>2331</v>
      </c>
      <c r="AC609" s="42" t="s">
        <v>1026</v>
      </c>
      <c r="AF609" s="42" t="s">
        <v>68</v>
      </c>
      <c r="AG609" s="77"/>
      <c r="AH609" s="77"/>
    </row>
    <row r="610" spans="1:34" s="42" customFormat="1" hidden="1" outlineLevel="1">
      <c r="A610" s="42">
        <v>4105</v>
      </c>
      <c r="C610" s="42" t="s">
        <v>2332</v>
      </c>
      <c r="D610" s="42">
        <v>0</v>
      </c>
      <c r="F610" s="42">
        <v>1</v>
      </c>
      <c r="H610" s="66"/>
      <c r="I610" s="66" t="s">
        <v>89</v>
      </c>
      <c r="J610" s="66" t="s">
        <v>90</v>
      </c>
      <c r="M610" s="66"/>
      <c r="N610" s="66"/>
      <c r="O610" s="66"/>
      <c r="P610" s="66"/>
      <c r="Q610" s="66"/>
      <c r="R610" s="66"/>
      <c r="S610" s="66"/>
      <c r="T610" s="66"/>
      <c r="W610" s="42">
        <v>1</v>
      </c>
      <c r="AB610" s="42" t="s">
        <v>2333</v>
      </c>
      <c r="AC610" s="42" t="s">
        <v>1026</v>
      </c>
      <c r="AF610" s="42" t="s">
        <v>68</v>
      </c>
      <c r="AG610" s="77"/>
      <c r="AH610" s="77"/>
    </row>
    <row r="611" spans="1:34" s="42" customFormat="1" hidden="1" outlineLevel="1">
      <c r="A611" s="42">
        <v>4106</v>
      </c>
      <c r="C611" s="42" t="s">
        <v>2334</v>
      </c>
      <c r="D611" s="42">
        <v>0</v>
      </c>
      <c r="F611" s="42">
        <v>1</v>
      </c>
      <c r="H611" s="66"/>
      <c r="I611" s="66" t="s">
        <v>89</v>
      </c>
      <c r="J611" s="66" t="s">
        <v>90</v>
      </c>
      <c r="M611" s="66"/>
      <c r="N611" s="66"/>
      <c r="O611" s="66"/>
      <c r="P611" s="66"/>
      <c r="Q611" s="66"/>
      <c r="R611" s="66"/>
      <c r="S611" s="66"/>
      <c r="T611" s="66"/>
      <c r="W611" s="42">
        <v>1</v>
      </c>
      <c r="AB611" s="42" t="s">
        <v>2335</v>
      </c>
      <c r="AC611" s="42" t="s">
        <v>1026</v>
      </c>
      <c r="AF611" s="42" t="s">
        <v>68</v>
      </c>
      <c r="AG611" s="77"/>
      <c r="AH611" s="77"/>
    </row>
    <row r="612" spans="1:34" s="42" customFormat="1" hidden="1" outlineLevel="1">
      <c r="A612" s="42">
        <v>4107</v>
      </c>
      <c r="C612" s="42" t="s">
        <v>2336</v>
      </c>
      <c r="D612" s="42">
        <v>0</v>
      </c>
      <c r="F612" s="42">
        <v>1</v>
      </c>
      <c r="H612" s="66"/>
      <c r="I612" s="66" t="s">
        <v>89</v>
      </c>
      <c r="J612" s="66" t="s">
        <v>90</v>
      </c>
      <c r="M612" s="66"/>
      <c r="N612" s="66"/>
      <c r="O612" s="66"/>
      <c r="P612" s="66"/>
      <c r="Q612" s="66"/>
      <c r="R612" s="66"/>
      <c r="S612" s="66"/>
      <c r="T612" s="66"/>
      <c r="W612" s="42">
        <v>1</v>
      </c>
      <c r="AB612" s="42" t="s">
        <v>2337</v>
      </c>
      <c r="AC612" s="42" t="s">
        <v>1026</v>
      </c>
      <c r="AF612" s="42" t="s">
        <v>68</v>
      </c>
      <c r="AG612" s="77"/>
      <c r="AH612" s="77"/>
    </row>
    <row r="613" spans="1:34" s="42" customFormat="1" hidden="1" outlineLevel="1">
      <c r="A613" s="42">
        <v>4108</v>
      </c>
      <c r="C613" s="42" t="s">
        <v>2338</v>
      </c>
      <c r="D613" s="42">
        <v>0</v>
      </c>
      <c r="F613" s="42">
        <v>1</v>
      </c>
      <c r="H613" s="66"/>
      <c r="I613" s="66" t="s">
        <v>89</v>
      </c>
      <c r="J613" s="66" t="s">
        <v>90</v>
      </c>
      <c r="M613" s="66"/>
      <c r="N613" s="66"/>
      <c r="O613" s="66"/>
      <c r="P613" s="66"/>
      <c r="Q613" s="66"/>
      <c r="R613" s="66"/>
      <c r="S613" s="66"/>
      <c r="T613" s="66"/>
      <c r="W613" s="42">
        <v>1</v>
      </c>
      <c r="AB613" s="42" t="s">
        <v>2339</v>
      </c>
      <c r="AC613" s="42" t="s">
        <v>1026</v>
      </c>
      <c r="AF613" s="42" t="s">
        <v>68</v>
      </c>
      <c r="AG613" s="77"/>
      <c r="AH613" s="77"/>
    </row>
    <row r="614" spans="1:34" s="42" customFormat="1" hidden="1" outlineLevel="1">
      <c r="A614" s="42">
        <v>4109</v>
      </c>
      <c r="C614" s="42" t="s">
        <v>2340</v>
      </c>
      <c r="D614" s="42">
        <v>0</v>
      </c>
      <c r="F614" s="42">
        <v>1</v>
      </c>
      <c r="H614" s="66"/>
      <c r="I614" s="66" t="s">
        <v>89</v>
      </c>
      <c r="J614" s="66" t="s">
        <v>90</v>
      </c>
      <c r="M614" s="66"/>
      <c r="N614" s="66"/>
      <c r="O614" s="66"/>
      <c r="P614" s="66"/>
      <c r="Q614" s="66"/>
      <c r="R614" s="66"/>
      <c r="S614" s="66"/>
      <c r="T614" s="66"/>
      <c r="W614" s="42">
        <v>1</v>
      </c>
      <c r="AB614" s="42" t="s">
        <v>2341</v>
      </c>
      <c r="AC614" s="42" t="s">
        <v>1026</v>
      </c>
      <c r="AF614" s="42" t="s">
        <v>68</v>
      </c>
      <c r="AG614" s="77"/>
      <c r="AH614" s="77"/>
    </row>
    <row r="615" spans="1:34" ht="29" collapsed="1">
      <c r="A615" s="60">
        <v>4110</v>
      </c>
      <c r="C615" s="60" t="s">
        <v>2342</v>
      </c>
      <c r="D615" s="60">
        <v>0</v>
      </c>
      <c r="F615" s="60">
        <v>1</v>
      </c>
      <c r="H615" s="15" t="s">
        <v>2343</v>
      </c>
      <c r="I615" s="15" t="s">
        <v>2344</v>
      </c>
      <c r="J615" s="15" t="s">
        <v>90</v>
      </c>
      <c r="W615" s="60">
        <v>1</v>
      </c>
      <c r="AB615" s="60" t="s">
        <v>2325</v>
      </c>
      <c r="AC615" s="60" t="s">
        <v>1026</v>
      </c>
      <c r="AG615" s="61" t="s">
        <v>604</v>
      </c>
    </row>
    <row r="616" spans="1:34" s="43" customFormat="1" ht="29.25" hidden="1" customHeight="1" outlineLevel="1">
      <c r="A616" s="43">
        <v>4200</v>
      </c>
      <c r="C616" s="43" t="s">
        <v>2345</v>
      </c>
      <c r="D616" s="43">
        <v>0</v>
      </c>
      <c r="F616" s="43">
        <v>1</v>
      </c>
      <c r="G616" s="43" t="s">
        <v>2346</v>
      </c>
      <c r="H616" s="68" t="s">
        <v>2347</v>
      </c>
      <c r="I616" s="68" t="s">
        <v>2348</v>
      </c>
      <c r="J616" s="68" t="s">
        <v>2349</v>
      </c>
      <c r="M616" s="68"/>
      <c r="N616" s="68"/>
      <c r="O616" s="68"/>
      <c r="P616" s="68"/>
      <c r="Q616" s="68"/>
      <c r="R616" s="68"/>
      <c r="S616" s="68"/>
      <c r="T616" s="68"/>
      <c r="W616" s="43">
        <v>1</v>
      </c>
      <c r="AB616" s="43" t="s">
        <v>2350</v>
      </c>
      <c r="AC616" s="43" t="s">
        <v>1665</v>
      </c>
      <c r="AF616" s="42" t="s">
        <v>68</v>
      </c>
      <c r="AG616" s="78"/>
      <c r="AH616" s="78"/>
    </row>
    <row r="617" spans="1:34" s="43" customFormat="1" ht="29" hidden="1" outlineLevel="1">
      <c r="A617" s="43">
        <v>4201</v>
      </c>
      <c r="C617" s="43" t="s">
        <v>2351</v>
      </c>
      <c r="D617" s="43" t="s">
        <v>127</v>
      </c>
      <c r="F617" s="43">
        <v>0</v>
      </c>
      <c r="G617" s="43" t="s">
        <v>2352</v>
      </c>
      <c r="H617" s="68" t="s">
        <v>2353</v>
      </c>
      <c r="I617" s="68" t="s">
        <v>2354</v>
      </c>
      <c r="J617" s="68" t="s">
        <v>90</v>
      </c>
      <c r="M617" s="68"/>
      <c r="N617" s="68"/>
      <c r="O617" s="68"/>
      <c r="P617" s="68"/>
      <c r="Q617" s="68"/>
      <c r="R617" s="68"/>
      <c r="S617" s="68"/>
      <c r="T617" s="68"/>
      <c r="W617" s="43">
        <v>1</v>
      </c>
      <c r="AB617" s="43" t="s">
        <v>2355</v>
      </c>
      <c r="AC617" s="43" t="s">
        <v>1665</v>
      </c>
      <c r="AF617" s="42" t="s">
        <v>68</v>
      </c>
      <c r="AG617" s="78"/>
      <c r="AH617" s="78"/>
    </row>
    <row r="618" spans="1:34" s="43" customFormat="1" ht="29" hidden="1" outlineLevel="1">
      <c r="A618" s="43">
        <v>4202</v>
      </c>
      <c r="C618" s="43" t="s">
        <v>2356</v>
      </c>
      <c r="D618" s="43" t="s">
        <v>127</v>
      </c>
      <c r="F618" s="43">
        <v>0</v>
      </c>
      <c r="G618" s="43" t="s">
        <v>2357</v>
      </c>
      <c r="H618" s="68" t="s">
        <v>2358</v>
      </c>
      <c r="I618" s="68" t="s">
        <v>2359</v>
      </c>
      <c r="J618" s="68" t="s">
        <v>90</v>
      </c>
      <c r="M618" s="68"/>
      <c r="N618" s="68"/>
      <c r="O618" s="68"/>
      <c r="P618" s="68"/>
      <c r="Q618" s="68"/>
      <c r="R618" s="68"/>
      <c r="S618" s="68"/>
      <c r="T618" s="68"/>
      <c r="W618" s="43">
        <v>1</v>
      </c>
      <c r="AB618" s="43" t="s">
        <v>2360</v>
      </c>
      <c r="AC618" s="43" t="s">
        <v>1665</v>
      </c>
      <c r="AF618" s="42" t="s">
        <v>68</v>
      </c>
      <c r="AG618" s="78"/>
      <c r="AH618" s="78"/>
    </row>
    <row r="619" spans="1:34" s="43" customFormat="1" ht="29" hidden="1" outlineLevel="1">
      <c r="A619" s="43">
        <v>4203</v>
      </c>
      <c r="C619" s="43" t="s">
        <v>2361</v>
      </c>
      <c r="D619" s="43" t="s">
        <v>385</v>
      </c>
      <c r="F619" s="43">
        <v>0</v>
      </c>
      <c r="G619" s="43" t="s">
        <v>2362</v>
      </c>
      <c r="H619" s="68" t="s">
        <v>2363</v>
      </c>
      <c r="I619" s="68" t="s">
        <v>2364</v>
      </c>
      <c r="J619" s="68" t="s">
        <v>90</v>
      </c>
      <c r="M619" s="68"/>
      <c r="N619" s="68"/>
      <c r="O619" s="68"/>
      <c r="P619" s="68"/>
      <c r="Q619" s="68"/>
      <c r="R619" s="68"/>
      <c r="S619" s="68"/>
      <c r="T619" s="68"/>
      <c r="W619" s="43">
        <v>1</v>
      </c>
      <c r="AB619" s="43" t="s">
        <v>2365</v>
      </c>
      <c r="AC619" s="43" t="s">
        <v>1665</v>
      </c>
      <c r="AF619" s="42" t="s">
        <v>68</v>
      </c>
      <c r="AG619" s="78"/>
      <c r="AH619" s="78"/>
    </row>
    <row r="620" spans="1:34" s="43" customFormat="1" ht="29" hidden="1" outlineLevel="1">
      <c r="A620" s="43">
        <v>4204</v>
      </c>
      <c r="C620" s="43" t="s">
        <v>2366</v>
      </c>
      <c r="D620" s="43" t="s">
        <v>385</v>
      </c>
      <c r="F620" s="43">
        <v>0</v>
      </c>
      <c r="G620" s="43" t="s">
        <v>2367</v>
      </c>
      <c r="H620" s="68" t="s">
        <v>2368</v>
      </c>
      <c r="I620" s="68" t="s">
        <v>2369</v>
      </c>
      <c r="J620" s="68" t="s">
        <v>90</v>
      </c>
      <c r="M620" s="68"/>
      <c r="N620" s="68"/>
      <c r="O620" s="68"/>
      <c r="P620" s="68"/>
      <c r="Q620" s="68"/>
      <c r="R620" s="68"/>
      <c r="S620" s="68"/>
      <c r="T620" s="68"/>
      <c r="W620" s="43">
        <v>1</v>
      </c>
      <c r="AB620" s="43" t="s">
        <v>2370</v>
      </c>
      <c r="AC620" s="43" t="s">
        <v>1665</v>
      </c>
      <c r="AF620" s="42" t="s">
        <v>68</v>
      </c>
      <c r="AG620" s="78"/>
      <c r="AH620" s="78"/>
    </row>
    <row r="621" spans="1:34" s="40" customFormat="1" ht="29" hidden="1" outlineLevel="1" collapsed="1">
      <c r="A621" s="40">
        <v>4205</v>
      </c>
      <c r="C621" s="40" t="s">
        <v>2371</v>
      </c>
      <c r="D621" s="40" t="s">
        <v>127</v>
      </c>
      <c r="F621" s="40">
        <v>1</v>
      </c>
      <c r="G621" s="40" t="s">
        <v>2372</v>
      </c>
      <c r="H621" s="64" t="s">
        <v>2373</v>
      </c>
      <c r="I621" s="64" t="s">
        <v>2374</v>
      </c>
      <c r="J621" s="64" t="s">
        <v>90</v>
      </c>
      <c r="M621" s="64"/>
      <c r="N621" s="64"/>
      <c r="O621" s="64"/>
      <c r="P621" s="64"/>
      <c r="Q621" s="64"/>
      <c r="R621" s="64"/>
      <c r="S621" s="64"/>
      <c r="T621" s="64"/>
      <c r="W621" s="40">
        <v>1</v>
      </c>
      <c r="AB621" s="40" t="s">
        <v>2375</v>
      </c>
      <c r="AC621" s="40" t="s">
        <v>1026</v>
      </c>
      <c r="AF621" s="40" t="s">
        <v>68</v>
      </c>
      <c r="AG621" s="75"/>
      <c r="AH621" s="75"/>
    </row>
    <row r="622" spans="1:34" ht="29" collapsed="1">
      <c r="A622" s="60">
        <v>4206</v>
      </c>
      <c r="C622" s="60" t="s">
        <v>2376</v>
      </c>
      <c r="D622" s="60">
        <v>0</v>
      </c>
      <c r="F622" s="60">
        <v>0</v>
      </c>
      <c r="G622" s="60" t="s">
        <v>2377</v>
      </c>
      <c r="H622" s="15" t="s">
        <v>2378</v>
      </c>
      <c r="I622" s="15" t="s">
        <v>2379</v>
      </c>
      <c r="J622" s="15" t="s">
        <v>2380</v>
      </c>
      <c r="W622" s="60">
        <v>1</v>
      </c>
      <c r="AC622" s="60" t="s">
        <v>1665</v>
      </c>
      <c r="AG622" s="61" t="s">
        <v>2268</v>
      </c>
    </row>
    <row r="623" spans="1:34" ht="29">
      <c r="A623" s="60">
        <v>4207</v>
      </c>
      <c r="C623" s="60" t="s">
        <v>2381</v>
      </c>
      <c r="D623" s="60">
        <v>0</v>
      </c>
      <c r="F623" s="60">
        <v>0</v>
      </c>
      <c r="G623" s="60" t="s">
        <v>2382</v>
      </c>
      <c r="H623" s="15" t="s">
        <v>2319</v>
      </c>
      <c r="I623" s="15" t="s">
        <v>2320</v>
      </c>
      <c r="J623" s="15" t="s">
        <v>2383</v>
      </c>
      <c r="W623" s="60">
        <v>1</v>
      </c>
      <c r="AC623" s="60" t="s">
        <v>1026</v>
      </c>
      <c r="AG623" s="61" t="s">
        <v>604</v>
      </c>
    </row>
    <row r="624" spans="1:34" ht="29">
      <c r="A624" s="60">
        <v>4208</v>
      </c>
      <c r="C624" s="60" t="s">
        <v>2384</v>
      </c>
      <c r="D624" s="60">
        <v>0</v>
      </c>
      <c r="F624" s="60">
        <v>0</v>
      </c>
      <c r="H624" s="15" t="s">
        <v>2385</v>
      </c>
      <c r="I624" s="15" t="s">
        <v>2386</v>
      </c>
      <c r="J624" s="15" t="s">
        <v>90</v>
      </c>
    </row>
    <row r="625" spans="1:34" ht="29">
      <c r="A625" s="60">
        <v>5000</v>
      </c>
      <c r="C625" s="60" t="s">
        <v>2387</v>
      </c>
      <c r="D625" s="60">
        <v>80</v>
      </c>
      <c r="F625" s="60">
        <v>0</v>
      </c>
      <c r="G625" s="60" t="s">
        <v>2388</v>
      </c>
      <c r="H625" s="15" t="s">
        <v>2389</v>
      </c>
      <c r="I625" s="15" t="s">
        <v>2390</v>
      </c>
      <c r="J625" s="15" t="s">
        <v>90</v>
      </c>
      <c r="Y625" s="60" t="s">
        <v>2391</v>
      </c>
      <c r="AC625" s="60" t="s">
        <v>63</v>
      </c>
      <c r="AF625" s="60" t="s">
        <v>1621</v>
      </c>
      <c r="AG625" s="61" t="s">
        <v>2392</v>
      </c>
    </row>
    <row r="626" spans="1:34" s="43" customFormat="1" ht="29" hidden="1" outlineLevel="1">
      <c r="A626" s="43">
        <v>5001</v>
      </c>
      <c r="C626" s="43" t="s">
        <v>2393</v>
      </c>
      <c r="D626" s="43">
        <v>1</v>
      </c>
      <c r="F626" s="43">
        <v>0</v>
      </c>
      <c r="G626" s="43" t="s">
        <v>2394</v>
      </c>
      <c r="H626" s="68" t="s">
        <v>2395</v>
      </c>
      <c r="I626" s="68" t="s">
        <v>2396</v>
      </c>
      <c r="J626" s="68" t="s">
        <v>90</v>
      </c>
      <c r="M626" s="68"/>
      <c r="N626" s="68"/>
      <c r="O626" s="68"/>
      <c r="P626" s="68"/>
      <c r="Q626" s="68"/>
      <c r="R626" s="68"/>
      <c r="S626" s="68"/>
      <c r="T626" s="68"/>
      <c r="AC626" s="43" t="s">
        <v>63</v>
      </c>
      <c r="AF626" s="42" t="s">
        <v>68</v>
      </c>
      <c r="AG626" s="78"/>
      <c r="AH626" s="78"/>
    </row>
    <row r="627" spans="1:34" s="43" customFormat="1" ht="29" hidden="1" outlineLevel="1">
      <c r="A627" s="43">
        <v>5002</v>
      </c>
      <c r="C627" s="43" t="s">
        <v>2397</v>
      </c>
      <c r="D627" s="43">
        <v>75</v>
      </c>
      <c r="F627" s="43">
        <v>0</v>
      </c>
      <c r="G627" s="43" t="s">
        <v>2398</v>
      </c>
      <c r="H627" s="68" t="s">
        <v>2399</v>
      </c>
      <c r="I627" s="68" t="s">
        <v>2400</v>
      </c>
      <c r="J627" s="68" t="s">
        <v>90</v>
      </c>
      <c r="M627" s="68"/>
      <c r="N627" s="68"/>
      <c r="O627" s="68"/>
      <c r="P627" s="68"/>
      <c r="Q627" s="68"/>
      <c r="R627" s="68"/>
      <c r="S627" s="68"/>
      <c r="T627" s="68"/>
      <c r="AC627" s="43" t="s">
        <v>63</v>
      </c>
      <c r="AF627" s="42" t="s">
        <v>68</v>
      </c>
      <c r="AG627" s="78"/>
      <c r="AH627" s="78"/>
    </row>
    <row r="628" spans="1:34" s="43" customFormat="1" ht="29" hidden="1" outlineLevel="1">
      <c r="A628" s="43">
        <v>5003</v>
      </c>
      <c r="C628" s="43" t="s">
        <v>2401</v>
      </c>
      <c r="D628" s="43">
        <v>0</v>
      </c>
      <c r="F628" s="43">
        <v>1</v>
      </c>
      <c r="G628" s="43" t="s">
        <v>2402</v>
      </c>
      <c r="H628" s="68" t="s">
        <v>2403</v>
      </c>
      <c r="I628" s="68" t="s">
        <v>2404</v>
      </c>
      <c r="J628" s="68" t="s">
        <v>90</v>
      </c>
      <c r="M628" s="68"/>
      <c r="N628" s="68"/>
      <c r="O628" s="68"/>
      <c r="P628" s="68"/>
      <c r="Q628" s="68"/>
      <c r="R628" s="68"/>
      <c r="S628" s="68"/>
      <c r="T628" s="68"/>
      <c r="AC628" s="43" t="s">
        <v>63</v>
      </c>
      <c r="AF628" s="42" t="s">
        <v>68</v>
      </c>
      <c r="AG628" s="78"/>
      <c r="AH628" s="78"/>
    </row>
    <row r="629" spans="1:34" s="43" customFormat="1" ht="29" hidden="1" outlineLevel="1">
      <c r="A629" s="43">
        <v>5004</v>
      </c>
      <c r="C629" s="43" t="s">
        <v>2405</v>
      </c>
      <c r="D629" s="43">
        <v>0</v>
      </c>
      <c r="F629" s="43">
        <v>0</v>
      </c>
      <c r="G629" s="43" t="s">
        <v>2406</v>
      </c>
      <c r="H629" s="68" t="s">
        <v>2407</v>
      </c>
      <c r="I629" s="68" t="s">
        <v>2408</v>
      </c>
      <c r="J629" s="68" t="s">
        <v>2409</v>
      </c>
      <c r="M629" s="68"/>
      <c r="N629" s="68"/>
      <c r="O629" s="68"/>
      <c r="P629" s="68"/>
      <c r="Q629" s="68"/>
      <c r="R629" s="68"/>
      <c r="S629" s="68"/>
      <c r="T629" s="68"/>
      <c r="AC629" s="43" t="s">
        <v>1665</v>
      </c>
      <c r="AF629" s="42" t="s">
        <v>68</v>
      </c>
      <c r="AG629" s="78"/>
      <c r="AH629" s="78"/>
    </row>
    <row r="630" spans="1:34" s="43" customFormat="1" ht="29" hidden="1" outlineLevel="1">
      <c r="A630" s="43">
        <v>5005</v>
      </c>
      <c r="C630" s="43" t="s">
        <v>2410</v>
      </c>
      <c r="D630" s="43">
        <v>0</v>
      </c>
      <c r="F630" s="43">
        <v>1</v>
      </c>
      <c r="G630" s="43" t="s">
        <v>2411</v>
      </c>
      <c r="H630" s="68" t="s">
        <v>2412</v>
      </c>
      <c r="I630" s="68" t="s">
        <v>2413</v>
      </c>
      <c r="J630" s="68" t="s">
        <v>90</v>
      </c>
      <c r="M630" s="68"/>
      <c r="N630" s="68"/>
      <c r="O630" s="68"/>
      <c r="P630" s="68"/>
      <c r="Q630" s="68"/>
      <c r="R630" s="68"/>
      <c r="S630" s="68"/>
      <c r="T630" s="68"/>
      <c r="AC630" s="43" t="s">
        <v>63</v>
      </c>
      <c r="AF630" s="42" t="s">
        <v>68</v>
      </c>
      <c r="AG630" s="78"/>
      <c r="AH630" s="78"/>
    </row>
    <row r="631" spans="1:34" ht="29" collapsed="1">
      <c r="A631" s="60">
        <v>5006</v>
      </c>
      <c r="C631" s="60" t="s">
        <v>2414</v>
      </c>
      <c r="D631" s="60">
        <v>0</v>
      </c>
      <c r="E631" s="60" t="s">
        <v>2415</v>
      </c>
      <c r="F631" s="60">
        <v>0</v>
      </c>
      <c r="H631" s="15" t="s">
        <v>2416</v>
      </c>
      <c r="I631" s="15" t="s">
        <v>2417</v>
      </c>
    </row>
    <row r="632" spans="1:34" s="47" customFormat="1" ht="29.25" customHeight="1">
      <c r="A632" s="47">
        <v>6000</v>
      </c>
      <c r="C632" s="47" t="s">
        <v>2418</v>
      </c>
      <c r="D632" s="47">
        <v>0</v>
      </c>
      <c r="F632" s="47">
        <v>0</v>
      </c>
      <c r="G632" s="47" t="s">
        <v>2419</v>
      </c>
      <c r="H632" s="99" t="s">
        <v>2420</v>
      </c>
      <c r="I632" s="99" t="s">
        <v>2421</v>
      </c>
      <c r="J632" s="99" t="s">
        <v>2422</v>
      </c>
      <c r="M632" s="99"/>
      <c r="N632" s="99"/>
      <c r="O632" s="99"/>
      <c r="P632" s="99"/>
      <c r="Q632" s="99"/>
      <c r="R632" s="99"/>
      <c r="S632" s="99"/>
      <c r="T632" s="99"/>
      <c r="Y632" s="47" t="s">
        <v>2423</v>
      </c>
      <c r="AC632" s="47" t="s">
        <v>1026</v>
      </c>
      <c r="AF632" s="47" t="s">
        <v>1621</v>
      </c>
      <c r="AG632" s="101" t="s">
        <v>1535</v>
      </c>
      <c r="AH632" s="101"/>
    </row>
    <row r="633" spans="1:34" ht="29">
      <c r="A633" s="60">
        <v>6001</v>
      </c>
      <c r="C633" s="60" t="s">
        <v>2424</v>
      </c>
      <c r="D633" s="60" t="s">
        <v>127</v>
      </c>
      <c r="F633" s="60">
        <v>0</v>
      </c>
      <c r="G633" s="60" t="s">
        <v>2425</v>
      </c>
      <c r="H633" s="15" t="s">
        <v>2426</v>
      </c>
      <c r="I633" s="15" t="s">
        <v>2427</v>
      </c>
      <c r="J633" s="15" t="s">
        <v>2428</v>
      </c>
      <c r="AC633" s="60" t="s">
        <v>1026</v>
      </c>
      <c r="AG633" s="61" t="s">
        <v>1535</v>
      </c>
    </row>
    <row r="634" spans="1:34" s="42" customFormat="1" hidden="1" outlineLevel="1">
      <c r="A634" s="42">
        <v>6002</v>
      </c>
      <c r="C634" s="42" t="s">
        <v>2429</v>
      </c>
      <c r="D634" s="42" t="s">
        <v>1537</v>
      </c>
      <c r="F634" s="42">
        <v>0</v>
      </c>
      <c r="G634" s="42" t="s">
        <v>2430</v>
      </c>
      <c r="H634" s="66"/>
      <c r="I634" s="66" t="s">
        <v>89</v>
      </c>
      <c r="J634" s="66" t="s">
        <v>90</v>
      </c>
      <c r="M634" s="66"/>
      <c r="N634" s="66"/>
      <c r="O634" s="66"/>
      <c r="P634" s="66"/>
      <c r="Q634" s="66"/>
      <c r="R634" s="66"/>
      <c r="S634" s="66"/>
      <c r="T634" s="66"/>
      <c r="AC634" s="42" t="s">
        <v>1026</v>
      </c>
      <c r="AF634" s="42" t="s">
        <v>68</v>
      </c>
      <c r="AG634" s="77"/>
      <c r="AH634" s="77"/>
    </row>
    <row r="635" spans="1:34" s="42" customFormat="1" hidden="1" outlineLevel="1">
      <c r="A635" s="42">
        <v>6003</v>
      </c>
      <c r="C635" s="42" t="s">
        <v>2431</v>
      </c>
      <c r="D635" s="42" t="s">
        <v>385</v>
      </c>
      <c r="F635" s="42">
        <v>0</v>
      </c>
      <c r="G635" s="42" t="s">
        <v>2432</v>
      </c>
      <c r="H635" s="66"/>
      <c r="I635" s="66" t="s">
        <v>89</v>
      </c>
      <c r="J635" s="66" t="s">
        <v>90</v>
      </c>
      <c r="M635" s="66"/>
      <c r="N635" s="66"/>
      <c r="O635" s="66"/>
      <c r="P635" s="66"/>
      <c r="Q635" s="66"/>
      <c r="R635" s="66"/>
      <c r="S635" s="66"/>
      <c r="T635" s="66"/>
      <c r="AC635" s="42" t="s">
        <v>1026</v>
      </c>
      <c r="AF635" s="42" t="s">
        <v>68</v>
      </c>
      <c r="AG635" s="77"/>
      <c r="AH635" s="77"/>
    </row>
    <row r="636" spans="1:34" s="42" customFormat="1" hidden="1" outlineLevel="1">
      <c r="A636" s="42">
        <v>6004</v>
      </c>
      <c r="C636" s="42" t="s">
        <v>2433</v>
      </c>
      <c r="D636" s="42" t="s">
        <v>385</v>
      </c>
      <c r="F636" s="42">
        <v>1</v>
      </c>
      <c r="H636" s="66"/>
      <c r="I636" s="66" t="s">
        <v>89</v>
      </c>
      <c r="J636" s="66" t="s">
        <v>90</v>
      </c>
      <c r="M636" s="66"/>
      <c r="N636" s="66"/>
      <c r="O636" s="66"/>
      <c r="P636" s="66"/>
      <c r="Q636" s="66"/>
      <c r="R636" s="66"/>
      <c r="S636" s="66"/>
      <c r="T636" s="66"/>
      <c r="AC636" s="42" t="s">
        <v>63</v>
      </c>
      <c r="AF636" s="42" t="s">
        <v>68</v>
      </c>
      <c r="AG636" s="77"/>
      <c r="AH636" s="77"/>
    </row>
    <row r="637" spans="1:34" s="42" customFormat="1" hidden="1" outlineLevel="1">
      <c r="A637" s="42">
        <v>6005</v>
      </c>
      <c r="C637" s="42" t="s">
        <v>2434</v>
      </c>
      <c r="D637" s="42" t="s">
        <v>385</v>
      </c>
      <c r="F637" s="42">
        <v>1</v>
      </c>
      <c r="H637" s="66"/>
      <c r="I637" s="66" t="s">
        <v>89</v>
      </c>
      <c r="J637" s="66" t="s">
        <v>90</v>
      </c>
      <c r="M637" s="66"/>
      <c r="N637" s="66"/>
      <c r="O637" s="66"/>
      <c r="P637" s="66"/>
      <c r="Q637" s="66"/>
      <c r="R637" s="66"/>
      <c r="S637" s="66"/>
      <c r="T637" s="66"/>
      <c r="AC637" s="60" t="s">
        <v>63</v>
      </c>
      <c r="AD637" s="60"/>
      <c r="AF637" s="42" t="s">
        <v>68</v>
      </c>
      <c r="AG637" s="77"/>
      <c r="AH637" s="77"/>
    </row>
    <row r="638" spans="1:34" s="42" customFormat="1" hidden="1" outlineLevel="1">
      <c r="A638" s="42">
        <v>6006</v>
      </c>
      <c r="C638" s="42" t="s">
        <v>2435</v>
      </c>
      <c r="D638" s="42" t="s">
        <v>385</v>
      </c>
      <c r="F638" s="42">
        <v>1</v>
      </c>
      <c r="H638" s="66"/>
      <c r="I638" s="66" t="s">
        <v>89</v>
      </c>
      <c r="J638" s="66" t="s">
        <v>90</v>
      </c>
      <c r="M638" s="66"/>
      <c r="N638" s="66"/>
      <c r="O638" s="66"/>
      <c r="P638" s="66"/>
      <c r="Q638" s="66"/>
      <c r="R638" s="66"/>
      <c r="S638" s="66"/>
      <c r="T638" s="66"/>
      <c r="AC638" s="60" t="s">
        <v>63</v>
      </c>
      <c r="AD638" s="60"/>
      <c r="AF638" s="42" t="s">
        <v>68</v>
      </c>
      <c r="AG638" s="77"/>
      <c r="AH638" s="77"/>
    </row>
    <row r="639" spans="1:34" s="42" customFormat="1" hidden="1" outlineLevel="1">
      <c r="A639" s="42">
        <v>6007</v>
      </c>
      <c r="C639" s="42" t="s">
        <v>2436</v>
      </c>
      <c r="D639" s="42" t="s">
        <v>385</v>
      </c>
      <c r="F639" s="42">
        <v>1</v>
      </c>
      <c r="H639" s="66"/>
      <c r="I639" s="66" t="s">
        <v>89</v>
      </c>
      <c r="J639" s="66" t="s">
        <v>90</v>
      </c>
      <c r="M639" s="66"/>
      <c r="N639" s="66"/>
      <c r="O639" s="66"/>
      <c r="P639" s="66"/>
      <c r="Q639" s="66"/>
      <c r="R639" s="66"/>
      <c r="S639" s="66"/>
      <c r="T639" s="66"/>
      <c r="AC639" s="60" t="s">
        <v>63</v>
      </c>
      <c r="AD639" s="60"/>
      <c r="AF639" s="42" t="s">
        <v>68</v>
      </c>
      <c r="AG639" s="77"/>
      <c r="AH639" s="77"/>
    </row>
    <row r="640" spans="1:34" s="42" customFormat="1" hidden="1" outlineLevel="1">
      <c r="A640" s="42">
        <v>6008</v>
      </c>
      <c r="C640" s="42" t="s">
        <v>2437</v>
      </c>
      <c r="D640" s="42" t="s">
        <v>385</v>
      </c>
      <c r="F640" s="42">
        <v>1</v>
      </c>
      <c r="H640" s="66"/>
      <c r="I640" s="66" t="s">
        <v>89</v>
      </c>
      <c r="J640" s="66" t="s">
        <v>90</v>
      </c>
      <c r="M640" s="66"/>
      <c r="N640" s="66"/>
      <c r="O640" s="66"/>
      <c r="P640" s="66"/>
      <c r="Q640" s="66"/>
      <c r="R640" s="66"/>
      <c r="S640" s="66"/>
      <c r="T640" s="66"/>
      <c r="AC640" s="60" t="s">
        <v>63</v>
      </c>
      <c r="AD640" s="60"/>
      <c r="AF640" s="42" t="s">
        <v>68</v>
      </c>
      <c r="AG640" s="77"/>
      <c r="AH640" s="77"/>
    </row>
    <row r="641" spans="1:34" s="42" customFormat="1" hidden="1" outlineLevel="1">
      <c r="A641" s="42">
        <v>6009</v>
      </c>
      <c r="C641" s="42" t="s">
        <v>2438</v>
      </c>
      <c r="D641" s="42" t="s">
        <v>385</v>
      </c>
      <c r="F641" s="42">
        <v>1</v>
      </c>
      <c r="H641" s="66"/>
      <c r="I641" s="66" t="s">
        <v>89</v>
      </c>
      <c r="J641" s="66" t="s">
        <v>90</v>
      </c>
      <c r="M641" s="66"/>
      <c r="N641" s="66"/>
      <c r="O641" s="66"/>
      <c r="P641" s="66"/>
      <c r="Q641" s="66"/>
      <c r="R641" s="66"/>
      <c r="S641" s="66"/>
      <c r="T641" s="66"/>
      <c r="AC641" s="60" t="s">
        <v>63</v>
      </c>
      <c r="AD641" s="60"/>
      <c r="AF641" s="42" t="s">
        <v>68</v>
      </c>
      <c r="AG641" s="77"/>
      <c r="AH641" s="77"/>
    </row>
    <row r="642" spans="1:34" ht="29" collapsed="1">
      <c r="A642" s="60">
        <v>6010</v>
      </c>
      <c r="C642" s="60" t="s">
        <v>2439</v>
      </c>
      <c r="D642" s="60">
        <v>1000000</v>
      </c>
      <c r="F642" s="60">
        <v>0</v>
      </c>
      <c r="G642" s="60" t="s">
        <v>2419</v>
      </c>
      <c r="H642" s="15" t="s">
        <v>2440</v>
      </c>
      <c r="I642" s="15" t="s">
        <v>2441</v>
      </c>
      <c r="J642" s="15" t="s">
        <v>2442</v>
      </c>
      <c r="AC642" s="60" t="s">
        <v>1026</v>
      </c>
      <c r="AF642" s="60" t="s">
        <v>1621</v>
      </c>
      <c r="AG642" s="61" t="s">
        <v>1535</v>
      </c>
    </row>
    <row r="643" spans="1:34" ht="29">
      <c r="A643" s="60">
        <v>6011</v>
      </c>
      <c r="C643" s="60" t="s">
        <v>2443</v>
      </c>
      <c r="D643" s="60">
        <v>20</v>
      </c>
      <c r="F643" s="60">
        <v>0</v>
      </c>
      <c r="G643" s="60" t="s">
        <v>2444</v>
      </c>
      <c r="H643" s="15" t="s">
        <v>2445</v>
      </c>
      <c r="I643" s="15" t="s">
        <v>2446</v>
      </c>
      <c r="J643" s="15" t="s">
        <v>90</v>
      </c>
      <c r="AC643" s="60" t="s">
        <v>1026</v>
      </c>
      <c r="AF643" s="60" t="s">
        <v>1621</v>
      </c>
      <c r="AG643" s="61" t="s">
        <v>974</v>
      </c>
    </row>
    <row r="644" spans="1:34" ht="29">
      <c r="A644" s="60">
        <v>6012</v>
      </c>
      <c r="C644" s="60" t="s">
        <v>2447</v>
      </c>
      <c r="D644" s="60" t="s">
        <v>127</v>
      </c>
      <c r="F644" s="60">
        <v>1</v>
      </c>
      <c r="G644" s="60" t="s">
        <v>2448</v>
      </c>
      <c r="H644" s="15" t="s">
        <v>2426</v>
      </c>
      <c r="I644" s="15" t="s">
        <v>2427</v>
      </c>
      <c r="J644" s="15" t="s">
        <v>2449</v>
      </c>
      <c r="AC644" s="60" t="s">
        <v>1026</v>
      </c>
      <c r="AG644" s="61" t="s">
        <v>1535</v>
      </c>
    </row>
    <row r="645" spans="1:34" ht="29">
      <c r="A645" s="60">
        <v>6013</v>
      </c>
      <c r="C645" s="60" t="s">
        <v>2450</v>
      </c>
      <c r="D645" s="60">
        <v>0</v>
      </c>
      <c r="F645" s="60">
        <v>1</v>
      </c>
      <c r="G645" s="102" t="s">
        <v>2451</v>
      </c>
      <c r="H645" s="15" t="s">
        <v>2452</v>
      </c>
      <c r="I645" s="15" t="s">
        <v>2453</v>
      </c>
      <c r="J645" s="15" t="s">
        <v>2454</v>
      </c>
      <c r="AC645" s="60" t="s">
        <v>1026</v>
      </c>
      <c r="AF645" s="60" t="s">
        <v>1621</v>
      </c>
      <c r="AG645" s="61" t="s">
        <v>1535</v>
      </c>
    </row>
    <row r="646" spans="1:34" s="43" customFormat="1" ht="29" hidden="1" outlineLevel="1">
      <c r="A646" s="43">
        <v>6014</v>
      </c>
      <c r="C646" s="43" t="s">
        <v>2455</v>
      </c>
      <c r="D646" s="43" t="s">
        <v>127</v>
      </c>
      <c r="F646" s="43">
        <v>0</v>
      </c>
      <c r="G646" s="43" t="s">
        <v>2451</v>
      </c>
      <c r="H646" s="68" t="s">
        <v>2456</v>
      </c>
      <c r="I646" s="68" t="s">
        <v>2457</v>
      </c>
      <c r="J646" s="68" t="s">
        <v>841</v>
      </c>
      <c r="M646" s="68"/>
      <c r="N646" s="68"/>
      <c r="O646" s="68"/>
      <c r="P646" s="68"/>
      <c r="Q646" s="68"/>
      <c r="R646" s="68"/>
      <c r="S646" s="68"/>
      <c r="T646" s="68"/>
      <c r="AC646" s="43" t="s">
        <v>1026</v>
      </c>
      <c r="AF646" s="42" t="s">
        <v>68</v>
      </c>
      <c r="AG646" s="78"/>
      <c r="AH646" s="78"/>
    </row>
    <row r="647" spans="1:34" s="43" customFormat="1" ht="29" hidden="1" outlineLevel="1">
      <c r="A647" s="43">
        <v>6015</v>
      </c>
      <c r="C647" s="43" t="s">
        <v>2458</v>
      </c>
      <c r="D647" s="43" t="s">
        <v>127</v>
      </c>
      <c r="F647" s="43">
        <v>1</v>
      </c>
      <c r="G647" s="43" t="s">
        <v>2451</v>
      </c>
      <c r="H647" s="68" t="s">
        <v>2456</v>
      </c>
      <c r="I647" s="68" t="s">
        <v>2457</v>
      </c>
      <c r="J647" s="68" t="s">
        <v>862</v>
      </c>
      <c r="M647" s="68"/>
      <c r="N647" s="68"/>
      <c r="O647" s="68"/>
      <c r="P647" s="68"/>
      <c r="Q647" s="68"/>
      <c r="R647" s="68"/>
      <c r="S647" s="68"/>
      <c r="T647" s="68"/>
      <c r="AC647" s="43" t="s">
        <v>1026</v>
      </c>
      <c r="AF647" s="42" t="s">
        <v>68</v>
      </c>
      <c r="AG647" s="78"/>
      <c r="AH647" s="78"/>
    </row>
    <row r="648" spans="1:34" ht="29" collapsed="1">
      <c r="A648" s="60">
        <v>6016</v>
      </c>
      <c r="C648" s="60" t="s">
        <v>2459</v>
      </c>
      <c r="D648" s="60">
        <v>0</v>
      </c>
      <c r="F648" s="60">
        <v>1</v>
      </c>
      <c r="H648" s="15" t="s">
        <v>2460</v>
      </c>
      <c r="I648" s="15" t="s">
        <v>2461</v>
      </c>
      <c r="AC648" s="60" t="s">
        <v>1665</v>
      </c>
      <c r="AG648" s="61" t="s">
        <v>7219</v>
      </c>
    </row>
    <row r="649" spans="1:34" s="48" customFormat="1" ht="29">
      <c r="A649" s="48">
        <v>6017</v>
      </c>
      <c r="C649" s="48" t="s">
        <v>2463</v>
      </c>
      <c r="D649" s="48">
        <v>0</v>
      </c>
      <c r="F649" s="48">
        <v>1</v>
      </c>
      <c r="H649" s="70" t="s">
        <v>2464</v>
      </c>
      <c r="I649" s="70" t="s">
        <v>2465</v>
      </c>
      <c r="J649" s="15"/>
      <c r="M649" s="70"/>
      <c r="N649" s="70"/>
      <c r="O649" s="70"/>
      <c r="P649" s="70"/>
      <c r="Q649" s="70"/>
      <c r="R649" s="70"/>
      <c r="S649" s="70"/>
      <c r="T649" s="70"/>
      <c r="AC649" s="48" t="s">
        <v>1665</v>
      </c>
      <c r="AG649" s="108"/>
      <c r="AH649" s="108"/>
    </row>
    <row r="650" spans="1:34" ht="29">
      <c r="A650" s="60">
        <v>6018</v>
      </c>
      <c r="C650" s="60" t="s">
        <v>2466</v>
      </c>
      <c r="D650" s="60">
        <v>0</v>
      </c>
      <c r="F650" s="60">
        <v>1</v>
      </c>
      <c r="H650" s="15" t="s">
        <v>2467</v>
      </c>
      <c r="I650" s="15" t="s">
        <v>2468</v>
      </c>
    </row>
    <row r="651" spans="1:34" s="44" customFormat="1" ht="29.25" customHeight="1">
      <c r="A651" s="44">
        <v>6019</v>
      </c>
      <c r="C651" s="44" t="s">
        <v>2469</v>
      </c>
      <c r="D651" s="44">
        <v>0</v>
      </c>
      <c r="F651" s="44">
        <v>1</v>
      </c>
      <c r="H651" s="80" t="s">
        <v>2470</v>
      </c>
      <c r="I651" s="80" t="s">
        <v>2471</v>
      </c>
      <c r="J651" s="80"/>
      <c r="M651" s="80"/>
      <c r="N651" s="80"/>
      <c r="O651" s="80"/>
      <c r="P651" s="80"/>
      <c r="Q651" s="80"/>
      <c r="R651" s="80"/>
      <c r="S651" s="80"/>
      <c r="T651" s="80"/>
      <c r="Y651" s="44" t="s">
        <v>2472</v>
      </c>
      <c r="AC651" s="44" t="s">
        <v>1665</v>
      </c>
      <c r="AE651" s="44">
        <v>-1</v>
      </c>
      <c r="AG651" s="87"/>
      <c r="AH651" s="87"/>
    </row>
    <row r="652" spans="1:34" s="48" customFormat="1" ht="29">
      <c r="A652" s="48">
        <v>6020</v>
      </c>
      <c r="C652" s="48" t="s">
        <v>2473</v>
      </c>
      <c r="D652" s="48">
        <v>0</v>
      </c>
      <c r="F652" s="48">
        <v>1</v>
      </c>
      <c r="H652" s="70" t="s">
        <v>2474</v>
      </c>
      <c r="I652" s="70" t="s">
        <v>2475</v>
      </c>
      <c r="J652" s="15" t="s">
        <v>2462</v>
      </c>
      <c r="M652" s="70"/>
      <c r="N652" s="70"/>
      <c r="O652" s="70"/>
      <c r="P652" s="70"/>
      <c r="Q652" s="70"/>
      <c r="R652" s="70"/>
      <c r="S652" s="70"/>
      <c r="T652" s="70"/>
      <c r="AC652" s="48" t="s">
        <v>1665</v>
      </c>
      <c r="AG652" s="108"/>
      <c r="AH652" s="108"/>
    </row>
    <row r="653" spans="1:34" s="49" customFormat="1" ht="29">
      <c r="A653" s="49">
        <v>6021</v>
      </c>
      <c r="C653" s="49" t="s">
        <v>2476</v>
      </c>
      <c r="D653" s="49">
        <v>0</v>
      </c>
      <c r="F653" s="49">
        <v>1</v>
      </c>
      <c r="H653" s="103" t="s">
        <v>2477</v>
      </c>
      <c r="I653" s="103" t="s">
        <v>2478</v>
      </c>
      <c r="J653" s="103"/>
      <c r="M653" s="103"/>
      <c r="N653" s="103"/>
      <c r="O653" s="103"/>
      <c r="P653" s="103"/>
      <c r="Q653" s="103"/>
      <c r="R653" s="103"/>
      <c r="S653" s="103"/>
      <c r="T653" s="103"/>
      <c r="AC653" s="49" t="s">
        <v>1665</v>
      </c>
      <c r="AG653" s="109"/>
      <c r="AH653" s="109"/>
    </row>
    <row r="654" spans="1:34" s="49" customFormat="1" ht="29">
      <c r="A654" s="49">
        <v>6022</v>
      </c>
      <c r="C654" s="49" t="s">
        <v>2479</v>
      </c>
      <c r="D654" s="49">
        <v>0</v>
      </c>
      <c r="F654" s="49">
        <v>1</v>
      </c>
      <c r="H654" s="103" t="s">
        <v>2480</v>
      </c>
      <c r="I654" s="103" t="s">
        <v>2481</v>
      </c>
      <c r="J654" s="103"/>
      <c r="M654" s="103"/>
      <c r="N654" s="103"/>
      <c r="O654" s="103"/>
      <c r="P654" s="103"/>
      <c r="Q654" s="103"/>
      <c r="R654" s="103"/>
      <c r="S654" s="103"/>
      <c r="T654" s="103"/>
      <c r="AC654" s="49" t="s">
        <v>1665</v>
      </c>
      <c r="AG654" s="109"/>
      <c r="AH654" s="109"/>
    </row>
    <row r="655" spans="1:34" s="49" customFormat="1" ht="29.25" customHeight="1">
      <c r="A655" s="49">
        <v>6023</v>
      </c>
      <c r="C655" s="49" t="s">
        <v>2482</v>
      </c>
      <c r="D655" s="49">
        <v>0</v>
      </c>
      <c r="F655" s="49">
        <v>1</v>
      </c>
      <c r="H655" s="103" t="s">
        <v>2483</v>
      </c>
      <c r="I655" s="103" t="s">
        <v>2484</v>
      </c>
      <c r="J655" s="103"/>
      <c r="M655" s="103"/>
      <c r="N655" s="103"/>
      <c r="O655" s="103"/>
      <c r="P655" s="103"/>
      <c r="Q655" s="103"/>
      <c r="R655" s="103"/>
      <c r="S655" s="103"/>
      <c r="T655" s="103"/>
      <c r="AC655" s="49" t="s">
        <v>1665</v>
      </c>
      <c r="AG655" s="109"/>
      <c r="AH655" s="109"/>
    </row>
    <row r="656" spans="1:34" s="49" customFormat="1" ht="29.25" customHeight="1">
      <c r="A656" s="49">
        <v>6024</v>
      </c>
      <c r="C656" s="49" t="s">
        <v>2485</v>
      </c>
      <c r="D656" s="49">
        <v>0</v>
      </c>
      <c r="F656" s="49">
        <v>1</v>
      </c>
      <c r="H656" s="103" t="s">
        <v>2486</v>
      </c>
      <c r="I656" s="103" t="s">
        <v>2487</v>
      </c>
      <c r="J656" s="103"/>
      <c r="M656" s="103"/>
      <c r="N656" s="103"/>
      <c r="O656" s="103"/>
      <c r="P656" s="103"/>
      <c r="Q656" s="103"/>
      <c r="R656" s="103"/>
      <c r="S656" s="103"/>
      <c r="T656" s="103"/>
      <c r="AC656" s="49" t="s">
        <v>1665</v>
      </c>
      <c r="AG656" s="109"/>
      <c r="AH656" s="109"/>
    </row>
    <row r="657" spans="1:34" s="43" customFormat="1" ht="29" hidden="1" outlineLevel="1">
      <c r="A657" s="43">
        <v>6028</v>
      </c>
      <c r="C657" s="43" t="s">
        <v>2488</v>
      </c>
      <c r="D657" s="43">
        <v>0</v>
      </c>
      <c r="F657" s="43">
        <v>1</v>
      </c>
      <c r="H657" s="68" t="s">
        <v>2489</v>
      </c>
      <c r="I657" s="68" t="s">
        <v>2490</v>
      </c>
      <c r="J657" s="68"/>
      <c r="M657" s="68"/>
      <c r="N657" s="68"/>
      <c r="O657" s="68"/>
      <c r="P657" s="68"/>
      <c r="Q657" s="68"/>
      <c r="R657" s="68"/>
      <c r="S657" s="68"/>
      <c r="T657" s="68"/>
      <c r="AC657" s="43" t="s">
        <v>1665</v>
      </c>
      <c r="AF657" s="43" t="s">
        <v>68</v>
      </c>
      <c r="AG657" s="78"/>
      <c r="AH657" s="78"/>
    </row>
    <row r="658" spans="1:34" s="49" customFormat="1" ht="29" collapsed="1">
      <c r="A658" s="49">
        <v>6029</v>
      </c>
      <c r="C658" s="49" t="s">
        <v>2491</v>
      </c>
      <c r="D658" s="49">
        <v>0.8</v>
      </c>
      <c r="F658" s="49">
        <v>1</v>
      </c>
      <c r="H658" s="103" t="s">
        <v>2492</v>
      </c>
      <c r="I658" s="103" t="s">
        <v>2493</v>
      </c>
      <c r="J658" s="103"/>
      <c r="M658" s="103"/>
      <c r="N658" s="103"/>
      <c r="O658" s="103"/>
      <c r="P658" s="103"/>
      <c r="Q658" s="103"/>
      <c r="R658" s="103"/>
      <c r="S658" s="103"/>
      <c r="T658" s="103"/>
      <c r="AC658" s="49" t="s">
        <v>1665</v>
      </c>
      <c r="AG658" s="109"/>
      <c r="AH658" s="109"/>
    </row>
    <row r="659" spans="1:34" ht="29">
      <c r="A659" s="60">
        <v>6030</v>
      </c>
      <c r="C659" s="60" t="s">
        <v>2494</v>
      </c>
      <c r="D659" s="60">
        <v>0</v>
      </c>
      <c r="F659" s="60">
        <v>1</v>
      </c>
      <c r="H659" s="15" t="s">
        <v>2495</v>
      </c>
      <c r="I659" s="15" t="s">
        <v>2496</v>
      </c>
      <c r="AC659" s="60" t="s">
        <v>1665</v>
      </c>
      <c r="AG659" s="61" t="s">
        <v>2025</v>
      </c>
    </row>
    <row r="660" spans="1:34" ht="29">
      <c r="A660" s="60">
        <v>6031</v>
      </c>
      <c r="C660" s="60" t="s">
        <v>2497</v>
      </c>
      <c r="D660" s="60">
        <v>0</v>
      </c>
      <c r="F660" s="60">
        <v>1</v>
      </c>
      <c r="H660" s="15" t="s">
        <v>2498</v>
      </c>
      <c r="I660" s="15" t="s">
        <v>2499</v>
      </c>
      <c r="AC660" s="60" t="s">
        <v>1665</v>
      </c>
      <c r="AG660" s="61" t="s">
        <v>2031</v>
      </c>
    </row>
    <row r="661" spans="1:34" ht="29">
      <c r="A661" s="60">
        <v>6032</v>
      </c>
      <c r="C661" s="60" t="s">
        <v>2500</v>
      </c>
      <c r="D661" s="60">
        <v>0</v>
      </c>
      <c r="F661" s="60">
        <v>1</v>
      </c>
      <c r="H661" s="15" t="s">
        <v>2501</v>
      </c>
      <c r="I661" s="15" t="s">
        <v>2502</v>
      </c>
      <c r="AC661" s="60" t="s">
        <v>1665</v>
      </c>
      <c r="AG661" s="61" t="s">
        <v>2049</v>
      </c>
    </row>
    <row r="662" spans="1:34" ht="29">
      <c r="A662" s="60">
        <v>6033</v>
      </c>
      <c r="C662" s="60" t="s">
        <v>2503</v>
      </c>
      <c r="D662" s="60">
        <v>0</v>
      </c>
      <c r="F662" s="60">
        <v>1</v>
      </c>
      <c r="H662" s="15" t="s">
        <v>2504</v>
      </c>
      <c r="I662" s="15" t="s">
        <v>2505</v>
      </c>
      <c r="AC662" s="60" t="s">
        <v>1665</v>
      </c>
      <c r="AG662" s="61" t="s">
        <v>2037</v>
      </c>
    </row>
    <row r="663" spans="1:34" ht="29">
      <c r="A663" s="60">
        <v>6034</v>
      </c>
      <c r="C663" s="60" t="s">
        <v>2506</v>
      </c>
      <c r="D663" s="60">
        <v>0</v>
      </c>
      <c r="F663" s="60">
        <v>1</v>
      </c>
      <c r="H663" s="15" t="s">
        <v>2507</v>
      </c>
      <c r="I663" s="15" t="s">
        <v>2508</v>
      </c>
      <c r="AC663" s="60" t="s">
        <v>1665</v>
      </c>
      <c r="AG663" s="61" t="s">
        <v>2043</v>
      </c>
    </row>
    <row r="664" spans="1:34" ht="29">
      <c r="A664" s="60">
        <v>6035</v>
      </c>
      <c r="C664" s="60" t="s">
        <v>2509</v>
      </c>
      <c r="D664" s="60">
        <v>0</v>
      </c>
      <c r="F664" s="60">
        <v>1</v>
      </c>
      <c r="H664" s="15" t="s">
        <v>2510</v>
      </c>
      <c r="I664" s="15" t="s">
        <v>2511</v>
      </c>
      <c r="AC664" s="60" t="s">
        <v>1665</v>
      </c>
      <c r="AG664" s="61" t="s">
        <v>2031</v>
      </c>
    </row>
    <row r="665" spans="1:34" ht="29">
      <c r="A665" s="60">
        <v>6036</v>
      </c>
      <c r="C665" s="60" t="s">
        <v>2512</v>
      </c>
      <c r="D665" s="60">
        <v>0</v>
      </c>
      <c r="F665" s="60">
        <v>1</v>
      </c>
      <c r="H665" s="15" t="s">
        <v>2513</v>
      </c>
      <c r="I665" s="15" t="s">
        <v>2514</v>
      </c>
      <c r="AC665" s="60" t="s">
        <v>1665</v>
      </c>
      <c r="AG665" s="61" t="s">
        <v>2049</v>
      </c>
    </row>
    <row r="666" spans="1:34" ht="29">
      <c r="A666" s="60">
        <v>6037</v>
      </c>
      <c r="C666" s="60" t="s">
        <v>2515</v>
      </c>
      <c r="D666" s="60">
        <v>0</v>
      </c>
      <c r="F666" s="60">
        <v>1</v>
      </c>
      <c r="H666" s="15" t="s">
        <v>2516</v>
      </c>
      <c r="I666" s="15" t="s">
        <v>2517</v>
      </c>
      <c r="AC666" s="60" t="s">
        <v>1665</v>
      </c>
      <c r="AG666" s="61" t="s">
        <v>2037</v>
      </c>
    </row>
    <row r="667" spans="1:34" ht="29">
      <c r="A667" s="60">
        <v>6038</v>
      </c>
      <c r="C667" s="60" t="s">
        <v>2518</v>
      </c>
      <c r="D667" s="60">
        <v>0</v>
      </c>
      <c r="F667" s="60">
        <v>1</v>
      </c>
      <c r="H667" s="15" t="s">
        <v>2519</v>
      </c>
      <c r="I667" s="15" t="s">
        <v>2520</v>
      </c>
      <c r="AC667" s="60" t="s">
        <v>1665</v>
      </c>
      <c r="AG667" s="61" t="s">
        <v>2043</v>
      </c>
    </row>
    <row r="668" spans="1:34" ht="29">
      <c r="A668" s="60">
        <v>6040</v>
      </c>
      <c r="C668" s="60" t="s">
        <v>2521</v>
      </c>
      <c r="D668" s="60">
        <v>0</v>
      </c>
      <c r="F668" s="60">
        <v>1</v>
      </c>
      <c r="H668" s="15" t="s">
        <v>2522</v>
      </c>
      <c r="I668" s="15" t="s">
        <v>2523</v>
      </c>
      <c r="AC668" s="60" t="s">
        <v>1665</v>
      </c>
      <c r="AG668" s="61" t="s">
        <v>2025</v>
      </c>
    </row>
    <row r="669" spans="1:34" ht="29">
      <c r="A669" s="60">
        <v>6041</v>
      </c>
      <c r="C669" s="60" t="s">
        <v>2524</v>
      </c>
      <c r="D669" s="60">
        <v>0</v>
      </c>
      <c r="F669" s="60">
        <v>1</v>
      </c>
      <c r="H669" s="15" t="s">
        <v>2525</v>
      </c>
      <c r="I669" s="15" t="s">
        <v>2526</v>
      </c>
      <c r="AC669" s="60" t="s">
        <v>1665</v>
      </c>
      <c r="AG669" s="61" t="s">
        <v>2031</v>
      </c>
    </row>
    <row r="670" spans="1:34" ht="29">
      <c r="A670" s="60">
        <v>6042</v>
      </c>
      <c r="C670" s="60" t="s">
        <v>2527</v>
      </c>
      <c r="D670" s="60">
        <v>0</v>
      </c>
      <c r="F670" s="60">
        <v>1</v>
      </c>
      <c r="H670" s="15" t="s">
        <v>2528</v>
      </c>
      <c r="I670" s="15" t="s">
        <v>2529</v>
      </c>
      <c r="AC670" s="60" t="s">
        <v>1665</v>
      </c>
      <c r="AG670" s="61" t="s">
        <v>2049</v>
      </c>
    </row>
    <row r="671" spans="1:34" ht="29">
      <c r="A671" s="60">
        <v>6043</v>
      </c>
      <c r="C671" s="60" t="s">
        <v>2530</v>
      </c>
      <c r="D671" s="60">
        <v>0</v>
      </c>
      <c r="F671" s="60">
        <v>1</v>
      </c>
      <c r="H671" s="15" t="s">
        <v>2531</v>
      </c>
      <c r="I671" s="15" t="s">
        <v>2532</v>
      </c>
      <c r="AC671" s="60" t="s">
        <v>1665</v>
      </c>
      <c r="AG671" s="61" t="s">
        <v>2037</v>
      </c>
    </row>
    <row r="672" spans="1:34" ht="29">
      <c r="A672" s="60">
        <v>6044</v>
      </c>
      <c r="C672" s="60" t="s">
        <v>2533</v>
      </c>
      <c r="D672" s="60">
        <v>0</v>
      </c>
      <c r="F672" s="60">
        <v>1</v>
      </c>
      <c r="H672" s="15" t="s">
        <v>2534</v>
      </c>
      <c r="I672" s="15" t="s">
        <v>2535</v>
      </c>
      <c r="AC672" s="60" t="s">
        <v>1665</v>
      </c>
      <c r="AG672" s="61" t="s">
        <v>2043</v>
      </c>
    </row>
    <row r="673" spans="1:34" s="50" customFormat="1" ht="29">
      <c r="A673" s="50">
        <v>6045</v>
      </c>
      <c r="C673" s="50" t="s">
        <v>2536</v>
      </c>
      <c r="D673" s="50">
        <v>0</v>
      </c>
      <c r="F673" s="50">
        <v>1</v>
      </c>
      <c r="H673" s="104" t="s">
        <v>2537</v>
      </c>
      <c r="I673" s="104" t="s">
        <v>2538</v>
      </c>
      <c r="J673" s="104"/>
      <c r="M673" s="104"/>
      <c r="N673" s="104"/>
      <c r="O673" s="104"/>
      <c r="P673" s="104"/>
      <c r="Q673" s="104"/>
      <c r="R673" s="104"/>
      <c r="S673" s="104"/>
      <c r="T673" s="104"/>
      <c r="AC673" s="50" t="s">
        <v>1665</v>
      </c>
      <c r="AG673" s="110" t="s">
        <v>2043</v>
      </c>
      <c r="AH673" s="110"/>
    </row>
    <row r="674" spans="1:34" s="44" customFormat="1" ht="29">
      <c r="A674" s="44">
        <v>6046</v>
      </c>
      <c r="C674" s="44" t="s">
        <v>7116</v>
      </c>
      <c r="D674" s="44">
        <v>0</v>
      </c>
      <c r="F674" s="44">
        <v>1</v>
      </c>
      <c r="H674" s="80" t="s">
        <v>7113</v>
      </c>
      <c r="I674" s="80" t="s">
        <v>7114</v>
      </c>
      <c r="J674" s="80"/>
      <c r="M674" s="80"/>
      <c r="N674" s="80"/>
      <c r="O674" s="80"/>
      <c r="P674" s="80"/>
      <c r="Q674" s="80"/>
      <c r="R674" s="80"/>
      <c r="S674" s="80"/>
      <c r="T674" s="80"/>
      <c r="AC674" s="44" t="s">
        <v>1665</v>
      </c>
      <c r="AG674" s="87" t="s">
        <v>2043</v>
      </c>
      <c r="AH674" s="87"/>
    </row>
    <row r="675" spans="1:34" s="51" customFormat="1" ht="29">
      <c r="A675" s="51">
        <v>6050</v>
      </c>
      <c r="C675" s="51" t="s">
        <v>2539</v>
      </c>
      <c r="D675" s="51">
        <v>0</v>
      </c>
      <c r="F675" s="51">
        <v>0</v>
      </c>
      <c r="H675" s="105" t="s">
        <v>2540</v>
      </c>
      <c r="I675" s="105" t="s">
        <v>2541</v>
      </c>
      <c r="J675" s="105"/>
      <c r="M675" s="105"/>
      <c r="N675" s="105"/>
      <c r="O675" s="105"/>
      <c r="P675" s="105"/>
      <c r="Q675" s="105"/>
      <c r="R675" s="105"/>
      <c r="S675" s="105"/>
      <c r="T675" s="105"/>
      <c r="AC675" s="51" t="s">
        <v>1665</v>
      </c>
      <c r="AG675" s="107"/>
      <c r="AH675" s="107"/>
    </row>
    <row r="676" spans="1:34" s="51" customFormat="1" ht="29">
      <c r="A676" s="51">
        <v>6051</v>
      </c>
      <c r="C676" s="51" t="s">
        <v>7115</v>
      </c>
      <c r="D676" s="51">
        <v>0</v>
      </c>
      <c r="F676" s="51">
        <v>1</v>
      </c>
      <c r="H676" s="105" t="s">
        <v>2542</v>
      </c>
      <c r="I676" s="105" t="s">
        <v>2543</v>
      </c>
      <c r="J676" s="105"/>
      <c r="M676" s="105"/>
      <c r="N676" s="105"/>
      <c r="O676" s="105"/>
      <c r="P676" s="105"/>
      <c r="Q676" s="105"/>
      <c r="R676" s="105"/>
      <c r="S676" s="105"/>
      <c r="T676" s="105"/>
      <c r="AC676" s="51" t="s">
        <v>1665</v>
      </c>
      <c r="AG676" s="107" t="s">
        <v>2025</v>
      </c>
      <c r="AH676" s="107"/>
    </row>
    <row r="677" spans="1:34" s="51" customFormat="1" ht="29">
      <c r="A677" s="51">
        <v>6052</v>
      </c>
      <c r="C677" s="51" t="s">
        <v>2544</v>
      </c>
      <c r="D677" s="51">
        <v>0</v>
      </c>
      <c r="F677" s="51">
        <v>1</v>
      </c>
      <c r="H677" s="105" t="s">
        <v>2545</v>
      </c>
      <c r="I677" s="105" t="s">
        <v>2546</v>
      </c>
      <c r="J677" s="105"/>
      <c r="M677" s="105"/>
      <c r="N677" s="105"/>
      <c r="O677" s="105"/>
      <c r="P677" s="105"/>
      <c r="Q677" s="105"/>
      <c r="R677" s="105"/>
      <c r="S677" s="105"/>
      <c r="T677" s="105"/>
      <c r="AC677" s="51" t="s">
        <v>1665</v>
      </c>
      <c r="AG677" s="107" t="s">
        <v>2025</v>
      </c>
      <c r="AH677" s="107"/>
    </row>
    <row r="678" spans="1:34" s="51" customFormat="1" ht="29">
      <c r="A678" s="51">
        <v>6053</v>
      </c>
      <c r="C678" s="51" t="s">
        <v>2547</v>
      </c>
      <c r="D678" s="51">
        <v>0</v>
      </c>
      <c r="F678" s="51">
        <v>1</v>
      </c>
      <c r="H678" s="105" t="s">
        <v>2548</v>
      </c>
      <c r="I678" s="105" t="s">
        <v>2549</v>
      </c>
      <c r="J678" s="105"/>
      <c r="M678" s="105"/>
      <c r="N678" s="105"/>
      <c r="O678" s="105"/>
      <c r="P678" s="105"/>
      <c r="Q678" s="105"/>
      <c r="R678" s="105"/>
      <c r="S678" s="105"/>
      <c r="T678" s="105"/>
      <c r="AC678" s="51" t="s">
        <v>1665</v>
      </c>
      <c r="AG678" s="107" t="s">
        <v>2025</v>
      </c>
      <c r="AH678" s="107"/>
    </row>
    <row r="679" spans="1:34" s="51" customFormat="1" ht="29">
      <c r="A679" s="51">
        <v>6054</v>
      </c>
      <c r="C679" s="51" t="s">
        <v>2550</v>
      </c>
      <c r="D679" s="51">
        <v>0</v>
      </c>
      <c r="F679" s="51">
        <v>1</v>
      </c>
      <c r="H679" s="105" t="s">
        <v>2551</v>
      </c>
      <c r="I679" s="105" t="s">
        <v>2552</v>
      </c>
      <c r="J679" s="105"/>
      <c r="M679" s="105"/>
      <c r="N679" s="105"/>
      <c r="O679" s="105"/>
      <c r="P679" s="105"/>
      <c r="Q679" s="105"/>
      <c r="R679" s="105"/>
      <c r="S679" s="105"/>
      <c r="T679" s="105"/>
      <c r="AC679" s="51" t="s">
        <v>1665</v>
      </c>
      <c r="AG679" s="107"/>
      <c r="AH679" s="107"/>
    </row>
    <row r="680" spans="1:34" s="51" customFormat="1" ht="29">
      <c r="A680" s="51">
        <v>6055</v>
      </c>
      <c r="C680" s="51" t="s">
        <v>2553</v>
      </c>
      <c r="D680" s="51">
        <v>0</v>
      </c>
      <c r="F680" s="51">
        <v>1</v>
      </c>
      <c r="H680" s="105" t="s">
        <v>2554</v>
      </c>
      <c r="I680" s="105" t="s">
        <v>2555</v>
      </c>
      <c r="J680" s="105"/>
      <c r="M680" s="105"/>
      <c r="N680" s="105"/>
      <c r="O680" s="105"/>
      <c r="P680" s="105"/>
      <c r="Q680" s="105"/>
      <c r="R680" s="105"/>
      <c r="S680" s="105"/>
      <c r="T680" s="105"/>
      <c r="AC680" s="51" t="s">
        <v>1665</v>
      </c>
      <c r="AG680" s="107"/>
      <c r="AH680" s="107"/>
    </row>
    <row r="681" spans="1:34" s="51" customFormat="1" ht="29">
      <c r="A681" s="51">
        <v>6056</v>
      </c>
      <c r="C681" s="51" t="s">
        <v>2556</v>
      </c>
      <c r="D681" s="51">
        <v>0</v>
      </c>
      <c r="F681" s="51">
        <v>1</v>
      </c>
      <c r="H681" s="105" t="s">
        <v>2557</v>
      </c>
      <c r="I681" s="105" t="s">
        <v>2558</v>
      </c>
      <c r="J681" s="105"/>
      <c r="M681" s="105"/>
      <c r="N681" s="105"/>
      <c r="O681" s="105"/>
      <c r="P681" s="105"/>
      <c r="Q681" s="105"/>
      <c r="R681" s="105"/>
      <c r="S681" s="105"/>
      <c r="T681" s="105"/>
      <c r="AC681" s="51" t="s">
        <v>1665</v>
      </c>
      <c r="AG681" s="107"/>
      <c r="AH681" s="107"/>
    </row>
    <row r="682" spans="1:34" s="51" customFormat="1" ht="29">
      <c r="A682" s="51">
        <v>6057</v>
      </c>
      <c r="C682" s="51" t="s">
        <v>2559</v>
      </c>
      <c r="D682" s="51">
        <v>0</v>
      </c>
      <c r="F682" s="51">
        <v>1</v>
      </c>
      <c r="H682" s="105" t="s">
        <v>2560</v>
      </c>
      <c r="I682" s="105" t="s">
        <v>2561</v>
      </c>
      <c r="J682" s="105"/>
      <c r="M682" s="105"/>
      <c r="N682" s="105"/>
      <c r="O682" s="105"/>
      <c r="P682" s="105"/>
      <c r="Q682" s="105"/>
      <c r="R682" s="105"/>
      <c r="S682" s="105"/>
      <c r="T682" s="105"/>
      <c r="AC682" s="51" t="s">
        <v>1665</v>
      </c>
      <c r="AG682" s="107"/>
      <c r="AH682" s="107"/>
    </row>
    <row r="683" spans="1:34" s="51" customFormat="1" ht="29">
      <c r="A683" s="51">
        <v>6058</v>
      </c>
      <c r="C683" s="51" t="s">
        <v>2562</v>
      </c>
      <c r="D683" s="51">
        <v>0</v>
      </c>
      <c r="F683" s="51">
        <v>1</v>
      </c>
      <c r="H683" s="105" t="s">
        <v>2563</v>
      </c>
      <c r="I683" s="105" t="s">
        <v>2564</v>
      </c>
      <c r="J683" s="105"/>
      <c r="M683" s="105"/>
      <c r="N683" s="105"/>
      <c r="O683" s="105"/>
      <c r="P683" s="105"/>
      <c r="Q683" s="105"/>
      <c r="R683" s="105"/>
      <c r="S683" s="105"/>
      <c r="T683" s="105"/>
      <c r="AC683" s="51" t="s">
        <v>1665</v>
      </c>
      <c r="AG683" s="107"/>
      <c r="AH683" s="107"/>
    </row>
    <row r="684" spans="1:34" s="51" customFormat="1" ht="29">
      <c r="A684" s="51">
        <v>6059</v>
      </c>
      <c r="C684" s="51" t="s">
        <v>2565</v>
      </c>
      <c r="D684" s="51">
        <v>0</v>
      </c>
      <c r="F684" s="51">
        <v>1</v>
      </c>
      <c r="H684" s="105" t="s">
        <v>2566</v>
      </c>
      <c r="I684" s="105" t="s">
        <v>2567</v>
      </c>
      <c r="J684" s="105"/>
      <c r="M684" s="105"/>
      <c r="N684" s="105"/>
      <c r="O684" s="105"/>
      <c r="P684" s="105"/>
      <c r="Q684" s="105"/>
      <c r="R684" s="105"/>
      <c r="S684" s="105"/>
      <c r="T684" s="105"/>
      <c r="AC684" s="51" t="s">
        <v>1665</v>
      </c>
      <c r="AG684" s="107"/>
      <c r="AH684" s="107"/>
    </row>
    <row r="685" spans="1:34" s="50" customFormat="1" ht="29">
      <c r="A685" s="50">
        <v>6060</v>
      </c>
      <c r="C685" s="50" t="s">
        <v>2568</v>
      </c>
      <c r="D685" s="50">
        <v>0</v>
      </c>
      <c r="F685" s="50">
        <v>1</v>
      </c>
      <c r="H685" s="104" t="s">
        <v>2569</v>
      </c>
      <c r="I685" s="104" t="s">
        <v>2570</v>
      </c>
      <c r="J685" s="104"/>
      <c r="M685" s="104"/>
      <c r="N685" s="104"/>
      <c r="O685" s="104"/>
      <c r="P685" s="104"/>
      <c r="Q685" s="104"/>
      <c r="R685" s="104"/>
      <c r="S685" s="104"/>
      <c r="T685" s="104"/>
      <c r="AC685" s="50" t="s">
        <v>1665</v>
      </c>
      <c r="AG685" s="110" t="s">
        <v>2025</v>
      </c>
      <c r="AH685" s="110"/>
    </row>
    <row r="686" spans="1:34" s="50" customFormat="1" ht="29">
      <c r="A686" s="50">
        <v>6061</v>
      </c>
      <c r="C686" s="50" t="s">
        <v>2571</v>
      </c>
      <c r="D686" s="50">
        <v>0</v>
      </c>
      <c r="F686" s="50">
        <v>1</v>
      </c>
      <c r="H686" s="104" t="s">
        <v>2572</v>
      </c>
      <c r="I686" s="104" t="s">
        <v>2573</v>
      </c>
      <c r="J686" s="104"/>
      <c r="M686" s="104"/>
      <c r="N686" s="104"/>
      <c r="O686" s="104"/>
      <c r="P686" s="104"/>
      <c r="Q686" s="104"/>
      <c r="R686" s="104"/>
      <c r="S686" s="104"/>
      <c r="T686" s="104"/>
      <c r="AC686" s="50" t="s">
        <v>1665</v>
      </c>
      <c r="AG686" s="110" t="s">
        <v>2025</v>
      </c>
      <c r="AH686" s="110"/>
    </row>
    <row r="687" spans="1:34" s="50" customFormat="1" ht="29">
      <c r="A687" s="50">
        <v>6062</v>
      </c>
      <c r="C687" s="50" t="s">
        <v>2574</v>
      </c>
      <c r="D687" s="50">
        <v>0</v>
      </c>
      <c r="F687" s="50">
        <v>1</v>
      </c>
      <c r="H687" s="104" t="s">
        <v>2575</v>
      </c>
      <c r="I687" s="104" t="s">
        <v>2576</v>
      </c>
      <c r="J687" s="104"/>
      <c r="M687" s="104"/>
      <c r="N687" s="104"/>
      <c r="O687" s="104"/>
      <c r="P687" s="104"/>
      <c r="Q687" s="104"/>
      <c r="R687" s="104"/>
      <c r="S687" s="104"/>
      <c r="T687" s="104"/>
      <c r="AC687" s="50" t="s">
        <v>1665</v>
      </c>
      <c r="AG687" s="110" t="s">
        <v>2025</v>
      </c>
      <c r="AH687" s="110"/>
    </row>
    <row r="688" spans="1:34" s="51" customFormat="1" ht="29">
      <c r="A688" s="51">
        <v>6071</v>
      </c>
      <c r="C688" s="51" t="s">
        <v>2577</v>
      </c>
      <c r="D688" s="51">
        <v>0</v>
      </c>
      <c r="F688" s="51">
        <v>1</v>
      </c>
      <c r="H688" s="105" t="s">
        <v>2578</v>
      </c>
      <c r="I688" s="105" t="s">
        <v>2579</v>
      </c>
      <c r="J688" s="105"/>
      <c r="M688" s="105"/>
      <c r="N688" s="105"/>
      <c r="O688" s="105"/>
      <c r="P688" s="105"/>
      <c r="Q688" s="105"/>
      <c r="R688" s="105"/>
      <c r="S688" s="105"/>
      <c r="T688" s="105"/>
      <c r="AC688" s="51" t="s">
        <v>1665</v>
      </c>
      <c r="AG688" s="107"/>
      <c r="AH688" s="107"/>
    </row>
    <row r="689" spans="1:34" s="51" customFormat="1" ht="29">
      <c r="A689" s="51">
        <v>6072</v>
      </c>
      <c r="C689" s="51" t="s">
        <v>2580</v>
      </c>
      <c r="D689" s="51">
        <v>0</v>
      </c>
      <c r="F689" s="51">
        <v>1</v>
      </c>
      <c r="H689" s="105" t="s">
        <v>2581</v>
      </c>
      <c r="I689" s="105" t="s">
        <v>2582</v>
      </c>
      <c r="J689" s="105"/>
      <c r="M689" s="105"/>
      <c r="N689" s="105"/>
      <c r="O689" s="105"/>
      <c r="P689" s="105"/>
      <c r="Q689" s="105"/>
      <c r="R689" s="105"/>
      <c r="S689" s="105"/>
      <c r="T689" s="105"/>
      <c r="AC689" s="51" t="s">
        <v>1665</v>
      </c>
      <c r="AG689" s="107"/>
      <c r="AH689" s="107"/>
    </row>
    <row r="690" spans="1:34" s="51" customFormat="1" ht="29">
      <c r="A690" s="51">
        <v>6073</v>
      </c>
      <c r="C690" s="51" t="s">
        <v>2583</v>
      </c>
      <c r="D690" s="51">
        <v>0</v>
      </c>
      <c r="F690" s="51">
        <v>1</v>
      </c>
      <c r="H690" s="105" t="s">
        <v>2584</v>
      </c>
      <c r="I690" s="105" t="s">
        <v>2585</v>
      </c>
      <c r="J690" s="105"/>
      <c r="M690" s="105"/>
      <c r="N690" s="105"/>
      <c r="O690" s="105"/>
      <c r="P690" s="105"/>
      <c r="Q690" s="105"/>
      <c r="R690" s="105"/>
      <c r="S690" s="105"/>
      <c r="T690" s="105"/>
      <c r="AC690" s="51" t="s">
        <v>1665</v>
      </c>
      <c r="AG690" s="107"/>
      <c r="AH690" s="107"/>
    </row>
    <row r="691" spans="1:34" s="51" customFormat="1" ht="29">
      <c r="A691" s="51">
        <v>6074</v>
      </c>
      <c r="C691" s="51" t="s">
        <v>2586</v>
      </c>
      <c r="D691" s="51">
        <v>0</v>
      </c>
      <c r="F691" s="51">
        <v>1</v>
      </c>
      <c r="H691" s="105" t="s">
        <v>2587</v>
      </c>
      <c r="I691" s="105" t="s">
        <v>2579</v>
      </c>
      <c r="J691" s="105"/>
      <c r="M691" s="105"/>
      <c r="N691" s="105"/>
      <c r="O691" s="105"/>
      <c r="P691" s="105"/>
      <c r="Q691" s="105"/>
      <c r="R691" s="105"/>
      <c r="S691" s="105"/>
      <c r="T691" s="105"/>
      <c r="AC691" s="51" t="s">
        <v>1665</v>
      </c>
      <c r="AG691" s="107"/>
      <c r="AH691" s="107"/>
    </row>
    <row r="692" spans="1:34" s="51" customFormat="1" ht="29">
      <c r="A692" s="51">
        <v>6075</v>
      </c>
      <c r="C692" s="51" t="s">
        <v>2588</v>
      </c>
      <c r="D692" s="51">
        <v>0</v>
      </c>
      <c r="F692" s="51">
        <v>1</v>
      </c>
      <c r="H692" s="105" t="s">
        <v>2589</v>
      </c>
      <c r="I692" s="105" t="s">
        <v>2582</v>
      </c>
      <c r="J692" s="105"/>
      <c r="M692" s="105"/>
      <c r="N692" s="105"/>
      <c r="O692" s="105"/>
      <c r="P692" s="105"/>
      <c r="Q692" s="105"/>
      <c r="R692" s="105"/>
      <c r="S692" s="105"/>
      <c r="T692" s="105"/>
      <c r="AC692" s="51" t="s">
        <v>1665</v>
      </c>
      <c r="AG692" s="107"/>
      <c r="AH692" s="107"/>
    </row>
    <row r="693" spans="1:34" s="51" customFormat="1" ht="29">
      <c r="A693" s="51">
        <v>6076</v>
      </c>
      <c r="C693" s="51" t="s">
        <v>2590</v>
      </c>
      <c r="D693" s="51">
        <v>0</v>
      </c>
      <c r="F693" s="51">
        <v>1</v>
      </c>
      <c r="H693" s="105" t="s">
        <v>2591</v>
      </c>
      <c r="I693" s="105" t="s">
        <v>2585</v>
      </c>
      <c r="J693" s="105"/>
      <c r="M693" s="105"/>
      <c r="N693" s="105"/>
      <c r="O693" s="105"/>
      <c r="P693" s="105"/>
      <c r="Q693" s="105"/>
      <c r="R693" s="105"/>
      <c r="S693" s="105"/>
      <c r="T693" s="105"/>
      <c r="AC693" s="51" t="s">
        <v>1665</v>
      </c>
      <c r="AG693" s="107"/>
      <c r="AH693" s="107"/>
    </row>
    <row r="694" spans="1:34" s="51" customFormat="1" ht="29">
      <c r="A694" s="51">
        <v>6077</v>
      </c>
      <c r="C694" s="51" t="s">
        <v>2592</v>
      </c>
      <c r="D694" s="51">
        <v>0</v>
      </c>
      <c r="F694" s="51">
        <v>1</v>
      </c>
      <c r="H694" s="105" t="s">
        <v>2593</v>
      </c>
      <c r="I694" s="105" t="s">
        <v>2579</v>
      </c>
      <c r="J694" s="105"/>
      <c r="M694" s="105"/>
      <c r="N694" s="105"/>
      <c r="O694" s="105"/>
      <c r="P694" s="105"/>
      <c r="Q694" s="105"/>
      <c r="R694" s="105"/>
      <c r="S694" s="105"/>
      <c r="T694" s="105"/>
      <c r="AC694" s="51" t="s">
        <v>1665</v>
      </c>
      <c r="AG694" s="107"/>
      <c r="AH694" s="107"/>
    </row>
    <row r="695" spans="1:34" s="51" customFormat="1" ht="29">
      <c r="A695" s="51">
        <v>6078</v>
      </c>
      <c r="C695" s="51" t="s">
        <v>2594</v>
      </c>
      <c r="D695" s="51">
        <v>0</v>
      </c>
      <c r="F695" s="51">
        <v>1</v>
      </c>
      <c r="H695" s="105" t="s">
        <v>2595</v>
      </c>
      <c r="I695" s="105" t="s">
        <v>2582</v>
      </c>
      <c r="J695" s="105"/>
      <c r="M695" s="105"/>
      <c r="N695" s="105"/>
      <c r="O695" s="105"/>
      <c r="P695" s="105"/>
      <c r="Q695" s="105"/>
      <c r="R695" s="105"/>
      <c r="S695" s="105"/>
      <c r="T695" s="105"/>
      <c r="AC695" s="51" t="s">
        <v>1665</v>
      </c>
      <c r="AG695" s="107"/>
      <c r="AH695" s="107"/>
    </row>
    <row r="696" spans="1:34" s="51" customFormat="1" ht="29">
      <c r="A696" s="51">
        <v>6079</v>
      </c>
      <c r="C696" s="51" t="s">
        <v>2596</v>
      </c>
      <c r="D696" s="51">
        <v>0</v>
      </c>
      <c r="F696" s="51">
        <v>1</v>
      </c>
      <c r="H696" s="105" t="s">
        <v>2597</v>
      </c>
      <c r="I696" s="105" t="s">
        <v>2585</v>
      </c>
      <c r="J696" s="105"/>
      <c r="M696" s="105"/>
      <c r="N696" s="105"/>
      <c r="O696" s="105"/>
      <c r="P696" s="105"/>
      <c r="Q696" s="105"/>
      <c r="R696" s="105"/>
      <c r="S696" s="105"/>
      <c r="T696" s="105"/>
      <c r="AC696" s="51" t="s">
        <v>1665</v>
      </c>
      <c r="AG696" s="107"/>
      <c r="AH696" s="107"/>
    </row>
    <row r="697" spans="1:34" s="51" customFormat="1" ht="29">
      <c r="A697" s="51">
        <v>6080</v>
      </c>
      <c r="C697" s="51" t="s">
        <v>2598</v>
      </c>
      <c r="D697" s="51">
        <v>0</v>
      </c>
      <c r="F697" s="51">
        <v>0</v>
      </c>
      <c r="H697" s="105" t="s">
        <v>2599</v>
      </c>
      <c r="I697" s="105" t="s">
        <v>2600</v>
      </c>
      <c r="J697" s="105" t="s">
        <v>2250</v>
      </c>
      <c r="M697" s="105"/>
      <c r="N697" s="105"/>
      <c r="O697" s="105"/>
      <c r="P697" s="105"/>
      <c r="Q697" s="105"/>
      <c r="R697" s="105"/>
      <c r="S697" s="105"/>
      <c r="T697" s="105"/>
      <c r="AC697" s="51" t="s">
        <v>1665</v>
      </c>
      <c r="AG697" s="107"/>
      <c r="AH697" s="107"/>
    </row>
    <row r="698" spans="1:34" s="44" customFormat="1" ht="29">
      <c r="A698" s="44">
        <v>6081</v>
      </c>
      <c r="C698" s="44" t="s">
        <v>2601</v>
      </c>
      <c r="D698" s="44">
        <v>0</v>
      </c>
      <c r="F698" s="44">
        <v>1</v>
      </c>
      <c r="H698" s="80" t="s">
        <v>2602</v>
      </c>
      <c r="I698" s="80" t="s">
        <v>2603</v>
      </c>
      <c r="J698" s="80"/>
      <c r="M698" s="80"/>
      <c r="N698" s="80"/>
      <c r="O698" s="80"/>
      <c r="P698" s="80"/>
      <c r="Q698" s="80"/>
      <c r="R698" s="80"/>
      <c r="S698" s="80"/>
      <c r="T698" s="80"/>
      <c r="AC698" s="44" t="s">
        <v>1665</v>
      </c>
      <c r="AG698" s="87"/>
      <c r="AH698" s="87"/>
    </row>
    <row r="699" spans="1:34" s="52" customFormat="1" ht="29">
      <c r="A699" s="52">
        <v>6082</v>
      </c>
      <c r="C699" s="52" t="s">
        <v>2604</v>
      </c>
      <c r="D699" s="52">
        <v>0</v>
      </c>
      <c r="F699" s="52">
        <v>1</v>
      </c>
      <c r="H699" s="106" t="s">
        <v>2605</v>
      </c>
      <c r="I699" s="106" t="s">
        <v>2606</v>
      </c>
      <c r="J699" s="106" t="s">
        <v>2607</v>
      </c>
      <c r="M699" s="106"/>
      <c r="N699" s="106"/>
      <c r="O699" s="106"/>
      <c r="P699" s="106"/>
      <c r="Q699" s="106"/>
      <c r="R699" s="106"/>
      <c r="S699" s="106"/>
      <c r="T699" s="106"/>
      <c r="AC699" s="52" t="s">
        <v>1665</v>
      </c>
      <c r="AG699" s="111"/>
      <c r="AH699" s="111"/>
    </row>
    <row r="700" spans="1:34" s="52" customFormat="1" ht="29">
      <c r="A700" s="52">
        <v>6083</v>
      </c>
      <c r="C700" s="52" t="s">
        <v>2608</v>
      </c>
      <c r="D700" s="52">
        <v>0</v>
      </c>
      <c r="F700" s="52">
        <v>1</v>
      </c>
      <c r="H700" s="106" t="s">
        <v>2609</v>
      </c>
      <c r="I700" s="106" t="s">
        <v>2610</v>
      </c>
      <c r="J700" s="106" t="s">
        <v>2611</v>
      </c>
      <c r="M700" s="106"/>
      <c r="N700" s="106"/>
      <c r="O700" s="106"/>
      <c r="P700" s="106"/>
      <c r="Q700" s="106"/>
      <c r="R700" s="106"/>
      <c r="S700" s="106"/>
      <c r="T700" s="106"/>
      <c r="AC700" s="52" t="s">
        <v>1665</v>
      </c>
      <c r="AG700" s="111"/>
      <c r="AH700" s="111"/>
    </row>
    <row r="701" spans="1:34" s="52" customFormat="1" ht="29">
      <c r="A701" s="52">
        <v>6084</v>
      </c>
      <c r="C701" s="52" t="s">
        <v>2612</v>
      </c>
      <c r="D701" s="52">
        <v>0</v>
      </c>
      <c r="F701" s="52">
        <v>1</v>
      </c>
      <c r="H701" s="106" t="s">
        <v>2613</v>
      </c>
      <c r="I701" s="106" t="s">
        <v>2614</v>
      </c>
      <c r="J701" s="106" t="s">
        <v>2615</v>
      </c>
      <c r="M701" s="106"/>
      <c r="N701" s="106"/>
      <c r="O701" s="106"/>
      <c r="P701" s="106"/>
      <c r="Q701" s="106"/>
      <c r="R701" s="106"/>
      <c r="S701" s="106"/>
      <c r="T701" s="106"/>
      <c r="AC701" s="52" t="s">
        <v>1665</v>
      </c>
      <c r="AG701" s="111"/>
      <c r="AH701" s="111"/>
    </row>
    <row r="702" spans="1:34" s="52" customFormat="1" ht="29">
      <c r="A702" s="52">
        <v>6085</v>
      </c>
      <c r="C702" s="52" t="s">
        <v>2616</v>
      </c>
      <c r="D702" s="52">
        <v>0</v>
      </c>
      <c r="F702" s="52">
        <v>1</v>
      </c>
      <c r="H702" s="106" t="s">
        <v>2617</v>
      </c>
      <c r="I702" s="106" t="s">
        <v>2618</v>
      </c>
      <c r="J702" s="106" t="s">
        <v>2619</v>
      </c>
      <c r="M702" s="106"/>
      <c r="N702" s="106"/>
      <c r="O702" s="106"/>
      <c r="P702" s="106"/>
      <c r="Q702" s="106"/>
      <c r="R702" s="106"/>
      <c r="S702" s="106"/>
      <c r="T702" s="106"/>
      <c r="AC702" s="52" t="s">
        <v>1665</v>
      </c>
      <c r="AG702" s="111"/>
      <c r="AH702" s="111"/>
    </row>
    <row r="703" spans="1:34" s="52" customFormat="1" ht="29">
      <c r="A703" s="52">
        <v>6086</v>
      </c>
      <c r="C703" s="52" t="s">
        <v>2620</v>
      </c>
      <c r="D703" s="52">
        <v>0</v>
      </c>
      <c r="F703" s="52">
        <v>1</v>
      </c>
      <c r="H703" s="106" t="s">
        <v>2621</v>
      </c>
      <c r="I703" s="106" t="s">
        <v>2622</v>
      </c>
      <c r="J703" s="106" t="s">
        <v>2623</v>
      </c>
      <c r="M703" s="106"/>
      <c r="N703" s="106"/>
      <c r="O703" s="106"/>
      <c r="P703" s="106"/>
      <c r="Q703" s="106"/>
      <c r="R703" s="106"/>
      <c r="S703" s="106"/>
      <c r="T703" s="106"/>
      <c r="AC703" s="52" t="s">
        <v>1665</v>
      </c>
      <c r="AG703" s="111"/>
      <c r="AH703" s="111"/>
    </row>
    <row r="704" spans="1:34" s="51" customFormat="1" ht="29">
      <c r="A704" s="51">
        <v>6091</v>
      </c>
      <c r="C704" s="51" t="s">
        <v>2624</v>
      </c>
      <c r="D704" s="51">
        <v>0</v>
      </c>
      <c r="F704" s="51">
        <v>1</v>
      </c>
      <c r="H704" s="105" t="s">
        <v>2625</v>
      </c>
      <c r="I704" s="105" t="s">
        <v>2626</v>
      </c>
      <c r="L704" s="105"/>
      <c r="M704" s="105"/>
      <c r="N704" s="105"/>
      <c r="O704" s="105"/>
      <c r="P704" s="105"/>
      <c r="Q704" s="105"/>
      <c r="R704" s="105"/>
      <c r="S704" s="105"/>
      <c r="AC704" s="51" t="s">
        <v>1665</v>
      </c>
      <c r="AF704" s="107"/>
    </row>
    <row r="705" spans="1:34" s="51" customFormat="1" ht="29">
      <c r="A705" s="51">
        <v>6092</v>
      </c>
      <c r="C705" s="51" t="s">
        <v>2627</v>
      </c>
      <c r="D705" s="51">
        <v>0</v>
      </c>
      <c r="F705" s="51">
        <v>1</v>
      </c>
      <c r="H705" s="105" t="s">
        <v>2628</v>
      </c>
      <c r="I705" s="105" t="s">
        <v>2629</v>
      </c>
      <c r="L705" s="105"/>
      <c r="M705" s="105"/>
      <c r="N705" s="105"/>
      <c r="O705" s="105"/>
      <c r="P705" s="105"/>
      <c r="Q705" s="105"/>
      <c r="R705" s="105"/>
      <c r="S705" s="105"/>
      <c r="AC705" s="51" t="s">
        <v>1665</v>
      </c>
      <c r="AF705" s="107"/>
    </row>
    <row r="706" spans="1:34" s="51" customFormat="1" ht="29">
      <c r="A706" s="51">
        <v>6093</v>
      </c>
      <c r="C706" s="51" t="s">
        <v>2630</v>
      </c>
      <c r="D706" s="51">
        <v>0</v>
      </c>
      <c r="F706" s="51">
        <v>1</v>
      </c>
      <c r="H706" s="105" t="s">
        <v>2631</v>
      </c>
      <c r="I706" s="105" t="s">
        <v>2632</v>
      </c>
      <c r="L706" s="105"/>
      <c r="M706" s="105"/>
      <c r="N706" s="105"/>
      <c r="O706" s="105"/>
      <c r="P706" s="105"/>
      <c r="Q706" s="105"/>
      <c r="R706" s="105"/>
      <c r="S706" s="105"/>
      <c r="AC706" s="51" t="s">
        <v>1665</v>
      </c>
      <c r="AF706" s="107"/>
    </row>
    <row r="707" spans="1:34" s="51" customFormat="1" ht="29">
      <c r="A707" s="51">
        <v>6094</v>
      </c>
      <c r="C707" s="51" t="s">
        <v>2633</v>
      </c>
      <c r="D707" s="51">
        <v>0</v>
      </c>
      <c r="F707" s="51">
        <v>1</v>
      </c>
      <c r="H707" s="105" t="s">
        <v>2634</v>
      </c>
      <c r="I707" s="105" t="s">
        <v>2635</v>
      </c>
      <c r="L707" s="105"/>
      <c r="M707" s="105"/>
      <c r="N707" s="105"/>
      <c r="O707" s="105"/>
      <c r="P707" s="105"/>
      <c r="Q707" s="105"/>
      <c r="R707" s="105"/>
      <c r="S707" s="105"/>
      <c r="AC707" s="51" t="s">
        <v>1665</v>
      </c>
      <c r="AF707" s="107"/>
    </row>
    <row r="708" spans="1:34" s="51" customFormat="1" ht="29">
      <c r="A708" s="51">
        <v>6095</v>
      </c>
      <c r="C708" s="51" t="s">
        <v>2636</v>
      </c>
      <c r="D708" s="51">
        <v>0</v>
      </c>
      <c r="F708" s="51">
        <v>1</v>
      </c>
      <c r="H708" s="105" t="s">
        <v>2637</v>
      </c>
      <c r="I708" s="105" t="s">
        <v>2638</v>
      </c>
      <c r="L708" s="105"/>
      <c r="M708" s="105"/>
      <c r="N708" s="105"/>
      <c r="O708" s="105"/>
      <c r="P708" s="105"/>
      <c r="Q708" s="105"/>
      <c r="R708" s="105"/>
      <c r="S708" s="105"/>
      <c r="AC708" s="51" t="s">
        <v>1665</v>
      </c>
      <c r="AF708" s="107"/>
    </row>
    <row r="709" spans="1:34" s="51" customFormat="1" ht="29">
      <c r="A709" s="51">
        <v>6096</v>
      </c>
      <c r="C709" s="51" t="s">
        <v>2639</v>
      </c>
      <c r="D709" s="51">
        <v>0</v>
      </c>
      <c r="F709" s="51">
        <v>1</v>
      </c>
      <c r="H709" s="105" t="s">
        <v>2640</v>
      </c>
      <c r="I709" s="105" t="s">
        <v>2641</v>
      </c>
      <c r="L709" s="105"/>
      <c r="M709" s="105"/>
      <c r="N709" s="105"/>
      <c r="O709" s="105"/>
      <c r="P709" s="105"/>
      <c r="Q709" s="105"/>
      <c r="R709" s="105"/>
      <c r="S709" s="105"/>
      <c r="AC709" s="51" t="s">
        <v>1665</v>
      </c>
      <c r="AF709" s="107"/>
    </row>
    <row r="710" spans="1:34" s="51" customFormat="1" ht="29">
      <c r="A710" s="51">
        <v>6097</v>
      </c>
      <c r="C710" s="51" t="s">
        <v>2642</v>
      </c>
      <c r="D710" s="51">
        <v>0</v>
      </c>
      <c r="F710" s="51">
        <v>1</v>
      </c>
      <c r="H710" s="105" t="s">
        <v>2643</v>
      </c>
      <c r="I710" s="105" t="s">
        <v>2644</v>
      </c>
      <c r="L710" s="105"/>
      <c r="M710" s="105"/>
      <c r="N710" s="105"/>
      <c r="O710" s="105"/>
      <c r="P710" s="105"/>
      <c r="Q710" s="105"/>
      <c r="R710" s="105"/>
      <c r="S710" s="105"/>
      <c r="AC710" s="51" t="s">
        <v>1665</v>
      </c>
      <c r="AF710" s="107"/>
    </row>
    <row r="711" spans="1:34" s="51" customFormat="1" ht="29">
      <c r="A711" s="51">
        <v>6098</v>
      </c>
      <c r="C711" s="51" t="s">
        <v>2645</v>
      </c>
      <c r="D711" s="51">
        <v>0</v>
      </c>
      <c r="F711" s="51">
        <v>1</v>
      </c>
      <c r="H711" s="105" t="s">
        <v>2646</v>
      </c>
      <c r="I711" s="105" t="s">
        <v>2647</v>
      </c>
      <c r="L711" s="105"/>
      <c r="M711" s="105"/>
      <c r="N711" s="105"/>
      <c r="O711" s="105"/>
      <c r="P711" s="105"/>
      <c r="Q711" s="105"/>
      <c r="R711" s="105"/>
      <c r="S711" s="105"/>
      <c r="AC711" s="51" t="s">
        <v>1665</v>
      </c>
      <c r="AF711" s="107"/>
    </row>
    <row r="712" spans="1:34" s="51" customFormat="1" ht="29">
      <c r="A712" s="51">
        <v>6099</v>
      </c>
      <c r="C712" s="51" t="s">
        <v>2648</v>
      </c>
      <c r="D712" s="51">
        <v>0</v>
      </c>
      <c r="F712" s="51">
        <v>1</v>
      </c>
      <c r="H712" s="105" t="s">
        <v>2649</v>
      </c>
      <c r="I712" s="105" t="s">
        <v>2650</v>
      </c>
      <c r="L712" s="105"/>
      <c r="M712" s="105"/>
      <c r="N712" s="105"/>
      <c r="O712" s="105"/>
      <c r="P712" s="105"/>
      <c r="Q712" s="105"/>
      <c r="R712" s="105"/>
      <c r="S712" s="105"/>
      <c r="AC712" s="51" t="s">
        <v>1665</v>
      </c>
      <c r="AF712" s="107"/>
    </row>
    <row r="713" spans="1:34" s="51" customFormat="1" ht="29">
      <c r="A713" s="51">
        <v>6100</v>
      </c>
      <c r="C713" s="51" t="s">
        <v>2651</v>
      </c>
      <c r="D713" s="51">
        <v>0</v>
      </c>
      <c r="F713" s="51">
        <v>1</v>
      </c>
      <c r="H713" s="105" t="s">
        <v>2652</v>
      </c>
      <c r="I713" s="105" t="s">
        <v>2653</v>
      </c>
      <c r="L713" s="105"/>
      <c r="M713" s="105"/>
      <c r="N713" s="105"/>
      <c r="O713" s="105"/>
      <c r="P713" s="105"/>
      <c r="Q713" s="105"/>
      <c r="R713" s="105"/>
      <c r="S713" s="105"/>
      <c r="AC713" s="51" t="s">
        <v>1665</v>
      </c>
      <c r="AF713" s="107"/>
    </row>
    <row r="714" spans="1:34" s="40" customFormat="1" ht="29.25" hidden="1" customHeight="1" outlineLevel="1" collapsed="1">
      <c r="A714" s="40">
        <v>7001</v>
      </c>
      <c r="C714" s="40" t="s">
        <v>2654</v>
      </c>
      <c r="D714" s="40" t="s">
        <v>127</v>
      </c>
      <c r="F714" s="40">
        <v>1</v>
      </c>
      <c r="G714" s="40" t="s">
        <v>2655</v>
      </c>
      <c r="H714" s="64" t="s">
        <v>2656</v>
      </c>
      <c r="I714" s="64" t="s">
        <v>2657</v>
      </c>
      <c r="J714" s="64" t="s">
        <v>90</v>
      </c>
      <c r="M714" s="64"/>
      <c r="N714" s="64"/>
      <c r="O714" s="64"/>
      <c r="P714" s="64"/>
      <c r="Q714" s="64"/>
      <c r="R714" s="64"/>
      <c r="S714" s="64"/>
      <c r="T714" s="64"/>
      <c r="AC714" s="40" t="s">
        <v>1026</v>
      </c>
      <c r="AF714" s="40" t="s">
        <v>68</v>
      </c>
      <c r="AG714" s="75"/>
      <c r="AH714" s="75"/>
    </row>
    <row r="715" spans="1:34" s="40" customFormat="1" ht="29.25" hidden="1" customHeight="1" outlineLevel="1">
      <c r="A715" s="40">
        <v>7002</v>
      </c>
      <c r="C715" s="40" t="s">
        <v>2658</v>
      </c>
      <c r="D715" s="40" t="s">
        <v>127</v>
      </c>
      <c r="F715" s="40">
        <v>1</v>
      </c>
      <c r="G715" s="40" t="s">
        <v>2659</v>
      </c>
      <c r="H715" s="64" t="s">
        <v>2660</v>
      </c>
      <c r="I715" s="64" t="s">
        <v>2661</v>
      </c>
      <c r="J715" s="64" t="s">
        <v>90</v>
      </c>
      <c r="M715" s="64"/>
      <c r="N715" s="64"/>
      <c r="O715" s="64"/>
      <c r="P715" s="64"/>
      <c r="Q715" s="64"/>
      <c r="R715" s="64"/>
      <c r="S715" s="64"/>
      <c r="T715" s="64"/>
      <c r="AC715" s="40" t="s">
        <v>1026</v>
      </c>
      <c r="AF715" s="40" t="s">
        <v>68</v>
      </c>
      <c r="AG715" s="75"/>
      <c r="AH715" s="75"/>
    </row>
    <row r="716" spans="1:34" s="40" customFormat="1" ht="29" hidden="1" outlineLevel="1" collapsed="1">
      <c r="A716" s="40">
        <v>7003</v>
      </c>
      <c r="C716" s="40" t="s">
        <v>2662</v>
      </c>
      <c r="D716" s="40" t="s">
        <v>127</v>
      </c>
      <c r="F716" s="40">
        <v>0</v>
      </c>
      <c r="G716" s="40" t="s">
        <v>2663</v>
      </c>
      <c r="H716" s="64" t="s">
        <v>2664</v>
      </c>
      <c r="I716" s="64" t="s">
        <v>2665</v>
      </c>
      <c r="J716" s="64" t="s">
        <v>90</v>
      </c>
      <c r="M716" s="64"/>
      <c r="N716" s="64"/>
      <c r="O716" s="64"/>
      <c r="P716" s="64"/>
      <c r="Q716" s="64"/>
      <c r="R716" s="64"/>
      <c r="S716" s="64"/>
      <c r="T716" s="64"/>
      <c r="AC716" s="40" t="s">
        <v>63</v>
      </c>
      <c r="AF716" s="40" t="s">
        <v>68</v>
      </c>
      <c r="AG716" s="75"/>
      <c r="AH716" s="75"/>
    </row>
    <row r="717" spans="1:34" s="53" customFormat="1" ht="29" collapsed="1">
      <c r="A717" s="53">
        <v>7004</v>
      </c>
      <c r="C717" s="53" t="s">
        <v>2666</v>
      </c>
      <c r="D717" s="112">
        <v>500000</v>
      </c>
      <c r="E717" s="112"/>
      <c r="F717" s="53">
        <v>0</v>
      </c>
      <c r="G717" s="53" t="s">
        <v>2667</v>
      </c>
      <c r="H717" s="113" t="s">
        <v>2668</v>
      </c>
      <c r="I717" s="113" t="s">
        <v>2669</v>
      </c>
      <c r="J717" s="113" t="s">
        <v>90</v>
      </c>
      <c r="M717" s="113"/>
      <c r="N717" s="113"/>
      <c r="O717" s="113"/>
      <c r="P717" s="113"/>
      <c r="Q717" s="113"/>
      <c r="R717" s="113"/>
      <c r="S717" s="113"/>
      <c r="T717" s="113"/>
      <c r="AC717" s="53" t="s">
        <v>63</v>
      </c>
      <c r="AF717" s="53" t="s">
        <v>1621</v>
      </c>
      <c r="AG717" s="114" t="s">
        <v>2392</v>
      </c>
      <c r="AH717" s="114"/>
    </row>
    <row r="718" spans="1:34" s="40" customFormat="1" ht="29.25" hidden="1" customHeight="1" outlineLevel="1">
      <c r="A718" s="40">
        <v>7005</v>
      </c>
      <c r="C718" s="40" t="s">
        <v>2670</v>
      </c>
      <c r="D718" s="40" t="s">
        <v>127</v>
      </c>
      <c r="F718" s="40">
        <v>1</v>
      </c>
      <c r="G718" s="40" t="s">
        <v>2671</v>
      </c>
      <c r="H718" s="64" t="s">
        <v>2672</v>
      </c>
      <c r="I718" s="64" t="s">
        <v>2673</v>
      </c>
      <c r="J718" s="64" t="s">
        <v>2674</v>
      </c>
      <c r="M718" s="64"/>
      <c r="N718" s="64"/>
      <c r="O718" s="64"/>
      <c r="P718" s="64"/>
      <c r="Q718" s="64"/>
      <c r="R718" s="64"/>
      <c r="S718" s="64"/>
      <c r="T718" s="64"/>
      <c r="AC718" s="40" t="s">
        <v>63</v>
      </c>
      <c r="AF718" s="40" t="s">
        <v>68</v>
      </c>
      <c r="AG718" s="75"/>
      <c r="AH718" s="75"/>
    </row>
    <row r="719" spans="1:34" s="43" customFormat="1" ht="29" hidden="1" outlineLevel="1">
      <c r="A719" s="43">
        <v>7006</v>
      </c>
      <c r="C719" s="43" t="s">
        <v>2675</v>
      </c>
      <c r="D719" s="43" t="s">
        <v>127</v>
      </c>
      <c r="F719" s="43">
        <v>1</v>
      </c>
      <c r="G719" s="43" t="s">
        <v>2676</v>
      </c>
      <c r="H719" s="68" t="s">
        <v>2677</v>
      </c>
      <c r="I719" s="68" t="s">
        <v>2678</v>
      </c>
      <c r="J719" s="68" t="s">
        <v>2679</v>
      </c>
      <c r="M719" s="68"/>
      <c r="N719" s="68"/>
      <c r="O719" s="68"/>
      <c r="P719" s="68"/>
      <c r="Q719" s="68"/>
      <c r="R719" s="68"/>
      <c r="S719" s="68"/>
      <c r="T719" s="68"/>
      <c r="AC719" s="43" t="s">
        <v>63</v>
      </c>
      <c r="AF719" s="42" t="s">
        <v>68</v>
      </c>
      <c r="AG719" s="78"/>
      <c r="AH719" s="78"/>
    </row>
    <row r="720" spans="1:34" s="43" customFormat="1" ht="29" hidden="1" outlineLevel="1">
      <c r="A720" s="43">
        <v>7007</v>
      </c>
      <c r="C720" s="43" t="s">
        <v>2680</v>
      </c>
      <c r="D720" s="43" t="s">
        <v>127</v>
      </c>
      <c r="F720" s="43">
        <v>1</v>
      </c>
      <c r="G720" s="43" t="s">
        <v>2681</v>
      </c>
      <c r="H720" s="68" t="s">
        <v>2682</v>
      </c>
      <c r="I720" s="68" t="s">
        <v>2683</v>
      </c>
      <c r="J720" s="68" t="s">
        <v>2684</v>
      </c>
      <c r="M720" s="68"/>
      <c r="N720" s="68"/>
      <c r="O720" s="68"/>
      <c r="P720" s="68"/>
      <c r="Q720" s="68"/>
      <c r="R720" s="68"/>
      <c r="S720" s="68"/>
      <c r="T720" s="68"/>
      <c r="AC720" s="43" t="s">
        <v>63</v>
      </c>
      <c r="AF720" s="42" t="s">
        <v>68</v>
      </c>
      <c r="AG720" s="78"/>
      <c r="AH720" s="78"/>
    </row>
    <row r="721" spans="1:34" s="43" customFormat="1" ht="29" hidden="1" outlineLevel="1">
      <c r="A721" s="43">
        <v>7008</v>
      </c>
      <c r="C721" s="43" t="s">
        <v>2685</v>
      </c>
      <c r="D721" s="43" t="s">
        <v>127</v>
      </c>
      <c r="F721" s="43">
        <v>0</v>
      </c>
      <c r="G721" s="43" t="s">
        <v>2686</v>
      </c>
      <c r="H721" s="68" t="s">
        <v>2687</v>
      </c>
      <c r="I721" s="68" t="s">
        <v>2688</v>
      </c>
      <c r="J721" s="68" t="s">
        <v>90</v>
      </c>
      <c r="M721" s="68"/>
      <c r="N721" s="68"/>
      <c r="O721" s="68"/>
      <c r="P721" s="68"/>
      <c r="Q721" s="68"/>
      <c r="R721" s="68"/>
      <c r="S721" s="68"/>
      <c r="T721" s="68"/>
      <c r="AC721" s="43" t="s">
        <v>63</v>
      </c>
      <c r="AF721" s="42" t="s">
        <v>68</v>
      </c>
      <c r="AG721" s="78"/>
      <c r="AH721" s="78"/>
    </row>
    <row r="722" spans="1:34" s="40" customFormat="1" ht="29" hidden="1" outlineLevel="1">
      <c r="A722" s="40">
        <v>7009</v>
      </c>
      <c r="C722" s="40" t="s">
        <v>2689</v>
      </c>
      <c r="D722" s="40" t="s">
        <v>127</v>
      </c>
      <c r="F722" s="40">
        <v>1</v>
      </c>
      <c r="G722" s="40" t="s">
        <v>2690</v>
      </c>
      <c r="H722" s="64" t="s">
        <v>2691</v>
      </c>
      <c r="I722" s="64" t="s">
        <v>2692</v>
      </c>
      <c r="J722" s="64" t="s">
        <v>90</v>
      </c>
      <c r="M722" s="64"/>
      <c r="N722" s="64"/>
      <c r="O722" s="64"/>
      <c r="P722" s="64"/>
      <c r="Q722" s="64"/>
      <c r="R722" s="64"/>
      <c r="S722" s="64"/>
      <c r="T722" s="64"/>
      <c r="AC722" s="40" t="s">
        <v>63</v>
      </c>
      <c r="AF722" s="40" t="s">
        <v>68</v>
      </c>
      <c r="AG722" s="75"/>
      <c r="AH722" s="75"/>
    </row>
    <row r="723" spans="1:34" ht="29" collapsed="1">
      <c r="A723" s="60">
        <v>7080</v>
      </c>
      <c r="C723" s="60" t="s">
        <v>2693</v>
      </c>
      <c r="D723" s="60">
        <v>0</v>
      </c>
      <c r="F723" s="60">
        <v>1</v>
      </c>
      <c r="G723" s="60" t="s">
        <v>2671</v>
      </c>
      <c r="H723" s="15" t="s">
        <v>2694</v>
      </c>
      <c r="I723" s="15" t="s">
        <v>2695</v>
      </c>
      <c r="AC723" s="60" t="s">
        <v>63</v>
      </c>
      <c r="AF723" s="60" t="s">
        <v>1621</v>
      </c>
      <c r="AG723" s="61" t="s">
        <v>2268</v>
      </c>
    </row>
    <row r="724" spans="1:34" ht="29">
      <c r="A724" s="60">
        <v>7081</v>
      </c>
      <c r="C724" s="60" t="s">
        <v>2696</v>
      </c>
      <c r="D724" s="60">
        <v>0</v>
      </c>
      <c r="F724" s="60">
        <v>1</v>
      </c>
      <c r="G724" s="60" t="s">
        <v>2676</v>
      </c>
      <c r="H724" s="15" t="s">
        <v>2697</v>
      </c>
      <c r="I724" s="15" t="s">
        <v>2698</v>
      </c>
      <c r="AC724" s="60" t="s">
        <v>63</v>
      </c>
      <c r="AF724" s="60" t="s">
        <v>1621</v>
      </c>
      <c r="AG724" s="61" t="s">
        <v>2268</v>
      </c>
    </row>
    <row r="725" spans="1:34" ht="29">
      <c r="A725" s="60">
        <v>7082</v>
      </c>
      <c r="C725" s="60" t="s">
        <v>2699</v>
      </c>
      <c r="D725" s="60">
        <v>0</v>
      </c>
      <c r="F725" s="60">
        <v>1</v>
      </c>
      <c r="G725" s="60" t="s">
        <v>2671</v>
      </c>
      <c r="H725" s="15" t="s">
        <v>2700</v>
      </c>
      <c r="I725" s="15" t="s">
        <v>2701</v>
      </c>
      <c r="AC725" s="60" t="s">
        <v>63</v>
      </c>
      <c r="AF725" s="60" t="s">
        <v>1621</v>
      </c>
      <c r="AG725" s="61" t="s">
        <v>2268</v>
      </c>
    </row>
    <row r="726" spans="1:34" ht="29">
      <c r="A726" s="60">
        <v>7083</v>
      </c>
      <c r="C726" s="60" t="s">
        <v>2702</v>
      </c>
      <c r="D726" s="60">
        <v>0</v>
      </c>
      <c r="F726" s="60">
        <v>1</v>
      </c>
      <c r="G726" s="60" t="s">
        <v>2676</v>
      </c>
      <c r="H726" s="15" t="s">
        <v>2703</v>
      </c>
      <c r="I726" s="15" t="s">
        <v>2704</v>
      </c>
      <c r="AC726" s="60" t="s">
        <v>63</v>
      </c>
      <c r="AF726" s="60" t="s">
        <v>1621</v>
      </c>
      <c r="AG726" s="61" t="s">
        <v>2268</v>
      </c>
    </row>
    <row r="727" spans="1:34" ht="29">
      <c r="A727" s="60">
        <v>7097</v>
      </c>
      <c r="C727" s="60" t="s">
        <v>2705</v>
      </c>
      <c r="D727" s="60">
        <v>0</v>
      </c>
      <c r="F727" s="60">
        <v>1</v>
      </c>
      <c r="G727" s="60" t="s">
        <v>2671</v>
      </c>
      <c r="H727" s="15" t="s">
        <v>2706</v>
      </c>
      <c r="I727" s="15" t="s">
        <v>2707</v>
      </c>
      <c r="AC727" s="60" t="s">
        <v>63</v>
      </c>
      <c r="AF727" s="60" t="s">
        <v>1621</v>
      </c>
      <c r="AG727" s="61" t="s">
        <v>2708</v>
      </c>
    </row>
    <row r="728" spans="1:34" ht="29">
      <c r="A728" s="60">
        <v>7098</v>
      </c>
      <c r="C728" s="60" t="s">
        <v>2709</v>
      </c>
      <c r="D728" s="60">
        <v>30</v>
      </c>
      <c r="F728" s="60">
        <v>0</v>
      </c>
      <c r="G728" s="60" t="s">
        <v>2671</v>
      </c>
      <c r="H728" s="15" t="s">
        <v>2710</v>
      </c>
      <c r="I728" s="15" t="s">
        <v>2711</v>
      </c>
      <c r="AC728" s="60" t="s">
        <v>63</v>
      </c>
      <c r="AF728" s="60" t="s">
        <v>1621</v>
      </c>
      <c r="AG728" s="61" t="s">
        <v>2708</v>
      </c>
    </row>
    <row r="729" spans="1:34" ht="29">
      <c r="A729" s="60">
        <v>7099</v>
      </c>
      <c r="C729" s="60" t="s">
        <v>2712</v>
      </c>
      <c r="D729" s="112">
        <v>3000000</v>
      </c>
      <c r="E729" s="112"/>
      <c r="F729" s="60">
        <v>0</v>
      </c>
      <c r="G729" s="60" t="s">
        <v>2671</v>
      </c>
      <c r="H729" s="15" t="s">
        <v>2713</v>
      </c>
      <c r="I729" s="15" t="s">
        <v>2714</v>
      </c>
      <c r="AC729" s="60" t="s">
        <v>63</v>
      </c>
      <c r="AF729" s="60" t="s">
        <v>1621</v>
      </c>
      <c r="AG729" s="61" t="s">
        <v>2392</v>
      </c>
    </row>
    <row r="730" spans="1:34" ht="29">
      <c r="A730" s="60">
        <v>7100</v>
      </c>
      <c r="C730" s="60" t="s">
        <v>2715</v>
      </c>
      <c r="D730" s="112">
        <v>180000</v>
      </c>
      <c r="E730" s="112"/>
      <c r="F730" s="60">
        <v>0</v>
      </c>
      <c r="G730" s="60" t="s">
        <v>2676</v>
      </c>
      <c r="H730" s="15" t="s">
        <v>2716</v>
      </c>
      <c r="I730" s="15" t="s">
        <v>2717</v>
      </c>
      <c r="AC730" s="60" t="s">
        <v>63</v>
      </c>
      <c r="AG730" s="61" t="s">
        <v>2392</v>
      </c>
    </row>
    <row r="731" spans="1:34" ht="29">
      <c r="A731" s="60">
        <v>7101</v>
      </c>
      <c r="C731" s="60" t="s">
        <v>2718</v>
      </c>
      <c r="D731" s="60">
        <v>200</v>
      </c>
      <c r="F731" s="60">
        <v>0</v>
      </c>
      <c r="G731" s="60" t="s">
        <v>2671</v>
      </c>
      <c r="H731" s="15" t="s">
        <v>2719</v>
      </c>
      <c r="I731" s="15" t="s">
        <v>2720</v>
      </c>
      <c r="AC731" s="60" t="s">
        <v>63</v>
      </c>
      <c r="AF731" s="60" t="s">
        <v>1621</v>
      </c>
      <c r="AG731" s="61" t="s">
        <v>604</v>
      </c>
    </row>
    <row r="732" spans="1:34" ht="29">
      <c r="A732" s="60">
        <v>7102</v>
      </c>
      <c r="C732" s="60" t="s">
        <v>2721</v>
      </c>
      <c r="D732" s="60">
        <v>99</v>
      </c>
      <c r="F732" s="60">
        <v>0</v>
      </c>
      <c r="G732" s="60" t="s">
        <v>2676</v>
      </c>
      <c r="H732" s="15" t="s">
        <v>2722</v>
      </c>
      <c r="I732" s="15" t="s">
        <v>2720</v>
      </c>
      <c r="AC732" s="60" t="s">
        <v>63</v>
      </c>
      <c r="AF732" s="60" t="s">
        <v>1621</v>
      </c>
      <c r="AG732" s="61" t="s">
        <v>604</v>
      </c>
    </row>
    <row r="733" spans="1:34" ht="29">
      <c r="A733" s="60">
        <v>7103</v>
      </c>
      <c r="C733" s="60" t="s">
        <v>2723</v>
      </c>
      <c r="D733" s="60">
        <v>99</v>
      </c>
      <c r="F733" s="60">
        <v>0</v>
      </c>
      <c r="G733" s="60" t="s">
        <v>2681</v>
      </c>
      <c r="H733" s="15" t="s">
        <v>2724</v>
      </c>
      <c r="I733" s="15" t="s">
        <v>2720</v>
      </c>
      <c r="AC733" s="60" t="s">
        <v>63</v>
      </c>
      <c r="AF733" s="60" t="s">
        <v>1621</v>
      </c>
      <c r="AG733" s="61" t="s">
        <v>604</v>
      </c>
    </row>
    <row r="734" spans="1:34" ht="29">
      <c r="A734" s="60">
        <v>7104</v>
      </c>
      <c r="C734" s="60" t="s">
        <v>2725</v>
      </c>
      <c r="D734" s="60">
        <v>99</v>
      </c>
      <c r="F734" s="60">
        <v>0</v>
      </c>
      <c r="G734" s="60" t="s">
        <v>2686</v>
      </c>
      <c r="H734" s="15" t="s">
        <v>2726</v>
      </c>
      <c r="I734" s="15" t="s">
        <v>2720</v>
      </c>
      <c r="AC734" s="60" t="s">
        <v>63</v>
      </c>
      <c r="AF734" s="60" t="s">
        <v>1621</v>
      </c>
      <c r="AG734" s="61" t="s">
        <v>604</v>
      </c>
    </row>
    <row r="735" spans="1:34" ht="29">
      <c r="A735" s="60">
        <v>7105</v>
      </c>
      <c r="C735" s="60" t="s">
        <v>2727</v>
      </c>
      <c r="D735" s="60">
        <v>99</v>
      </c>
      <c r="F735" s="60">
        <v>0</v>
      </c>
      <c r="G735" s="60" t="s">
        <v>2690</v>
      </c>
      <c r="H735" s="15" t="s">
        <v>2728</v>
      </c>
      <c r="I735" s="15" t="s">
        <v>2720</v>
      </c>
      <c r="AC735" s="60" t="s">
        <v>63</v>
      </c>
      <c r="AF735" s="60" t="s">
        <v>1621</v>
      </c>
      <c r="AG735" s="61" t="s">
        <v>604</v>
      </c>
    </row>
    <row r="736" spans="1:34" ht="29">
      <c r="A736" s="60">
        <v>7106</v>
      </c>
      <c r="C736" s="60" t="s">
        <v>2729</v>
      </c>
      <c r="D736" s="60">
        <v>99</v>
      </c>
      <c r="F736" s="60">
        <v>0</v>
      </c>
      <c r="G736" s="60" t="s">
        <v>2671</v>
      </c>
      <c r="H736" s="15" t="s">
        <v>2730</v>
      </c>
      <c r="I736" s="15" t="s">
        <v>2720</v>
      </c>
      <c r="AC736" s="60" t="s">
        <v>63</v>
      </c>
      <c r="AF736" s="60" t="s">
        <v>1621</v>
      </c>
      <c r="AG736" s="61" t="s">
        <v>604</v>
      </c>
    </row>
    <row r="737" spans="1:33" ht="29">
      <c r="A737" s="60">
        <v>7107</v>
      </c>
      <c r="C737" s="60" t="s">
        <v>2731</v>
      </c>
      <c r="D737" s="60">
        <v>99</v>
      </c>
      <c r="F737" s="60">
        <v>0</v>
      </c>
      <c r="G737" s="60" t="s">
        <v>2676</v>
      </c>
      <c r="H737" s="15" t="s">
        <v>2732</v>
      </c>
      <c r="I737" s="15" t="s">
        <v>2720</v>
      </c>
      <c r="AC737" s="60" t="s">
        <v>63</v>
      </c>
      <c r="AF737" s="60" t="s">
        <v>1621</v>
      </c>
      <c r="AG737" s="61" t="s">
        <v>604</v>
      </c>
    </row>
    <row r="738" spans="1:33" ht="29">
      <c r="A738" s="60">
        <v>7108</v>
      </c>
      <c r="C738" s="60" t="s">
        <v>2733</v>
      </c>
      <c r="D738" s="60">
        <v>99</v>
      </c>
      <c r="F738" s="60">
        <v>0</v>
      </c>
      <c r="G738" s="60" t="s">
        <v>2681</v>
      </c>
      <c r="H738" s="15" t="s">
        <v>2734</v>
      </c>
      <c r="I738" s="15" t="s">
        <v>2720</v>
      </c>
      <c r="AC738" s="60" t="s">
        <v>63</v>
      </c>
      <c r="AF738" s="60" t="s">
        <v>1621</v>
      </c>
      <c r="AG738" s="61" t="s">
        <v>604</v>
      </c>
    </row>
    <row r="739" spans="1:33" ht="29">
      <c r="A739" s="60">
        <v>7109</v>
      </c>
      <c r="C739" s="60" t="s">
        <v>2735</v>
      </c>
      <c r="D739" s="60">
        <v>99</v>
      </c>
      <c r="F739" s="60">
        <v>0</v>
      </c>
      <c r="G739" s="60" t="s">
        <v>2686</v>
      </c>
      <c r="H739" s="15" t="s">
        <v>2736</v>
      </c>
      <c r="I739" s="15" t="s">
        <v>2720</v>
      </c>
      <c r="AC739" s="60" t="s">
        <v>63</v>
      </c>
      <c r="AF739" s="60" t="s">
        <v>1621</v>
      </c>
      <c r="AG739" s="61" t="s">
        <v>604</v>
      </c>
    </row>
    <row r="740" spans="1:33" ht="29">
      <c r="A740" s="60">
        <v>7110</v>
      </c>
      <c r="C740" s="60" t="s">
        <v>2737</v>
      </c>
      <c r="D740" s="60">
        <v>99</v>
      </c>
      <c r="F740" s="60">
        <v>0</v>
      </c>
      <c r="G740" s="60" t="s">
        <v>2690</v>
      </c>
      <c r="H740" s="15" t="s">
        <v>2738</v>
      </c>
      <c r="I740" s="15" t="s">
        <v>2720</v>
      </c>
      <c r="AC740" s="60" t="s">
        <v>63</v>
      </c>
      <c r="AF740" s="60" t="s">
        <v>1621</v>
      </c>
      <c r="AG740" s="61" t="s">
        <v>604</v>
      </c>
    </row>
    <row r="741" spans="1:33" ht="29">
      <c r="A741" s="60">
        <v>7111</v>
      </c>
      <c r="C741" s="60" t="s">
        <v>2739</v>
      </c>
      <c r="D741" s="60">
        <v>0</v>
      </c>
      <c r="F741" s="60">
        <v>0</v>
      </c>
      <c r="G741" s="60" t="s">
        <v>2690</v>
      </c>
      <c r="H741" s="15" t="s">
        <v>2740</v>
      </c>
      <c r="I741" s="15" t="s">
        <v>2741</v>
      </c>
      <c r="AC741" s="60" t="s">
        <v>63</v>
      </c>
      <c r="AF741" s="60" t="s">
        <v>1621</v>
      </c>
      <c r="AG741" s="61" t="s">
        <v>1993</v>
      </c>
    </row>
    <row r="742" spans="1:33" ht="29">
      <c r="A742" s="60">
        <v>7112</v>
      </c>
      <c r="C742" s="60" t="s">
        <v>2742</v>
      </c>
      <c r="D742" s="60">
        <v>0</v>
      </c>
      <c r="F742" s="60">
        <v>0</v>
      </c>
      <c r="G742" s="60" t="s">
        <v>2671</v>
      </c>
      <c r="H742" s="15" t="s">
        <v>2743</v>
      </c>
      <c r="I742" s="15" t="s">
        <v>2744</v>
      </c>
      <c r="AC742" s="60" t="s">
        <v>63</v>
      </c>
      <c r="AF742" s="60" t="s">
        <v>1621</v>
      </c>
      <c r="AG742" s="61" t="s">
        <v>1993</v>
      </c>
    </row>
    <row r="743" spans="1:33" ht="29">
      <c r="A743" s="60">
        <v>7113</v>
      </c>
      <c r="C743" s="60" t="s">
        <v>2745</v>
      </c>
      <c r="D743" s="112">
        <v>10000000</v>
      </c>
      <c r="E743" s="112"/>
      <c r="F743" s="60">
        <v>0</v>
      </c>
      <c r="G743" s="60" t="s">
        <v>2671</v>
      </c>
      <c r="H743" s="15" t="s">
        <v>2746</v>
      </c>
      <c r="I743" s="15" t="s">
        <v>2747</v>
      </c>
      <c r="AC743" s="60" t="s">
        <v>63</v>
      </c>
      <c r="AF743" s="60" t="s">
        <v>1621</v>
      </c>
      <c r="AG743" s="61" t="s">
        <v>833</v>
      </c>
    </row>
    <row r="744" spans="1:33" ht="29">
      <c r="A744" s="60">
        <v>7114</v>
      </c>
      <c r="C744" s="60" t="s">
        <v>2748</v>
      </c>
      <c r="D744" s="60">
        <v>0</v>
      </c>
      <c r="F744" s="60">
        <v>0</v>
      </c>
      <c r="G744" s="60" t="s">
        <v>2671</v>
      </c>
      <c r="H744" s="15" t="s">
        <v>2749</v>
      </c>
      <c r="I744" s="15" t="s">
        <v>2750</v>
      </c>
      <c r="AC744" s="60" t="s">
        <v>63</v>
      </c>
      <c r="AF744" s="60" t="s">
        <v>1621</v>
      </c>
      <c r="AG744" s="61" t="s">
        <v>2392</v>
      </c>
    </row>
    <row r="745" spans="1:33" ht="29">
      <c r="A745" s="60">
        <v>7115</v>
      </c>
      <c r="C745" s="60" t="s">
        <v>2751</v>
      </c>
      <c r="D745" s="60">
        <v>0</v>
      </c>
      <c r="F745" s="60">
        <v>1</v>
      </c>
      <c r="G745" s="60" t="s">
        <v>2690</v>
      </c>
      <c r="H745" s="15" t="s">
        <v>2752</v>
      </c>
      <c r="I745" s="15" t="s">
        <v>2753</v>
      </c>
      <c r="AC745" s="60" t="s">
        <v>63</v>
      </c>
      <c r="AF745" s="60" t="s">
        <v>1621</v>
      </c>
      <c r="AG745" s="61" t="s">
        <v>350</v>
      </c>
    </row>
    <row r="746" spans="1:33" ht="29">
      <c r="A746" s="60">
        <v>7116</v>
      </c>
      <c r="C746" s="60" t="s">
        <v>2754</v>
      </c>
      <c r="D746" s="60">
        <v>0</v>
      </c>
      <c r="F746" s="60">
        <v>1</v>
      </c>
      <c r="G746" s="60" t="s">
        <v>2671</v>
      </c>
      <c r="H746" s="15" t="s">
        <v>2755</v>
      </c>
      <c r="I746" s="15" t="s">
        <v>2756</v>
      </c>
      <c r="AC746" s="60" t="s">
        <v>63</v>
      </c>
      <c r="AF746" s="60" t="s">
        <v>1621</v>
      </c>
      <c r="AG746" s="61" t="s">
        <v>154</v>
      </c>
    </row>
    <row r="747" spans="1:33" ht="29">
      <c r="A747" s="60">
        <v>7117</v>
      </c>
      <c r="C747" s="60" t="s">
        <v>2757</v>
      </c>
      <c r="D747" s="60">
        <v>0</v>
      </c>
      <c r="F747" s="60">
        <v>1</v>
      </c>
      <c r="G747" s="60" t="s">
        <v>2690</v>
      </c>
      <c r="H747" s="15" t="s">
        <v>2758</v>
      </c>
      <c r="I747" s="15" t="s">
        <v>2759</v>
      </c>
      <c r="AC747" s="60" t="s">
        <v>63</v>
      </c>
      <c r="AF747" s="60" t="s">
        <v>1621</v>
      </c>
      <c r="AG747" s="61" t="s">
        <v>106</v>
      </c>
    </row>
    <row r="748" spans="1:33" ht="29">
      <c r="A748" s="60">
        <v>7118</v>
      </c>
      <c r="C748" s="60" t="s">
        <v>2760</v>
      </c>
      <c r="D748" s="60">
        <v>0</v>
      </c>
      <c r="F748" s="60">
        <v>1</v>
      </c>
      <c r="G748" s="60" t="s">
        <v>2671</v>
      </c>
      <c r="H748" s="15" t="s">
        <v>2761</v>
      </c>
      <c r="I748" s="15" t="s">
        <v>2762</v>
      </c>
      <c r="AC748" s="60" t="s">
        <v>63</v>
      </c>
      <c r="AF748" s="60" t="s">
        <v>1621</v>
      </c>
      <c r="AG748" s="61" t="s">
        <v>112</v>
      </c>
    </row>
    <row r="749" spans="1:33" ht="29">
      <c r="A749" s="60">
        <v>7119</v>
      </c>
      <c r="C749" s="60" t="s">
        <v>2763</v>
      </c>
      <c r="D749" s="60">
        <v>0</v>
      </c>
      <c r="F749" s="60">
        <v>1</v>
      </c>
      <c r="G749" s="60" t="s">
        <v>2671</v>
      </c>
      <c r="H749" s="15" t="s">
        <v>2764</v>
      </c>
      <c r="I749" s="15" t="s">
        <v>2765</v>
      </c>
      <c r="AC749" s="60" t="s">
        <v>63</v>
      </c>
      <c r="AF749" s="60" t="s">
        <v>1621</v>
      </c>
      <c r="AG749" s="61" t="s">
        <v>118</v>
      </c>
    </row>
    <row r="750" spans="1:33" ht="29">
      <c r="A750" s="60">
        <v>7120</v>
      </c>
      <c r="C750" s="60" t="s">
        <v>2766</v>
      </c>
      <c r="D750" s="60">
        <v>0</v>
      </c>
      <c r="F750" s="60">
        <v>1</v>
      </c>
      <c r="G750" s="60" t="s">
        <v>2690</v>
      </c>
      <c r="H750" s="15" t="s">
        <v>2767</v>
      </c>
      <c r="I750" s="15" t="s">
        <v>2768</v>
      </c>
      <c r="AC750" s="60" t="s">
        <v>63</v>
      </c>
      <c r="AF750" s="60" t="s">
        <v>1621</v>
      </c>
      <c r="AG750" s="61" t="s">
        <v>350</v>
      </c>
    </row>
    <row r="751" spans="1:33" ht="29">
      <c r="A751" s="60">
        <v>7121</v>
      </c>
      <c r="C751" s="60" t="s">
        <v>2769</v>
      </c>
      <c r="D751" s="60">
        <v>0</v>
      </c>
      <c r="F751" s="60">
        <v>1</v>
      </c>
      <c r="G751" s="60" t="s">
        <v>2671</v>
      </c>
      <c r="H751" s="15" t="s">
        <v>2770</v>
      </c>
      <c r="I751" s="15" t="s">
        <v>2771</v>
      </c>
      <c r="AC751" s="60" t="s">
        <v>63</v>
      </c>
      <c r="AF751" s="60" t="s">
        <v>1621</v>
      </c>
      <c r="AG751" s="61" t="s">
        <v>154</v>
      </c>
    </row>
    <row r="752" spans="1:33" ht="29">
      <c r="A752" s="60">
        <v>7122</v>
      </c>
      <c r="C752" s="60" t="s">
        <v>2772</v>
      </c>
      <c r="D752" s="60">
        <v>0</v>
      </c>
      <c r="F752" s="60">
        <v>1</v>
      </c>
      <c r="G752" s="60" t="s">
        <v>2690</v>
      </c>
      <c r="H752" s="15" t="s">
        <v>2773</v>
      </c>
      <c r="I752" s="15" t="s">
        <v>2774</v>
      </c>
      <c r="AC752" s="60" t="s">
        <v>63</v>
      </c>
      <c r="AF752" s="60" t="s">
        <v>1621</v>
      </c>
      <c r="AG752" s="61" t="s">
        <v>106</v>
      </c>
    </row>
    <row r="753" spans="1:33" ht="29">
      <c r="A753" s="60">
        <v>7123</v>
      </c>
      <c r="C753" s="60" t="s">
        <v>2775</v>
      </c>
      <c r="D753" s="60">
        <v>0</v>
      </c>
      <c r="F753" s="60">
        <v>1</v>
      </c>
      <c r="G753" s="60" t="s">
        <v>2671</v>
      </c>
      <c r="H753" s="15" t="s">
        <v>2776</v>
      </c>
      <c r="I753" s="15" t="s">
        <v>2777</v>
      </c>
      <c r="AC753" s="60" t="s">
        <v>63</v>
      </c>
      <c r="AF753" s="60" t="s">
        <v>1621</v>
      </c>
      <c r="AG753" s="61" t="s">
        <v>112</v>
      </c>
    </row>
    <row r="754" spans="1:33" ht="29">
      <c r="A754" s="60">
        <v>7124</v>
      </c>
      <c r="C754" s="60" t="s">
        <v>2778</v>
      </c>
      <c r="D754" s="60">
        <v>0</v>
      </c>
      <c r="F754" s="60">
        <v>1</v>
      </c>
      <c r="G754" s="60" t="s">
        <v>2671</v>
      </c>
      <c r="H754" s="15" t="s">
        <v>2779</v>
      </c>
      <c r="I754" s="15" t="s">
        <v>2780</v>
      </c>
      <c r="AC754" s="60" t="s">
        <v>63</v>
      </c>
      <c r="AF754" s="60" t="s">
        <v>1621</v>
      </c>
      <c r="AG754" s="61" t="s">
        <v>118</v>
      </c>
    </row>
    <row r="755" spans="1:33" ht="29">
      <c r="A755" s="60">
        <v>7131</v>
      </c>
      <c r="C755" s="60" t="s">
        <v>2781</v>
      </c>
      <c r="D755" s="60">
        <v>1</v>
      </c>
      <c r="F755" s="60">
        <v>0</v>
      </c>
      <c r="G755" s="60" t="s">
        <v>2690</v>
      </c>
      <c r="H755" s="15" t="s">
        <v>2782</v>
      </c>
      <c r="I755" s="15" t="s">
        <v>2783</v>
      </c>
      <c r="AC755" s="60" t="s">
        <v>63</v>
      </c>
      <c r="AF755" s="60" t="s">
        <v>1621</v>
      </c>
      <c r="AG755" s="61" t="s">
        <v>974</v>
      </c>
    </row>
    <row r="756" spans="1:33" ht="29">
      <c r="A756" s="60">
        <v>7132</v>
      </c>
      <c r="C756" s="60" t="s">
        <v>2784</v>
      </c>
      <c r="D756" s="60">
        <v>1</v>
      </c>
      <c r="F756" s="60">
        <v>0</v>
      </c>
      <c r="G756" s="60" t="s">
        <v>2671</v>
      </c>
      <c r="H756" s="15" t="s">
        <v>2785</v>
      </c>
      <c r="I756" s="15" t="s">
        <v>2786</v>
      </c>
      <c r="AC756" s="60" t="s">
        <v>63</v>
      </c>
      <c r="AF756" s="60" t="s">
        <v>1621</v>
      </c>
      <c r="AG756" s="61" t="s">
        <v>974</v>
      </c>
    </row>
    <row r="757" spans="1:33" ht="29">
      <c r="A757" s="60">
        <v>7133</v>
      </c>
      <c r="C757" s="60" t="s">
        <v>2787</v>
      </c>
      <c r="D757" s="60">
        <v>1</v>
      </c>
      <c r="F757" s="60">
        <v>0</v>
      </c>
      <c r="G757" s="60" t="s">
        <v>2676</v>
      </c>
      <c r="H757" s="15" t="s">
        <v>2788</v>
      </c>
      <c r="I757" s="15" t="s">
        <v>2789</v>
      </c>
      <c r="AC757" s="60" t="s">
        <v>63</v>
      </c>
      <c r="AF757" s="60" t="s">
        <v>1621</v>
      </c>
      <c r="AG757" s="61" t="s">
        <v>974</v>
      </c>
    </row>
    <row r="758" spans="1:33" ht="29">
      <c r="A758" s="60">
        <v>7134</v>
      </c>
      <c r="C758" s="60" t="s">
        <v>2790</v>
      </c>
      <c r="D758" s="60">
        <v>1</v>
      </c>
      <c r="F758" s="60">
        <v>0</v>
      </c>
      <c r="G758" s="60" t="s">
        <v>2681</v>
      </c>
      <c r="H758" s="15" t="s">
        <v>2791</v>
      </c>
      <c r="I758" s="15" t="s">
        <v>2792</v>
      </c>
      <c r="AC758" s="60" t="s">
        <v>63</v>
      </c>
      <c r="AF758" s="60" t="s">
        <v>1621</v>
      </c>
      <c r="AG758" s="61" t="s">
        <v>974</v>
      </c>
    </row>
    <row r="759" spans="1:33" ht="29">
      <c r="A759" s="60">
        <v>7135</v>
      </c>
      <c r="C759" s="60" t="s">
        <v>2793</v>
      </c>
      <c r="D759" s="60">
        <v>1</v>
      </c>
      <c r="F759" s="60">
        <v>0</v>
      </c>
      <c r="G759" s="60" t="s">
        <v>2686</v>
      </c>
      <c r="H759" s="15" t="s">
        <v>2794</v>
      </c>
      <c r="I759" s="15" t="s">
        <v>2795</v>
      </c>
      <c r="AC759" s="60" t="s">
        <v>63</v>
      </c>
      <c r="AF759" s="60" t="s">
        <v>1621</v>
      </c>
      <c r="AG759" s="61" t="s">
        <v>974</v>
      </c>
    </row>
    <row r="760" spans="1:33" ht="29">
      <c r="A760" s="60">
        <v>7136</v>
      </c>
      <c r="C760" s="60" t="s">
        <v>2796</v>
      </c>
      <c r="D760" s="60">
        <v>1</v>
      </c>
      <c r="F760" s="60">
        <v>0</v>
      </c>
      <c r="G760" s="60" t="s">
        <v>2690</v>
      </c>
      <c r="H760" s="15" t="s">
        <v>2797</v>
      </c>
      <c r="I760" s="15" t="s">
        <v>2798</v>
      </c>
      <c r="AC760" s="60" t="s">
        <v>63</v>
      </c>
      <c r="AF760" s="60" t="s">
        <v>1621</v>
      </c>
      <c r="AG760" s="61" t="s">
        <v>974</v>
      </c>
    </row>
    <row r="761" spans="1:33" ht="29">
      <c r="A761" s="60">
        <v>7137</v>
      </c>
      <c r="C761" s="60" t="s">
        <v>2799</v>
      </c>
      <c r="D761" s="60" t="s">
        <v>127</v>
      </c>
      <c r="F761" s="60">
        <v>0</v>
      </c>
      <c r="G761" s="60" t="s">
        <v>2690</v>
      </c>
      <c r="H761" s="15" t="s">
        <v>2800</v>
      </c>
      <c r="I761" s="15" t="s">
        <v>2801</v>
      </c>
      <c r="AC761" s="60" t="s">
        <v>63</v>
      </c>
      <c r="AF761" s="60" t="s">
        <v>1621</v>
      </c>
      <c r="AG761" s="61" t="s">
        <v>604</v>
      </c>
    </row>
    <row r="762" spans="1:33">
      <c r="A762" s="60">
        <v>7138</v>
      </c>
      <c r="C762" s="60" t="s">
        <v>2802</v>
      </c>
      <c r="D762" s="60">
        <v>0</v>
      </c>
      <c r="F762" s="60">
        <v>1</v>
      </c>
      <c r="G762" s="60" t="s">
        <v>2686</v>
      </c>
      <c r="H762" s="60" t="s">
        <v>2803</v>
      </c>
      <c r="I762" s="60" t="s">
        <v>2804</v>
      </c>
      <c r="AC762" s="60" t="s">
        <v>63</v>
      </c>
      <c r="AF762" s="60" t="s">
        <v>1621</v>
      </c>
      <c r="AG762" s="61" t="s">
        <v>604</v>
      </c>
    </row>
    <row r="763" spans="1:33">
      <c r="A763" s="60">
        <v>7139</v>
      </c>
      <c r="C763" s="60" t="s">
        <v>2805</v>
      </c>
      <c r="D763" s="60">
        <v>0</v>
      </c>
      <c r="F763" s="60">
        <v>1</v>
      </c>
      <c r="G763" s="60" t="s">
        <v>2686</v>
      </c>
      <c r="H763" s="60" t="s">
        <v>2806</v>
      </c>
      <c r="I763" s="60" t="s">
        <v>2807</v>
      </c>
      <c r="AC763" s="60" t="s">
        <v>63</v>
      </c>
      <c r="AF763" s="60" t="s">
        <v>1621</v>
      </c>
      <c r="AG763" s="61" t="s">
        <v>604</v>
      </c>
    </row>
    <row r="764" spans="1:33" ht="29">
      <c r="A764" s="60">
        <v>7140</v>
      </c>
      <c r="C764" s="60" t="s">
        <v>2808</v>
      </c>
      <c r="D764" s="60">
        <v>999</v>
      </c>
      <c r="F764" s="60">
        <v>0</v>
      </c>
      <c r="G764" s="60" t="s">
        <v>2686</v>
      </c>
      <c r="H764" s="15" t="s">
        <v>2809</v>
      </c>
      <c r="I764" s="15" t="s">
        <v>2810</v>
      </c>
      <c r="AC764" s="60" t="s">
        <v>63</v>
      </c>
      <c r="AF764" s="60" t="s">
        <v>1621</v>
      </c>
      <c r="AG764" s="61" t="s">
        <v>974</v>
      </c>
    </row>
    <row r="765" spans="1:33" ht="29">
      <c r="A765" s="60">
        <v>7141</v>
      </c>
      <c r="C765" s="60" t="s">
        <v>2811</v>
      </c>
      <c r="D765" s="60">
        <v>3</v>
      </c>
      <c r="F765" s="60">
        <v>0</v>
      </c>
      <c r="G765" s="60" t="s">
        <v>2686</v>
      </c>
      <c r="H765" s="15" t="s">
        <v>2812</v>
      </c>
      <c r="I765" s="15" t="s">
        <v>2813</v>
      </c>
      <c r="AC765" s="60" t="s">
        <v>63</v>
      </c>
      <c r="AF765" s="60" t="s">
        <v>1621</v>
      </c>
      <c r="AG765" s="61" t="s">
        <v>974</v>
      </c>
    </row>
    <row r="766" spans="1:33" ht="29">
      <c r="A766" s="60">
        <v>7142</v>
      </c>
      <c r="C766" s="60" t="s">
        <v>2814</v>
      </c>
      <c r="D766" s="60">
        <v>1</v>
      </c>
      <c r="F766" s="60">
        <v>0</v>
      </c>
      <c r="G766" s="60" t="s">
        <v>2690</v>
      </c>
      <c r="H766" s="15" t="s">
        <v>2815</v>
      </c>
      <c r="I766" s="15" t="s">
        <v>2816</v>
      </c>
      <c r="AC766" s="60" t="s">
        <v>63</v>
      </c>
      <c r="AF766" s="60" t="s">
        <v>1621</v>
      </c>
      <c r="AG766" s="61" t="s">
        <v>974</v>
      </c>
    </row>
    <row r="767" spans="1:33" ht="29">
      <c r="A767" s="60">
        <v>7143</v>
      </c>
      <c r="C767" s="60" t="s">
        <v>2817</v>
      </c>
      <c r="D767" s="60">
        <v>999</v>
      </c>
      <c r="F767" s="60">
        <v>0</v>
      </c>
      <c r="G767" s="60" t="s">
        <v>2690</v>
      </c>
      <c r="H767" s="15" t="s">
        <v>2818</v>
      </c>
      <c r="I767" s="15" t="s">
        <v>2819</v>
      </c>
      <c r="AC767" s="60" t="s">
        <v>63</v>
      </c>
      <c r="AF767" s="60" t="s">
        <v>1621</v>
      </c>
      <c r="AG767" s="61" t="s">
        <v>974</v>
      </c>
    </row>
    <row r="768" spans="1:33" ht="29">
      <c r="A768" s="60">
        <v>7144</v>
      </c>
      <c r="C768" s="60" t="s">
        <v>2820</v>
      </c>
      <c r="D768" s="60">
        <v>1</v>
      </c>
      <c r="F768" s="60">
        <v>0</v>
      </c>
      <c r="G768" s="60" t="s">
        <v>2686</v>
      </c>
      <c r="H768" s="15" t="s">
        <v>2821</v>
      </c>
      <c r="I768" s="15" t="s">
        <v>2822</v>
      </c>
      <c r="AC768" s="60" t="s">
        <v>63</v>
      </c>
      <c r="AF768" s="60" t="s">
        <v>1621</v>
      </c>
      <c r="AG768" s="61" t="s">
        <v>974</v>
      </c>
    </row>
    <row r="769" spans="1:34" ht="29">
      <c r="A769" s="60">
        <v>7145</v>
      </c>
      <c r="C769" s="60" t="s">
        <v>2823</v>
      </c>
      <c r="D769" s="60">
        <v>0</v>
      </c>
      <c r="F769" s="60">
        <v>1</v>
      </c>
      <c r="G769" s="60" t="s">
        <v>2686</v>
      </c>
      <c r="H769" s="15" t="s">
        <v>2824</v>
      </c>
      <c r="I769" s="15" t="s">
        <v>2825</v>
      </c>
      <c r="AC769" s="60" t="s">
        <v>63</v>
      </c>
      <c r="AF769" s="60" t="s">
        <v>1621</v>
      </c>
      <c r="AG769" s="61" t="s">
        <v>2826</v>
      </c>
    </row>
    <row r="770" spans="1:34" ht="29">
      <c r="A770" s="60">
        <v>7146</v>
      </c>
      <c r="C770" s="60" t="s">
        <v>2827</v>
      </c>
      <c r="D770" s="60">
        <v>1400</v>
      </c>
      <c r="F770" s="60">
        <v>0</v>
      </c>
      <c r="G770" s="60" t="s">
        <v>2686</v>
      </c>
      <c r="H770" s="15" t="s">
        <v>2828</v>
      </c>
      <c r="I770" s="15" t="s">
        <v>2829</v>
      </c>
      <c r="AC770" s="60" t="s">
        <v>63</v>
      </c>
      <c r="AF770" s="60" t="s">
        <v>1621</v>
      </c>
      <c r="AG770" s="61" t="s">
        <v>2830</v>
      </c>
    </row>
    <row r="771" spans="1:34" ht="29">
      <c r="A771" s="60">
        <v>7147</v>
      </c>
      <c r="C771" s="60" t="s">
        <v>2831</v>
      </c>
      <c r="D771" s="60">
        <v>1</v>
      </c>
      <c r="F771" s="60">
        <v>0</v>
      </c>
      <c r="G771" s="60" t="s">
        <v>2686</v>
      </c>
      <c r="H771" s="15" t="s">
        <v>2832</v>
      </c>
      <c r="I771" s="15" t="s">
        <v>2833</v>
      </c>
      <c r="AC771" s="60" t="s">
        <v>63</v>
      </c>
      <c r="AF771" s="60" t="s">
        <v>1621</v>
      </c>
      <c r="AG771" s="61" t="s">
        <v>1993</v>
      </c>
    </row>
    <row r="772" spans="1:34" ht="29">
      <c r="A772" s="60">
        <v>7148</v>
      </c>
      <c r="C772" s="60" t="s">
        <v>2834</v>
      </c>
      <c r="D772" s="60">
        <v>1</v>
      </c>
      <c r="F772" s="60">
        <v>0</v>
      </c>
      <c r="G772" s="60" t="s">
        <v>2686</v>
      </c>
      <c r="H772" s="15" t="s">
        <v>2835</v>
      </c>
      <c r="I772" s="15" t="s">
        <v>2836</v>
      </c>
      <c r="AC772" s="60" t="s">
        <v>63</v>
      </c>
      <c r="AF772" s="60" t="s">
        <v>1621</v>
      </c>
      <c r="AG772" s="61" t="s">
        <v>974</v>
      </c>
    </row>
    <row r="773" spans="1:34" ht="29">
      <c r="A773" s="60">
        <v>7149</v>
      </c>
      <c r="C773" s="60" t="s">
        <v>2837</v>
      </c>
      <c r="D773" s="60">
        <v>2000</v>
      </c>
      <c r="F773" s="60">
        <v>0</v>
      </c>
      <c r="G773" s="60" t="s">
        <v>2686</v>
      </c>
      <c r="H773" s="15" t="s">
        <v>2838</v>
      </c>
      <c r="I773" s="15" t="s">
        <v>2839</v>
      </c>
      <c r="AC773" s="60" t="s">
        <v>63</v>
      </c>
      <c r="AF773" s="60" t="s">
        <v>1621</v>
      </c>
      <c r="AG773" s="61" t="s">
        <v>2830</v>
      </c>
    </row>
    <row r="774" spans="1:34" ht="29">
      <c r="A774" s="60">
        <v>7150</v>
      </c>
      <c r="C774" s="60" t="s">
        <v>2840</v>
      </c>
      <c r="D774" s="60">
        <v>30</v>
      </c>
      <c r="F774" s="60">
        <v>0</v>
      </c>
      <c r="G774" s="60" t="s">
        <v>2686</v>
      </c>
      <c r="H774" s="15" t="s">
        <v>2841</v>
      </c>
      <c r="I774" s="15" t="s">
        <v>2842</v>
      </c>
      <c r="AC774" s="60" t="s">
        <v>63</v>
      </c>
      <c r="AF774" s="60" t="s">
        <v>1621</v>
      </c>
    </row>
    <row r="775" spans="1:34" ht="29">
      <c r="A775" s="60">
        <v>7151</v>
      </c>
      <c r="C775" s="60" t="s">
        <v>2843</v>
      </c>
      <c r="D775" s="60" t="s">
        <v>127</v>
      </c>
      <c r="F775" s="60">
        <v>1</v>
      </c>
      <c r="G775" s="60" t="s">
        <v>2686</v>
      </c>
      <c r="H775" s="15" t="s">
        <v>2844</v>
      </c>
      <c r="I775" s="15" t="s">
        <v>2845</v>
      </c>
      <c r="AC775" s="60" t="s">
        <v>63</v>
      </c>
      <c r="AF775" s="60" t="s">
        <v>1621</v>
      </c>
      <c r="AG775" s="61" t="s">
        <v>2392</v>
      </c>
    </row>
    <row r="776" spans="1:34" ht="29">
      <c r="A776" s="60">
        <v>7152</v>
      </c>
      <c r="C776" s="60" t="s">
        <v>2846</v>
      </c>
      <c r="D776" s="60">
        <v>0.01</v>
      </c>
      <c r="F776" s="60">
        <v>1</v>
      </c>
      <c r="G776" s="60" t="s">
        <v>2690</v>
      </c>
      <c r="H776" s="15" t="s">
        <v>2847</v>
      </c>
      <c r="I776" s="15" t="s">
        <v>2848</v>
      </c>
      <c r="AC776" s="60" t="s">
        <v>63</v>
      </c>
      <c r="AG776" s="61" t="s">
        <v>2392</v>
      </c>
    </row>
    <row r="777" spans="1:34" s="43" customFormat="1" ht="14.9" hidden="1" customHeight="1" outlineLevel="1">
      <c r="A777" s="43">
        <v>7153</v>
      </c>
      <c r="C777" s="43" t="s">
        <v>2849</v>
      </c>
      <c r="D777" s="43" t="s">
        <v>127</v>
      </c>
      <c r="F777" s="43">
        <v>1</v>
      </c>
      <c r="G777" s="43" t="s">
        <v>2690</v>
      </c>
      <c r="H777" s="68" t="s">
        <v>2850</v>
      </c>
      <c r="I777" s="68" t="s">
        <v>2851</v>
      </c>
      <c r="J777" s="68"/>
      <c r="M777" s="68"/>
      <c r="N777" s="68"/>
      <c r="O777" s="68"/>
      <c r="P777" s="68"/>
      <c r="Q777" s="68"/>
      <c r="R777" s="68"/>
      <c r="S777" s="68"/>
      <c r="T777" s="68"/>
      <c r="AC777" s="43" t="s">
        <v>63</v>
      </c>
      <c r="AF777" s="42" t="s">
        <v>68</v>
      </c>
      <c r="AG777" s="78"/>
      <c r="AH777" s="78"/>
    </row>
    <row r="778" spans="1:34" ht="29.25" customHeight="1" collapsed="1">
      <c r="A778" s="60">
        <v>7154</v>
      </c>
      <c r="C778" s="60" t="s">
        <v>2852</v>
      </c>
      <c r="D778" s="60">
        <v>0</v>
      </c>
      <c r="F778" s="60">
        <v>1</v>
      </c>
      <c r="G778" s="60" t="s">
        <v>2671</v>
      </c>
      <c r="H778" s="15" t="s">
        <v>2853</v>
      </c>
      <c r="I778" s="15" t="s">
        <v>2854</v>
      </c>
      <c r="AC778" s="60" t="s">
        <v>63</v>
      </c>
      <c r="AF778" s="60" t="s">
        <v>1621</v>
      </c>
      <c r="AG778" s="61" t="s">
        <v>350</v>
      </c>
    </row>
    <row r="779" spans="1:34" ht="29.25" customHeight="1">
      <c r="A779" s="60">
        <v>7155</v>
      </c>
      <c r="C779" s="60" t="s">
        <v>2855</v>
      </c>
      <c r="D779" s="60">
        <v>0</v>
      </c>
      <c r="F779" s="60">
        <v>1</v>
      </c>
      <c r="G779" s="60" t="s">
        <v>2671</v>
      </c>
      <c r="H779" s="15" t="s">
        <v>2856</v>
      </c>
      <c r="I779" s="15" t="s">
        <v>2857</v>
      </c>
      <c r="AC779" s="60" t="s">
        <v>63</v>
      </c>
      <c r="AF779" s="60" t="s">
        <v>1621</v>
      </c>
      <c r="AG779" s="61" t="s">
        <v>350</v>
      </c>
    </row>
    <row r="780" spans="1:34" ht="29.25" customHeight="1">
      <c r="A780" s="60">
        <v>7156</v>
      </c>
      <c r="C780" s="60" t="s">
        <v>2858</v>
      </c>
      <c r="D780" s="60">
        <v>0</v>
      </c>
      <c r="F780" s="60">
        <v>1</v>
      </c>
      <c r="G780" s="60" t="s">
        <v>2671</v>
      </c>
      <c r="H780" s="15" t="s">
        <v>2859</v>
      </c>
      <c r="I780" s="15" t="s">
        <v>2860</v>
      </c>
      <c r="J780" s="15" t="s">
        <v>2861</v>
      </c>
      <c r="AC780" s="60" t="s">
        <v>63</v>
      </c>
      <c r="AF780" s="60" t="s">
        <v>1621</v>
      </c>
      <c r="AG780" s="61" t="s">
        <v>2862</v>
      </c>
    </row>
    <row r="781" spans="1:34" ht="29.25" customHeight="1">
      <c r="A781" s="60">
        <v>7157</v>
      </c>
      <c r="C781" s="60" t="s">
        <v>2863</v>
      </c>
      <c r="D781" s="60">
        <v>0</v>
      </c>
      <c r="F781" s="60">
        <v>1</v>
      </c>
      <c r="G781" s="60" t="s">
        <v>2671</v>
      </c>
      <c r="H781" s="15" t="s">
        <v>2864</v>
      </c>
      <c r="I781" s="15" t="s">
        <v>2865</v>
      </c>
      <c r="J781" s="15" t="s">
        <v>2866</v>
      </c>
      <c r="AC781" s="60" t="s">
        <v>63</v>
      </c>
      <c r="AF781" s="60" t="s">
        <v>1621</v>
      </c>
      <c r="AG781" s="61" t="s">
        <v>439</v>
      </c>
    </row>
    <row r="782" spans="1:34" ht="29.25" customHeight="1">
      <c r="A782" s="60">
        <v>7158</v>
      </c>
      <c r="C782" s="60" t="s">
        <v>2867</v>
      </c>
      <c r="D782" s="60">
        <v>0</v>
      </c>
      <c r="F782" s="60">
        <v>1</v>
      </c>
      <c r="G782" s="60" t="s">
        <v>2671</v>
      </c>
      <c r="H782" s="15" t="s">
        <v>2868</v>
      </c>
      <c r="I782" s="15" t="s">
        <v>2869</v>
      </c>
      <c r="J782" s="15" t="s">
        <v>2870</v>
      </c>
      <c r="AC782" s="60" t="s">
        <v>63</v>
      </c>
      <c r="AF782" s="60" t="s">
        <v>1621</v>
      </c>
      <c r="AG782" s="61" t="s">
        <v>2871</v>
      </c>
    </row>
    <row r="783" spans="1:34" ht="29.25" customHeight="1">
      <c r="A783" s="60">
        <v>7159</v>
      </c>
      <c r="C783" s="60" t="s">
        <v>2872</v>
      </c>
      <c r="D783" s="60">
        <v>0</v>
      </c>
      <c r="F783" s="60">
        <v>1</v>
      </c>
      <c r="G783" s="60" t="s">
        <v>2671</v>
      </c>
      <c r="H783" s="15" t="s">
        <v>2873</v>
      </c>
      <c r="I783" s="15" t="s">
        <v>2874</v>
      </c>
      <c r="J783" s="15" t="s">
        <v>2875</v>
      </c>
      <c r="AC783" s="60" t="s">
        <v>63</v>
      </c>
      <c r="AF783" s="60" t="s">
        <v>1621</v>
      </c>
      <c r="AG783" s="61" t="s">
        <v>2826</v>
      </c>
    </row>
    <row r="784" spans="1:34" ht="14.9" customHeight="1">
      <c r="A784" s="60">
        <v>7160</v>
      </c>
      <c r="C784" s="60" t="s">
        <v>2876</v>
      </c>
      <c r="D784" s="60" t="s">
        <v>127</v>
      </c>
      <c r="F784" s="60">
        <v>1</v>
      </c>
      <c r="G784" s="60" t="s">
        <v>2690</v>
      </c>
      <c r="H784" s="15" t="s">
        <v>2877</v>
      </c>
      <c r="I784" s="15" t="s">
        <v>2878</v>
      </c>
      <c r="AC784" s="60" t="s">
        <v>63</v>
      </c>
      <c r="AF784" s="60" t="s">
        <v>1621</v>
      </c>
      <c r="AG784" s="61" t="s">
        <v>878</v>
      </c>
    </row>
    <row r="785" spans="1:34" ht="14.9" customHeight="1">
      <c r="A785" s="60">
        <v>7161</v>
      </c>
      <c r="C785" s="60" t="s">
        <v>2879</v>
      </c>
      <c r="D785" s="60" t="s">
        <v>127</v>
      </c>
      <c r="F785" s="60">
        <v>1</v>
      </c>
      <c r="G785" s="60" t="s">
        <v>2690</v>
      </c>
      <c r="H785" s="15" t="s">
        <v>2880</v>
      </c>
      <c r="I785" s="15" t="s">
        <v>2881</v>
      </c>
      <c r="AC785" s="60" t="s">
        <v>63</v>
      </c>
      <c r="AF785" s="60" t="s">
        <v>1621</v>
      </c>
      <c r="AG785" s="61" t="s">
        <v>878</v>
      </c>
    </row>
    <row r="786" spans="1:34" ht="14.9" customHeight="1">
      <c r="A786" s="60">
        <v>7162</v>
      </c>
      <c r="C786" s="60" t="s">
        <v>2882</v>
      </c>
      <c r="D786" s="60" t="s">
        <v>127</v>
      </c>
      <c r="F786" s="60">
        <v>1</v>
      </c>
      <c r="G786" s="60" t="s">
        <v>2671</v>
      </c>
      <c r="H786" s="15" t="s">
        <v>2883</v>
      </c>
      <c r="I786" s="15" t="s">
        <v>2884</v>
      </c>
      <c r="AC786" s="60" t="s">
        <v>63</v>
      </c>
      <c r="AF786" s="60" t="s">
        <v>1621</v>
      </c>
      <c r="AG786" s="61" t="s">
        <v>878</v>
      </c>
    </row>
    <row r="787" spans="1:34" ht="14.9" customHeight="1">
      <c r="A787" s="60">
        <v>7163</v>
      </c>
      <c r="C787" s="60" t="s">
        <v>2885</v>
      </c>
      <c r="D787" s="60" t="s">
        <v>127</v>
      </c>
      <c r="F787" s="60">
        <v>1</v>
      </c>
      <c r="G787" s="60" t="s">
        <v>2676</v>
      </c>
      <c r="H787" s="15" t="s">
        <v>2886</v>
      </c>
      <c r="I787" s="15" t="s">
        <v>2887</v>
      </c>
      <c r="AC787" s="60" t="s">
        <v>63</v>
      </c>
      <c r="AF787" s="60" t="s">
        <v>1621</v>
      </c>
      <c r="AG787" s="61" t="s">
        <v>878</v>
      </c>
    </row>
    <row r="788" spans="1:34" ht="14.9" customHeight="1">
      <c r="A788" s="60">
        <v>7164</v>
      </c>
      <c r="C788" s="60" t="s">
        <v>2888</v>
      </c>
      <c r="D788" s="60" t="s">
        <v>127</v>
      </c>
      <c r="F788" s="60">
        <v>1</v>
      </c>
      <c r="G788" s="60" t="s">
        <v>2681</v>
      </c>
      <c r="H788" s="15" t="s">
        <v>2889</v>
      </c>
      <c r="I788" s="15" t="s">
        <v>2890</v>
      </c>
      <c r="AC788" s="60" t="s">
        <v>63</v>
      </c>
      <c r="AF788" s="60" t="s">
        <v>1621</v>
      </c>
      <c r="AG788" s="61" t="s">
        <v>878</v>
      </c>
    </row>
    <row r="789" spans="1:34" ht="14.9" customHeight="1">
      <c r="A789" s="60">
        <v>7165</v>
      </c>
      <c r="C789" s="60" t="s">
        <v>2891</v>
      </c>
      <c r="D789" s="60" t="s">
        <v>127</v>
      </c>
      <c r="F789" s="60">
        <v>1</v>
      </c>
      <c r="G789" s="60" t="s">
        <v>2686</v>
      </c>
      <c r="H789" s="15" t="s">
        <v>2892</v>
      </c>
      <c r="I789" s="15" t="s">
        <v>2893</v>
      </c>
      <c r="AC789" s="60" t="s">
        <v>63</v>
      </c>
      <c r="AF789" s="60" t="s">
        <v>1621</v>
      </c>
      <c r="AG789" s="61" t="s">
        <v>878</v>
      </c>
    </row>
    <row r="790" spans="1:34" ht="29">
      <c r="A790" s="60">
        <v>7166</v>
      </c>
      <c r="C790" s="60" t="s">
        <v>2894</v>
      </c>
      <c r="D790" s="60" t="s">
        <v>127</v>
      </c>
      <c r="F790" s="60">
        <v>1</v>
      </c>
      <c r="G790" s="60" t="s">
        <v>2690</v>
      </c>
      <c r="H790" s="15" t="s">
        <v>2895</v>
      </c>
      <c r="I790" s="15" t="s">
        <v>2896</v>
      </c>
      <c r="AC790" s="60" t="s">
        <v>63</v>
      </c>
      <c r="AF790" s="60" t="s">
        <v>1621</v>
      </c>
      <c r="AG790" s="61" t="s">
        <v>878</v>
      </c>
    </row>
    <row r="791" spans="1:34" ht="29">
      <c r="A791" s="60">
        <v>7167</v>
      </c>
      <c r="C791" s="60" t="s">
        <v>2897</v>
      </c>
      <c r="D791" s="60">
        <v>0</v>
      </c>
      <c r="F791" s="60">
        <v>0</v>
      </c>
      <c r="G791" s="60" t="s">
        <v>2690</v>
      </c>
      <c r="H791" s="15" t="s">
        <v>2898</v>
      </c>
      <c r="I791" s="15" t="s">
        <v>2899</v>
      </c>
      <c r="AC791" s="60" t="s">
        <v>63</v>
      </c>
      <c r="AF791" s="60" t="s">
        <v>1621</v>
      </c>
      <c r="AG791" s="61" t="s">
        <v>878</v>
      </c>
    </row>
    <row r="792" spans="1:34" ht="29">
      <c r="A792" s="60">
        <v>7168</v>
      </c>
      <c r="C792" s="60" t="s">
        <v>2900</v>
      </c>
      <c r="D792" s="60">
        <v>0</v>
      </c>
      <c r="F792" s="60">
        <v>0</v>
      </c>
      <c r="G792" s="60" t="s">
        <v>2690</v>
      </c>
      <c r="H792" s="15" t="s">
        <v>2901</v>
      </c>
      <c r="I792" s="15" t="s">
        <v>2902</v>
      </c>
      <c r="AC792" s="60" t="s">
        <v>63</v>
      </c>
      <c r="AF792" s="60" t="s">
        <v>1621</v>
      </c>
      <c r="AG792" s="61" t="s">
        <v>878</v>
      </c>
    </row>
    <row r="793" spans="1:34" ht="29">
      <c r="A793" s="60">
        <v>7169</v>
      </c>
      <c r="C793" s="60" t="s">
        <v>2903</v>
      </c>
      <c r="D793" s="60">
        <v>0</v>
      </c>
      <c r="F793" s="60">
        <v>0</v>
      </c>
      <c r="G793" s="60" t="s">
        <v>2690</v>
      </c>
      <c r="H793" s="15" t="s">
        <v>2904</v>
      </c>
      <c r="I793" s="15" t="s">
        <v>2905</v>
      </c>
      <c r="AC793" s="60" t="s">
        <v>63</v>
      </c>
      <c r="AF793" s="60" t="s">
        <v>1621</v>
      </c>
      <c r="AG793" s="61" t="s">
        <v>878</v>
      </c>
    </row>
    <row r="794" spans="1:34" ht="29">
      <c r="A794" s="60">
        <v>7170</v>
      </c>
      <c r="C794" s="60" t="s">
        <v>2906</v>
      </c>
      <c r="D794" s="60">
        <v>0</v>
      </c>
      <c r="F794" s="60">
        <v>1</v>
      </c>
      <c r="G794" s="60" t="s">
        <v>2686</v>
      </c>
      <c r="H794" s="15" t="s">
        <v>2907</v>
      </c>
      <c r="I794" s="15" t="s">
        <v>2908</v>
      </c>
      <c r="AC794" s="60" t="s">
        <v>63</v>
      </c>
      <c r="AF794" s="60" t="s">
        <v>1621</v>
      </c>
      <c r="AG794" s="61" t="s">
        <v>2830</v>
      </c>
    </row>
    <row r="795" spans="1:34" s="47" customFormat="1" ht="14.9" customHeight="1">
      <c r="A795" s="47">
        <v>7171</v>
      </c>
      <c r="C795" s="47" t="s">
        <v>2909</v>
      </c>
      <c r="D795" s="47" t="s">
        <v>127</v>
      </c>
      <c r="F795" s="47">
        <v>1</v>
      </c>
      <c r="G795" s="47" t="s">
        <v>2686</v>
      </c>
      <c r="H795" s="99" t="s">
        <v>2910</v>
      </c>
      <c r="I795" s="99" t="s">
        <v>2911</v>
      </c>
      <c r="J795" s="99"/>
      <c r="M795" s="99"/>
      <c r="N795" s="99"/>
      <c r="O795" s="99"/>
      <c r="P795" s="99"/>
      <c r="Q795" s="99"/>
      <c r="R795" s="99"/>
      <c r="S795" s="99"/>
      <c r="T795" s="99"/>
      <c r="Y795" s="47" t="s">
        <v>2912</v>
      </c>
      <c r="AC795" s="47" t="s">
        <v>63</v>
      </c>
      <c r="AE795" s="47">
        <v>-1</v>
      </c>
      <c r="AF795" s="47" t="s">
        <v>1621</v>
      </c>
      <c r="AG795" s="101" t="s">
        <v>878</v>
      </c>
      <c r="AH795" s="101"/>
    </row>
    <row r="796" spans="1:34" s="47" customFormat="1" ht="29.25" customHeight="1">
      <c r="A796" s="47">
        <v>7172</v>
      </c>
      <c r="C796" s="47" t="s">
        <v>2913</v>
      </c>
      <c r="D796" s="47" t="s">
        <v>127</v>
      </c>
      <c r="F796" s="47">
        <v>1</v>
      </c>
      <c r="G796" s="47" t="s">
        <v>2690</v>
      </c>
      <c r="H796" s="99" t="s">
        <v>2914</v>
      </c>
      <c r="I796" s="99" t="s">
        <v>2915</v>
      </c>
      <c r="M796" s="99"/>
      <c r="N796" s="99"/>
      <c r="O796" s="99"/>
      <c r="P796" s="99"/>
      <c r="Q796" s="99"/>
      <c r="R796" s="99"/>
      <c r="S796" s="99"/>
      <c r="T796" s="99"/>
      <c r="Y796" s="47" t="s">
        <v>2916</v>
      </c>
      <c r="AC796" s="47" t="s">
        <v>63</v>
      </c>
      <c r="AF796" s="47" t="s">
        <v>1621</v>
      </c>
      <c r="AG796" s="101" t="s">
        <v>878</v>
      </c>
      <c r="AH796" s="101"/>
    </row>
    <row r="797" spans="1:34" s="47" customFormat="1" ht="29">
      <c r="A797" s="47">
        <v>7173</v>
      </c>
      <c r="C797" s="47" t="s">
        <v>2917</v>
      </c>
      <c r="D797" s="47">
        <v>0</v>
      </c>
      <c r="F797" s="47">
        <v>0</v>
      </c>
      <c r="H797" s="99" t="s">
        <v>2918</v>
      </c>
      <c r="I797" s="99" t="s">
        <v>2919</v>
      </c>
      <c r="M797" s="99"/>
      <c r="N797" s="99"/>
      <c r="O797" s="99"/>
      <c r="P797" s="99"/>
      <c r="Q797" s="99"/>
      <c r="R797" s="99"/>
      <c r="S797" s="99"/>
      <c r="T797" s="99"/>
      <c r="AC797" s="47" t="s">
        <v>63</v>
      </c>
      <c r="AF797" s="47" t="s">
        <v>1621</v>
      </c>
      <c r="AG797" s="101" t="s">
        <v>974</v>
      </c>
      <c r="AH797" s="101"/>
    </row>
    <row r="798" spans="1:34" s="47" customFormat="1" ht="29">
      <c r="A798" s="47">
        <v>7174</v>
      </c>
      <c r="C798" s="47" t="s">
        <v>2920</v>
      </c>
      <c r="D798" s="47">
        <v>1</v>
      </c>
      <c r="F798" s="47">
        <v>1</v>
      </c>
      <c r="H798" s="99" t="s">
        <v>2921</v>
      </c>
      <c r="I798" s="99" t="s">
        <v>2922</v>
      </c>
      <c r="M798" s="99"/>
      <c r="N798" s="99"/>
      <c r="O798" s="99"/>
      <c r="P798" s="99"/>
      <c r="Q798" s="99"/>
      <c r="R798" s="99"/>
      <c r="S798" s="99"/>
      <c r="T798" s="99"/>
      <c r="AC798" s="47" t="s">
        <v>63</v>
      </c>
      <c r="AF798" s="47" t="s">
        <v>1621</v>
      </c>
      <c r="AG798" s="101" t="s">
        <v>974</v>
      </c>
      <c r="AH798" s="101"/>
    </row>
    <row r="799" spans="1:34" s="47" customFormat="1" ht="29">
      <c r="A799" s="47">
        <v>7175</v>
      </c>
      <c r="C799" s="47" t="s">
        <v>2923</v>
      </c>
      <c r="D799" s="47">
        <v>1</v>
      </c>
      <c r="F799" s="47">
        <v>1</v>
      </c>
      <c r="H799" s="99" t="s">
        <v>2924</v>
      </c>
      <c r="I799" s="99" t="s">
        <v>2925</v>
      </c>
      <c r="M799" s="99"/>
      <c r="N799" s="99"/>
      <c r="O799" s="99"/>
      <c r="P799" s="99"/>
      <c r="Q799" s="99"/>
      <c r="R799" s="99"/>
      <c r="S799" s="99"/>
      <c r="T799" s="99"/>
      <c r="AC799" s="47" t="s">
        <v>63</v>
      </c>
      <c r="AF799" s="47" t="s">
        <v>1621</v>
      </c>
      <c r="AG799" s="101" t="s">
        <v>974</v>
      </c>
      <c r="AH799" s="101"/>
    </row>
    <row r="800" spans="1:34" s="47" customFormat="1" ht="29">
      <c r="A800" s="47">
        <v>7176</v>
      </c>
      <c r="C800" s="47" t="s">
        <v>2926</v>
      </c>
      <c r="D800" s="47">
        <v>1</v>
      </c>
      <c r="F800" s="47">
        <v>1</v>
      </c>
      <c r="H800" s="99" t="s">
        <v>2927</v>
      </c>
      <c r="I800" s="99" t="s">
        <v>2928</v>
      </c>
      <c r="M800" s="99"/>
      <c r="N800" s="99"/>
      <c r="O800" s="99"/>
      <c r="P800" s="99"/>
      <c r="Q800" s="99"/>
      <c r="R800" s="99"/>
      <c r="S800" s="99"/>
      <c r="T800" s="99"/>
      <c r="AC800" s="47" t="s">
        <v>63</v>
      </c>
      <c r="AF800" s="47" t="s">
        <v>1621</v>
      </c>
      <c r="AG800" s="101" t="s">
        <v>974</v>
      </c>
      <c r="AH800" s="101"/>
    </row>
    <row r="801" spans="1:34" s="47" customFormat="1" ht="29">
      <c r="A801" s="47">
        <v>7177</v>
      </c>
      <c r="C801" s="47" t="s">
        <v>2929</v>
      </c>
      <c r="D801" s="47">
        <v>1</v>
      </c>
      <c r="F801" s="47">
        <v>1</v>
      </c>
      <c r="H801" s="99" t="s">
        <v>2930</v>
      </c>
      <c r="I801" s="99" t="s">
        <v>2931</v>
      </c>
      <c r="M801" s="99"/>
      <c r="N801" s="99"/>
      <c r="O801" s="99"/>
      <c r="P801" s="99"/>
      <c r="Q801" s="99"/>
      <c r="R801" s="99"/>
      <c r="S801" s="99"/>
      <c r="T801" s="99"/>
      <c r="AC801" s="47" t="s">
        <v>63</v>
      </c>
      <c r="AF801" s="47" t="s">
        <v>1621</v>
      </c>
      <c r="AG801" s="101" t="s">
        <v>974</v>
      </c>
      <c r="AH801" s="101"/>
    </row>
    <row r="802" spans="1:34" s="47" customFormat="1" ht="29">
      <c r="A802" s="47">
        <v>7178</v>
      </c>
      <c r="C802" s="47" t="s">
        <v>2932</v>
      </c>
      <c r="D802" s="47">
        <v>1</v>
      </c>
      <c r="F802" s="47">
        <v>1</v>
      </c>
      <c r="H802" s="99" t="s">
        <v>2933</v>
      </c>
      <c r="I802" s="99" t="s">
        <v>2934</v>
      </c>
      <c r="M802" s="99"/>
      <c r="N802" s="99"/>
      <c r="O802" s="99"/>
      <c r="P802" s="99"/>
      <c r="Q802" s="99"/>
      <c r="R802" s="99"/>
      <c r="S802" s="99"/>
      <c r="T802" s="99"/>
      <c r="AC802" s="47" t="s">
        <v>63</v>
      </c>
      <c r="AF802" s="47" t="s">
        <v>1621</v>
      </c>
      <c r="AG802" s="101" t="s">
        <v>974</v>
      </c>
      <c r="AH802" s="101"/>
    </row>
    <row r="803" spans="1:34" s="47" customFormat="1" ht="29">
      <c r="A803" s="47">
        <v>7179</v>
      </c>
      <c r="C803" s="47" t="s">
        <v>2935</v>
      </c>
      <c r="D803" s="47">
        <v>1</v>
      </c>
      <c r="F803" s="47">
        <v>1</v>
      </c>
      <c r="H803" s="99" t="s">
        <v>2936</v>
      </c>
      <c r="I803" s="99" t="s">
        <v>2937</v>
      </c>
      <c r="M803" s="99"/>
      <c r="N803" s="99"/>
      <c r="O803" s="99"/>
      <c r="P803" s="99"/>
      <c r="Q803" s="99"/>
      <c r="R803" s="99"/>
      <c r="S803" s="99"/>
      <c r="T803" s="99"/>
      <c r="AC803" s="47" t="s">
        <v>63</v>
      </c>
      <c r="AF803" s="47" t="s">
        <v>1621</v>
      </c>
      <c r="AG803" s="101" t="s">
        <v>974</v>
      </c>
      <c r="AH803" s="101"/>
    </row>
    <row r="804" spans="1:34" s="47" customFormat="1" ht="29">
      <c r="A804" s="47">
        <v>7180</v>
      </c>
      <c r="C804" s="47" t="s">
        <v>2938</v>
      </c>
      <c r="D804" s="47">
        <v>1</v>
      </c>
      <c r="F804" s="47">
        <v>1</v>
      </c>
      <c r="H804" s="99" t="s">
        <v>2939</v>
      </c>
      <c r="I804" s="99" t="s">
        <v>2940</v>
      </c>
      <c r="M804" s="99"/>
      <c r="N804" s="99"/>
      <c r="O804" s="99"/>
      <c r="P804" s="99"/>
      <c r="Q804" s="99"/>
      <c r="R804" s="99"/>
      <c r="S804" s="99"/>
      <c r="T804" s="99"/>
      <c r="AC804" s="47" t="s">
        <v>63</v>
      </c>
      <c r="AF804" s="47" t="s">
        <v>1621</v>
      </c>
      <c r="AG804" s="101" t="s">
        <v>974</v>
      </c>
      <c r="AH804" s="101"/>
    </row>
    <row r="805" spans="1:34" s="47" customFormat="1" ht="29">
      <c r="A805" s="47">
        <v>7181</v>
      </c>
      <c r="C805" s="47" t="s">
        <v>2941</v>
      </c>
      <c r="D805" s="47">
        <v>1</v>
      </c>
      <c r="F805" s="47">
        <v>1</v>
      </c>
      <c r="H805" s="99" t="s">
        <v>2942</v>
      </c>
      <c r="I805" s="99" t="s">
        <v>2943</v>
      </c>
      <c r="M805" s="99"/>
      <c r="N805" s="99"/>
      <c r="O805" s="99"/>
      <c r="P805" s="99"/>
      <c r="Q805" s="99"/>
      <c r="R805" s="99"/>
      <c r="S805" s="99"/>
      <c r="T805" s="99"/>
      <c r="AC805" s="47" t="s">
        <v>63</v>
      </c>
      <c r="AF805" s="47" t="s">
        <v>1621</v>
      </c>
      <c r="AG805" s="101" t="s">
        <v>974</v>
      </c>
      <c r="AH805" s="101"/>
    </row>
    <row r="806" spans="1:34" s="47" customFormat="1" ht="29">
      <c r="A806" s="47">
        <v>7182</v>
      </c>
      <c r="C806" s="47" t="s">
        <v>2944</v>
      </c>
      <c r="D806" s="47">
        <v>1</v>
      </c>
      <c r="F806" s="47">
        <v>1</v>
      </c>
      <c r="H806" s="99" t="s">
        <v>2945</v>
      </c>
      <c r="I806" s="99" t="s">
        <v>2946</v>
      </c>
      <c r="M806" s="99"/>
      <c r="N806" s="99"/>
      <c r="O806" s="99"/>
      <c r="P806" s="99"/>
      <c r="Q806" s="99"/>
      <c r="R806" s="99"/>
      <c r="S806" s="99"/>
      <c r="T806" s="99"/>
      <c r="AC806" s="47" t="s">
        <v>63</v>
      </c>
      <c r="AF806" s="47" t="s">
        <v>1621</v>
      </c>
      <c r="AG806" s="101" t="s">
        <v>974</v>
      </c>
      <c r="AH806" s="101"/>
    </row>
    <row r="807" spans="1:34" s="54" customFormat="1" ht="29">
      <c r="A807" s="54">
        <v>7183</v>
      </c>
      <c r="C807" s="54" t="s">
        <v>2947</v>
      </c>
      <c r="D807" s="54">
        <v>0</v>
      </c>
      <c r="F807" s="54">
        <v>0</v>
      </c>
      <c r="H807" s="115" t="s">
        <v>2948</v>
      </c>
      <c r="I807" s="115" t="s">
        <v>2949</v>
      </c>
      <c r="M807" s="115"/>
      <c r="N807" s="115"/>
      <c r="O807" s="115"/>
      <c r="P807" s="115"/>
      <c r="Q807" s="115"/>
      <c r="R807" s="115"/>
      <c r="S807" s="115"/>
      <c r="T807" s="115"/>
      <c r="AC807" s="54" t="s">
        <v>1665</v>
      </c>
      <c r="AF807" s="54" t="s">
        <v>1621</v>
      </c>
      <c r="AG807" s="117" t="s">
        <v>974</v>
      </c>
      <c r="AH807" s="117"/>
    </row>
    <row r="808" spans="1:34" s="54" customFormat="1" ht="29">
      <c r="A808" s="54">
        <v>7184</v>
      </c>
      <c r="C808" s="54" t="s">
        <v>2950</v>
      </c>
      <c r="D808" s="54">
        <v>0</v>
      </c>
      <c r="F808" s="54">
        <v>1</v>
      </c>
      <c r="H808" s="115" t="s">
        <v>2951</v>
      </c>
      <c r="I808" s="115" t="s">
        <v>2952</v>
      </c>
      <c r="M808" s="115"/>
      <c r="N808" s="115"/>
      <c r="O808" s="115"/>
      <c r="P808" s="115"/>
      <c r="Q808" s="115"/>
      <c r="R808" s="115"/>
      <c r="S808" s="115"/>
      <c r="T808" s="115"/>
      <c r="AC808" s="54" t="s">
        <v>1665</v>
      </c>
      <c r="AF808" s="54" t="s">
        <v>1621</v>
      </c>
      <c r="AG808" s="117" t="s">
        <v>974</v>
      </c>
      <c r="AH808" s="117"/>
    </row>
    <row r="809" spans="1:34" s="54" customFormat="1" ht="29">
      <c r="A809" s="54">
        <v>7185</v>
      </c>
      <c r="C809" s="54" t="s">
        <v>2953</v>
      </c>
      <c r="D809" s="54">
        <v>0</v>
      </c>
      <c r="F809" s="54">
        <v>1</v>
      </c>
      <c r="H809" s="115" t="s">
        <v>2954</v>
      </c>
      <c r="I809" s="115" t="s">
        <v>2955</v>
      </c>
      <c r="M809" s="115"/>
      <c r="N809" s="115"/>
      <c r="O809" s="115"/>
      <c r="P809" s="115"/>
      <c r="Q809" s="115"/>
      <c r="R809" s="115"/>
      <c r="S809" s="115"/>
      <c r="T809" s="115"/>
      <c r="AC809" s="54" t="s">
        <v>1665</v>
      </c>
      <c r="AF809" s="54" t="s">
        <v>1621</v>
      </c>
      <c r="AG809" s="117" t="s">
        <v>974</v>
      </c>
      <c r="AH809" s="117"/>
    </row>
    <row r="810" spans="1:34" s="54" customFormat="1" ht="29">
      <c r="A810" s="54">
        <v>7186</v>
      </c>
      <c r="C810" s="54" t="s">
        <v>2956</v>
      </c>
      <c r="D810" s="54">
        <v>0</v>
      </c>
      <c r="F810" s="54">
        <v>1</v>
      </c>
      <c r="H810" s="115" t="s">
        <v>2957</v>
      </c>
      <c r="I810" s="115" t="s">
        <v>2958</v>
      </c>
      <c r="M810" s="115"/>
      <c r="N810" s="115"/>
      <c r="O810" s="115"/>
      <c r="P810" s="115"/>
      <c r="Q810" s="115"/>
      <c r="R810" s="115"/>
      <c r="S810" s="115"/>
      <c r="T810" s="115"/>
      <c r="AC810" s="54" t="s">
        <v>1665</v>
      </c>
      <c r="AF810" s="54" t="s">
        <v>1621</v>
      </c>
      <c r="AG810" s="117" t="s">
        <v>974</v>
      </c>
      <c r="AH810" s="117"/>
    </row>
    <row r="811" spans="1:34" ht="29.25" customHeight="1">
      <c r="A811" s="60">
        <v>7190</v>
      </c>
      <c r="C811" s="60" t="s">
        <v>2959</v>
      </c>
      <c r="D811" s="60">
        <v>0</v>
      </c>
      <c r="F811" s="60">
        <v>1</v>
      </c>
      <c r="G811" s="60" t="s">
        <v>2671</v>
      </c>
      <c r="H811" s="15" t="s">
        <v>2960</v>
      </c>
      <c r="I811" s="15" t="s">
        <v>2961</v>
      </c>
      <c r="AC811" s="60" t="s">
        <v>63</v>
      </c>
      <c r="AF811" s="60" t="s">
        <v>1621</v>
      </c>
      <c r="AG811" s="61" t="s">
        <v>2962</v>
      </c>
    </row>
    <row r="812" spans="1:34" ht="29">
      <c r="A812" s="60">
        <v>7191</v>
      </c>
      <c r="C812" s="60" t="s">
        <v>2963</v>
      </c>
      <c r="D812" s="60">
        <v>0</v>
      </c>
      <c r="F812" s="60">
        <v>1</v>
      </c>
      <c r="G812" s="60" t="s">
        <v>2676</v>
      </c>
      <c r="H812" s="15" t="s">
        <v>2964</v>
      </c>
      <c r="I812" s="15" t="s">
        <v>2965</v>
      </c>
      <c r="AC812" s="60" t="s">
        <v>63</v>
      </c>
      <c r="AF812" s="60" t="s">
        <v>1621</v>
      </c>
      <c r="AG812" s="61" t="s">
        <v>2962</v>
      </c>
    </row>
    <row r="813" spans="1:34" ht="14.9" customHeight="1">
      <c r="A813" s="60">
        <v>7200</v>
      </c>
      <c r="C813" s="60" t="s">
        <v>2966</v>
      </c>
      <c r="D813" s="60">
        <v>10</v>
      </c>
      <c r="F813" s="60">
        <v>0</v>
      </c>
      <c r="G813" s="60" t="s">
        <v>2676</v>
      </c>
      <c r="H813" s="15" t="s">
        <v>2967</v>
      </c>
      <c r="I813" s="15" t="s">
        <v>2968</v>
      </c>
      <c r="AC813" s="60" t="s">
        <v>63</v>
      </c>
      <c r="AG813" s="61" t="s">
        <v>878</v>
      </c>
    </row>
    <row r="814" spans="1:34" ht="14.9" customHeight="1">
      <c r="A814" s="60">
        <v>7201</v>
      </c>
      <c r="C814" s="60" t="s">
        <v>2969</v>
      </c>
      <c r="D814" s="60">
        <v>1000000</v>
      </c>
      <c r="F814" s="60">
        <v>0</v>
      </c>
      <c r="G814" s="60" t="s">
        <v>2681</v>
      </c>
      <c r="H814" s="15" t="s">
        <v>2970</v>
      </c>
      <c r="I814" s="15" t="s">
        <v>2971</v>
      </c>
      <c r="AC814" s="60" t="s">
        <v>63</v>
      </c>
      <c r="AG814" s="61" t="s">
        <v>878</v>
      </c>
    </row>
    <row r="815" spans="1:34" ht="14.9" customHeight="1">
      <c r="A815" s="60">
        <v>7202</v>
      </c>
      <c r="C815" s="60" t="s">
        <v>2972</v>
      </c>
      <c r="D815" s="60">
        <v>1</v>
      </c>
      <c r="F815" s="60">
        <v>0</v>
      </c>
      <c r="G815" s="60" t="s">
        <v>2686</v>
      </c>
      <c r="H815" s="15" t="s">
        <v>2973</v>
      </c>
      <c r="I815" s="15" t="s">
        <v>2974</v>
      </c>
      <c r="AC815" s="60" t="s">
        <v>63</v>
      </c>
      <c r="AG815" s="61" t="s">
        <v>878</v>
      </c>
    </row>
    <row r="816" spans="1:34" ht="29">
      <c r="A816" s="60">
        <v>7203</v>
      </c>
      <c r="C816" s="60" t="s">
        <v>2975</v>
      </c>
      <c r="D816" s="60">
        <v>1</v>
      </c>
      <c r="F816" s="60">
        <v>0</v>
      </c>
      <c r="G816" s="60" t="s">
        <v>2690</v>
      </c>
      <c r="H816" s="15" t="s">
        <v>2976</v>
      </c>
      <c r="I816" s="15" t="s">
        <v>2977</v>
      </c>
      <c r="AC816" s="60" t="s">
        <v>63</v>
      </c>
      <c r="AG816" s="61" t="s">
        <v>878</v>
      </c>
    </row>
    <row r="817" spans="1:34" ht="29">
      <c r="A817" s="60">
        <v>7204</v>
      </c>
      <c r="C817" s="60" t="s">
        <v>2978</v>
      </c>
      <c r="D817" s="60">
        <v>1</v>
      </c>
      <c r="F817" s="60">
        <v>0</v>
      </c>
      <c r="G817" s="60" t="s">
        <v>2690</v>
      </c>
      <c r="H817" s="15" t="s">
        <v>2979</v>
      </c>
      <c r="I817" s="15" t="s">
        <v>2980</v>
      </c>
      <c r="AC817" s="60" t="s">
        <v>63</v>
      </c>
      <c r="AG817" s="61" t="s">
        <v>878</v>
      </c>
    </row>
    <row r="818" spans="1:34" ht="29">
      <c r="A818" s="60">
        <v>7205</v>
      </c>
      <c r="C818" s="60" t="s">
        <v>2981</v>
      </c>
      <c r="D818" s="60">
        <v>100000</v>
      </c>
      <c r="F818" s="60">
        <v>0</v>
      </c>
      <c r="G818" s="60" t="s">
        <v>2690</v>
      </c>
      <c r="H818" s="15" t="s">
        <v>2982</v>
      </c>
      <c r="I818" s="15" t="s">
        <v>2983</v>
      </c>
      <c r="AC818" s="60" t="s">
        <v>63</v>
      </c>
      <c r="AG818" s="61" t="s">
        <v>878</v>
      </c>
    </row>
    <row r="819" spans="1:34" ht="29">
      <c r="A819" s="60">
        <v>7211</v>
      </c>
      <c r="C819" s="60" t="s">
        <v>2984</v>
      </c>
      <c r="D819" s="60">
        <v>5</v>
      </c>
      <c r="F819" s="60">
        <v>0</v>
      </c>
      <c r="G819" s="60" t="s">
        <v>2690</v>
      </c>
      <c r="H819" s="15" t="s">
        <v>2985</v>
      </c>
      <c r="I819" s="15" t="s">
        <v>2986</v>
      </c>
      <c r="AC819" s="60" t="s">
        <v>63</v>
      </c>
      <c r="AF819" s="60" t="s">
        <v>1621</v>
      </c>
      <c r="AG819" s="61" t="s">
        <v>878</v>
      </c>
    </row>
    <row r="820" spans="1:34" ht="29">
      <c r="A820" s="60">
        <v>7212</v>
      </c>
      <c r="C820" s="60" t="s">
        <v>2987</v>
      </c>
      <c r="D820" s="60">
        <v>2</v>
      </c>
      <c r="F820" s="60">
        <v>0</v>
      </c>
      <c r="G820" s="60" t="s">
        <v>2690</v>
      </c>
      <c r="H820" s="15" t="s">
        <v>2988</v>
      </c>
      <c r="I820" s="15" t="s">
        <v>2989</v>
      </c>
      <c r="AC820" s="60" t="s">
        <v>63</v>
      </c>
      <c r="AF820" s="60" t="s">
        <v>1621</v>
      </c>
      <c r="AG820" s="61" t="s">
        <v>878</v>
      </c>
    </row>
    <row r="821" spans="1:34" ht="29">
      <c r="A821" s="60">
        <v>7213</v>
      </c>
      <c r="C821" s="60" t="s">
        <v>2990</v>
      </c>
      <c r="D821" s="60">
        <v>3</v>
      </c>
      <c r="F821" s="60">
        <v>0</v>
      </c>
      <c r="G821" s="60" t="s">
        <v>2690</v>
      </c>
      <c r="H821" s="15" t="s">
        <v>2991</v>
      </c>
      <c r="I821" s="15" t="s">
        <v>2992</v>
      </c>
      <c r="AC821" s="60" t="s">
        <v>63</v>
      </c>
      <c r="AF821" s="60" t="s">
        <v>1621</v>
      </c>
      <c r="AG821" s="61" t="s">
        <v>878</v>
      </c>
    </row>
    <row r="822" spans="1:34" s="55" customFormat="1" ht="29">
      <c r="A822" s="55">
        <v>7315</v>
      </c>
      <c r="C822" s="55" t="s">
        <v>2993</v>
      </c>
      <c r="D822" s="55" t="s">
        <v>127</v>
      </c>
      <c r="F822" s="55">
        <v>0</v>
      </c>
      <c r="G822" s="55" t="s">
        <v>2686</v>
      </c>
      <c r="H822" s="116" t="s">
        <v>2994</v>
      </c>
      <c r="I822" s="116" t="s">
        <v>2995</v>
      </c>
      <c r="J822" s="116"/>
      <c r="M822" s="116"/>
      <c r="N822" s="116"/>
      <c r="O822" s="116"/>
      <c r="P822" s="116"/>
      <c r="Q822" s="116"/>
      <c r="R822" s="116"/>
      <c r="S822" s="116"/>
      <c r="T822" s="116"/>
      <c r="Y822" s="55" t="s">
        <v>2912</v>
      </c>
      <c r="AC822" s="55" t="s">
        <v>63</v>
      </c>
      <c r="AG822" s="118" t="s">
        <v>878</v>
      </c>
      <c r="AH822" s="118"/>
    </row>
    <row r="823" spans="1:34" s="55" customFormat="1" ht="29">
      <c r="A823" s="55">
        <v>7316</v>
      </c>
      <c r="C823" s="55" t="s">
        <v>2996</v>
      </c>
      <c r="D823" s="55" t="s">
        <v>127</v>
      </c>
      <c r="F823" s="55">
        <v>0</v>
      </c>
      <c r="G823" s="55" t="s">
        <v>2686</v>
      </c>
      <c r="H823" s="116" t="s">
        <v>2997</v>
      </c>
      <c r="I823" s="116" t="s">
        <v>2998</v>
      </c>
      <c r="J823" s="116"/>
      <c r="M823" s="116"/>
      <c r="N823" s="116"/>
      <c r="O823" s="116"/>
      <c r="P823" s="116"/>
      <c r="Q823" s="116"/>
      <c r="R823" s="116"/>
      <c r="S823" s="116"/>
      <c r="T823" s="116"/>
      <c r="Y823" s="55" t="s">
        <v>2912</v>
      </c>
      <c r="AC823" s="55" t="s">
        <v>63</v>
      </c>
      <c r="AG823" s="118" t="s">
        <v>878</v>
      </c>
      <c r="AH823" s="118"/>
    </row>
    <row r="824" spans="1:34" s="45" customFormat="1" ht="29">
      <c r="A824" s="45">
        <v>7411</v>
      </c>
      <c r="C824" s="45" t="s">
        <v>7160</v>
      </c>
      <c r="D824" s="45">
        <v>2</v>
      </c>
      <c r="F824" s="45">
        <v>0</v>
      </c>
      <c r="G824" s="45" t="s">
        <v>7130</v>
      </c>
      <c r="H824" s="15" t="s">
        <v>1458</v>
      </c>
      <c r="I824" s="94" t="s">
        <v>7131</v>
      </c>
      <c r="J824" s="94"/>
      <c r="M824" s="94"/>
      <c r="N824" s="94"/>
      <c r="O824" s="94"/>
      <c r="P824" s="94"/>
      <c r="Q824" s="94"/>
      <c r="R824" s="94"/>
      <c r="S824" s="94"/>
      <c r="T824" s="94"/>
      <c r="AC824" s="45" t="s">
        <v>63</v>
      </c>
      <c r="AF824" s="45" t="s">
        <v>1621</v>
      </c>
      <c r="AG824" s="95" t="s">
        <v>7132</v>
      </c>
      <c r="AH824" s="95"/>
    </row>
    <row r="825" spans="1:34" s="45" customFormat="1" ht="29">
      <c r="A825" s="45">
        <v>7412</v>
      </c>
      <c r="C825" s="45" t="s">
        <v>7161</v>
      </c>
      <c r="D825" s="45">
        <v>1</v>
      </c>
      <c r="F825" s="45">
        <v>0</v>
      </c>
      <c r="G825" s="45" t="s">
        <v>7130</v>
      </c>
      <c r="H825" s="15" t="s">
        <v>1461</v>
      </c>
      <c r="I825" s="94" t="s">
        <v>7133</v>
      </c>
      <c r="J825" s="94"/>
      <c r="M825" s="94"/>
      <c r="N825" s="94"/>
      <c r="O825" s="94"/>
      <c r="P825" s="94"/>
      <c r="Q825" s="94"/>
      <c r="R825" s="94"/>
      <c r="S825" s="94"/>
      <c r="T825" s="94"/>
      <c r="AC825" s="45" t="s">
        <v>63</v>
      </c>
      <c r="AF825" s="45" t="s">
        <v>1621</v>
      </c>
      <c r="AG825" s="95" t="s">
        <v>7132</v>
      </c>
      <c r="AH825" s="95"/>
    </row>
    <row r="826" spans="1:34" s="45" customFormat="1" ht="29">
      <c r="A826" s="45">
        <v>7413</v>
      </c>
      <c r="C826" s="45" t="s">
        <v>7162</v>
      </c>
      <c r="D826" s="45">
        <v>1</v>
      </c>
      <c r="F826" s="45">
        <v>0</v>
      </c>
      <c r="G826" s="45" t="s">
        <v>7130</v>
      </c>
      <c r="H826" s="15" t="s">
        <v>1464</v>
      </c>
      <c r="I826" s="94" t="s">
        <v>7135</v>
      </c>
      <c r="J826" s="94"/>
      <c r="M826" s="94"/>
      <c r="N826" s="94"/>
      <c r="O826" s="94"/>
      <c r="P826" s="94"/>
      <c r="Q826" s="94"/>
      <c r="R826" s="94"/>
      <c r="S826" s="94"/>
      <c r="T826" s="94"/>
      <c r="AC826" s="45" t="s">
        <v>63</v>
      </c>
      <c r="AF826" s="45" t="s">
        <v>1621</v>
      </c>
      <c r="AG826" s="95" t="s">
        <v>7132</v>
      </c>
      <c r="AH826" s="95"/>
    </row>
    <row r="827" spans="1:34" s="45" customFormat="1" ht="29">
      <c r="A827" s="45">
        <v>7414</v>
      </c>
      <c r="C827" s="45" t="s">
        <v>7163</v>
      </c>
      <c r="D827" s="45">
        <v>2</v>
      </c>
      <c r="F827" s="45">
        <v>0</v>
      </c>
      <c r="G827" s="45" t="s">
        <v>7130</v>
      </c>
      <c r="H827" s="15" t="s">
        <v>1467</v>
      </c>
      <c r="I827" s="94" t="s">
        <v>7137</v>
      </c>
      <c r="J827" s="94"/>
      <c r="M827" s="94"/>
      <c r="N827" s="94"/>
      <c r="O827" s="94"/>
      <c r="P827" s="94"/>
      <c r="Q827" s="94"/>
      <c r="R827" s="94"/>
      <c r="S827" s="94"/>
      <c r="T827" s="94"/>
      <c r="AC827" s="45" t="s">
        <v>63</v>
      </c>
      <c r="AF827" s="45" t="s">
        <v>1621</v>
      </c>
      <c r="AG827" s="95" t="s">
        <v>7132</v>
      </c>
      <c r="AH827" s="95"/>
    </row>
    <row r="828" spans="1:34" s="141" customFormat="1" ht="29">
      <c r="A828" s="141">
        <v>7415</v>
      </c>
      <c r="C828" s="141" t="s">
        <v>7159</v>
      </c>
      <c r="D828" s="141">
        <v>1</v>
      </c>
      <c r="F828" s="141">
        <v>0</v>
      </c>
      <c r="G828" s="141" t="s">
        <v>2690</v>
      </c>
      <c r="H828" s="142" t="s">
        <v>1458</v>
      </c>
      <c r="I828" s="142" t="s">
        <v>7133</v>
      </c>
      <c r="J828" s="142" t="s">
        <v>7164</v>
      </c>
      <c r="M828" s="142"/>
      <c r="N828" s="142"/>
      <c r="O828" s="142"/>
      <c r="P828" s="142"/>
      <c r="Q828" s="142"/>
      <c r="R828" s="142"/>
      <c r="S828" s="142"/>
      <c r="T828" s="142"/>
      <c r="AC828" s="141" t="s">
        <v>63</v>
      </c>
      <c r="AF828" s="141" t="s">
        <v>1621</v>
      </c>
      <c r="AG828" s="143" t="s">
        <v>7132</v>
      </c>
      <c r="AH828" s="143"/>
    </row>
    <row r="829" spans="1:34" s="45" customFormat="1" ht="29">
      <c r="A829" s="45">
        <v>7416</v>
      </c>
      <c r="C829" s="45" t="s">
        <v>7138</v>
      </c>
      <c r="D829" s="45">
        <v>1</v>
      </c>
      <c r="F829" s="45">
        <v>0</v>
      </c>
      <c r="G829" s="45" t="s">
        <v>2690</v>
      </c>
      <c r="H829" s="15" t="s">
        <v>1461</v>
      </c>
      <c r="I829" s="94" t="s">
        <v>7139</v>
      </c>
      <c r="J829" s="94"/>
      <c r="M829" s="94"/>
      <c r="N829" s="94"/>
      <c r="O829" s="94"/>
      <c r="P829" s="94"/>
      <c r="Q829" s="94"/>
      <c r="R829" s="94"/>
      <c r="S829" s="94"/>
      <c r="T829" s="94"/>
      <c r="AC829" s="45" t="s">
        <v>63</v>
      </c>
      <c r="AF829" s="45" t="s">
        <v>1621</v>
      </c>
      <c r="AG829" s="95" t="s">
        <v>7132</v>
      </c>
      <c r="AH829" s="95"/>
    </row>
    <row r="830" spans="1:34" s="141" customFormat="1" ht="29">
      <c r="A830" s="141">
        <v>7417</v>
      </c>
      <c r="C830" s="141" t="s">
        <v>7134</v>
      </c>
      <c r="D830" s="141">
        <v>1</v>
      </c>
      <c r="F830" s="141">
        <v>0</v>
      </c>
      <c r="G830" s="141" t="s">
        <v>2690</v>
      </c>
      <c r="H830" s="142" t="s">
        <v>1464</v>
      </c>
      <c r="I830" s="142" t="s">
        <v>7135</v>
      </c>
      <c r="J830" s="142" t="s">
        <v>7164</v>
      </c>
      <c r="M830" s="142"/>
      <c r="N830" s="142"/>
      <c r="O830" s="142"/>
      <c r="P830" s="142"/>
      <c r="Q830" s="142"/>
      <c r="R830" s="142"/>
      <c r="S830" s="142"/>
      <c r="T830" s="142"/>
      <c r="AC830" s="141" t="s">
        <v>63</v>
      </c>
      <c r="AF830" s="141" t="s">
        <v>1621</v>
      </c>
      <c r="AG830" s="143" t="s">
        <v>7132</v>
      </c>
      <c r="AH830" s="143"/>
    </row>
    <row r="831" spans="1:34" s="141" customFormat="1" ht="29">
      <c r="A831" s="141">
        <v>7418</v>
      </c>
      <c r="C831" s="141" t="s">
        <v>7136</v>
      </c>
      <c r="D831" s="141">
        <v>2</v>
      </c>
      <c r="F831" s="141">
        <v>0</v>
      </c>
      <c r="G831" s="141" t="s">
        <v>2690</v>
      </c>
      <c r="H831" s="142" t="s">
        <v>1467</v>
      </c>
      <c r="I831" s="142" t="s">
        <v>7137</v>
      </c>
      <c r="J831" s="142" t="s">
        <v>7164</v>
      </c>
      <c r="M831" s="142"/>
      <c r="N831" s="142"/>
      <c r="O831" s="142"/>
      <c r="P831" s="142"/>
      <c r="Q831" s="142"/>
      <c r="R831" s="142"/>
      <c r="S831" s="142"/>
      <c r="T831" s="142"/>
      <c r="AC831" s="141" t="s">
        <v>63</v>
      </c>
      <c r="AF831" s="141" t="s">
        <v>1621</v>
      </c>
      <c r="AG831" s="143" t="s">
        <v>7132</v>
      </c>
      <c r="AH831" s="143"/>
    </row>
    <row r="832" spans="1:34" s="45" customFormat="1" ht="29">
      <c r="A832" s="45">
        <v>7419</v>
      </c>
      <c r="C832" s="45" t="s">
        <v>7140</v>
      </c>
      <c r="D832" s="45">
        <v>20</v>
      </c>
      <c r="F832" s="45">
        <v>0</v>
      </c>
      <c r="G832" s="45" t="s">
        <v>2690</v>
      </c>
      <c r="H832" s="15" t="s">
        <v>1458</v>
      </c>
      <c r="I832" s="94" t="s">
        <v>7141</v>
      </c>
      <c r="J832" s="94"/>
      <c r="M832" s="94"/>
      <c r="N832" s="94"/>
      <c r="O832" s="94"/>
      <c r="P832" s="94"/>
      <c r="Q832" s="94"/>
      <c r="R832" s="94"/>
      <c r="S832" s="94"/>
      <c r="T832" s="94"/>
      <c r="AC832" s="45" t="s">
        <v>63</v>
      </c>
      <c r="AF832" s="45" t="s">
        <v>1621</v>
      </c>
      <c r="AG832" s="95" t="s">
        <v>7132</v>
      </c>
      <c r="AH832" s="95"/>
    </row>
    <row r="833" spans="1:34" s="45" customFormat="1" ht="29">
      <c r="A833" s="45">
        <v>7420</v>
      </c>
      <c r="C833" s="45" t="s">
        <v>7142</v>
      </c>
      <c r="D833" s="45">
        <v>0</v>
      </c>
      <c r="F833" s="45">
        <v>0</v>
      </c>
      <c r="G833" s="45" t="s">
        <v>2690</v>
      </c>
      <c r="H833" s="15" t="s">
        <v>1461</v>
      </c>
      <c r="I833" s="94" t="s">
        <v>7143</v>
      </c>
      <c r="J833" s="94"/>
      <c r="M833" s="94"/>
      <c r="N833" s="94"/>
      <c r="O833" s="94"/>
      <c r="P833" s="94"/>
      <c r="Q833" s="94"/>
      <c r="R833" s="94"/>
      <c r="S833" s="94"/>
      <c r="T833" s="94"/>
      <c r="AC833" s="45" t="s">
        <v>63</v>
      </c>
      <c r="AF833" s="45" t="s">
        <v>1621</v>
      </c>
      <c r="AG833" s="95" t="s">
        <v>7132</v>
      </c>
      <c r="AH833" s="95"/>
    </row>
    <row r="834" spans="1:34" s="45" customFormat="1" ht="29">
      <c r="A834" s="45">
        <v>7421</v>
      </c>
      <c r="C834" s="45" t="s">
        <v>7144</v>
      </c>
      <c r="D834" s="45">
        <v>20</v>
      </c>
      <c r="F834" s="45">
        <v>0</v>
      </c>
      <c r="G834" s="45" t="s">
        <v>2690</v>
      </c>
      <c r="H834" s="15" t="s">
        <v>1464</v>
      </c>
      <c r="I834" s="94" t="s">
        <v>7145</v>
      </c>
      <c r="J834" s="94"/>
      <c r="M834" s="94"/>
      <c r="N834" s="94"/>
      <c r="O834" s="94"/>
      <c r="P834" s="94"/>
      <c r="Q834" s="94"/>
      <c r="R834" s="94"/>
      <c r="S834" s="94"/>
      <c r="T834" s="94"/>
      <c r="AC834" s="45" t="s">
        <v>63</v>
      </c>
      <c r="AF834" s="45" t="s">
        <v>1621</v>
      </c>
      <c r="AG834" s="95" t="s">
        <v>7132</v>
      </c>
      <c r="AH834" s="95"/>
    </row>
    <row r="835" spans="1:34" s="45" customFormat="1" ht="29">
      <c r="A835" s="45">
        <v>7422</v>
      </c>
      <c r="C835" s="45" t="s">
        <v>7146</v>
      </c>
      <c r="D835" s="45">
        <v>2</v>
      </c>
      <c r="F835" s="45">
        <v>0</v>
      </c>
      <c r="G835" s="45" t="s">
        <v>2690</v>
      </c>
      <c r="H835" s="15" t="s">
        <v>1467</v>
      </c>
      <c r="I835" s="94" t="s">
        <v>7147</v>
      </c>
      <c r="J835" s="94"/>
      <c r="M835" s="94"/>
      <c r="N835" s="94"/>
      <c r="O835" s="94"/>
      <c r="P835" s="94"/>
      <c r="Q835" s="94"/>
      <c r="R835" s="94"/>
      <c r="S835" s="94"/>
      <c r="T835" s="94"/>
      <c r="AC835" s="45" t="s">
        <v>63</v>
      </c>
      <c r="AF835" s="45" t="s">
        <v>1621</v>
      </c>
      <c r="AG835" s="95" t="s">
        <v>7132</v>
      </c>
      <c r="AH835" s="95"/>
    </row>
    <row r="836" spans="1:34" s="45" customFormat="1" ht="29">
      <c r="A836" s="45">
        <v>7423</v>
      </c>
      <c r="C836" s="45" t="s">
        <v>7148</v>
      </c>
      <c r="D836" s="45">
        <v>0</v>
      </c>
      <c r="F836" s="45">
        <v>0</v>
      </c>
      <c r="G836" s="45" t="s">
        <v>2690</v>
      </c>
      <c r="H836" s="15" t="s">
        <v>1458</v>
      </c>
      <c r="I836" s="94" t="s">
        <v>7149</v>
      </c>
      <c r="J836" s="94"/>
      <c r="M836" s="94"/>
      <c r="N836" s="94"/>
      <c r="O836" s="94"/>
      <c r="P836" s="94"/>
      <c r="Q836" s="94"/>
      <c r="R836" s="94"/>
      <c r="S836" s="94"/>
      <c r="T836" s="94"/>
      <c r="AC836" s="45" t="s">
        <v>63</v>
      </c>
      <c r="AF836" s="45" t="s">
        <v>1621</v>
      </c>
      <c r="AG836" s="95" t="s">
        <v>7132</v>
      </c>
      <c r="AH836" s="95"/>
    </row>
    <row r="837" spans="1:34" s="45" customFormat="1" ht="29">
      <c r="A837" s="45">
        <v>7424</v>
      </c>
      <c r="C837" s="45" t="s">
        <v>7150</v>
      </c>
      <c r="D837" s="45">
        <v>1</v>
      </c>
      <c r="F837" s="45">
        <v>0</v>
      </c>
      <c r="G837" s="45" t="s">
        <v>2690</v>
      </c>
      <c r="H837" s="15" t="s">
        <v>1461</v>
      </c>
      <c r="I837" s="94" t="s">
        <v>7151</v>
      </c>
      <c r="J837" s="94"/>
      <c r="M837" s="94"/>
      <c r="N837" s="94"/>
      <c r="O837" s="94"/>
      <c r="P837" s="94"/>
      <c r="Q837" s="94"/>
      <c r="R837" s="94"/>
      <c r="S837" s="94"/>
      <c r="T837" s="94"/>
      <c r="AC837" s="45" t="s">
        <v>63</v>
      </c>
      <c r="AF837" s="45" t="s">
        <v>1621</v>
      </c>
      <c r="AG837" s="95" t="s">
        <v>7132</v>
      </c>
      <c r="AH837" s="95"/>
    </row>
    <row r="838" spans="1:34" s="45" customFormat="1" ht="29">
      <c r="A838" s="45">
        <v>7425</v>
      </c>
      <c r="C838" s="45" t="s">
        <v>7152</v>
      </c>
      <c r="D838" s="45">
        <v>1</v>
      </c>
      <c r="F838" s="45">
        <v>0</v>
      </c>
      <c r="G838" s="45" t="s">
        <v>2690</v>
      </c>
      <c r="H838" s="15" t="s">
        <v>1464</v>
      </c>
      <c r="I838" s="94" t="s">
        <v>7153</v>
      </c>
      <c r="J838" s="94"/>
      <c r="M838" s="94"/>
      <c r="N838" s="94"/>
      <c r="O838" s="94"/>
      <c r="P838" s="94"/>
      <c r="Q838" s="94"/>
      <c r="R838" s="94"/>
      <c r="S838" s="94"/>
      <c r="T838" s="94"/>
      <c r="AC838" s="45" t="s">
        <v>63</v>
      </c>
      <c r="AF838" s="45" t="s">
        <v>1621</v>
      </c>
      <c r="AG838" s="95" t="s">
        <v>7132</v>
      </c>
      <c r="AH838" s="95"/>
    </row>
    <row r="839" spans="1:34" s="45" customFormat="1" ht="29">
      <c r="A839" s="45">
        <v>7426</v>
      </c>
      <c r="C839" s="45" t="s">
        <v>7154</v>
      </c>
      <c r="D839" s="45">
        <v>2</v>
      </c>
      <c r="F839" s="45">
        <v>0</v>
      </c>
      <c r="G839" s="45" t="s">
        <v>2690</v>
      </c>
      <c r="H839" s="15" t="s">
        <v>1467</v>
      </c>
      <c r="I839" s="94" t="s">
        <v>7155</v>
      </c>
      <c r="J839" s="94"/>
      <c r="M839" s="94"/>
      <c r="N839" s="94"/>
      <c r="O839" s="94"/>
      <c r="P839" s="94"/>
      <c r="Q839" s="94"/>
      <c r="R839" s="94"/>
      <c r="S839" s="94"/>
      <c r="T839" s="94"/>
      <c r="AC839" s="45" t="s">
        <v>63</v>
      </c>
      <c r="AF839" s="45" t="s">
        <v>1621</v>
      </c>
      <c r="AG839" s="95" t="s">
        <v>7132</v>
      </c>
      <c r="AH839" s="95"/>
    </row>
    <row r="840" spans="1:34" s="43" customFormat="1" ht="29" hidden="1" outlineLevel="1">
      <c r="A840" s="43">
        <v>8001</v>
      </c>
      <c r="C840" s="43" t="s">
        <v>2999</v>
      </c>
      <c r="D840" s="43" t="s">
        <v>127</v>
      </c>
      <c r="F840" s="43">
        <v>0</v>
      </c>
      <c r="G840" s="43" t="s">
        <v>3000</v>
      </c>
      <c r="H840" s="68" t="s">
        <v>3001</v>
      </c>
      <c r="I840" s="68" t="s">
        <v>3002</v>
      </c>
      <c r="J840" s="68" t="s">
        <v>90</v>
      </c>
      <c r="M840" s="68"/>
      <c r="N840" s="68"/>
      <c r="O840" s="68"/>
      <c r="P840" s="68"/>
      <c r="Q840" s="68"/>
      <c r="R840" s="68"/>
      <c r="S840" s="68"/>
      <c r="T840" s="68"/>
      <c r="AC840" s="43" t="s">
        <v>63</v>
      </c>
      <c r="AF840" s="42" t="s">
        <v>68</v>
      </c>
      <c r="AG840" s="78"/>
      <c r="AH840" s="78"/>
    </row>
    <row r="841" spans="1:34" s="43" customFormat="1" ht="29" hidden="1" outlineLevel="1">
      <c r="A841" s="43">
        <v>8002</v>
      </c>
      <c r="C841" s="43" t="s">
        <v>3003</v>
      </c>
      <c r="D841" s="43" t="s">
        <v>127</v>
      </c>
      <c r="F841" s="43">
        <v>0</v>
      </c>
      <c r="G841" s="43" t="s">
        <v>3004</v>
      </c>
      <c r="H841" s="68" t="s">
        <v>3005</v>
      </c>
      <c r="I841" s="68" t="s">
        <v>3006</v>
      </c>
      <c r="J841" s="68" t="s">
        <v>90</v>
      </c>
      <c r="M841" s="68"/>
      <c r="N841" s="68"/>
      <c r="O841" s="68"/>
      <c r="P841" s="68"/>
      <c r="Q841" s="68"/>
      <c r="R841" s="68"/>
      <c r="S841" s="68"/>
      <c r="T841" s="68"/>
      <c r="AC841" s="43" t="s">
        <v>63</v>
      </c>
      <c r="AF841" s="42" t="s">
        <v>68</v>
      </c>
      <c r="AG841" s="78"/>
      <c r="AH841" s="78"/>
    </row>
    <row r="842" spans="1:34" s="43" customFormat="1" ht="29" hidden="1" outlineLevel="1">
      <c r="A842" s="43">
        <v>8004</v>
      </c>
      <c r="C842" s="43" t="s">
        <v>3007</v>
      </c>
      <c r="D842" s="43" t="s">
        <v>127</v>
      </c>
      <c r="F842" s="43">
        <v>0</v>
      </c>
      <c r="G842" s="43" t="s">
        <v>3008</v>
      </c>
      <c r="H842" s="68" t="s">
        <v>3009</v>
      </c>
      <c r="I842" s="68" t="s">
        <v>3010</v>
      </c>
      <c r="J842" s="68"/>
      <c r="M842" s="68"/>
      <c r="N842" s="68"/>
      <c r="O842" s="68"/>
      <c r="P842" s="68"/>
      <c r="Q842" s="68"/>
      <c r="R842" s="68"/>
      <c r="S842" s="68"/>
      <c r="T842" s="68"/>
      <c r="AC842" s="43" t="s">
        <v>63</v>
      </c>
      <c r="AF842" s="42" t="s">
        <v>68</v>
      </c>
      <c r="AG842" s="78"/>
      <c r="AH842" s="78"/>
    </row>
    <row r="843" spans="1:34" s="43" customFormat="1" ht="29" hidden="1" outlineLevel="1">
      <c r="A843" s="43">
        <v>8005</v>
      </c>
      <c r="C843" s="43" t="s">
        <v>3011</v>
      </c>
      <c r="D843" s="43" t="s">
        <v>127</v>
      </c>
      <c r="F843" s="43">
        <v>0</v>
      </c>
      <c r="G843" s="43" t="s">
        <v>3012</v>
      </c>
      <c r="H843" s="68" t="s">
        <v>3013</v>
      </c>
      <c r="I843" s="68" t="s">
        <v>3014</v>
      </c>
      <c r="J843" s="68"/>
      <c r="M843" s="68"/>
      <c r="N843" s="68"/>
      <c r="O843" s="68"/>
      <c r="P843" s="68"/>
      <c r="Q843" s="68"/>
      <c r="R843" s="68"/>
      <c r="S843" s="68"/>
      <c r="T843" s="68"/>
      <c r="AC843" s="43" t="s">
        <v>63</v>
      </c>
      <c r="AF843" s="42" t="s">
        <v>68</v>
      </c>
      <c r="AG843" s="78"/>
      <c r="AH843" s="78"/>
    </row>
    <row r="844" spans="1:34" s="43" customFormat="1" ht="29" hidden="1" outlineLevel="1">
      <c r="A844" s="43">
        <v>8006</v>
      </c>
      <c r="C844" s="43" t="s">
        <v>3015</v>
      </c>
      <c r="D844" s="43" t="s">
        <v>127</v>
      </c>
      <c r="F844" s="43">
        <v>0</v>
      </c>
      <c r="G844" s="43" t="s">
        <v>3016</v>
      </c>
      <c r="H844" s="68" t="s">
        <v>3017</v>
      </c>
      <c r="I844" s="68" t="s">
        <v>3018</v>
      </c>
      <c r="J844" s="68"/>
      <c r="M844" s="68"/>
      <c r="N844" s="68"/>
      <c r="O844" s="68"/>
      <c r="P844" s="68"/>
      <c r="Q844" s="68"/>
      <c r="R844" s="68"/>
      <c r="S844" s="68"/>
      <c r="T844" s="68"/>
      <c r="AC844" s="43" t="s">
        <v>63</v>
      </c>
      <c r="AF844" s="42" t="s">
        <v>68</v>
      </c>
      <c r="AG844" s="78"/>
      <c r="AH844" s="78"/>
    </row>
    <row r="845" spans="1:34" s="43" customFormat="1" ht="29" hidden="1" outlineLevel="1">
      <c r="A845" s="43">
        <v>8007</v>
      </c>
      <c r="C845" s="43" t="s">
        <v>3019</v>
      </c>
      <c r="D845" s="43" t="s">
        <v>127</v>
      </c>
      <c r="F845" s="43">
        <v>0</v>
      </c>
      <c r="G845" s="43" t="s">
        <v>3020</v>
      </c>
      <c r="H845" s="68" t="s">
        <v>3021</v>
      </c>
      <c r="I845" s="68" t="s">
        <v>3022</v>
      </c>
      <c r="J845" s="68"/>
      <c r="M845" s="68"/>
      <c r="N845" s="68"/>
      <c r="O845" s="68"/>
      <c r="P845" s="68"/>
      <c r="Q845" s="68"/>
      <c r="R845" s="68"/>
      <c r="S845" s="68"/>
      <c r="T845" s="68"/>
      <c r="AC845" s="43" t="s">
        <v>63</v>
      </c>
      <c r="AF845" s="42" t="s">
        <v>68</v>
      </c>
      <c r="AG845" s="78"/>
      <c r="AH845" s="78"/>
    </row>
    <row r="846" spans="1:34" s="43" customFormat="1" ht="29" hidden="1" outlineLevel="1">
      <c r="A846" s="43">
        <v>8008</v>
      </c>
      <c r="C846" s="43" t="s">
        <v>3023</v>
      </c>
      <c r="D846" s="43" t="s">
        <v>127</v>
      </c>
      <c r="F846" s="43">
        <v>0</v>
      </c>
      <c r="G846" s="43" t="s">
        <v>3024</v>
      </c>
      <c r="H846" s="68" t="s">
        <v>3025</v>
      </c>
      <c r="I846" s="68" t="s">
        <v>3026</v>
      </c>
      <c r="J846" s="68"/>
      <c r="M846" s="68"/>
      <c r="N846" s="68"/>
      <c r="O846" s="68"/>
      <c r="P846" s="68"/>
      <c r="Q846" s="68"/>
      <c r="R846" s="68"/>
      <c r="S846" s="68"/>
      <c r="T846" s="68"/>
      <c r="AC846" s="43" t="s">
        <v>63</v>
      </c>
      <c r="AF846" s="42" t="s">
        <v>68</v>
      </c>
      <c r="AG846" s="78"/>
      <c r="AH846" s="78"/>
    </row>
    <row r="847" spans="1:34" s="43" customFormat="1" ht="29" hidden="1" outlineLevel="1">
      <c r="A847" s="43">
        <v>8009</v>
      </c>
      <c r="C847" s="43" t="s">
        <v>3027</v>
      </c>
      <c r="D847" s="43" t="s">
        <v>127</v>
      </c>
      <c r="F847" s="43">
        <v>0</v>
      </c>
      <c r="G847" s="43" t="s">
        <v>3028</v>
      </c>
      <c r="H847" s="68" t="s">
        <v>3029</v>
      </c>
      <c r="I847" s="68" t="s">
        <v>3030</v>
      </c>
      <c r="J847" s="68"/>
      <c r="M847" s="68"/>
      <c r="N847" s="68"/>
      <c r="O847" s="68"/>
      <c r="P847" s="68"/>
      <c r="Q847" s="68"/>
      <c r="R847" s="68"/>
      <c r="S847" s="68"/>
      <c r="T847" s="68"/>
      <c r="AC847" s="43" t="s">
        <v>63</v>
      </c>
      <c r="AF847" s="42" t="s">
        <v>68</v>
      </c>
      <c r="AG847" s="78"/>
      <c r="AH847" s="78"/>
    </row>
    <row r="848" spans="1:34" s="43" customFormat="1" ht="29" hidden="1" outlineLevel="1">
      <c r="A848" s="43">
        <v>8010</v>
      </c>
      <c r="C848" s="43" t="s">
        <v>3031</v>
      </c>
      <c r="D848" s="43" t="s">
        <v>127</v>
      </c>
      <c r="F848" s="43">
        <v>0</v>
      </c>
      <c r="G848" s="43" t="s">
        <v>3032</v>
      </c>
      <c r="H848" s="68" t="s">
        <v>3033</v>
      </c>
      <c r="I848" s="68" t="s">
        <v>3034</v>
      </c>
      <c r="J848" s="68"/>
      <c r="M848" s="68"/>
      <c r="N848" s="68"/>
      <c r="O848" s="68"/>
      <c r="P848" s="68"/>
      <c r="Q848" s="68"/>
      <c r="R848" s="68"/>
      <c r="S848" s="68"/>
      <c r="T848" s="68"/>
      <c r="AC848" s="43" t="s">
        <v>63</v>
      </c>
      <c r="AF848" s="42" t="s">
        <v>68</v>
      </c>
      <c r="AG848" s="78"/>
      <c r="AH848" s="78"/>
    </row>
    <row r="849" spans="1:34" s="43" customFormat="1" ht="29" hidden="1" outlineLevel="1">
      <c r="A849" s="43">
        <v>8011</v>
      </c>
      <c r="C849" s="43" t="s">
        <v>3035</v>
      </c>
      <c r="D849" s="43" t="s">
        <v>127</v>
      </c>
      <c r="F849" s="43">
        <v>0</v>
      </c>
      <c r="G849" s="43" t="s">
        <v>3036</v>
      </c>
      <c r="H849" s="68" t="s">
        <v>3037</v>
      </c>
      <c r="I849" s="68" t="s">
        <v>3038</v>
      </c>
      <c r="J849" s="68"/>
      <c r="M849" s="68"/>
      <c r="N849" s="68"/>
      <c r="O849" s="68"/>
      <c r="P849" s="68"/>
      <c r="Q849" s="68"/>
      <c r="R849" s="68"/>
      <c r="S849" s="68"/>
      <c r="T849" s="68"/>
      <c r="AC849" s="43" t="s">
        <v>63</v>
      </c>
      <c r="AF849" s="42" t="s">
        <v>68</v>
      </c>
      <c r="AG849" s="78"/>
      <c r="AH849" s="78"/>
    </row>
    <row r="850" spans="1:34" s="43" customFormat="1" ht="29" hidden="1" outlineLevel="1">
      <c r="A850" s="43">
        <v>8012</v>
      </c>
      <c r="C850" s="43" t="s">
        <v>3039</v>
      </c>
      <c r="D850" s="43" t="s">
        <v>127</v>
      </c>
      <c r="F850" s="43">
        <v>0</v>
      </c>
      <c r="G850" s="43" t="s">
        <v>3040</v>
      </c>
      <c r="H850" s="68" t="s">
        <v>3041</v>
      </c>
      <c r="I850" s="68" t="s">
        <v>3042</v>
      </c>
      <c r="J850" s="68"/>
      <c r="M850" s="68"/>
      <c r="N850" s="68"/>
      <c r="O850" s="68"/>
      <c r="P850" s="68"/>
      <c r="Q850" s="68"/>
      <c r="R850" s="68"/>
      <c r="S850" s="68"/>
      <c r="T850" s="68"/>
      <c r="AC850" s="43" t="s">
        <v>63</v>
      </c>
      <c r="AF850" s="42" t="s">
        <v>68</v>
      </c>
      <c r="AG850" s="78"/>
      <c r="AH850" s="78"/>
    </row>
    <row r="851" spans="1:34" s="43" customFormat="1" ht="29" hidden="1" outlineLevel="1">
      <c r="A851" s="43">
        <v>8013</v>
      </c>
      <c r="C851" s="43" t="s">
        <v>3043</v>
      </c>
      <c r="D851" s="43" t="s">
        <v>127</v>
      </c>
      <c r="F851" s="43">
        <v>1</v>
      </c>
      <c r="G851" s="43" t="s">
        <v>3044</v>
      </c>
      <c r="H851" s="68" t="s">
        <v>3045</v>
      </c>
      <c r="I851" s="68" t="s">
        <v>3046</v>
      </c>
      <c r="J851" s="68"/>
      <c r="M851" s="68"/>
      <c r="N851" s="68"/>
      <c r="O851" s="68"/>
      <c r="P851" s="68"/>
      <c r="Q851" s="68"/>
      <c r="R851" s="68"/>
      <c r="S851" s="68"/>
      <c r="T851" s="68"/>
      <c r="AC851" s="43" t="s">
        <v>63</v>
      </c>
      <c r="AF851" s="42" t="s">
        <v>68</v>
      </c>
      <c r="AG851" s="78"/>
      <c r="AH851" s="78"/>
    </row>
    <row r="852" spans="1:34" s="43" customFormat="1" ht="29" hidden="1" outlineLevel="1">
      <c r="A852" s="43">
        <v>8014</v>
      </c>
      <c r="C852" s="43" t="s">
        <v>3047</v>
      </c>
      <c r="D852" s="43" t="s">
        <v>127</v>
      </c>
      <c r="F852" s="43">
        <v>1</v>
      </c>
      <c r="G852" s="43" t="s">
        <v>3048</v>
      </c>
      <c r="H852" s="68" t="s">
        <v>3049</v>
      </c>
      <c r="I852" s="68" t="s">
        <v>3050</v>
      </c>
      <c r="J852" s="68"/>
      <c r="M852" s="68"/>
      <c r="N852" s="68"/>
      <c r="O852" s="68"/>
      <c r="P852" s="68"/>
      <c r="Q852" s="68"/>
      <c r="R852" s="68"/>
      <c r="S852" s="68"/>
      <c r="T852" s="68"/>
      <c r="AC852" s="43" t="s">
        <v>63</v>
      </c>
      <c r="AF852" s="42" t="s">
        <v>68</v>
      </c>
      <c r="AG852" s="78"/>
      <c r="AH852" s="78"/>
    </row>
    <row r="853" spans="1:34" s="43" customFormat="1" ht="29" hidden="1" outlineLevel="1">
      <c r="A853" s="43">
        <v>8015</v>
      </c>
      <c r="C853" s="43" t="s">
        <v>3051</v>
      </c>
      <c r="D853" s="43" t="s">
        <v>127</v>
      </c>
      <c r="F853" s="43">
        <v>1</v>
      </c>
      <c r="G853" s="43" t="s">
        <v>3052</v>
      </c>
      <c r="H853" s="68" t="s">
        <v>3053</v>
      </c>
      <c r="I853" s="68" t="s">
        <v>3054</v>
      </c>
      <c r="J853" s="68"/>
      <c r="M853" s="68"/>
      <c r="N853" s="68"/>
      <c r="O853" s="68"/>
      <c r="P853" s="68"/>
      <c r="Q853" s="68"/>
      <c r="R853" s="68"/>
      <c r="S853" s="68"/>
      <c r="T853" s="68"/>
      <c r="AC853" s="43" t="s">
        <v>63</v>
      </c>
      <c r="AF853" s="42" t="s">
        <v>68</v>
      </c>
      <c r="AG853" s="78"/>
      <c r="AH853" s="78"/>
    </row>
    <row r="854" spans="1:34" s="43" customFormat="1" ht="29" hidden="1" outlineLevel="1">
      <c r="A854" s="43">
        <v>8016</v>
      </c>
      <c r="C854" s="43" t="s">
        <v>3055</v>
      </c>
      <c r="D854" s="43" t="s">
        <v>127</v>
      </c>
      <c r="F854" s="43">
        <v>1</v>
      </c>
      <c r="G854" s="43" t="s">
        <v>3056</v>
      </c>
      <c r="H854" s="68" t="s">
        <v>3057</v>
      </c>
      <c r="I854" s="68" t="s">
        <v>3058</v>
      </c>
      <c r="J854" s="68"/>
      <c r="M854" s="68"/>
      <c r="N854" s="68"/>
      <c r="O854" s="68"/>
      <c r="P854" s="68"/>
      <c r="Q854" s="68"/>
      <c r="R854" s="68"/>
      <c r="S854" s="68"/>
      <c r="T854" s="68"/>
      <c r="AC854" s="43" t="s">
        <v>63</v>
      </c>
      <c r="AF854" s="42" t="s">
        <v>68</v>
      </c>
      <c r="AG854" s="78"/>
      <c r="AH854" s="78"/>
    </row>
    <row r="855" spans="1:34" s="43" customFormat="1" ht="29" hidden="1" outlineLevel="1">
      <c r="A855" s="43">
        <v>8017</v>
      </c>
      <c r="C855" s="43" t="s">
        <v>3059</v>
      </c>
      <c r="D855" s="43" t="s">
        <v>127</v>
      </c>
      <c r="F855" s="43">
        <v>1</v>
      </c>
      <c r="G855" s="43" t="s">
        <v>3060</v>
      </c>
      <c r="H855" s="68" t="s">
        <v>3061</v>
      </c>
      <c r="I855" s="68" t="s">
        <v>3062</v>
      </c>
      <c r="J855" s="68"/>
      <c r="M855" s="68"/>
      <c r="N855" s="68"/>
      <c r="O855" s="68"/>
      <c r="P855" s="68"/>
      <c r="Q855" s="68"/>
      <c r="R855" s="68"/>
      <c r="S855" s="68"/>
      <c r="T855" s="68"/>
      <c r="AC855" s="43" t="s">
        <v>63</v>
      </c>
      <c r="AF855" s="42" t="s">
        <v>68</v>
      </c>
      <c r="AG855" s="78"/>
      <c r="AH855" s="78"/>
    </row>
    <row r="856" spans="1:34" s="43" customFormat="1" ht="29" hidden="1" outlineLevel="1">
      <c r="A856" s="43">
        <v>8018</v>
      </c>
      <c r="C856" s="43" t="s">
        <v>3063</v>
      </c>
      <c r="D856" s="43" t="s">
        <v>127</v>
      </c>
      <c r="F856" s="43">
        <v>1</v>
      </c>
      <c r="G856" s="43" t="s">
        <v>3064</v>
      </c>
      <c r="H856" s="68" t="s">
        <v>3065</v>
      </c>
      <c r="I856" s="68" t="s">
        <v>3066</v>
      </c>
      <c r="J856" s="68"/>
      <c r="M856" s="68"/>
      <c r="N856" s="68"/>
      <c r="O856" s="68"/>
      <c r="P856" s="68"/>
      <c r="Q856" s="68"/>
      <c r="R856" s="68"/>
      <c r="S856" s="68"/>
      <c r="T856" s="68"/>
      <c r="AC856" s="43" t="s">
        <v>63</v>
      </c>
      <c r="AF856" s="42" t="s">
        <v>68</v>
      </c>
      <c r="AG856" s="78"/>
      <c r="AH856" s="78"/>
    </row>
    <row r="857" spans="1:34" s="43" customFormat="1" ht="29" hidden="1" outlineLevel="1">
      <c r="A857" s="43">
        <v>8019</v>
      </c>
      <c r="C857" s="43" t="s">
        <v>3067</v>
      </c>
      <c r="D857" s="43" t="s">
        <v>127</v>
      </c>
      <c r="F857" s="43">
        <v>1</v>
      </c>
      <c r="G857" s="43" t="s">
        <v>3068</v>
      </c>
      <c r="H857" s="68" t="s">
        <v>3069</v>
      </c>
      <c r="I857" s="68" t="s">
        <v>3070</v>
      </c>
      <c r="J857" s="68"/>
      <c r="M857" s="68"/>
      <c r="N857" s="68"/>
      <c r="O857" s="68"/>
      <c r="P857" s="68"/>
      <c r="Q857" s="68"/>
      <c r="R857" s="68"/>
      <c r="S857" s="68"/>
      <c r="T857" s="68"/>
      <c r="AC857" s="43" t="s">
        <v>63</v>
      </c>
      <c r="AF857" s="42" t="s">
        <v>68</v>
      </c>
      <c r="AG857" s="78"/>
      <c r="AH857" s="78"/>
    </row>
    <row r="858" spans="1:34" s="43" customFormat="1" ht="29" hidden="1" outlineLevel="1">
      <c r="A858" s="43">
        <v>8020</v>
      </c>
      <c r="C858" s="43" t="s">
        <v>3071</v>
      </c>
      <c r="D858" s="43" t="s">
        <v>127</v>
      </c>
      <c r="F858" s="43">
        <v>1</v>
      </c>
      <c r="G858" s="43" t="s">
        <v>3072</v>
      </c>
      <c r="H858" s="68" t="s">
        <v>3073</v>
      </c>
      <c r="I858" s="68" t="s">
        <v>3074</v>
      </c>
      <c r="J858" s="68"/>
      <c r="M858" s="68"/>
      <c r="N858" s="68"/>
      <c r="O858" s="68"/>
      <c r="P858" s="68"/>
      <c r="Q858" s="68"/>
      <c r="R858" s="68"/>
      <c r="S858" s="68"/>
      <c r="T858" s="68"/>
      <c r="AC858" s="43" t="s">
        <v>63</v>
      </c>
      <c r="AF858" s="42" t="s">
        <v>68</v>
      </c>
      <c r="AG858" s="78"/>
      <c r="AH858" s="78"/>
    </row>
    <row r="859" spans="1:34" s="43" customFormat="1" ht="29" hidden="1" outlineLevel="1">
      <c r="A859" s="43">
        <v>8021</v>
      </c>
      <c r="C859" s="43" t="s">
        <v>3075</v>
      </c>
      <c r="D859" s="43" t="s">
        <v>127</v>
      </c>
      <c r="F859" s="43">
        <v>1</v>
      </c>
      <c r="G859" s="43" t="s">
        <v>3076</v>
      </c>
      <c r="H859" s="68" t="s">
        <v>3077</v>
      </c>
      <c r="I859" s="68" t="s">
        <v>3078</v>
      </c>
      <c r="J859" s="68"/>
      <c r="M859" s="68"/>
      <c r="N859" s="68"/>
      <c r="O859" s="68"/>
      <c r="P859" s="68"/>
      <c r="Q859" s="68"/>
      <c r="R859" s="68"/>
      <c r="S859" s="68"/>
      <c r="T859" s="68"/>
      <c r="AC859" s="43" t="s">
        <v>63</v>
      </c>
      <c r="AF859" s="42" t="s">
        <v>68</v>
      </c>
      <c r="AG859" s="78"/>
      <c r="AH859" s="78"/>
    </row>
    <row r="860" spans="1:34" s="43" customFormat="1" ht="29" hidden="1" outlineLevel="1">
      <c r="A860" s="43">
        <v>8022</v>
      </c>
      <c r="C860" s="43" t="s">
        <v>3079</v>
      </c>
      <c r="D860" s="43" t="s">
        <v>127</v>
      </c>
      <c r="F860" s="43">
        <v>1</v>
      </c>
      <c r="G860" s="43" t="s">
        <v>3080</v>
      </c>
      <c r="H860" s="68" t="s">
        <v>3081</v>
      </c>
      <c r="I860" s="68" t="s">
        <v>3082</v>
      </c>
      <c r="J860" s="68"/>
      <c r="M860" s="68"/>
      <c r="N860" s="68"/>
      <c r="O860" s="68"/>
      <c r="P860" s="68"/>
      <c r="Q860" s="68"/>
      <c r="R860" s="68"/>
      <c r="S860" s="68"/>
      <c r="T860" s="68"/>
      <c r="AC860" s="43" t="s">
        <v>63</v>
      </c>
      <c r="AF860" s="42" t="s">
        <v>68</v>
      </c>
      <c r="AG860" s="78"/>
      <c r="AH860" s="78"/>
    </row>
    <row r="861" spans="1:34" s="43" customFormat="1" ht="29" hidden="1" outlineLevel="1">
      <c r="A861" s="43">
        <v>8023</v>
      </c>
      <c r="C861" s="43" t="s">
        <v>3083</v>
      </c>
      <c r="D861" s="43" t="s">
        <v>127</v>
      </c>
      <c r="F861" s="43">
        <v>1</v>
      </c>
      <c r="G861" s="43" t="s">
        <v>3084</v>
      </c>
      <c r="H861" s="68" t="s">
        <v>3085</v>
      </c>
      <c r="I861" s="68" t="s">
        <v>3086</v>
      </c>
      <c r="J861" s="68"/>
      <c r="M861" s="68"/>
      <c r="N861" s="68"/>
      <c r="O861" s="68"/>
      <c r="P861" s="68"/>
      <c r="Q861" s="68"/>
      <c r="R861" s="68"/>
      <c r="S861" s="68"/>
      <c r="T861" s="68"/>
      <c r="AC861" s="43" t="s">
        <v>63</v>
      </c>
      <c r="AF861" s="42" t="s">
        <v>68</v>
      </c>
      <c r="AG861" s="78"/>
      <c r="AH861" s="78"/>
    </row>
    <row r="862" spans="1:34" s="43" customFormat="1" ht="29" hidden="1" outlineLevel="1">
      <c r="A862" s="43">
        <v>8024</v>
      </c>
      <c r="C862" s="43" t="s">
        <v>3087</v>
      </c>
      <c r="D862" s="43" t="s">
        <v>127</v>
      </c>
      <c r="F862" s="43">
        <v>1</v>
      </c>
      <c r="G862" s="43" t="s">
        <v>3088</v>
      </c>
      <c r="H862" s="68" t="s">
        <v>3089</v>
      </c>
      <c r="I862" s="68" t="s">
        <v>3090</v>
      </c>
      <c r="J862" s="68"/>
      <c r="M862" s="68"/>
      <c r="N862" s="68"/>
      <c r="O862" s="68"/>
      <c r="P862" s="68"/>
      <c r="Q862" s="68"/>
      <c r="R862" s="68"/>
      <c r="S862" s="68"/>
      <c r="T862" s="68"/>
      <c r="AC862" s="43" t="s">
        <v>63</v>
      </c>
      <c r="AF862" s="42" t="s">
        <v>68</v>
      </c>
      <c r="AG862" s="78"/>
      <c r="AH862" s="78"/>
    </row>
    <row r="863" spans="1:34" ht="29" collapsed="1">
      <c r="A863" s="60">
        <v>8025</v>
      </c>
      <c r="C863" s="60" t="s">
        <v>3091</v>
      </c>
      <c r="D863" s="60" t="s">
        <v>385</v>
      </c>
      <c r="F863" s="60">
        <v>0</v>
      </c>
      <c r="G863" s="60" t="s">
        <v>3084</v>
      </c>
      <c r="H863" s="15" t="s">
        <v>3092</v>
      </c>
      <c r="I863" s="15" t="s">
        <v>3093</v>
      </c>
      <c r="AC863" s="60" t="s">
        <v>63</v>
      </c>
      <c r="AG863" s="61" t="s">
        <v>1993</v>
      </c>
    </row>
    <row r="864" spans="1:34" ht="29">
      <c r="A864" s="60">
        <v>8026</v>
      </c>
      <c r="C864" s="60" t="s">
        <v>3094</v>
      </c>
      <c r="D864" s="60" t="s">
        <v>127</v>
      </c>
      <c r="F864" s="60">
        <v>0</v>
      </c>
      <c r="G864" s="60" t="s">
        <v>3088</v>
      </c>
      <c r="H864" s="15" t="s">
        <v>3095</v>
      </c>
      <c r="I864" s="15" t="s">
        <v>3096</v>
      </c>
      <c r="AC864" s="60" t="s">
        <v>63</v>
      </c>
      <c r="AG864" s="61" t="s">
        <v>974</v>
      </c>
    </row>
    <row r="865" spans="1:34" ht="29">
      <c r="A865" s="60">
        <v>8027</v>
      </c>
      <c r="C865" s="60" t="s">
        <v>3097</v>
      </c>
      <c r="D865" s="60">
        <v>150</v>
      </c>
      <c r="F865" s="60">
        <v>0</v>
      </c>
      <c r="G865" s="60" t="s">
        <v>3084</v>
      </c>
      <c r="H865" s="15" t="s">
        <v>3098</v>
      </c>
      <c r="I865" s="15" t="s">
        <v>3099</v>
      </c>
      <c r="AC865" s="60" t="s">
        <v>63</v>
      </c>
      <c r="AG865" s="61" t="s">
        <v>2862</v>
      </c>
    </row>
    <row r="866" spans="1:34" ht="29">
      <c r="A866" s="60">
        <v>8028</v>
      </c>
      <c r="C866" s="60" t="s">
        <v>3100</v>
      </c>
      <c r="D866" s="60">
        <v>240</v>
      </c>
      <c r="F866" s="60">
        <v>0</v>
      </c>
      <c r="G866" s="60" t="s">
        <v>3088</v>
      </c>
      <c r="H866" s="15" t="s">
        <v>3101</v>
      </c>
      <c r="I866" s="15" t="s">
        <v>3102</v>
      </c>
      <c r="J866" s="60"/>
      <c r="AC866" s="60" t="s">
        <v>63</v>
      </c>
      <c r="AG866" s="61" t="s">
        <v>2862</v>
      </c>
    </row>
    <row r="867" spans="1:34" ht="29">
      <c r="A867" s="60">
        <v>8029</v>
      </c>
      <c r="C867" s="60" t="s">
        <v>3103</v>
      </c>
      <c r="D867" s="60" t="s">
        <v>127</v>
      </c>
      <c r="F867" s="60">
        <v>1</v>
      </c>
      <c r="G867" s="60" t="s">
        <v>3088</v>
      </c>
      <c r="H867" s="15" t="s">
        <v>3104</v>
      </c>
      <c r="I867" s="15" t="s">
        <v>3105</v>
      </c>
      <c r="AC867" s="60" t="s">
        <v>63</v>
      </c>
      <c r="AG867" s="61" t="s">
        <v>2862</v>
      </c>
    </row>
    <row r="868" spans="1:34" ht="29">
      <c r="A868" s="60">
        <v>8030</v>
      </c>
      <c r="C868" s="60" t="s">
        <v>3106</v>
      </c>
      <c r="D868" s="60" t="s">
        <v>127</v>
      </c>
      <c r="F868" s="60">
        <v>1</v>
      </c>
      <c r="G868" s="60" t="s">
        <v>3088</v>
      </c>
      <c r="H868" s="15" t="s">
        <v>3107</v>
      </c>
      <c r="I868" s="15" t="s">
        <v>3108</v>
      </c>
      <c r="AC868" s="60" t="s">
        <v>63</v>
      </c>
      <c r="AG868" s="61" t="s">
        <v>2242</v>
      </c>
    </row>
    <row r="869" spans="1:34" ht="29">
      <c r="A869" s="60">
        <v>8031</v>
      </c>
      <c r="C869" s="60" t="s">
        <v>3109</v>
      </c>
      <c r="D869" s="60">
        <v>5</v>
      </c>
      <c r="F869" s="60">
        <v>0</v>
      </c>
      <c r="G869" s="60" t="s">
        <v>3088</v>
      </c>
      <c r="H869" s="15" t="s">
        <v>3110</v>
      </c>
      <c r="I869" s="15" t="s">
        <v>3111</v>
      </c>
      <c r="AC869" s="60" t="s">
        <v>63</v>
      </c>
      <c r="AG869" s="61" t="s">
        <v>974</v>
      </c>
    </row>
    <row r="870" spans="1:34" ht="29">
      <c r="A870" s="60">
        <v>8032</v>
      </c>
      <c r="C870" s="60" t="s">
        <v>3112</v>
      </c>
      <c r="D870" s="60">
        <v>18000</v>
      </c>
      <c r="F870" s="60">
        <v>0</v>
      </c>
      <c r="G870" s="60" t="s">
        <v>3088</v>
      </c>
      <c r="H870" s="15" t="s">
        <v>3113</v>
      </c>
      <c r="I870" s="15" t="s">
        <v>3114</v>
      </c>
      <c r="AC870" s="60" t="s">
        <v>63</v>
      </c>
      <c r="AG870" s="61" t="s">
        <v>974</v>
      </c>
    </row>
    <row r="871" spans="1:34" ht="29">
      <c r="A871" s="60">
        <v>8033</v>
      </c>
      <c r="C871" s="60" t="s">
        <v>3115</v>
      </c>
      <c r="D871" s="60" t="s">
        <v>127</v>
      </c>
      <c r="F871" s="60">
        <v>1</v>
      </c>
      <c r="G871" s="60" t="s">
        <v>3088</v>
      </c>
      <c r="H871" s="15" t="s">
        <v>3116</v>
      </c>
      <c r="I871" s="15" t="s">
        <v>3117</v>
      </c>
      <c r="AC871" s="60" t="s">
        <v>63</v>
      </c>
      <c r="AG871" s="61" t="s">
        <v>2242</v>
      </c>
    </row>
    <row r="872" spans="1:34" s="56" customFormat="1" ht="29">
      <c r="A872" s="56">
        <v>8034</v>
      </c>
      <c r="C872" s="56" t="s">
        <v>3118</v>
      </c>
      <c r="D872" s="56" t="s">
        <v>127</v>
      </c>
      <c r="F872" s="56">
        <v>1</v>
      </c>
      <c r="G872" s="56" t="s">
        <v>3088</v>
      </c>
      <c r="H872" s="119" t="s">
        <v>3119</v>
      </c>
      <c r="I872" s="119" t="s">
        <v>3120</v>
      </c>
      <c r="J872" s="119"/>
      <c r="M872" s="119"/>
      <c r="N872" s="119"/>
      <c r="O872" s="119"/>
      <c r="P872" s="119"/>
      <c r="Q872" s="119"/>
      <c r="R872" s="119"/>
      <c r="S872" s="119"/>
      <c r="T872" s="119"/>
      <c r="AC872" s="56" t="s">
        <v>63</v>
      </c>
      <c r="AG872" s="121" t="s">
        <v>2242</v>
      </c>
      <c r="AH872" s="121"/>
    </row>
    <row r="873" spans="1:34" s="56" customFormat="1" ht="29">
      <c r="A873" s="56">
        <v>8035</v>
      </c>
      <c r="C873" s="56" t="s">
        <v>3121</v>
      </c>
      <c r="D873" s="56" t="s">
        <v>127</v>
      </c>
      <c r="F873" s="56">
        <v>1</v>
      </c>
      <c r="G873" s="56" t="s">
        <v>3088</v>
      </c>
      <c r="H873" s="119" t="s">
        <v>3122</v>
      </c>
      <c r="I873" s="119" t="s">
        <v>3123</v>
      </c>
      <c r="J873" s="119"/>
      <c r="M873" s="119"/>
      <c r="N873" s="119"/>
      <c r="O873" s="119"/>
      <c r="P873" s="119"/>
      <c r="Q873" s="119"/>
      <c r="R873" s="119"/>
      <c r="S873" s="119"/>
      <c r="T873" s="119"/>
      <c r="AC873" s="56" t="s">
        <v>63</v>
      </c>
      <c r="AG873" s="121" t="s">
        <v>2242</v>
      </c>
      <c r="AH873" s="121"/>
    </row>
    <row r="874" spans="1:34" s="56" customFormat="1" ht="29">
      <c r="A874" s="56">
        <v>8036</v>
      </c>
      <c r="C874" s="56" t="s">
        <v>3124</v>
      </c>
      <c r="D874" s="56">
        <v>3</v>
      </c>
      <c r="F874" s="56">
        <v>0</v>
      </c>
      <c r="G874" s="56" t="s">
        <v>3088</v>
      </c>
      <c r="H874" s="119" t="s">
        <v>3125</v>
      </c>
      <c r="I874" s="119" t="s">
        <v>3126</v>
      </c>
      <c r="J874" s="119"/>
      <c r="M874" s="119"/>
      <c r="N874" s="119"/>
      <c r="O874" s="119"/>
      <c r="P874" s="119"/>
      <c r="Q874" s="119"/>
      <c r="R874" s="119"/>
      <c r="S874" s="119"/>
      <c r="T874" s="119"/>
      <c r="AC874" s="56" t="s">
        <v>63</v>
      </c>
      <c r="AG874" s="121" t="s">
        <v>2242</v>
      </c>
      <c r="AH874" s="121"/>
    </row>
    <row r="875" spans="1:34" s="56" customFormat="1" ht="29">
      <c r="A875" s="56">
        <v>8037</v>
      </c>
      <c r="C875" s="56" t="s">
        <v>3127</v>
      </c>
      <c r="D875" s="56" t="s">
        <v>127</v>
      </c>
      <c r="F875" s="56">
        <v>1</v>
      </c>
      <c r="G875" s="56" t="s">
        <v>3088</v>
      </c>
      <c r="H875" s="119" t="s">
        <v>3128</v>
      </c>
      <c r="I875" s="119" t="s">
        <v>3129</v>
      </c>
      <c r="J875" s="119"/>
      <c r="M875" s="119"/>
      <c r="N875" s="119"/>
      <c r="O875" s="119"/>
      <c r="P875" s="119"/>
      <c r="Q875" s="119"/>
      <c r="R875" s="119"/>
      <c r="S875" s="119"/>
      <c r="T875" s="119"/>
      <c r="AC875" s="56" t="s">
        <v>63</v>
      </c>
      <c r="AG875" s="121" t="s">
        <v>2242</v>
      </c>
      <c r="AH875" s="121"/>
    </row>
    <row r="876" spans="1:34" s="56" customFormat="1" ht="29">
      <c r="A876" s="56">
        <v>8038</v>
      </c>
      <c r="C876" s="56" t="s">
        <v>3130</v>
      </c>
      <c r="D876" s="56" t="s">
        <v>127</v>
      </c>
      <c r="F876" s="56">
        <v>1</v>
      </c>
      <c r="G876" s="56" t="s">
        <v>3088</v>
      </c>
      <c r="H876" s="119" t="s">
        <v>3131</v>
      </c>
      <c r="I876" s="119" t="s">
        <v>3132</v>
      </c>
      <c r="J876" s="119"/>
      <c r="M876" s="119"/>
      <c r="N876" s="119"/>
      <c r="O876" s="119"/>
      <c r="P876" s="119"/>
      <c r="Q876" s="119"/>
      <c r="R876" s="119"/>
      <c r="S876" s="119"/>
      <c r="T876" s="119"/>
      <c r="AC876" s="56" t="s">
        <v>63</v>
      </c>
      <c r="AG876" s="121" t="s">
        <v>2242</v>
      </c>
      <c r="AH876" s="121"/>
    </row>
    <row r="877" spans="1:34" s="56" customFormat="1" ht="29">
      <c r="A877" s="56">
        <v>8039</v>
      </c>
      <c r="C877" s="56" t="s">
        <v>3133</v>
      </c>
      <c r="D877" s="56" t="s">
        <v>127</v>
      </c>
      <c r="F877" s="56">
        <v>0</v>
      </c>
      <c r="G877" s="56" t="s">
        <v>3088</v>
      </c>
      <c r="H877" s="119" t="s">
        <v>3134</v>
      </c>
      <c r="I877" s="119" t="s">
        <v>3135</v>
      </c>
      <c r="J877" s="119"/>
      <c r="M877" s="119"/>
      <c r="N877" s="119"/>
      <c r="O877" s="119"/>
      <c r="P877" s="119"/>
      <c r="Q877" s="119"/>
      <c r="R877" s="119"/>
      <c r="S877" s="119"/>
      <c r="T877" s="119"/>
      <c r="AC877" s="56" t="s">
        <v>63</v>
      </c>
      <c r="AG877" s="121" t="s">
        <v>2242</v>
      </c>
      <c r="AH877" s="121"/>
    </row>
    <row r="878" spans="1:34" s="56" customFormat="1" ht="29">
      <c r="A878" s="56">
        <v>8040</v>
      </c>
      <c r="C878" s="56" t="s">
        <v>3136</v>
      </c>
      <c r="D878" s="56">
        <v>0</v>
      </c>
      <c r="F878" s="56">
        <v>1</v>
      </c>
      <c r="G878" s="56" t="s">
        <v>3088</v>
      </c>
      <c r="H878" s="119" t="s">
        <v>3137</v>
      </c>
      <c r="I878" s="119" t="s">
        <v>3138</v>
      </c>
      <c r="J878" s="119"/>
      <c r="M878" s="119"/>
      <c r="N878" s="119"/>
      <c r="O878" s="119"/>
      <c r="P878" s="119"/>
      <c r="Q878" s="119"/>
      <c r="R878" s="119"/>
      <c r="S878" s="119"/>
      <c r="T878" s="119"/>
      <c r="AC878" s="56" t="s">
        <v>63</v>
      </c>
      <c r="AG878" s="121" t="s">
        <v>2242</v>
      </c>
      <c r="AH878" s="121"/>
    </row>
    <row r="879" spans="1:34" s="56" customFormat="1" ht="29">
      <c r="A879" s="56">
        <v>8041</v>
      </c>
      <c r="C879" s="56" t="s">
        <v>3139</v>
      </c>
      <c r="D879" s="56" t="s">
        <v>127</v>
      </c>
      <c r="F879" s="56">
        <v>0</v>
      </c>
      <c r="G879" s="56" t="s">
        <v>3088</v>
      </c>
      <c r="H879" s="119" t="s">
        <v>3140</v>
      </c>
      <c r="I879" s="119" t="s">
        <v>3141</v>
      </c>
      <c r="J879" s="119"/>
      <c r="M879" s="119"/>
      <c r="N879" s="119"/>
      <c r="O879" s="119"/>
      <c r="P879" s="119"/>
      <c r="Q879" s="119"/>
      <c r="R879" s="119"/>
      <c r="S879" s="119"/>
      <c r="T879" s="119"/>
      <c r="AC879" s="56" t="s">
        <v>63</v>
      </c>
      <c r="AG879" s="121" t="s">
        <v>2242</v>
      </c>
      <c r="AH879" s="121"/>
    </row>
    <row r="880" spans="1:34" s="56" customFormat="1" ht="29">
      <c r="A880" s="56">
        <v>8042</v>
      </c>
      <c r="C880" s="56" t="s">
        <v>3142</v>
      </c>
      <c r="D880" s="56" t="s">
        <v>127</v>
      </c>
      <c r="F880" s="56">
        <v>1</v>
      </c>
      <c r="G880" s="56" t="s">
        <v>3088</v>
      </c>
      <c r="H880" s="119" t="s">
        <v>3143</v>
      </c>
      <c r="I880" s="119" t="s">
        <v>3144</v>
      </c>
      <c r="J880" s="119"/>
      <c r="M880" s="119"/>
      <c r="N880" s="119"/>
      <c r="O880" s="119"/>
      <c r="P880" s="119"/>
      <c r="Q880" s="119"/>
      <c r="R880" s="119"/>
      <c r="S880" s="119"/>
      <c r="T880" s="119"/>
      <c r="AC880" s="56" t="s">
        <v>63</v>
      </c>
      <c r="AG880" s="121" t="s">
        <v>2242</v>
      </c>
      <c r="AH880" s="121"/>
    </row>
    <row r="881" spans="1:34" s="56" customFormat="1" ht="29">
      <c r="A881" s="56">
        <v>8043</v>
      </c>
      <c r="C881" s="56" t="s">
        <v>3145</v>
      </c>
      <c r="D881" s="56">
        <v>24</v>
      </c>
      <c r="F881" s="56">
        <v>0</v>
      </c>
      <c r="G881" s="56" t="s">
        <v>3088</v>
      </c>
      <c r="H881" s="119" t="s">
        <v>3146</v>
      </c>
      <c r="I881" s="119" t="s">
        <v>3147</v>
      </c>
      <c r="J881" s="119"/>
      <c r="M881" s="119"/>
      <c r="N881" s="119"/>
      <c r="O881" s="119"/>
      <c r="P881" s="119"/>
      <c r="Q881" s="119"/>
      <c r="R881" s="119"/>
      <c r="S881" s="119"/>
      <c r="T881" s="119"/>
      <c r="AC881" s="56" t="s">
        <v>63</v>
      </c>
      <c r="AG881" s="121" t="s">
        <v>2242</v>
      </c>
      <c r="AH881" s="121"/>
    </row>
    <row r="882" spans="1:34" s="56" customFormat="1" ht="29">
      <c r="A882" s="56">
        <v>8044</v>
      </c>
      <c r="C882" s="56" t="s">
        <v>3148</v>
      </c>
      <c r="D882" s="56">
        <v>0</v>
      </c>
      <c r="F882" s="56">
        <v>0</v>
      </c>
      <c r="G882" s="56" t="s">
        <v>3088</v>
      </c>
      <c r="H882" s="119" t="s">
        <v>3149</v>
      </c>
      <c r="I882" s="119" t="s">
        <v>3150</v>
      </c>
      <c r="J882" s="119"/>
      <c r="M882" s="119"/>
      <c r="N882" s="119"/>
      <c r="O882" s="119"/>
      <c r="P882" s="119"/>
      <c r="Q882" s="119"/>
      <c r="R882" s="119"/>
      <c r="S882" s="119"/>
      <c r="T882" s="119"/>
      <c r="AC882" s="56" t="s">
        <v>63</v>
      </c>
      <c r="AG882" s="121" t="s">
        <v>2242</v>
      </c>
      <c r="AH882" s="121"/>
    </row>
    <row r="883" spans="1:34" s="44" customFormat="1" ht="29">
      <c r="A883" s="44">
        <v>8070</v>
      </c>
      <c r="C883" s="44" t="s">
        <v>3151</v>
      </c>
      <c r="D883" s="44" t="s">
        <v>127</v>
      </c>
      <c r="F883" s="44">
        <v>1</v>
      </c>
      <c r="G883" s="44" t="s">
        <v>3088</v>
      </c>
      <c r="H883" s="80" t="s">
        <v>3152</v>
      </c>
      <c r="I883" s="80" t="s">
        <v>3153</v>
      </c>
      <c r="J883" s="80"/>
      <c r="M883" s="80"/>
      <c r="N883" s="80"/>
      <c r="O883" s="80"/>
      <c r="P883" s="80"/>
      <c r="Q883" s="80"/>
      <c r="R883" s="80"/>
      <c r="S883" s="80"/>
      <c r="T883" s="80"/>
      <c r="AC883" s="44" t="s">
        <v>63</v>
      </c>
      <c r="AG883" s="87" t="s">
        <v>2242</v>
      </c>
      <c r="AH883" s="87"/>
    </row>
    <row r="884" spans="1:34" s="44" customFormat="1" ht="29">
      <c r="A884" s="44">
        <v>8071</v>
      </c>
      <c r="C884" s="44" t="s">
        <v>3154</v>
      </c>
      <c r="D884" s="44" t="s">
        <v>127</v>
      </c>
      <c r="F884" s="44">
        <v>1</v>
      </c>
      <c r="G884" s="44" t="s">
        <v>3088</v>
      </c>
      <c r="H884" s="80" t="s">
        <v>3155</v>
      </c>
      <c r="I884" s="80" t="s">
        <v>3156</v>
      </c>
      <c r="J884" s="80"/>
      <c r="M884" s="80"/>
      <c r="N884" s="80"/>
      <c r="O884" s="80"/>
      <c r="P884" s="80"/>
      <c r="Q884" s="80"/>
      <c r="R884" s="80"/>
      <c r="S884" s="80"/>
      <c r="T884" s="80"/>
      <c r="AC884" s="44" t="s">
        <v>63</v>
      </c>
      <c r="AG884" s="87" t="s">
        <v>2242</v>
      </c>
      <c r="AH884" s="87"/>
    </row>
    <row r="885" spans="1:34" s="44" customFormat="1" ht="29">
      <c r="A885" s="44">
        <v>8072</v>
      </c>
      <c r="C885" s="44" t="s">
        <v>3157</v>
      </c>
      <c r="D885" s="44" t="s">
        <v>127</v>
      </c>
      <c r="F885" s="44">
        <v>1</v>
      </c>
      <c r="G885" s="44" t="s">
        <v>3088</v>
      </c>
      <c r="H885" s="80" t="s">
        <v>3158</v>
      </c>
      <c r="I885" s="80" t="s">
        <v>3159</v>
      </c>
      <c r="J885" s="80"/>
      <c r="M885" s="80"/>
      <c r="N885" s="80"/>
      <c r="O885" s="80"/>
      <c r="P885" s="80"/>
      <c r="Q885" s="80"/>
      <c r="R885" s="80"/>
      <c r="S885" s="80"/>
      <c r="T885" s="80"/>
      <c r="AC885" s="44" t="s">
        <v>63</v>
      </c>
      <c r="AG885" s="87" t="s">
        <v>2242</v>
      </c>
      <c r="AH885" s="87"/>
    </row>
    <row r="886" spans="1:34" s="44" customFormat="1" ht="29">
      <c r="A886" s="44">
        <v>8073</v>
      </c>
      <c r="C886" s="44" t="s">
        <v>3160</v>
      </c>
      <c r="D886" s="44" t="s">
        <v>127</v>
      </c>
      <c r="F886" s="44">
        <v>1</v>
      </c>
      <c r="G886" s="44" t="s">
        <v>3088</v>
      </c>
      <c r="H886" s="80" t="s">
        <v>3161</v>
      </c>
      <c r="I886" s="80" t="s">
        <v>3162</v>
      </c>
      <c r="J886" s="80"/>
      <c r="M886" s="80"/>
      <c r="N886" s="80"/>
      <c r="O886" s="80"/>
      <c r="P886" s="80"/>
      <c r="Q886" s="80"/>
      <c r="R886" s="80"/>
      <c r="S886" s="80"/>
      <c r="T886" s="80"/>
      <c r="AC886" s="44" t="s">
        <v>63</v>
      </c>
      <c r="AG886" s="87" t="s">
        <v>2242</v>
      </c>
      <c r="AH886" s="87"/>
    </row>
    <row r="887" spans="1:34" s="40" customFormat="1" ht="29" hidden="1" outlineLevel="1">
      <c r="A887" s="40">
        <v>9001</v>
      </c>
      <c r="C887" s="40" t="s">
        <v>3163</v>
      </c>
      <c r="D887" s="40" t="s">
        <v>127</v>
      </c>
      <c r="F887" s="40">
        <v>1</v>
      </c>
      <c r="G887" s="40" t="s">
        <v>3164</v>
      </c>
      <c r="H887" s="64" t="s">
        <v>3165</v>
      </c>
      <c r="I887" s="64" t="s">
        <v>3166</v>
      </c>
      <c r="J887" s="64"/>
      <c r="M887" s="64"/>
      <c r="N887" s="64"/>
      <c r="O887" s="64"/>
      <c r="P887" s="64"/>
      <c r="Q887" s="64"/>
      <c r="R887" s="64"/>
      <c r="S887" s="64"/>
      <c r="T887" s="64"/>
      <c r="AC887" s="40" t="s">
        <v>1026</v>
      </c>
      <c r="AF887" s="40" t="s">
        <v>68</v>
      </c>
      <c r="AG887" s="75"/>
      <c r="AH887" s="75"/>
    </row>
    <row r="888" spans="1:34" s="40" customFormat="1" ht="29" hidden="1" outlineLevel="1">
      <c r="A888" s="40">
        <v>9002</v>
      </c>
      <c r="C888" s="40" t="s">
        <v>3167</v>
      </c>
      <c r="D888" s="40" t="s">
        <v>385</v>
      </c>
      <c r="F888" s="40">
        <v>0</v>
      </c>
      <c r="G888" s="40" t="s">
        <v>3168</v>
      </c>
      <c r="H888" s="64" t="s">
        <v>3169</v>
      </c>
      <c r="I888" s="64" t="s">
        <v>3170</v>
      </c>
      <c r="J888" s="64"/>
      <c r="M888" s="64"/>
      <c r="N888" s="64"/>
      <c r="O888" s="64"/>
      <c r="P888" s="64"/>
      <c r="Q888" s="64"/>
      <c r="R888" s="64"/>
      <c r="S888" s="64"/>
      <c r="T888" s="64"/>
      <c r="AC888" s="40" t="s">
        <v>1026</v>
      </c>
      <c r="AF888" s="40" t="s">
        <v>68</v>
      </c>
      <c r="AG888" s="75"/>
      <c r="AH888" s="75"/>
    </row>
    <row r="889" spans="1:34" s="43" customFormat="1" ht="29" hidden="1" outlineLevel="1" collapsed="1">
      <c r="A889" s="43">
        <v>9003</v>
      </c>
      <c r="C889" s="43" t="s">
        <v>3171</v>
      </c>
      <c r="D889" s="43" t="s">
        <v>127</v>
      </c>
      <c r="F889" s="43">
        <v>0</v>
      </c>
      <c r="G889" s="96"/>
      <c r="H889" s="68" t="s">
        <v>3172</v>
      </c>
      <c r="I889" s="68" t="s">
        <v>3173</v>
      </c>
      <c r="J889" s="68"/>
      <c r="M889" s="68"/>
      <c r="N889" s="68"/>
      <c r="O889" s="68"/>
      <c r="P889" s="68"/>
      <c r="Q889" s="68"/>
      <c r="R889" s="68"/>
      <c r="S889" s="68"/>
      <c r="T889" s="68"/>
      <c r="AF889" s="43" t="s">
        <v>68</v>
      </c>
      <c r="AG889" s="78"/>
      <c r="AH889" s="78"/>
    </row>
    <row r="890" spans="1:34" s="43" customFormat="1" ht="29" hidden="1" outlineLevel="1">
      <c r="A890" s="43">
        <v>9004</v>
      </c>
      <c r="C890" s="43" t="s">
        <v>3174</v>
      </c>
      <c r="D890" s="43" t="s">
        <v>127</v>
      </c>
      <c r="F890" s="43">
        <v>0</v>
      </c>
      <c r="G890" s="96"/>
      <c r="H890" s="68" t="s">
        <v>3175</v>
      </c>
      <c r="I890" s="68" t="s">
        <v>3176</v>
      </c>
      <c r="J890" s="68"/>
      <c r="M890" s="68"/>
      <c r="N890" s="68"/>
      <c r="O890" s="68"/>
      <c r="P890" s="68"/>
      <c r="Q890" s="68"/>
      <c r="R890" s="68"/>
      <c r="S890" s="68"/>
      <c r="T890" s="68"/>
      <c r="AF890" s="43" t="s">
        <v>68</v>
      </c>
      <c r="AG890" s="78"/>
      <c r="AH890" s="78"/>
    </row>
    <row r="891" spans="1:34" s="43" customFormat="1" ht="29" hidden="1" outlineLevel="1">
      <c r="A891" s="43">
        <v>9005</v>
      </c>
      <c r="C891" s="43" t="s">
        <v>3177</v>
      </c>
      <c r="D891" s="43" t="s">
        <v>127</v>
      </c>
      <c r="F891" s="43">
        <v>0</v>
      </c>
      <c r="G891" s="96"/>
      <c r="H891" s="68" t="s">
        <v>3178</v>
      </c>
      <c r="I891" s="68" t="s">
        <v>3179</v>
      </c>
      <c r="J891" s="68"/>
      <c r="M891" s="68"/>
      <c r="N891" s="68"/>
      <c r="O891" s="68"/>
      <c r="P891" s="68"/>
      <c r="Q891" s="68"/>
      <c r="R891" s="68"/>
      <c r="S891" s="68"/>
      <c r="T891" s="68"/>
      <c r="AF891" s="43" t="s">
        <v>68</v>
      </c>
      <c r="AG891" s="78"/>
      <c r="AH891" s="78"/>
    </row>
    <row r="892" spans="1:34" s="43" customFormat="1" ht="29" hidden="1" outlineLevel="1">
      <c r="A892" s="43">
        <v>9006</v>
      </c>
      <c r="C892" s="43" t="s">
        <v>3180</v>
      </c>
      <c r="D892" s="43" t="s">
        <v>127</v>
      </c>
      <c r="F892" s="43">
        <v>0</v>
      </c>
      <c r="G892" s="96"/>
      <c r="H892" s="68" t="s">
        <v>3181</v>
      </c>
      <c r="I892" s="68" t="s">
        <v>3182</v>
      </c>
      <c r="J892" s="68"/>
      <c r="M892" s="68"/>
      <c r="N892" s="68"/>
      <c r="O892" s="68"/>
      <c r="P892" s="68"/>
      <c r="Q892" s="68"/>
      <c r="R892" s="68"/>
      <c r="S892" s="68"/>
      <c r="T892" s="68"/>
      <c r="AF892" s="43" t="s">
        <v>68</v>
      </c>
      <c r="AG892" s="78"/>
      <c r="AH892" s="78"/>
    </row>
    <row r="893" spans="1:34" ht="29" collapsed="1">
      <c r="A893" s="60">
        <v>19000</v>
      </c>
      <c r="C893" s="60" t="s">
        <v>3183</v>
      </c>
      <c r="D893" s="60" t="s">
        <v>127</v>
      </c>
      <c r="F893" s="60">
        <v>1</v>
      </c>
      <c r="H893" s="15" t="s">
        <v>3184</v>
      </c>
      <c r="I893" s="15" t="s">
        <v>3185</v>
      </c>
      <c r="AG893" s="61" t="s">
        <v>3186</v>
      </c>
    </row>
    <row r="894" spans="1:34" ht="29">
      <c r="A894" s="60">
        <v>19001</v>
      </c>
      <c r="C894" s="60" t="s">
        <v>3187</v>
      </c>
      <c r="D894" s="60" t="s">
        <v>127</v>
      </c>
      <c r="F894" s="60">
        <v>1</v>
      </c>
      <c r="H894" s="15" t="s">
        <v>3188</v>
      </c>
      <c r="I894" s="15" t="s">
        <v>3189</v>
      </c>
      <c r="AG894" s="61" t="s">
        <v>3186</v>
      </c>
    </row>
    <row r="895" spans="1:34" ht="29">
      <c r="A895" s="60">
        <v>19002</v>
      </c>
      <c r="C895" s="60" t="s">
        <v>3190</v>
      </c>
      <c r="D895" s="60" t="s">
        <v>127</v>
      </c>
      <c r="F895" s="60">
        <v>1</v>
      </c>
      <c r="H895" s="15" t="s">
        <v>3191</v>
      </c>
      <c r="I895" s="15" t="s">
        <v>3192</v>
      </c>
      <c r="AG895" s="61" t="s">
        <v>3186</v>
      </c>
    </row>
    <row r="896" spans="1:34" ht="29">
      <c r="A896" s="60">
        <v>19003</v>
      </c>
      <c r="C896" s="60" t="s">
        <v>3193</v>
      </c>
      <c r="D896" s="60" t="s">
        <v>127</v>
      </c>
      <c r="F896" s="60">
        <v>1</v>
      </c>
      <c r="H896" s="15" t="s">
        <v>3194</v>
      </c>
      <c r="I896" s="15" t="s">
        <v>3195</v>
      </c>
      <c r="AG896" s="61" t="s">
        <v>3186</v>
      </c>
    </row>
    <row r="897" spans="1:34" ht="29">
      <c r="A897" s="60">
        <v>19004</v>
      </c>
      <c r="C897" s="60" t="s">
        <v>3196</v>
      </c>
      <c r="D897" s="60" t="s">
        <v>127</v>
      </c>
      <c r="F897" s="60">
        <v>1</v>
      </c>
      <c r="H897" s="15" t="s">
        <v>3197</v>
      </c>
      <c r="I897" s="15" t="s">
        <v>3198</v>
      </c>
      <c r="AG897" s="61" t="s">
        <v>3186</v>
      </c>
    </row>
    <row r="898" spans="1:34" ht="29">
      <c r="A898" s="60">
        <v>19005</v>
      </c>
      <c r="C898" s="60" t="s">
        <v>3199</v>
      </c>
      <c r="D898" s="60" t="s">
        <v>127</v>
      </c>
      <c r="F898" s="60">
        <v>1</v>
      </c>
      <c r="H898" s="15" t="s">
        <v>3200</v>
      </c>
      <c r="I898" s="15" t="s">
        <v>3201</v>
      </c>
      <c r="AG898" s="61" t="s">
        <v>3186</v>
      </c>
    </row>
    <row r="899" spans="1:34" s="44" customFormat="1" ht="29.25" customHeight="1">
      <c r="A899" s="44">
        <v>19006</v>
      </c>
      <c r="C899" s="44" t="s">
        <v>3202</v>
      </c>
      <c r="D899" s="44" t="s">
        <v>127</v>
      </c>
      <c r="F899" s="44">
        <v>1</v>
      </c>
      <c r="H899" s="80" t="s">
        <v>3203</v>
      </c>
      <c r="I899" s="80" t="s">
        <v>3204</v>
      </c>
      <c r="J899" s="80"/>
      <c r="M899" s="80"/>
      <c r="N899" s="80"/>
      <c r="O899" s="80"/>
      <c r="P899" s="80"/>
      <c r="Q899" s="80"/>
      <c r="R899" s="80"/>
      <c r="S899" s="80"/>
      <c r="T899" s="80"/>
      <c r="Y899" s="44" t="s">
        <v>3205</v>
      </c>
      <c r="AG899" s="87" t="s">
        <v>3186</v>
      </c>
      <c r="AH899" s="87"/>
    </row>
    <row r="900" spans="1:34" ht="29">
      <c r="A900" s="60">
        <v>19010</v>
      </c>
      <c r="C900" s="60" t="s">
        <v>3206</v>
      </c>
      <c r="D900" s="60" t="s">
        <v>127</v>
      </c>
      <c r="F900" s="60">
        <v>1</v>
      </c>
      <c r="H900" s="15" t="s">
        <v>3207</v>
      </c>
      <c r="I900" s="15" t="s">
        <v>3208</v>
      </c>
      <c r="AG900" s="61" t="s">
        <v>3186</v>
      </c>
    </row>
    <row r="901" spans="1:34" ht="29">
      <c r="A901" s="60">
        <v>19021</v>
      </c>
      <c r="C901" s="60" t="s">
        <v>3209</v>
      </c>
      <c r="D901" s="60" t="s">
        <v>127</v>
      </c>
      <c r="F901" s="60">
        <v>1</v>
      </c>
      <c r="H901" s="15" t="s">
        <v>1458</v>
      </c>
      <c r="I901" s="15" t="s">
        <v>7105</v>
      </c>
      <c r="AC901" s="60" t="s">
        <v>1026</v>
      </c>
      <c r="AG901" s="61" t="s">
        <v>2031</v>
      </c>
    </row>
    <row r="902" spans="1:34" ht="29">
      <c r="A902" s="60">
        <v>19022</v>
      </c>
      <c r="C902" s="60" t="s">
        <v>3210</v>
      </c>
      <c r="D902" s="60" t="s">
        <v>127</v>
      </c>
      <c r="F902" s="60">
        <v>1</v>
      </c>
      <c r="H902" s="15" t="s">
        <v>1461</v>
      </c>
      <c r="I902" s="15" t="s">
        <v>7106</v>
      </c>
      <c r="AC902" s="60" t="s">
        <v>1026</v>
      </c>
      <c r="AG902" s="61" t="s">
        <v>2049</v>
      </c>
    </row>
    <row r="903" spans="1:34" ht="29">
      <c r="A903" s="60">
        <v>19023</v>
      </c>
      <c r="C903" s="60" t="s">
        <v>3211</v>
      </c>
      <c r="D903" s="60" t="s">
        <v>127</v>
      </c>
      <c r="F903" s="60">
        <v>1</v>
      </c>
      <c r="H903" s="15" t="s">
        <v>1464</v>
      </c>
      <c r="I903" s="15" t="s">
        <v>7107</v>
      </c>
      <c r="AC903" s="60" t="s">
        <v>1026</v>
      </c>
      <c r="AG903" s="61" t="s">
        <v>2037</v>
      </c>
    </row>
    <row r="904" spans="1:34" ht="29">
      <c r="A904" s="60">
        <v>19024</v>
      </c>
      <c r="C904" s="60" t="s">
        <v>3212</v>
      </c>
      <c r="D904" s="60" t="s">
        <v>127</v>
      </c>
      <c r="F904" s="60">
        <v>1</v>
      </c>
      <c r="H904" s="15" t="s">
        <v>1467</v>
      </c>
      <c r="I904" s="15" t="s">
        <v>7108</v>
      </c>
      <c r="AC904" s="60" t="s">
        <v>1026</v>
      </c>
      <c r="AG904" s="61" t="s">
        <v>2043</v>
      </c>
    </row>
    <row r="905" spans="1:34" s="44" customFormat="1" ht="29">
      <c r="A905" s="44">
        <v>19031</v>
      </c>
      <c r="C905" s="44" t="s">
        <v>7097</v>
      </c>
      <c r="D905" s="44" t="s">
        <v>127</v>
      </c>
      <c r="F905" s="44">
        <v>1</v>
      </c>
      <c r="H905" s="80" t="s">
        <v>7109</v>
      </c>
      <c r="I905" s="80" t="s">
        <v>7101</v>
      </c>
      <c r="J905" s="80"/>
      <c r="M905" s="80"/>
      <c r="N905" s="80"/>
      <c r="O905" s="80"/>
      <c r="P905" s="80"/>
      <c r="Q905" s="80"/>
      <c r="R905" s="80"/>
      <c r="S905" s="80"/>
      <c r="T905" s="80"/>
      <c r="AC905" s="44" t="s">
        <v>1026</v>
      </c>
      <c r="AG905" s="87" t="s">
        <v>2031</v>
      </c>
      <c r="AH905" s="87"/>
    </row>
    <row r="906" spans="1:34" s="44" customFormat="1" ht="29">
      <c r="A906" s="44">
        <v>19032</v>
      </c>
      <c r="C906" s="44" t="s">
        <v>7098</v>
      </c>
      <c r="D906" s="44" t="s">
        <v>127</v>
      </c>
      <c r="F906" s="44">
        <v>1</v>
      </c>
      <c r="H906" s="80" t="s">
        <v>7110</v>
      </c>
      <c r="I906" s="80" t="s">
        <v>7102</v>
      </c>
      <c r="J906" s="80"/>
      <c r="M906" s="80"/>
      <c r="N906" s="80"/>
      <c r="O906" s="80"/>
      <c r="P906" s="80"/>
      <c r="Q906" s="80"/>
      <c r="R906" s="80"/>
      <c r="S906" s="80"/>
      <c r="T906" s="80"/>
      <c r="AC906" s="44" t="s">
        <v>1026</v>
      </c>
      <c r="AG906" s="87" t="s">
        <v>2049</v>
      </c>
      <c r="AH906" s="87"/>
    </row>
    <row r="907" spans="1:34" s="44" customFormat="1" ht="29">
      <c r="A907" s="44">
        <v>19033</v>
      </c>
      <c r="C907" s="44" t="s">
        <v>7099</v>
      </c>
      <c r="D907" s="44" t="s">
        <v>127</v>
      </c>
      <c r="F907" s="44">
        <v>1</v>
      </c>
      <c r="H907" s="80" t="s">
        <v>7111</v>
      </c>
      <c r="I907" s="80" t="s">
        <v>7103</v>
      </c>
      <c r="J907" s="80"/>
      <c r="M907" s="80"/>
      <c r="N907" s="80"/>
      <c r="O907" s="80"/>
      <c r="P907" s="80"/>
      <c r="Q907" s="80"/>
      <c r="R907" s="80"/>
      <c r="S907" s="80"/>
      <c r="T907" s="80"/>
      <c r="AC907" s="44" t="s">
        <v>1026</v>
      </c>
      <c r="AG907" s="87" t="s">
        <v>2037</v>
      </c>
      <c r="AH907" s="87"/>
    </row>
    <row r="908" spans="1:34" s="44" customFormat="1" ht="29">
      <c r="A908" s="44">
        <v>19034</v>
      </c>
      <c r="C908" s="44" t="s">
        <v>7100</v>
      </c>
      <c r="D908" s="44" t="s">
        <v>127</v>
      </c>
      <c r="F908" s="44">
        <v>1</v>
      </c>
      <c r="H908" s="80" t="s">
        <v>7112</v>
      </c>
      <c r="I908" s="80" t="s">
        <v>7104</v>
      </c>
      <c r="J908" s="80"/>
      <c r="M908" s="80"/>
      <c r="N908" s="80"/>
      <c r="O908" s="80"/>
      <c r="P908" s="80"/>
      <c r="Q908" s="80"/>
      <c r="R908" s="80"/>
      <c r="S908" s="80"/>
      <c r="T908" s="80"/>
      <c r="AC908" s="44" t="s">
        <v>1026</v>
      </c>
      <c r="AG908" s="87" t="s">
        <v>2043</v>
      </c>
      <c r="AH908" s="87"/>
    </row>
    <row r="909" spans="1:34" s="57" customFormat="1" ht="29">
      <c r="A909" s="57">
        <v>19080</v>
      </c>
      <c r="C909" s="57" t="s">
        <v>3213</v>
      </c>
      <c r="D909" s="57" t="s">
        <v>127</v>
      </c>
      <c r="F909" s="57">
        <v>1</v>
      </c>
      <c r="H909" s="120" t="s">
        <v>3214</v>
      </c>
      <c r="I909" s="120" t="s">
        <v>3215</v>
      </c>
      <c r="J909" s="120"/>
      <c r="M909" s="120"/>
      <c r="N909" s="120"/>
      <c r="O909" s="120"/>
      <c r="P909" s="120"/>
      <c r="Q909" s="120"/>
      <c r="R909" s="120"/>
      <c r="S909" s="120"/>
      <c r="T909" s="120"/>
      <c r="AC909" s="57" t="s">
        <v>1026</v>
      </c>
      <c r="AG909" s="61" t="s">
        <v>2025</v>
      </c>
      <c r="AH909" s="61"/>
    </row>
    <row r="910" spans="1:34" s="57" customFormat="1" ht="29">
      <c r="A910" s="57">
        <v>19081</v>
      </c>
      <c r="C910" s="57" t="s">
        <v>3216</v>
      </c>
      <c r="D910" s="57" t="s">
        <v>127</v>
      </c>
      <c r="F910" s="57">
        <v>1</v>
      </c>
      <c r="H910" s="120" t="s">
        <v>3217</v>
      </c>
      <c r="I910" s="120" t="s">
        <v>3218</v>
      </c>
      <c r="J910" s="120"/>
      <c r="M910" s="120"/>
      <c r="N910" s="120"/>
      <c r="O910" s="120"/>
      <c r="P910" s="120"/>
      <c r="Q910" s="120"/>
      <c r="R910" s="120"/>
      <c r="S910" s="120"/>
      <c r="T910" s="120"/>
      <c r="AC910" s="57" t="s">
        <v>1026</v>
      </c>
      <c r="AG910" s="61" t="s">
        <v>2025</v>
      </c>
      <c r="AH910" s="61"/>
    </row>
    <row r="911" spans="1:34" s="57" customFormat="1" ht="29">
      <c r="A911" s="57">
        <v>19082</v>
      </c>
      <c r="C911" s="57" t="s">
        <v>3219</v>
      </c>
      <c r="D911" s="57" t="s">
        <v>127</v>
      </c>
      <c r="F911" s="57">
        <v>1</v>
      </c>
      <c r="H911" s="120" t="s">
        <v>3220</v>
      </c>
      <c r="I911" s="120" t="s">
        <v>3221</v>
      </c>
      <c r="J911" s="120"/>
      <c r="M911" s="120"/>
      <c r="N911" s="120"/>
      <c r="O911" s="120"/>
      <c r="P911" s="120"/>
      <c r="Q911" s="120"/>
      <c r="R911" s="120"/>
      <c r="S911" s="120"/>
      <c r="T911" s="120"/>
      <c r="AC911" s="57" t="s">
        <v>1026</v>
      </c>
      <c r="AG911" s="61" t="s">
        <v>2025</v>
      </c>
      <c r="AH911" s="61"/>
    </row>
    <row r="912" spans="1:34" s="57" customFormat="1" ht="29">
      <c r="A912" s="57">
        <v>19083</v>
      </c>
      <c r="C912" s="57" t="s">
        <v>3222</v>
      </c>
      <c r="D912" s="57" t="s">
        <v>127</v>
      </c>
      <c r="F912" s="57">
        <v>1</v>
      </c>
      <c r="H912" s="120" t="s">
        <v>3223</v>
      </c>
      <c r="I912" s="120" t="s">
        <v>3224</v>
      </c>
      <c r="J912" s="120"/>
      <c r="M912" s="120"/>
      <c r="N912" s="120"/>
      <c r="O912" s="120"/>
      <c r="P912" s="120"/>
      <c r="Q912" s="120"/>
      <c r="R912" s="120"/>
      <c r="S912" s="120"/>
      <c r="T912" s="120"/>
      <c r="AC912" s="57" t="s">
        <v>1026</v>
      </c>
      <c r="AG912" s="61" t="s">
        <v>2025</v>
      </c>
      <c r="AH912" s="61"/>
    </row>
    <row r="913" spans="1:34" s="57" customFormat="1" ht="29.25" customHeight="1">
      <c r="A913" s="57">
        <v>19084</v>
      </c>
      <c r="C913" s="57" t="s">
        <v>3225</v>
      </c>
      <c r="D913" s="57" t="s">
        <v>127</v>
      </c>
      <c r="F913" s="57">
        <v>0</v>
      </c>
      <c r="H913" s="120" t="s">
        <v>3226</v>
      </c>
      <c r="I913" s="120" t="s">
        <v>3227</v>
      </c>
      <c r="J913" s="120"/>
      <c r="M913" s="120"/>
      <c r="N913" s="120"/>
      <c r="O913" s="120"/>
      <c r="P913" s="120"/>
      <c r="Q913" s="120"/>
      <c r="R913" s="120"/>
      <c r="S913" s="120"/>
      <c r="T913" s="120"/>
      <c r="AC913" s="57" t="s">
        <v>1026</v>
      </c>
      <c r="AG913" s="61" t="s">
        <v>2025</v>
      </c>
      <c r="AH913" s="61"/>
    </row>
    <row r="914" spans="1:34" s="57" customFormat="1" ht="29.25" customHeight="1">
      <c r="A914" s="57">
        <v>19085</v>
      </c>
      <c r="C914" s="57" t="s">
        <v>3228</v>
      </c>
      <c r="D914" s="57" t="s">
        <v>127</v>
      </c>
      <c r="F914" s="57">
        <v>0</v>
      </c>
      <c r="H914" s="120" t="s">
        <v>3229</v>
      </c>
      <c r="I914" s="120" t="s">
        <v>3230</v>
      </c>
      <c r="J914" s="120"/>
      <c r="M914" s="120"/>
      <c r="N914" s="120"/>
      <c r="O914" s="120"/>
      <c r="P914" s="120"/>
      <c r="Q914" s="120"/>
      <c r="R914" s="120"/>
      <c r="S914" s="120"/>
      <c r="T914" s="120"/>
      <c r="AC914" s="57" t="s">
        <v>1026</v>
      </c>
      <c r="AG914" s="61" t="s">
        <v>2025</v>
      </c>
      <c r="AH914" s="61"/>
    </row>
    <row r="915" spans="1:34" ht="29">
      <c r="A915" s="60">
        <v>20000</v>
      </c>
      <c r="C915" s="60" t="s">
        <v>3231</v>
      </c>
      <c r="D915" s="60" t="s">
        <v>127</v>
      </c>
      <c r="F915" s="60">
        <v>1</v>
      </c>
      <c r="H915" s="15" t="s">
        <v>1023</v>
      </c>
      <c r="I915" s="15" t="s">
        <v>1024</v>
      </c>
      <c r="Y915" s="60" t="s">
        <v>3232</v>
      </c>
      <c r="AG915" s="61" t="s">
        <v>2025</v>
      </c>
    </row>
    <row r="916" spans="1:34" ht="29">
      <c r="A916" s="60">
        <v>20001</v>
      </c>
      <c r="C916" s="60" t="s">
        <v>3233</v>
      </c>
      <c r="D916" s="60" t="s">
        <v>127</v>
      </c>
      <c r="F916" s="60">
        <v>1</v>
      </c>
      <c r="H916" s="15" t="s">
        <v>1037</v>
      </c>
      <c r="I916" s="15" t="s">
        <v>1038</v>
      </c>
      <c r="AG916" s="61" t="s">
        <v>2031</v>
      </c>
    </row>
    <row r="917" spans="1:34" ht="29">
      <c r="A917" s="60">
        <v>20002</v>
      </c>
      <c r="C917" s="60" t="s">
        <v>3234</v>
      </c>
      <c r="D917" s="60" t="s">
        <v>127</v>
      </c>
      <c r="F917" s="60">
        <v>1</v>
      </c>
      <c r="H917" s="15" t="s">
        <v>1042</v>
      </c>
      <c r="I917" s="15" t="s">
        <v>1043</v>
      </c>
      <c r="AG917" s="61" t="s">
        <v>2049</v>
      </c>
    </row>
    <row r="918" spans="1:34" ht="29">
      <c r="A918" s="60">
        <v>20003</v>
      </c>
      <c r="C918" s="60" t="s">
        <v>3235</v>
      </c>
      <c r="D918" s="60" t="s">
        <v>127</v>
      </c>
      <c r="F918" s="60">
        <v>1</v>
      </c>
      <c r="H918" s="15" t="s">
        <v>1049</v>
      </c>
      <c r="I918" s="15" t="s">
        <v>1050</v>
      </c>
      <c r="AG918" s="61" t="s">
        <v>2037</v>
      </c>
    </row>
    <row r="919" spans="1:34" ht="29">
      <c r="A919" s="60">
        <v>20004</v>
      </c>
      <c r="C919" s="60" t="s">
        <v>3236</v>
      </c>
      <c r="D919" s="60" t="s">
        <v>127</v>
      </c>
      <c r="F919" s="60">
        <v>1</v>
      </c>
      <c r="H919" s="15" t="s">
        <v>1056</v>
      </c>
      <c r="I919" s="15" t="s">
        <v>1057</v>
      </c>
      <c r="AG919" s="61" t="s">
        <v>2043</v>
      </c>
    </row>
    <row r="920" spans="1:34" ht="29">
      <c r="A920" s="60">
        <v>20005</v>
      </c>
      <c r="C920" s="60" t="s">
        <v>3237</v>
      </c>
      <c r="D920" s="60" t="s">
        <v>127</v>
      </c>
      <c r="F920" s="60">
        <v>1</v>
      </c>
      <c r="H920" s="15" t="s">
        <v>3238</v>
      </c>
      <c r="I920" s="15" t="s">
        <v>3239</v>
      </c>
      <c r="AG920" s="61" t="s">
        <v>2031</v>
      </c>
    </row>
    <row r="921" spans="1:34" ht="29">
      <c r="A921" s="60">
        <v>20006</v>
      </c>
      <c r="C921" s="60" t="s">
        <v>3240</v>
      </c>
      <c r="D921" s="60" t="s">
        <v>127</v>
      </c>
      <c r="F921" s="60">
        <v>1</v>
      </c>
      <c r="H921" s="15" t="s">
        <v>3241</v>
      </c>
      <c r="I921" s="15" t="s">
        <v>3242</v>
      </c>
      <c r="AG921" s="61" t="s">
        <v>2049</v>
      </c>
    </row>
    <row r="922" spans="1:34" ht="29">
      <c r="A922" s="60">
        <v>20007</v>
      </c>
      <c r="C922" s="60" t="s">
        <v>3243</v>
      </c>
      <c r="D922" s="60" t="s">
        <v>127</v>
      </c>
      <c r="F922" s="60">
        <v>1</v>
      </c>
      <c r="H922" s="15" t="s">
        <v>3244</v>
      </c>
      <c r="I922" s="15" t="s">
        <v>3245</v>
      </c>
      <c r="AG922" s="61" t="s">
        <v>2037</v>
      </c>
    </row>
    <row r="923" spans="1:34" ht="29">
      <c r="A923" s="60">
        <v>20008</v>
      </c>
      <c r="C923" s="60" t="s">
        <v>3246</v>
      </c>
      <c r="D923" s="60" t="s">
        <v>127</v>
      </c>
      <c r="F923" s="60">
        <v>1</v>
      </c>
      <c r="H923" s="15" t="s">
        <v>3247</v>
      </c>
      <c r="I923" s="15" t="s">
        <v>3248</v>
      </c>
      <c r="AG923" s="61" t="s">
        <v>2043</v>
      </c>
    </row>
    <row r="924" spans="1:34" ht="29">
      <c r="A924" s="60">
        <v>20010</v>
      </c>
      <c r="C924" s="60" t="s">
        <v>3249</v>
      </c>
      <c r="D924" s="60" t="s">
        <v>127</v>
      </c>
      <c r="F924" s="60">
        <v>1</v>
      </c>
      <c r="H924" s="15" t="s">
        <v>3250</v>
      </c>
      <c r="I924" s="15" t="s">
        <v>3251</v>
      </c>
      <c r="AG924" s="61" t="s">
        <v>2025</v>
      </c>
    </row>
    <row r="925" spans="1:34" ht="29">
      <c r="A925" s="60">
        <v>20011</v>
      </c>
      <c r="C925" s="60" t="s">
        <v>3252</v>
      </c>
      <c r="D925" s="60" t="s">
        <v>127</v>
      </c>
      <c r="F925" s="60">
        <v>1</v>
      </c>
      <c r="H925" s="15" t="s">
        <v>3253</v>
      </c>
      <c r="I925" s="15" t="s">
        <v>3254</v>
      </c>
      <c r="AG925" s="61" t="s">
        <v>2031</v>
      </c>
    </row>
    <row r="926" spans="1:34" ht="29">
      <c r="A926" s="60">
        <v>20012</v>
      </c>
      <c r="C926" s="60" t="s">
        <v>3255</v>
      </c>
      <c r="D926" s="60" t="s">
        <v>127</v>
      </c>
      <c r="F926" s="60">
        <v>1</v>
      </c>
      <c r="H926" s="15" t="s">
        <v>3256</v>
      </c>
      <c r="I926" s="15" t="s">
        <v>3257</v>
      </c>
      <c r="AG926" s="61" t="s">
        <v>2049</v>
      </c>
    </row>
    <row r="927" spans="1:34" ht="29">
      <c r="A927" s="60">
        <v>20013</v>
      </c>
      <c r="C927" s="60" t="s">
        <v>3258</v>
      </c>
      <c r="D927" s="60" t="s">
        <v>127</v>
      </c>
      <c r="F927" s="60">
        <v>1</v>
      </c>
      <c r="H927" s="15" t="s">
        <v>3259</v>
      </c>
      <c r="I927" s="15" t="s">
        <v>3260</v>
      </c>
      <c r="AG927" s="61" t="s">
        <v>2037</v>
      </c>
    </row>
    <row r="928" spans="1:34" ht="29">
      <c r="A928" s="60">
        <v>20014</v>
      </c>
      <c r="C928" s="60" t="s">
        <v>3261</v>
      </c>
      <c r="D928" s="60" t="s">
        <v>127</v>
      </c>
      <c r="F928" s="60">
        <v>1</v>
      </c>
      <c r="H928" s="15" t="s">
        <v>3262</v>
      </c>
      <c r="I928" s="15" t="s">
        <v>3263</v>
      </c>
      <c r="AG928" s="61" t="s">
        <v>2043</v>
      </c>
    </row>
    <row r="929" spans="1:33" ht="29">
      <c r="A929" s="60">
        <v>20020</v>
      </c>
      <c r="C929" s="60" t="s">
        <v>3264</v>
      </c>
      <c r="D929" s="60" t="s">
        <v>127</v>
      </c>
      <c r="F929" s="60">
        <v>1</v>
      </c>
      <c r="H929" s="15" t="s">
        <v>3265</v>
      </c>
      <c r="I929" s="15" t="s">
        <v>3266</v>
      </c>
      <c r="AG929" s="61" t="s">
        <v>2025</v>
      </c>
    </row>
    <row r="930" spans="1:33" ht="29">
      <c r="A930" s="60">
        <v>20021</v>
      </c>
      <c r="C930" s="60" t="s">
        <v>3267</v>
      </c>
      <c r="D930" s="60" t="s">
        <v>127</v>
      </c>
      <c r="F930" s="60">
        <v>1</v>
      </c>
      <c r="H930" s="15" t="s">
        <v>3268</v>
      </c>
      <c r="I930" s="15" t="s">
        <v>3269</v>
      </c>
      <c r="AG930" s="61" t="s">
        <v>2031</v>
      </c>
    </row>
    <row r="931" spans="1:33" ht="29">
      <c r="A931" s="60">
        <v>20022</v>
      </c>
      <c r="C931" s="60" t="s">
        <v>3270</v>
      </c>
      <c r="D931" s="60" t="s">
        <v>127</v>
      </c>
      <c r="F931" s="60">
        <v>1</v>
      </c>
      <c r="H931" s="15" t="s">
        <v>3271</v>
      </c>
      <c r="I931" s="15" t="s">
        <v>3272</v>
      </c>
      <c r="AG931" s="61" t="s">
        <v>2049</v>
      </c>
    </row>
    <row r="932" spans="1:33" ht="29">
      <c r="A932" s="60">
        <v>20023</v>
      </c>
      <c r="C932" s="60" t="s">
        <v>3273</v>
      </c>
      <c r="D932" s="60" t="s">
        <v>127</v>
      </c>
      <c r="F932" s="60">
        <v>1</v>
      </c>
      <c r="H932" s="15" t="s">
        <v>3274</v>
      </c>
      <c r="I932" s="15" t="s">
        <v>3275</v>
      </c>
      <c r="AG932" s="61" t="s">
        <v>2037</v>
      </c>
    </row>
    <row r="933" spans="1:33" ht="29">
      <c r="A933" s="60">
        <v>20024</v>
      </c>
      <c r="C933" s="60" t="s">
        <v>3276</v>
      </c>
      <c r="D933" s="60" t="s">
        <v>127</v>
      </c>
      <c r="F933" s="60">
        <v>1</v>
      </c>
      <c r="H933" s="15" t="s">
        <v>3277</v>
      </c>
      <c r="I933" s="15" t="s">
        <v>3278</v>
      </c>
      <c r="AG933" s="61" t="s">
        <v>2043</v>
      </c>
    </row>
    <row r="934" spans="1:33" ht="29">
      <c r="A934" s="60">
        <v>20030</v>
      </c>
      <c r="C934" s="60" t="s">
        <v>3279</v>
      </c>
      <c r="D934" s="60" t="s">
        <v>127</v>
      </c>
      <c r="F934" s="60">
        <v>1</v>
      </c>
      <c r="H934" s="15" t="s">
        <v>1086</v>
      </c>
      <c r="I934" s="15" t="s">
        <v>1087</v>
      </c>
      <c r="Y934" s="60" t="s">
        <v>3280</v>
      </c>
      <c r="AG934" s="61" t="s">
        <v>2025</v>
      </c>
    </row>
    <row r="935" spans="1:33" ht="29">
      <c r="A935" s="60">
        <v>20031</v>
      </c>
      <c r="C935" s="60" t="s">
        <v>3281</v>
      </c>
      <c r="D935" s="60" t="s">
        <v>127</v>
      </c>
      <c r="F935" s="60">
        <v>1</v>
      </c>
      <c r="H935" s="15" t="s">
        <v>1099</v>
      </c>
      <c r="I935" s="15" t="s">
        <v>1100</v>
      </c>
      <c r="AG935" s="61" t="s">
        <v>2031</v>
      </c>
    </row>
    <row r="936" spans="1:33" ht="29">
      <c r="A936" s="60">
        <v>20032</v>
      </c>
      <c r="C936" s="60" t="s">
        <v>3282</v>
      </c>
      <c r="D936" s="60" t="s">
        <v>127</v>
      </c>
      <c r="F936" s="60">
        <v>1</v>
      </c>
      <c r="H936" s="15" t="s">
        <v>1104</v>
      </c>
      <c r="I936" s="15" t="s">
        <v>1105</v>
      </c>
      <c r="AG936" s="61" t="s">
        <v>2049</v>
      </c>
    </row>
    <row r="937" spans="1:33" ht="29">
      <c r="A937" s="60">
        <v>20033</v>
      </c>
      <c r="C937" s="60" t="s">
        <v>3283</v>
      </c>
      <c r="D937" s="60" t="s">
        <v>127</v>
      </c>
      <c r="F937" s="60">
        <v>1</v>
      </c>
      <c r="H937" s="15" t="s">
        <v>1111</v>
      </c>
      <c r="I937" s="15" t="s">
        <v>1112</v>
      </c>
      <c r="AG937" s="61" t="s">
        <v>2037</v>
      </c>
    </row>
    <row r="938" spans="1:33" ht="29">
      <c r="A938" s="60">
        <v>20034</v>
      </c>
      <c r="C938" s="60" t="s">
        <v>3284</v>
      </c>
      <c r="D938" s="60" t="s">
        <v>127</v>
      </c>
      <c r="F938" s="60">
        <v>1</v>
      </c>
      <c r="H938" s="15" t="s">
        <v>1118</v>
      </c>
      <c r="I938" s="15" t="s">
        <v>1119</v>
      </c>
      <c r="AG938" s="61" t="s">
        <v>2043</v>
      </c>
    </row>
    <row r="939" spans="1:33" ht="29">
      <c r="A939" s="60">
        <v>20035</v>
      </c>
      <c r="C939" s="60" t="s">
        <v>3285</v>
      </c>
      <c r="D939" s="60" t="s">
        <v>127</v>
      </c>
      <c r="F939" s="60">
        <v>1</v>
      </c>
      <c r="H939" s="15" t="s">
        <v>3286</v>
      </c>
      <c r="I939" s="15" t="s">
        <v>3287</v>
      </c>
      <c r="AG939" s="61" t="s">
        <v>2031</v>
      </c>
    </row>
    <row r="940" spans="1:33" ht="29">
      <c r="A940" s="60">
        <v>20036</v>
      </c>
      <c r="C940" s="60" t="s">
        <v>3288</v>
      </c>
      <c r="D940" s="60" t="s">
        <v>127</v>
      </c>
      <c r="F940" s="60">
        <v>1</v>
      </c>
      <c r="H940" s="15" t="s">
        <v>3289</v>
      </c>
      <c r="I940" s="15" t="s">
        <v>3290</v>
      </c>
      <c r="AG940" s="61" t="s">
        <v>2049</v>
      </c>
    </row>
    <row r="941" spans="1:33" ht="29">
      <c r="A941" s="60">
        <v>20037</v>
      </c>
      <c r="C941" s="60" t="s">
        <v>3291</v>
      </c>
      <c r="D941" s="60" t="s">
        <v>127</v>
      </c>
      <c r="F941" s="60">
        <v>1</v>
      </c>
      <c r="H941" s="15" t="s">
        <v>3292</v>
      </c>
      <c r="I941" s="15" t="s">
        <v>3293</v>
      </c>
      <c r="AG941" s="61" t="s">
        <v>2037</v>
      </c>
    </row>
    <row r="942" spans="1:33" ht="29">
      <c r="A942" s="60">
        <v>20038</v>
      </c>
      <c r="C942" s="60" t="s">
        <v>3294</v>
      </c>
      <c r="D942" s="60" t="s">
        <v>127</v>
      </c>
      <c r="F942" s="60">
        <v>1</v>
      </c>
      <c r="H942" s="15" t="s">
        <v>3295</v>
      </c>
      <c r="I942" s="15" t="s">
        <v>3296</v>
      </c>
      <c r="AG942" s="61" t="s">
        <v>2043</v>
      </c>
    </row>
    <row r="943" spans="1:33" ht="29">
      <c r="A943" s="60">
        <v>20040</v>
      </c>
      <c r="C943" s="60" t="s">
        <v>3297</v>
      </c>
      <c r="D943" s="60" t="s">
        <v>127</v>
      </c>
      <c r="F943" s="60">
        <v>1</v>
      </c>
      <c r="H943" s="15" t="s">
        <v>3298</v>
      </c>
      <c r="I943" s="15" t="s">
        <v>3299</v>
      </c>
      <c r="AG943" s="61" t="s">
        <v>2025</v>
      </c>
    </row>
    <row r="944" spans="1:33" ht="29">
      <c r="A944" s="60">
        <v>20041</v>
      </c>
      <c r="C944" s="60" t="s">
        <v>3300</v>
      </c>
      <c r="D944" s="60" t="s">
        <v>127</v>
      </c>
      <c r="F944" s="60">
        <v>1</v>
      </c>
      <c r="H944" s="15" t="s">
        <v>3301</v>
      </c>
      <c r="I944" s="15" t="s">
        <v>3302</v>
      </c>
      <c r="AG944" s="61" t="s">
        <v>2031</v>
      </c>
    </row>
    <row r="945" spans="1:33" ht="29">
      <c r="A945" s="60">
        <v>20042</v>
      </c>
      <c r="C945" s="60" t="s">
        <v>3303</v>
      </c>
      <c r="D945" s="60" t="s">
        <v>127</v>
      </c>
      <c r="F945" s="60">
        <v>1</v>
      </c>
      <c r="H945" s="15" t="s">
        <v>3304</v>
      </c>
      <c r="I945" s="15" t="s">
        <v>3305</v>
      </c>
      <c r="AG945" s="61" t="s">
        <v>2049</v>
      </c>
    </row>
    <row r="946" spans="1:33" ht="29">
      <c r="A946" s="60">
        <v>20043</v>
      </c>
      <c r="C946" s="60" t="s">
        <v>3306</v>
      </c>
      <c r="D946" s="60" t="s">
        <v>127</v>
      </c>
      <c r="F946" s="60">
        <v>1</v>
      </c>
      <c r="H946" s="15" t="s">
        <v>3307</v>
      </c>
      <c r="I946" s="15" t="s">
        <v>3308</v>
      </c>
      <c r="AG946" s="61" t="s">
        <v>2037</v>
      </c>
    </row>
    <row r="947" spans="1:33" ht="29">
      <c r="A947" s="60">
        <v>20044</v>
      </c>
      <c r="C947" s="60" t="s">
        <v>3309</v>
      </c>
      <c r="D947" s="60" t="s">
        <v>127</v>
      </c>
      <c r="F947" s="60">
        <v>1</v>
      </c>
      <c r="H947" s="15" t="s">
        <v>3310</v>
      </c>
      <c r="I947" s="15" t="s">
        <v>3311</v>
      </c>
      <c r="AG947" s="61" t="s">
        <v>2043</v>
      </c>
    </row>
    <row r="948" spans="1:33" ht="29">
      <c r="A948" s="60">
        <v>20050</v>
      </c>
      <c r="C948" s="60" t="s">
        <v>3312</v>
      </c>
      <c r="D948" s="60" t="s">
        <v>127</v>
      </c>
      <c r="F948" s="60">
        <v>1</v>
      </c>
      <c r="H948" s="15" t="s">
        <v>3313</v>
      </c>
      <c r="I948" s="15" t="s">
        <v>3314</v>
      </c>
      <c r="AG948" s="61" t="s">
        <v>2025</v>
      </c>
    </row>
    <row r="949" spans="1:33" ht="29">
      <c r="A949" s="60">
        <v>20051</v>
      </c>
      <c r="C949" s="60" t="s">
        <v>3315</v>
      </c>
      <c r="D949" s="60" t="s">
        <v>127</v>
      </c>
      <c r="F949" s="60">
        <v>1</v>
      </c>
      <c r="H949" s="15" t="s">
        <v>3316</v>
      </c>
      <c r="I949" s="15" t="s">
        <v>3317</v>
      </c>
      <c r="AG949" s="61" t="s">
        <v>2031</v>
      </c>
    </row>
    <row r="950" spans="1:33" ht="29">
      <c r="A950" s="60">
        <v>20052</v>
      </c>
      <c r="C950" s="60" t="s">
        <v>3318</v>
      </c>
      <c r="D950" s="60" t="s">
        <v>127</v>
      </c>
      <c r="F950" s="60">
        <v>1</v>
      </c>
      <c r="H950" s="15" t="s">
        <v>3319</v>
      </c>
      <c r="I950" s="15" t="s">
        <v>3320</v>
      </c>
      <c r="AG950" s="61" t="s">
        <v>2049</v>
      </c>
    </row>
    <row r="951" spans="1:33" ht="29">
      <c r="A951" s="60">
        <v>20053</v>
      </c>
      <c r="C951" s="60" t="s">
        <v>3321</v>
      </c>
      <c r="D951" s="60" t="s">
        <v>127</v>
      </c>
      <c r="F951" s="60">
        <v>1</v>
      </c>
      <c r="H951" s="15" t="s">
        <v>3322</v>
      </c>
      <c r="I951" s="15" t="s">
        <v>3323</v>
      </c>
      <c r="AG951" s="61" t="s">
        <v>2037</v>
      </c>
    </row>
    <row r="952" spans="1:33" ht="29">
      <c r="A952" s="60">
        <v>20054</v>
      </c>
      <c r="C952" s="60" t="s">
        <v>3324</v>
      </c>
      <c r="D952" s="60" t="s">
        <v>127</v>
      </c>
      <c r="F952" s="60">
        <v>1</v>
      </c>
      <c r="H952" s="15" t="s">
        <v>3325</v>
      </c>
      <c r="I952" s="15" t="s">
        <v>3326</v>
      </c>
      <c r="AG952" s="61" t="s">
        <v>2043</v>
      </c>
    </row>
    <row r="953" spans="1:33" ht="29">
      <c r="A953" s="60">
        <v>20060</v>
      </c>
      <c r="C953" s="60" t="s">
        <v>3327</v>
      </c>
      <c r="D953" s="60" t="s">
        <v>127</v>
      </c>
      <c r="F953" s="60">
        <v>1</v>
      </c>
      <c r="H953" s="15" t="s">
        <v>1137</v>
      </c>
      <c r="I953" s="15" t="s">
        <v>1138</v>
      </c>
      <c r="Y953" s="60" t="s">
        <v>2391</v>
      </c>
      <c r="AG953" s="61" t="s">
        <v>2025</v>
      </c>
    </row>
    <row r="954" spans="1:33" ht="29">
      <c r="A954" s="60">
        <v>20061</v>
      </c>
      <c r="C954" s="60" t="s">
        <v>3328</v>
      </c>
      <c r="D954" s="60" t="s">
        <v>127</v>
      </c>
      <c r="F954" s="60">
        <v>1</v>
      </c>
      <c r="H954" s="15" t="s">
        <v>1150</v>
      </c>
      <c r="I954" s="15" t="s">
        <v>1151</v>
      </c>
      <c r="AG954" s="61" t="s">
        <v>2031</v>
      </c>
    </row>
    <row r="955" spans="1:33" ht="29">
      <c r="A955" s="60">
        <v>20062</v>
      </c>
      <c r="C955" s="60" t="s">
        <v>3329</v>
      </c>
      <c r="D955" s="60" t="s">
        <v>127</v>
      </c>
      <c r="F955" s="60">
        <v>1</v>
      </c>
      <c r="H955" s="15" t="s">
        <v>1155</v>
      </c>
      <c r="I955" s="15" t="s">
        <v>1156</v>
      </c>
      <c r="AG955" s="61" t="s">
        <v>2049</v>
      </c>
    </row>
    <row r="956" spans="1:33" ht="29">
      <c r="A956" s="60">
        <v>20063</v>
      </c>
      <c r="C956" s="60" t="s">
        <v>3330</v>
      </c>
      <c r="D956" s="60" t="s">
        <v>127</v>
      </c>
      <c r="F956" s="60">
        <v>1</v>
      </c>
      <c r="H956" s="15" t="s">
        <v>1162</v>
      </c>
      <c r="I956" s="15" t="s">
        <v>1163</v>
      </c>
      <c r="AG956" s="61" t="s">
        <v>2037</v>
      </c>
    </row>
    <row r="957" spans="1:33" ht="29">
      <c r="A957" s="60">
        <v>20064</v>
      </c>
      <c r="C957" s="60" t="s">
        <v>3331</v>
      </c>
      <c r="D957" s="60" t="s">
        <v>127</v>
      </c>
      <c r="F957" s="60">
        <v>1</v>
      </c>
      <c r="H957" s="15" t="s">
        <v>1169</v>
      </c>
      <c r="I957" s="15" t="s">
        <v>1170</v>
      </c>
      <c r="AG957" s="61" t="s">
        <v>2043</v>
      </c>
    </row>
    <row r="958" spans="1:33" ht="29">
      <c r="A958" s="60">
        <v>20065</v>
      </c>
      <c r="C958" s="60" t="s">
        <v>3332</v>
      </c>
      <c r="D958" s="60" t="s">
        <v>127</v>
      </c>
      <c r="F958" s="60">
        <v>1</v>
      </c>
      <c r="H958" s="15" t="s">
        <v>3333</v>
      </c>
      <c r="I958" s="15" t="s">
        <v>3334</v>
      </c>
      <c r="AG958" s="61" t="s">
        <v>2031</v>
      </c>
    </row>
    <row r="959" spans="1:33" ht="29">
      <c r="A959" s="60">
        <v>20066</v>
      </c>
      <c r="C959" s="60" t="s">
        <v>3335</v>
      </c>
      <c r="D959" s="60" t="s">
        <v>127</v>
      </c>
      <c r="F959" s="60">
        <v>1</v>
      </c>
      <c r="H959" s="15" t="s">
        <v>3336</v>
      </c>
      <c r="I959" s="15" t="s">
        <v>3337</v>
      </c>
      <c r="AG959" s="61" t="s">
        <v>2049</v>
      </c>
    </row>
    <row r="960" spans="1:33" ht="29">
      <c r="A960" s="60">
        <v>20067</v>
      </c>
      <c r="C960" s="60" t="s">
        <v>3338</v>
      </c>
      <c r="D960" s="60" t="s">
        <v>127</v>
      </c>
      <c r="F960" s="60">
        <v>1</v>
      </c>
      <c r="H960" s="15" t="s">
        <v>3339</v>
      </c>
      <c r="I960" s="15" t="s">
        <v>3340</v>
      </c>
      <c r="AG960" s="61" t="s">
        <v>2037</v>
      </c>
    </row>
    <row r="961" spans="1:34" ht="29">
      <c r="A961" s="60">
        <v>20068</v>
      </c>
      <c r="C961" s="60" t="s">
        <v>3341</v>
      </c>
      <c r="D961" s="60" t="s">
        <v>127</v>
      </c>
      <c r="F961" s="60">
        <v>1</v>
      </c>
      <c r="H961" s="15" t="s">
        <v>3342</v>
      </c>
      <c r="I961" s="15" t="s">
        <v>3343</v>
      </c>
      <c r="AG961" s="61" t="s">
        <v>2043</v>
      </c>
    </row>
    <row r="962" spans="1:34" ht="29">
      <c r="A962" s="60">
        <v>20070</v>
      </c>
      <c r="C962" s="60" t="s">
        <v>7070</v>
      </c>
      <c r="D962" s="60" t="s">
        <v>127</v>
      </c>
      <c r="F962" s="60">
        <v>1</v>
      </c>
      <c r="H962" s="15" t="s">
        <v>3344</v>
      </c>
      <c r="I962" s="15" t="s">
        <v>3345</v>
      </c>
      <c r="AD962" s="60" t="s">
        <v>3346</v>
      </c>
      <c r="AG962" s="61" t="s">
        <v>2025</v>
      </c>
    </row>
    <row r="963" spans="1:34" s="44" customFormat="1" ht="29">
      <c r="A963" s="44">
        <v>20071</v>
      </c>
      <c r="C963" s="44" t="s">
        <v>7071</v>
      </c>
      <c r="D963" s="44" t="s">
        <v>127</v>
      </c>
      <c r="F963" s="44">
        <v>1</v>
      </c>
      <c r="H963" s="80" t="s">
        <v>7079</v>
      </c>
      <c r="I963" s="80" t="s">
        <v>7075</v>
      </c>
      <c r="J963" s="80"/>
      <c r="M963" s="80"/>
      <c r="N963" s="80"/>
      <c r="O963" s="80"/>
      <c r="P963" s="80"/>
      <c r="Q963" s="80"/>
      <c r="R963" s="80"/>
      <c r="S963" s="80"/>
      <c r="T963" s="80"/>
      <c r="AD963" s="44" t="s">
        <v>3346</v>
      </c>
      <c r="AG963" s="87" t="s">
        <v>2025</v>
      </c>
      <c r="AH963" s="87"/>
    </row>
    <row r="964" spans="1:34" s="44" customFormat="1" ht="29">
      <c r="A964" s="44">
        <v>20072</v>
      </c>
      <c r="C964" s="44" t="s">
        <v>7072</v>
      </c>
      <c r="D964" s="44" t="s">
        <v>127</v>
      </c>
      <c r="F964" s="44">
        <v>1</v>
      </c>
      <c r="H964" s="80" t="s">
        <v>7080</v>
      </c>
      <c r="I964" s="80" t="s">
        <v>7076</v>
      </c>
      <c r="J964" s="80"/>
      <c r="M964" s="80"/>
      <c r="N964" s="80"/>
      <c r="O964" s="80"/>
      <c r="P964" s="80"/>
      <c r="Q964" s="80"/>
      <c r="R964" s="80"/>
      <c r="S964" s="80"/>
      <c r="T964" s="80"/>
      <c r="AD964" s="44" t="s">
        <v>3346</v>
      </c>
      <c r="AG964" s="87" t="s">
        <v>2025</v>
      </c>
      <c r="AH964" s="87"/>
    </row>
    <row r="965" spans="1:34" s="44" customFormat="1" ht="29">
      <c r="A965" s="44">
        <v>20073</v>
      </c>
      <c r="C965" s="44" t="s">
        <v>7073</v>
      </c>
      <c r="D965" s="44" t="s">
        <v>127</v>
      </c>
      <c r="F965" s="44">
        <v>1</v>
      </c>
      <c r="H965" s="80" t="s">
        <v>7081</v>
      </c>
      <c r="I965" s="80" t="s">
        <v>7077</v>
      </c>
      <c r="J965" s="80"/>
      <c r="M965" s="80"/>
      <c r="N965" s="80"/>
      <c r="O965" s="80"/>
      <c r="P965" s="80"/>
      <c r="Q965" s="80"/>
      <c r="R965" s="80"/>
      <c r="S965" s="80"/>
      <c r="T965" s="80"/>
      <c r="AD965" s="44" t="s">
        <v>3346</v>
      </c>
      <c r="AG965" s="87" t="s">
        <v>2025</v>
      </c>
      <c r="AH965" s="87"/>
    </row>
    <row r="966" spans="1:34" s="44" customFormat="1" ht="29">
      <c r="A966" s="44">
        <v>20074</v>
      </c>
      <c r="C966" s="44" t="s">
        <v>7074</v>
      </c>
      <c r="D966" s="44" t="s">
        <v>127</v>
      </c>
      <c r="F966" s="44">
        <v>1</v>
      </c>
      <c r="H966" s="80" t="s">
        <v>7082</v>
      </c>
      <c r="I966" s="80" t="s">
        <v>7078</v>
      </c>
      <c r="J966" s="80"/>
      <c r="M966" s="80"/>
      <c r="N966" s="80"/>
      <c r="O966" s="80"/>
      <c r="P966" s="80"/>
      <c r="Q966" s="80"/>
      <c r="R966" s="80"/>
      <c r="S966" s="80"/>
      <c r="T966" s="80"/>
      <c r="AD966" s="44" t="s">
        <v>3346</v>
      </c>
      <c r="AG966" s="87" t="s">
        <v>2025</v>
      </c>
      <c r="AH966" s="87"/>
    </row>
    <row r="967" spans="1:34" ht="29">
      <c r="A967" s="60">
        <v>20100</v>
      </c>
      <c r="C967" s="60" t="s">
        <v>7083</v>
      </c>
      <c r="D967" s="60" t="s">
        <v>127</v>
      </c>
      <c r="F967" s="60">
        <v>1</v>
      </c>
      <c r="H967" s="15" t="s">
        <v>3347</v>
      </c>
      <c r="I967" s="15" t="s">
        <v>7088</v>
      </c>
      <c r="AD967" s="60" t="s">
        <v>3349</v>
      </c>
      <c r="AG967" s="61" t="s">
        <v>2025</v>
      </c>
    </row>
    <row r="968" spans="1:34" s="44" customFormat="1" ht="29">
      <c r="A968" s="44">
        <v>20101</v>
      </c>
      <c r="C968" s="44" t="s">
        <v>7084</v>
      </c>
      <c r="D968" s="44" t="s">
        <v>127</v>
      </c>
      <c r="F968" s="44">
        <v>1</v>
      </c>
      <c r="H968" s="80" t="s">
        <v>7093</v>
      </c>
      <c r="I968" s="80" t="s">
        <v>7089</v>
      </c>
      <c r="J968" s="80"/>
      <c r="M968" s="80"/>
      <c r="N968" s="80"/>
      <c r="O968" s="80"/>
      <c r="P968" s="80"/>
      <c r="Q968" s="80"/>
      <c r="R968" s="80"/>
      <c r="S968" s="80"/>
      <c r="T968" s="80"/>
      <c r="AD968" s="44" t="s">
        <v>3346</v>
      </c>
      <c r="AG968" s="87" t="s">
        <v>2025</v>
      </c>
      <c r="AH968" s="87"/>
    </row>
    <row r="969" spans="1:34" s="44" customFormat="1" ht="29">
      <c r="A969" s="44">
        <v>20102</v>
      </c>
      <c r="C969" s="44" t="s">
        <v>7085</v>
      </c>
      <c r="D969" s="44" t="s">
        <v>127</v>
      </c>
      <c r="F969" s="44">
        <v>1</v>
      </c>
      <c r="H969" s="80" t="s">
        <v>7094</v>
      </c>
      <c r="I969" s="80" t="s">
        <v>7090</v>
      </c>
      <c r="J969" s="80"/>
      <c r="M969" s="80"/>
      <c r="N969" s="80"/>
      <c r="O969" s="80"/>
      <c r="P969" s="80"/>
      <c r="Q969" s="80"/>
      <c r="R969" s="80"/>
      <c r="S969" s="80"/>
      <c r="T969" s="80"/>
      <c r="AD969" s="44" t="s">
        <v>3346</v>
      </c>
      <c r="AG969" s="87" t="s">
        <v>2025</v>
      </c>
      <c r="AH969" s="87"/>
    </row>
    <row r="970" spans="1:34" s="44" customFormat="1" ht="29">
      <c r="A970" s="44">
        <v>20103</v>
      </c>
      <c r="C970" s="44" t="s">
        <v>7086</v>
      </c>
      <c r="D970" s="44" t="s">
        <v>127</v>
      </c>
      <c r="F970" s="44">
        <v>1</v>
      </c>
      <c r="H970" s="80" t="s">
        <v>7095</v>
      </c>
      <c r="I970" s="80" t="s">
        <v>7091</v>
      </c>
      <c r="J970" s="80"/>
      <c r="M970" s="80"/>
      <c r="N970" s="80"/>
      <c r="O970" s="80"/>
      <c r="P970" s="80"/>
      <c r="Q970" s="80"/>
      <c r="R970" s="80"/>
      <c r="S970" s="80"/>
      <c r="T970" s="80"/>
      <c r="AD970" s="44" t="s">
        <v>3346</v>
      </c>
      <c r="AG970" s="87" t="s">
        <v>2025</v>
      </c>
      <c r="AH970" s="87"/>
    </row>
    <row r="971" spans="1:34" s="44" customFormat="1" ht="29">
      <c r="A971" s="44">
        <v>20104</v>
      </c>
      <c r="C971" s="44" t="s">
        <v>7087</v>
      </c>
      <c r="D971" s="44" t="s">
        <v>127</v>
      </c>
      <c r="F971" s="44">
        <v>1</v>
      </c>
      <c r="H971" s="80" t="s">
        <v>7096</v>
      </c>
      <c r="I971" s="80" t="s">
        <v>7092</v>
      </c>
      <c r="J971" s="80"/>
      <c r="M971" s="80"/>
      <c r="N971" s="80"/>
      <c r="O971" s="80"/>
      <c r="P971" s="80"/>
      <c r="Q971" s="80"/>
      <c r="R971" s="80"/>
      <c r="S971" s="80"/>
      <c r="T971" s="80"/>
      <c r="AD971" s="44" t="s">
        <v>3346</v>
      </c>
      <c r="AG971" s="87" t="s">
        <v>2025</v>
      </c>
      <c r="AH971" s="87"/>
    </row>
    <row r="972" spans="1:34" s="44" customFormat="1" ht="29">
      <c r="A972" s="44">
        <v>20170</v>
      </c>
      <c r="C972" s="44" t="s">
        <v>7228</v>
      </c>
      <c r="D972" s="60" t="s">
        <v>127</v>
      </c>
      <c r="E972" s="60"/>
      <c r="F972" s="60">
        <v>1</v>
      </c>
      <c r="G972" s="60"/>
      <c r="H972" s="15" t="s">
        <v>3344</v>
      </c>
      <c r="I972" s="15" t="s">
        <v>7229</v>
      </c>
      <c r="J972" s="80"/>
      <c r="M972" s="80"/>
      <c r="N972" s="80"/>
      <c r="O972" s="80"/>
      <c r="P972" s="80"/>
      <c r="Q972" s="80"/>
      <c r="R972" s="80"/>
      <c r="S972" s="80"/>
      <c r="T972" s="80"/>
      <c r="AG972" s="87"/>
      <c r="AH972" s="87"/>
    </row>
    <row r="973" spans="1:34" ht="29">
      <c r="A973" s="60">
        <v>20200</v>
      </c>
      <c r="C973" s="60" t="s">
        <v>3350</v>
      </c>
      <c r="D973" s="60" t="s">
        <v>127</v>
      </c>
      <c r="F973" s="60">
        <v>1</v>
      </c>
      <c r="H973" s="15" t="s">
        <v>3351</v>
      </c>
      <c r="I973" s="15" t="s">
        <v>3352</v>
      </c>
      <c r="Y973" s="60" t="s">
        <v>3232</v>
      </c>
      <c r="AG973" s="61" t="s">
        <v>2025</v>
      </c>
    </row>
    <row r="974" spans="1:34" ht="29">
      <c r="A974" s="60">
        <v>20201</v>
      </c>
      <c r="C974" s="60" t="s">
        <v>3353</v>
      </c>
      <c r="D974" s="60" t="s">
        <v>127</v>
      </c>
      <c r="F974" s="60">
        <v>1</v>
      </c>
      <c r="H974" s="15" t="s">
        <v>3354</v>
      </c>
      <c r="I974" s="15" t="s">
        <v>3355</v>
      </c>
      <c r="Y974" s="60" t="s">
        <v>3232</v>
      </c>
      <c r="AG974" s="61" t="s">
        <v>2031</v>
      </c>
    </row>
    <row r="975" spans="1:34" ht="29">
      <c r="A975" s="60">
        <v>20202</v>
      </c>
      <c r="C975" s="60" t="s">
        <v>3356</v>
      </c>
      <c r="D975" s="60" t="s">
        <v>127</v>
      </c>
      <c r="F975" s="60">
        <v>1</v>
      </c>
      <c r="H975" s="15" t="s">
        <v>3357</v>
      </c>
      <c r="I975" s="15" t="s">
        <v>3358</v>
      </c>
      <c r="Y975" s="60" t="s">
        <v>3232</v>
      </c>
      <c r="AG975" s="61" t="s">
        <v>2049</v>
      </c>
    </row>
    <row r="976" spans="1:34" ht="29">
      <c r="A976" s="60">
        <v>20203</v>
      </c>
      <c r="C976" s="60" t="s">
        <v>3359</v>
      </c>
      <c r="D976" s="60" t="s">
        <v>127</v>
      </c>
      <c r="F976" s="60">
        <v>1</v>
      </c>
      <c r="H976" s="15" t="s">
        <v>3360</v>
      </c>
      <c r="I976" s="15" t="s">
        <v>3361</v>
      </c>
      <c r="Y976" s="60" t="s">
        <v>3232</v>
      </c>
      <c r="AG976" s="61" t="s">
        <v>2037</v>
      </c>
    </row>
    <row r="977" spans="1:33" ht="29">
      <c r="A977" s="60">
        <v>20204</v>
      </c>
      <c r="C977" s="60" t="s">
        <v>3362</v>
      </c>
      <c r="D977" s="60" t="s">
        <v>127</v>
      </c>
      <c r="F977" s="60">
        <v>1</v>
      </c>
      <c r="H977" s="15" t="s">
        <v>3363</v>
      </c>
      <c r="I977" s="15" t="s">
        <v>3364</v>
      </c>
      <c r="Y977" s="60" t="s">
        <v>3232</v>
      </c>
      <c r="AG977" s="61" t="s">
        <v>2043</v>
      </c>
    </row>
    <row r="978" spans="1:33" ht="29">
      <c r="A978" s="60">
        <v>20230</v>
      </c>
      <c r="C978" s="60" t="s">
        <v>3365</v>
      </c>
      <c r="D978" s="60" t="s">
        <v>127</v>
      </c>
      <c r="F978" s="60">
        <v>1</v>
      </c>
      <c r="H978" s="15" t="s">
        <v>3366</v>
      </c>
      <c r="I978" s="15" t="s">
        <v>3367</v>
      </c>
      <c r="Y978" s="60" t="s">
        <v>3280</v>
      </c>
      <c r="AG978" s="61" t="s">
        <v>2025</v>
      </c>
    </row>
    <row r="979" spans="1:33" ht="29">
      <c r="A979" s="60">
        <v>20231</v>
      </c>
      <c r="C979" s="60" t="s">
        <v>3368</v>
      </c>
      <c r="D979" s="60" t="s">
        <v>127</v>
      </c>
      <c r="F979" s="60">
        <v>1</v>
      </c>
      <c r="H979" s="15" t="s">
        <v>3369</v>
      </c>
      <c r="I979" s="15" t="s">
        <v>3370</v>
      </c>
      <c r="Y979" s="60" t="s">
        <v>3232</v>
      </c>
      <c r="AG979" s="61" t="s">
        <v>2031</v>
      </c>
    </row>
    <row r="980" spans="1:33" ht="29">
      <c r="A980" s="60">
        <v>20232</v>
      </c>
      <c r="C980" s="60" t="s">
        <v>3371</v>
      </c>
      <c r="D980" s="60" t="s">
        <v>127</v>
      </c>
      <c r="F980" s="60">
        <v>1</v>
      </c>
      <c r="H980" s="15" t="s">
        <v>3372</v>
      </c>
      <c r="I980" s="15" t="s">
        <v>3373</v>
      </c>
      <c r="Y980" s="60" t="s">
        <v>3232</v>
      </c>
      <c r="AG980" s="61" t="s">
        <v>2049</v>
      </c>
    </row>
    <row r="981" spans="1:33" ht="29">
      <c r="A981" s="60">
        <v>20233</v>
      </c>
      <c r="C981" s="60" t="s">
        <v>3374</v>
      </c>
      <c r="D981" s="60" t="s">
        <v>127</v>
      </c>
      <c r="F981" s="60">
        <v>1</v>
      </c>
      <c r="H981" s="15" t="s">
        <v>3375</v>
      </c>
      <c r="I981" s="15" t="s">
        <v>3376</v>
      </c>
      <c r="Y981" s="60" t="s">
        <v>3232</v>
      </c>
      <c r="AG981" s="61" t="s">
        <v>2037</v>
      </c>
    </row>
    <row r="982" spans="1:33" ht="29">
      <c r="A982" s="60">
        <v>20234</v>
      </c>
      <c r="C982" s="60" t="s">
        <v>3377</v>
      </c>
      <c r="D982" s="60" t="s">
        <v>127</v>
      </c>
      <c r="F982" s="60">
        <v>1</v>
      </c>
      <c r="H982" s="15" t="s">
        <v>3378</v>
      </c>
      <c r="I982" s="15" t="s">
        <v>3379</v>
      </c>
      <c r="Y982" s="60" t="s">
        <v>3232</v>
      </c>
      <c r="AG982" s="61" t="s">
        <v>2043</v>
      </c>
    </row>
    <row r="983" spans="1:33" ht="29">
      <c r="A983" s="60">
        <v>20260</v>
      </c>
      <c r="C983" s="60" t="s">
        <v>3380</v>
      </c>
      <c r="D983" s="60" t="s">
        <v>127</v>
      </c>
      <c r="F983" s="60">
        <v>1</v>
      </c>
      <c r="H983" s="15" t="s">
        <v>3381</v>
      </c>
      <c r="I983" s="15" t="s">
        <v>3382</v>
      </c>
      <c r="Y983" s="60" t="s">
        <v>3280</v>
      </c>
      <c r="AG983" s="61" t="s">
        <v>2025</v>
      </c>
    </row>
    <row r="984" spans="1:33" ht="29">
      <c r="A984" s="60">
        <v>20261</v>
      </c>
      <c r="C984" s="60" t="s">
        <v>3383</v>
      </c>
      <c r="D984" s="60" t="s">
        <v>127</v>
      </c>
      <c r="F984" s="60">
        <v>1</v>
      </c>
      <c r="H984" s="15" t="s">
        <v>3384</v>
      </c>
      <c r="I984" s="15" t="s">
        <v>3385</v>
      </c>
      <c r="Y984" s="60" t="s">
        <v>3232</v>
      </c>
      <c r="AG984" s="61" t="s">
        <v>2031</v>
      </c>
    </row>
    <row r="985" spans="1:33" ht="29">
      <c r="A985" s="60">
        <v>20262</v>
      </c>
      <c r="C985" s="60" t="s">
        <v>3386</v>
      </c>
      <c r="D985" s="60" t="s">
        <v>127</v>
      </c>
      <c r="F985" s="60">
        <v>1</v>
      </c>
      <c r="H985" s="15" t="s">
        <v>3387</v>
      </c>
      <c r="I985" s="15" t="s">
        <v>3388</v>
      </c>
      <c r="Y985" s="60" t="s">
        <v>3232</v>
      </c>
      <c r="AG985" s="61" t="s">
        <v>2049</v>
      </c>
    </row>
    <row r="986" spans="1:33" ht="29">
      <c r="A986" s="60">
        <v>20263</v>
      </c>
      <c r="C986" s="60" t="s">
        <v>3389</v>
      </c>
      <c r="D986" s="60" t="s">
        <v>127</v>
      </c>
      <c r="F986" s="60">
        <v>1</v>
      </c>
      <c r="H986" s="15" t="s">
        <v>3390</v>
      </c>
      <c r="I986" s="15" t="s">
        <v>3391</v>
      </c>
      <c r="Y986" s="60" t="s">
        <v>3232</v>
      </c>
      <c r="AG986" s="61" t="s">
        <v>2037</v>
      </c>
    </row>
    <row r="987" spans="1:33" ht="29">
      <c r="A987" s="60">
        <v>20264</v>
      </c>
      <c r="C987" s="60" t="s">
        <v>3392</v>
      </c>
      <c r="D987" s="60" t="s">
        <v>127</v>
      </c>
      <c r="F987" s="60">
        <v>1</v>
      </c>
      <c r="H987" s="15" t="s">
        <v>3393</v>
      </c>
      <c r="I987" s="15" t="s">
        <v>3394</v>
      </c>
      <c r="Y987" s="60" t="s">
        <v>3232</v>
      </c>
      <c r="AG987" s="61" t="s">
        <v>2043</v>
      </c>
    </row>
    <row r="988" spans="1:33" ht="29">
      <c r="A988" s="60">
        <v>20400</v>
      </c>
      <c r="C988" s="60" t="s">
        <v>3395</v>
      </c>
      <c r="D988" s="60" t="s">
        <v>127</v>
      </c>
      <c r="F988" s="60">
        <v>1</v>
      </c>
      <c r="H988" s="15" t="s">
        <v>3396</v>
      </c>
      <c r="I988" s="15" t="s">
        <v>3397</v>
      </c>
      <c r="Y988" s="60" t="s">
        <v>3232</v>
      </c>
      <c r="AG988" s="61" t="s">
        <v>2025</v>
      </c>
    </row>
    <row r="989" spans="1:33" ht="29">
      <c r="A989" s="60">
        <v>20401</v>
      </c>
      <c r="C989" s="60" t="s">
        <v>3398</v>
      </c>
      <c r="D989" s="60" t="s">
        <v>127</v>
      </c>
      <c r="F989" s="60">
        <v>1</v>
      </c>
      <c r="H989" s="15" t="s">
        <v>3399</v>
      </c>
      <c r="I989" s="15" t="s">
        <v>3400</v>
      </c>
      <c r="Y989" s="60" t="s">
        <v>3232</v>
      </c>
      <c r="AG989" s="61" t="s">
        <v>2031</v>
      </c>
    </row>
    <row r="990" spans="1:33" ht="29">
      <c r="A990" s="60">
        <v>20402</v>
      </c>
      <c r="C990" s="60" t="s">
        <v>3401</v>
      </c>
      <c r="D990" s="60" t="s">
        <v>127</v>
      </c>
      <c r="F990" s="60">
        <v>1</v>
      </c>
      <c r="H990" s="15" t="s">
        <v>3402</v>
      </c>
      <c r="I990" s="15" t="s">
        <v>3403</v>
      </c>
      <c r="Y990" s="60" t="s">
        <v>3232</v>
      </c>
      <c r="AG990" s="61" t="s">
        <v>2049</v>
      </c>
    </row>
    <row r="991" spans="1:33" ht="29">
      <c r="A991" s="60">
        <v>20403</v>
      </c>
      <c r="C991" s="60" t="s">
        <v>3404</v>
      </c>
      <c r="D991" s="60" t="s">
        <v>127</v>
      </c>
      <c r="F991" s="60">
        <v>1</v>
      </c>
      <c r="H991" s="15" t="s">
        <v>3405</v>
      </c>
      <c r="I991" s="15" t="s">
        <v>3406</v>
      </c>
      <c r="Y991" s="60" t="s">
        <v>3232</v>
      </c>
      <c r="AG991" s="61" t="s">
        <v>2037</v>
      </c>
    </row>
    <row r="992" spans="1:33" ht="29">
      <c r="A992" s="60">
        <v>20404</v>
      </c>
      <c r="C992" s="60" t="s">
        <v>3407</v>
      </c>
      <c r="D992" s="60" t="s">
        <v>127</v>
      </c>
      <c r="F992" s="60">
        <v>1</v>
      </c>
      <c r="H992" s="15" t="s">
        <v>3408</v>
      </c>
      <c r="I992" s="15" t="s">
        <v>3409</v>
      </c>
      <c r="Y992" s="60" t="s">
        <v>3232</v>
      </c>
      <c r="AG992" s="61" t="s">
        <v>2043</v>
      </c>
    </row>
    <row r="993" spans="1:34" ht="29">
      <c r="A993" s="60">
        <v>20430</v>
      </c>
      <c r="C993" s="60" t="s">
        <v>3410</v>
      </c>
      <c r="D993" s="60" t="s">
        <v>127</v>
      </c>
      <c r="F993" s="60">
        <v>1</v>
      </c>
      <c r="H993" s="15" t="s">
        <v>3411</v>
      </c>
      <c r="I993" s="15" t="s">
        <v>3412</v>
      </c>
      <c r="Y993" s="60" t="s">
        <v>3280</v>
      </c>
      <c r="AG993" s="61" t="s">
        <v>2025</v>
      </c>
    </row>
    <row r="994" spans="1:34" ht="29">
      <c r="A994" s="60">
        <v>20431</v>
      </c>
      <c r="C994" s="60" t="s">
        <v>3413</v>
      </c>
      <c r="D994" s="60" t="s">
        <v>127</v>
      </c>
      <c r="F994" s="60">
        <v>1</v>
      </c>
      <c r="H994" s="15" t="s">
        <v>3414</v>
      </c>
      <c r="I994" s="15" t="s">
        <v>3415</v>
      </c>
      <c r="Y994" s="60" t="s">
        <v>3232</v>
      </c>
      <c r="AG994" s="61" t="s">
        <v>2031</v>
      </c>
    </row>
    <row r="995" spans="1:34" ht="29">
      <c r="A995" s="60">
        <v>20432</v>
      </c>
      <c r="C995" s="60" t="s">
        <v>3416</v>
      </c>
      <c r="D995" s="60" t="s">
        <v>127</v>
      </c>
      <c r="F995" s="60">
        <v>1</v>
      </c>
      <c r="H995" s="15" t="s">
        <v>3417</v>
      </c>
      <c r="I995" s="15" t="s">
        <v>3418</v>
      </c>
      <c r="Y995" s="60" t="s">
        <v>3232</v>
      </c>
      <c r="AG995" s="61" t="s">
        <v>2049</v>
      </c>
    </row>
    <row r="996" spans="1:34" ht="29">
      <c r="A996" s="60">
        <v>20433</v>
      </c>
      <c r="C996" s="60" t="s">
        <v>3419</v>
      </c>
      <c r="D996" s="60" t="s">
        <v>127</v>
      </c>
      <c r="F996" s="60">
        <v>1</v>
      </c>
      <c r="H996" s="15" t="s">
        <v>3420</v>
      </c>
      <c r="I996" s="15" t="s">
        <v>3421</v>
      </c>
      <c r="Y996" s="60" t="s">
        <v>3232</v>
      </c>
      <c r="AG996" s="61" t="s">
        <v>2037</v>
      </c>
    </row>
    <row r="997" spans="1:34" ht="29">
      <c r="A997" s="60">
        <v>20434</v>
      </c>
      <c r="C997" s="60" t="s">
        <v>3422</v>
      </c>
      <c r="D997" s="60" t="s">
        <v>127</v>
      </c>
      <c r="F997" s="60">
        <v>1</v>
      </c>
      <c r="H997" s="15" t="s">
        <v>3423</v>
      </c>
      <c r="I997" s="15" t="s">
        <v>3424</v>
      </c>
      <c r="Y997" s="60" t="s">
        <v>3232</v>
      </c>
      <c r="AG997" s="61" t="s">
        <v>2043</v>
      </c>
    </row>
    <row r="998" spans="1:34" ht="29">
      <c r="A998" s="60">
        <v>20460</v>
      </c>
      <c r="C998" s="60" t="s">
        <v>3425</v>
      </c>
      <c r="D998" s="60" t="s">
        <v>127</v>
      </c>
      <c r="F998" s="60">
        <v>1</v>
      </c>
      <c r="H998" s="15" t="s">
        <v>3426</v>
      </c>
      <c r="I998" s="15" t="s">
        <v>3427</v>
      </c>
      <c r="Y998" s="60" t="s">
        <v>3280</v>
      </c>
      <c r="AG998" s="61" t="s">
        <v>2025</v>
      </c>
    </row>
    <row r="999" spans="1:34" ht="29">
      <c r="A999" s="60">
        <v>20461</v>
      </c>
      <c r="C999" s="60" t="s">
        <v>3428</v>
      </c>
      <c r="D999" s="60" t="s">
        <v>127</v>
      </c>
      <c r="F999" s="60">
        <v>1</v>
      </c>
      <c r="H999" s="15" t="s">
        <v>3429</v>
      </c>
      <c r="I999" s="15" t="s">
        <v>3430</v>
      </c>
      <c r="Y999" s="60" t="s">
        <v>3232</v>
      </c>
      <c r="AG999" s="61" t="s">
        <v>2031</v>
      </c>
    </row>
    <row r="1000" spans="1:34" ht="29">
      <c r="A1000" s="60">
        <v>20462</v>
      </c>
      <c r="C1000" s="60" t="s">
        <v>3431</v>
      </c>
      <c r="D1000" s="60" t="s">
        <v>127</v>
      </c>
      <c r="F1000" s="60">
        <v>1</v>
      </c>
      <c r="H1000" s="15" t="s">
        <v>3432</v>
      </c>
      <c r="I1000" s="15" t="s">
        <v>3433</v>
      </c>
      <c r="Y1000" s="60" t="s">
        <v>3232</v>
      </c>
      <c r="AG1000" s="61" t="s">
        <v>2049</v>
      </c>
    </row>
    <row r="1001" spans="1:34" ht="29">
      <c r="A1001" s="60">
        <v>20463</v>
      </c>
      <c r="C1001" s="60" t="s">
        <v>3434</v>
      </c>
      <c r="D1001" s="60" t="s">
        <v>127</v>
      </c>
      <c r="F1001" s="60">
        <v>1</v>
      </c>
      <c r="H1001" s="15" t="s">
        <v>3435</v>
      </c>
      <c r="I1001" s="15" t="s">
        <v>3436</v>
      </c>
      <c r="Y1001" s="60" t="s">
        <v>3232</v>
      </c>
      <c r="AG1001" s="61" t="s">
        <v>2037</v>
      </c>
    </row>
    <row r="1002" spans="1:34" ht="29">
      <c r="A1002" s="60">
        <v>20464</v>
      </c>
      <c r="C1002" s="60" t="s">
        <v>3437</v>
      </c>
      <c r="D1002" s="60" t="s">
        <v>127</v>
      </c>
      <c r="F1002" s="60">
        <v>1</v>
      </c>
      <c r="H1002" s="15" t="s">
        <v>3438</v>
      </c>
      <c r="I1002" s="15" t="s">
        <v>3439</v>
      </c>
      <c r="Y1002" s="60" t="s">
        <v>3232</v>
      </c>
      <c r="AG1002" s="61" t="s">
        <v>2043</v>
      </c>
    </row>
    <row r="1003" spans="1:34" ht="29">
      <c r="A1003" s="122">
        <v>20600</v>
      </c>
      <c r="B1003" s="122"/>
      <c r="C1003" s="122" t="s">
        <v>3440</v>
      </c>
      <c r="D1003" s="122" t="s">
        <v>127</v>
      </c>
      <c r="E1003" s="122"/>
      <c r="F1003" s="122">
        <v>1</v>
      </c>
      <c r="G1003" s="122"/>
      <c r="H1003" s="123" t="s">
        <v>3441</v>
      </c>
      <c r="I1003" s="15" t="s">
        <v>3442</v>
      </c>
      <c r="Y1003" s="60" t="s">
        <v>3232</v>
      </c>
      <c r="AG1003" s="61" t="s">
        <v>2025</v>
      </c>
    </row>
    <row r="1004" spans="1:34" s="48" customFormat="1" ht="29">
      <c r="A1004" s="124">
        <v>20630</v>
      </c>
      <c r="B1004" s="124"/>
      <c r="C1004" s="124" t="s">
        <v>3443</v>
      </c>
      <c r="D1004" s="124" t="s">
        <v>127</v>
      </c>
      <c r="E1004" s="124"/>
      <c r="F1004" s="124">
        <v>1</v>
      </c>
      <c r="G1004" s="124"/>
      <c r="H1004" s="125" t="s">
        <v>3444</v>
      </c>
      <c r="I1004" s="70" t="s">
        <v>3445</v>
      </c>
      <c r="J1004" s="70"/>
      <c r="M1004" s="70"/>
      <c r="N1004" s="70"/>
      <c r="O1004" s="70"/>
      <c r="P1004" s="70"/>
      <c r="Q1004" s="70"/>
      <c r="R1004" s="70"/>
      <c r="S1004" s="70"/>
      <c r="T1004" s="70"/>
      <c r="Y1004" s="60" t="s">
        <v>3280</v>
      </c>
      <c r="AG1004" s="108" t="s">
        <v>2025</v>
      </c>
      <c r="AH1004" s="108"/>
    </row>
    <row r="1005" spans="1:34" s="56" customFormat="1" ht="29">
      <c r="A1005" s="126">
        <v>20700</v>
      </c>
      <c r="B1005" s="126"/>
      <c r="C1005" s="126" t="s">
        <v>3446</v>
      </c>
      <c r="D1005" s="126" t="s">
        <v>127</v>
      </c>
      <c r="E1005" s="126"/>
      <c r="F1005" s="126">
        <v>1</v>
      </c>
      <c r="G1005" s="126"/>
      <c r="H1005" s="127" t="s">
        <v>3447</v>
      </c>
      <c r="I1005" s="119" t="s">
        <v>3448</v>
      </c>
      <c r="J1005" s="119"/>
      <c r="M1005" s="119"/>
      <c r="N1005" s="119"/>
      <c r="O1005" s="119"/>
      <c r="P1005" s="119"/>
      <c r="Q1005" s="119"/>
      <c r="R1005" s="119"/>
      <c r="S1005" s="119"/>
      <c r="T1005" s="119"/>
      <c r="Y1005" s="56" t="s">
        <v>3232</v>
      </c>
      <c r="AG1005" s="121" t="s">
        <v>2025</v>
      </c>
      <c r="AH1005" s="121"/>
    </row>
    <row r="1006" spans="1:34" s="56" customFormat="1" ht="29">
      <c r="A1006" s="126">
        <v>20730</v>
      </c>
      <c r="B1006" s="126"/>
      <c r="C1006" s="126" t="s">
        <v>3449</v>
      </c>
      <c r="D1006" s="126" t="s">
        <v>127</v>
      </c>
      <c r="E1006" s="126"/>
      <c r="F1006" s="126">
        <v>1</v>
      </c>
      <c r="G1006" s="126"/>
      <c r="H1006" s="127" t="s">
        <v>3450</v>
      </c>
      <c r="I1006" s="119" t="s">
        <v>3451</v>
      </c>
      <c r="J1006" s="119"/>
      <c r="M1006" s="119"/>
      <c r="N1006" s="119"/>
      <c r="O1006" s="119"/>
      <c r="P1006" s="119"/>
      <c r="Q1006" s="119"/>
      <c r="R1006" s="119"/>
      <c r="S1006" s="119"/>
      <c r="T1006" s="119"/>
      <c r="Y1006" s="56" t="s">
        <v>3280</v>
      </c>
      <c r="AG1006" s="121" t="s">
        <v>2025</v>
      </c>
      <c r="AH1006" s="121"/>
    </row>
    <row r="1007" spans="1:34" s="56" customFormat="1" ht="29">
      <c r="A1007" s="126">
        <v>20760</v>
      </c>
      <c r="B1007" s="126"/>
      <c r="C1007" s="126" t="s">
        <v>3452</v>
      </c>
      <c r="D1007" s="126" t="s">
        <v>127</v>
      </c>
      <c r="E1007" s="126"/>
      <c r="F1007" s="126">
        <v>1</v>
      </c>
      <c r="G1007" s="126"/>
      <c r="H1007" s="127" t="s">
        <v>3453</v>
      </c>
      <c r="I1007" s="119" t="s">
        <v>3454</v>
      </c>
      <c r="J1007" s="119"/>
      <c r="M1007" s="119"/>
      <c r="N1007" s="119"/>
      <c r="O1007" s="119"/>
      <c r="P1007" s="119"/>
      <c r="Q1007" s="119"/>
      <c r="R1007" s="119"/>
      <c r="S1007" s="119"/>
      <c r="T1007" s="119"/>
      <c r="Y1007" s="56" t="s">
        <v>3232</v>
      </c>
      <c r="AG1007" s="121" t="s">
        <v>2025</v>
      </c>
      <c r="AH1007" s="121"/>
    </row>
    <row r="1008" spans="1:34" ht="29">
      <c r="A1008" s="122">
        <v>20800</v>
      </c>
      <c r="B1008" s="122"/>
      <c r="C1008" s="122" t="s">
        <v>3455</v>
      </c>
      <c r="D1008" s="122" t="s">
        <v>127</v>
      </c>
      <c r="E1008" s="122"/>
      <c r="F1008" s="122">
        <v>1</v>
      </c>
      <c r="G1008" s="122"/>
      <c r="H1008" s="123" t="s">
        <v>3456</v>
      </c>
      <c r="I1008" s="15" t="s">
        <v>3457</v>
      </c>
      <c r="Y1008" s="60" t="s">
        <v>3232</v>
      </c>
      <c r="AG1008" s="61" t="s">
        <v>2025</v>
      </c>
    </row>
    <row r="1009" spans="1:34" ht="29">
      <c r="A1009" s="60">
        <v>20830</v>
      </c>
      <c r="C1009" s="60" t="s">
        <v>3458</v>
      </c>
      <c r="D1009" s="60" t="s">
        <v>127</v>
      </c>
      <c r="F1009" s="60">
        <v>1</v>
      </c>
      <c r="H1009" s="15" t="s">
        <v>3459</v>
      </c>
      <c r="I1009" s="15" t="s">
        <v>3460</v>
      </c>
      <c r="Y1009" s="60" t="s">
        <v>3280</v>
      </c>
      <c r="AG1009" s="61" t="s">
        <v>2025</v>
      </c>
    </row>
    <row r="1010" spans="1:34" s="58" customFormat="1">
      <c r="A1010" s="128">
        <v>20900</v>
      </c>
      <c r="B1010" s="128"/>
      <c r="C1010" s="128" t="s">
        <v>3461</v>
      </c>
      <c r="D1010" s="128" t="s">
        <v>127</v>
      </c>
      <c r="E1010" s="128"/>
      <c r="F1010" s="128">
        <v>1</v>
      </c>
      <c r="G1010" s="128"/>
      <c r="H1010" s="129"/>
      <c r="I1010" s="130" t="s">
        <v>3462</v>
      </c>
      <c r="J1010" s="130"/>
      <c r="M1010" s="130"/>
      <c r="N1010" s="130"/>
      <c r="O1010" s="130"/>
      <c r="P1010" s="130"/>
      <c r="Q1010" s="130"/>
      <c r="R1010" s="130"/>
      <c r="S1010" s="130"/>
      <c r="T1010" s="130"/>
      <c r="Y1010" s="58" t="s">
        <v>3232</v>
      </c>
      <c r="AG1010" s="131" t="s">
        <v>2025</v>
      </c>
      <c r="AH1010" s="131"/>
    </row>
    <row r="1011" spans="1:34" s="58" customFormat="1">
      <c r="A1011" s="58">
        <v>20930</v>
      </c>
      <c r="C1011" s="58" t="s">
        <v>3463</v>
      </c>
      <c r="D1011" s="58" t="s">
        <v>127</v>
      </c>
      <c r="F1011" s="58">
        <v>1</v>
      </c>
      <c r="H1011" s="130"/>
      <c r="I1011" s="130" t="s">
        <v>3464</v>
      </c>
      <c r="J1011" s="130"/>
      <c r="M1011" s="130"/>
      <c r="N1011" s="130"/>
      <c r="O1011" s="130"/>
      <c r="P1011" s="130"/>
      <c r="Q1011" s="130"/>
      <c r="R1011" s="130"/>
      <c r="S1011" s="130"/>
      <c r="T1011" s="130"/>
      <c r="Y1011" s="58" t="s">
        <v>3280</v>
      </c>
      <c r="AG1011" s="131" t="s">
        <v>2025</v>
      </c>
      <c r="AH1011" s="131"/>
    </row>
    <row r="1012" spans="1:34" ht="29">
      <c r="A1012" s="60">
        <v>21000</v>
      </c>
      <c r="C1012" s="60" t="s">
        <v>3465</v>
      </c>
      <c r="D1012" s="60" t="s">
        <v>127</v>
      </c>
      <c r="F1012" s="60">
        <v>1</v>
      </c>
      <c r="H1012" s="15" t="s">
        <v>3466</v>
      </c>
      <c r="I1012" s="15" t="s">
        <v>3467</v>
      </c>
      <c r="Y1012" s="60" t="s">
        <v>3232</v>
      </c>
      <c r="AG1012" s="61" t="s">
        <v>2025</v>
      </c>
    </row>
    <row r="1013" spans="1:34" ht="29">
      <c r="A1013" s="60">
        <v>21030</v>
      </c>
      <c r="C1013" s="60" t="s">
        <v>3468</v>
      </c>
      <c r="D1013" s="60" t="s">
        <v>127</v>
      </c>
      <c r="F1013" s="60">
        <v>1</v>
      </c>
      <c r="H1013" s="15" t="s">
        <v>3469</v>
      </c>
      <c r="I1013" s="15" t="s">
        <v>3470</v>
      </c>
      <c r="Y1013" s="60" t="s">
        <v>3280</v>
      </c>
      <c r="AG1013" s="61" t="s">
        <v>2025</v>
      </c>
    </row>
    <row r="1014" spans="1:34" ht="29">
      <c r="A1014" s="60">
        <v>21200</v>
      </c>
      <c r="C1014" s="60" t="s">
        <v>3471</v>
      </c>
      <c r="D1014" s="60" t="s">
        <v>127</v>
      </c>
      <c r="F1014" s="60">
        <v>1</v>
      </c>
      <c r="H1014" s="15" t="s">
        <v>3472</v>
      </c>
      <c r="I1014" s="15" t="s">
        <v>3473</v>
      </c>
      <c r="AG1014" s="61" t="s">
        <v>2025</v>
      </c>
    </row>
    <row r="1015" spans="1:34" ht="29">
      <c r="A1015" s="60">
        <v>21230</v>
      </c>
      <c r="C1015" s="60" t="s">
        <v>3474</v>
      </c>
      <c r="D1015" s="60" t="s">
        <v>127</v>
      </c>
      <c r="F1015" s="60">
        <v>1</v>
      </c>
      <c r="H1015" s="15" t="s">
        <v>3475</v>
      </c>
      <c r="I1015" s="15" t="s">
        <v>3476</v>
      </c>
      <c r="AG1015" s="61" t="s">
        <v>2025</v>
      </c>
    </row>
    <row r="1016" spans="1:34" ht="29">
      <c r="A1016" s="60">
        <v>21400</v>
      </c>
      <c r="C1016" s="60" t="s">
        <v>3477</v>
      </c>
      <c r="D1016" s="60" t="s">
        <v>127</v>
      </c>
      <c r="F1016" s="60">
        <v>1</v>
      </c>
      <c r="H1016" s="15" t="s">
        <v>3478</v>
      </c>
      <c r="I1016" s="15" t="s">
        <v>3479</v>
      </c>
      <c r="AG1016" s="61" t="s">
        <v>2025</v>
      </c>
    </row>
    <row r="1017" spans="1:34" ht="29">
      <c r="A1017" s="60">
        <v>21430</v>
      </c>
      <c r="C1017" s="60" t="s">
        <v>3480</v>
      </c>
      <c r="D1017" s="60" t="s">
        <v>127</v>
      </c>
      <c r="F1017" s="60">
        <v>1</v>
      </c>
      <c r="H1017" s="15" t="s">
        <v>3481</v>
      </c>
      <c r="I1017" s="15" t="s">
        <v>3482</v>
      </c>
      <c r="AG1017" s="61" t="s">
        <v>2025</v>
      </c>
    </row>
    <row r="1018" spans="1:34" ht="29">
      <c r="A1018" s="60">
        <v>21600</v>
      </c>
      <c r="C1018" s="60" t="s">
        <v>3483</v>
      </c>
      <c r="D1018" s="60" t="s">
        <v>127</v>
      </c>
      <c r="F1018" s="60">
        <v>1</v>
      </c>
      <c r="H1018" s="15" t="s">
        <v>3484</v>
      </c>
      <c r="I1018" s="15" t="s">
        <v>3485</v>
      </c>
      <c r="AG1018" s="61" t="s">
        <v>2025</v>
      </c>
    </row>
    <row r="1019" spans="1:34" ht="29">
      <c r="A1019" s="60">
        <v>21630</v>
      </c>
      <c r="C1019" s="60" t="s">
        <v>3486</v>
      </c>
      <c r="D1019" s="60" t="s">
        <v>127</v>
      </c>
      <c r="F1019" s="60">
        <v>1</v>
      </c>
      <c r="H1019" s="15" t="s">
        <v>3487</v>
      </c>
      <c r="I1019" s="15" t="s">
        <v>3488</v>
      </c>
      <c r="AG1019" s="61" t="s">
        <v>2025</v>
      </c>
    </row>
    <row r="1020" spans="1:34" ht="29">
      <c r="A1020" s="60">
        <v>21800</v>
      </c>
      <c r="C1020" s="60" t="s">
        <v>3489</v>
      </c>
      <c r="D1020" s="60" t="s">
        <v>127</v>
      </c>
      <c r="F1020" s="60">
        <v>1</v>
      </c>
      <c r="H1020" s="15" t="s">
        <v>3490</v>
      </c>
      <c r="I1020" s="15" t="s">
        <v>3491</v>
      </c>
      <c r="AG1020" s="61" t="s">
        <v>2025</v>
      </c>
    </row>
    <row r="1021" spans="1:34" ht="29">
      <c r="A1021" s="60">
        <v>21830</v>
      </c>
      <c r="C1021" s="60" t="s">
        <v>3492</v>
      </c>
      <c r="D1021" s="60" t="s">
        <v>127</v>
      </c>
      <c r="F1021" s="60">
        <v>1</v>
      </c>
      <c r="H1021" s="15" t="s">
        <v>3493</v>
      </c>
      <c r="I1021" s="15" t="s">
        <v>3494</v>
      </c>
      <c r="AG1021" s="61" t="s">
        <v>2025</v>
      </c>
    </row>
    <row r="1022" spans="1:34" s="56" customFormat="1" ht="29">
      <c r="A1022" s="56">
        <v>21900</v>
      </c>
      <c r="C1022" s="56" t="s">
        <v>3495</v>
      </c>
      <c r="D1022" s="56" t="s">
        <v>127</v>
      </c>
      <c r="F1022" s="56">
        <v>1</v>
      </c>
      <c r="H1022" s="119" t="s">
        <v>3496</v>
      </c>
      <c r="I1022" s="119" t="s">
        <v>3497</v>
      </c>
      <c r="J1022" s="119"/>
      <c r="M1022" s="119"/>
      <c r="N1022" s="119"/>
      <c r="O1022" s="119"/>
      <c r="P1022" s="119"/>
      <c r="Q1022" s="119"/>
      <c r="R1022" s="119"/>
      <c r="S1022" s="119"/>
      <c r="T1022" s="119"/>
      <c r="AD1022" s="60" t="s">
        <v>3346</v>
      </c>
      <c r="AG1022" s="121" t="s">
        <v>2025</v>
      </c>
      <c r="AH1022" s="121"/>
    </row>
    <row r="1023" spans="1:34" s="56" customFormat="1" ht="29">
      <c r="A1023" s="56">
        <v>21901</v>
      </c>
      <c r="C1023" s="56" t="s">
        <v>3498</v>
      </c>
      <c r="D1023" s="56" t="s">
        <v>127</v>
      </c>
      <c r="F1023" s="56">
        <v>1</v>
      </c>
      <c r="H1023" s="119" t="s">
        <v>3499</v>
      </c>
      <c r="I1023" s="119" t="s">
        <v>3497</v>
      </c>
      <c r="J1023" s="119"/>
      <c r="M1023" s="119"/>
      <c r="N1023" s="119"/>
      <c r="O1023" s="119"/>
      <c r="P1023" s="119"/>
      <c r="Q1023" s="119"/>
      <c r="R1023" s="119"/>
      <c r="S1023" s="119"/>
      <c r="T1023" s="119"/>
      <c r="AD1023" s="60" t="s">
        <v>3346</v>
      </c>
      <c r="AG1023" s="121" t="s">
        <v>2025</v>
      </c>
      <c r="AH1023" s="121"/>
    </row>
    <row r="1024" spans="1:34" s="56" customFormat="1" ht="29">
      <c r="A1024" s="56">
        <v>21902</v>
      </c>
      <c r="C1024" s="56" t="s">
        <v>3500</v>
      </c>
      <c r="D1024" s="56" t="s">
        <v>127</v>
      </c>
      <c r="F1024" s="56">
        <v>1</v>
      </c>
      <c r="H1024" s="119" t="s">
        <v>3501</v>
      </c>
      <c r="I1024" s="119" t="s">
        <v>3497</v>
      </c>
      <c r="J1024" s="119"/>
      <c r="M1024" s="119"/>
      <c r="N1024" s="119"/>
      <c r="O1024" s="119"/>
      <c r="P1024" s="119"/>
      <c r="Q1024" s="119"/>
      <c r="R1024" s="119"/>
      <c r="S1024" s="119"/>
      <c r="T1024" s="119"/>
      <c r="AD1024" s="60" t="s">
        <v>3346</v>
      </c>
      <c r="AG1024" s="121" t="s">
        <v>2025</v>
      </c>
      <c r="AH1024" s="121"/>
    </row>
    <row r="1025" spans="1:34" s="56" customFormat="1" ht="29">
      <c r="A1025" s="56">
        <v>21903</v>
      </c>
      <c r="C1025" s="56" t="s">
        <v>3502</v>
      </c>
      <c r="D1025" s="56" t="s">
        <v>127</v>
      </c>
      <c r="F1025" s="56">
        <v>1</v>
      </c>
      <c r="H1025" s="119" t="s">
        <v>3503</v>
      </c>
      <c r="I1025" s="119" t="s">
        <v>3497</v>
      </c>
      <c r="J1025" s="119"/>
      <c r="M1025" s="119"/>
      <c r="N1025" s="119"/>
      <c r="O1025" s="119"/>
      <c r="P1025" s="119"/>
      <c r="Q1025" s="119"/>
      <c r="R1025" s="119"/>
      <c r="S1025" s="119"/>
      <c r="T1025" s="119"/>
      <c r="AD1025" s="60" t="s">
        <v>3346</v>
      </c>
      <c r="AG1025" s="121" t="s">
        <v>2025</v>
      </c>
      <c r="AH1025" s="121"/>
    </row>
    <row r="1026" spans="1:34" s="56" customFormat="1" ht="29">
      <c r="A1026" s="56">
        <v>21904</v>
      </c>
      <c r="C1026" s="56" t="s">
        <v>3504</v>
      </c>
      <c r="D1026" s="56" t="s">
        <v>127</v>
      </c>
      <c r="F1026" s="56">
        <v>1</v>
      </c>
      <c r="H1026" s="119" t="s">
        <v>3505</v>
      </c>
      <c r="I1026" s="119" t="s">
        <v>3497</v>
      </c>
      <c r="J1026" s="119"/>
      <c r="M1026" s="119"/>
      <c r="N1026" s="119"/>
      <c r="O1026" s="119"/>
      <c r="P1026" s="119"/>
      <c r="Q1026" s="119"/>
      <c r="R1026" s="119"/>
      <c r="S1026" s="119"/>
      <c r="T1026" s="119"/>
      <c r="AD1026" s="60" t="s">
        <v>3346</v>
      </c>
      <c r="AG1026" s="121" t="s">
        <v>2025</v>
      </c>
      <c r="AH1026" s="121"/>
    </row>
    <row r="1027" spans="1:34" s="56" customFormat="1" ht="29">
      <c r="A1027" s="56">
        <v>21930</v>
      </c>
      <c r="C1027" s="56" t="s">
        <v>3506</v>
      </c>
      <c r="D1027" s="56" t="s">
        <v>127</v>
      </c>
      <c r="F1027" s="56">
        <v>1</v>
      </c>
      <c r="H1027" s="119" t="s">
        <v>3507</v>
      </c>
      <c r="I1027" s="119" t="s">
        <v>3508</v>
      </c>
      <c r="J1027" s="119"/>
      <c r="M1027" s="119"/>
      <c r="N1027" s="119"/>
      <c r="O1027" s="119"/>
      <c r="P1027" s="119"/>
      <c r="Q1027" s="119"/>
      <c r="R1027" s="119"/>
      <c r="S1027" s="119"/>
      <c r="T1027" s="119"/>
      <c r="AD1027" s="60" t="s">
        <v>3349</v>
      </c>
      <c r="AG1027" s="121" t="s">
        <v>2025</v>
      </c>
      <c r="AH1027" s="121"/>
    </row>
    <row r="1028" spans="1:34" s="56" customFormat="1" ht="29">
      <c r="A1028" s="56">
        <v>21931</v>
      </c>
      <c r="C1028" s="56" t="s">
        <v>3509</v>
      </c>
      <c r="D1028" s="56" t="s">
        <v>127</v>
      </c>
      <c r="F1028" s="56">
        <v>1</v>
      </c>
      <c r="H1028" s="119" t="s">
        <v>3510</v>
      </c>
      <c r="I1028" s="119" t="s">
        <v>3508</v>
      </c>
      <c r="J1028" s="119"/>
      <c r="M1028" s="119"/>
      <c r="N1028" s="119"/>
      <c r="O1028" s="119"/>
      <c r="P1028" s="119"/>
      <c r="Q1028" s="119"/>
      <c r="R1028" s="119"/>
      <c r="S1028" s="119"/>
      <c r="T1028" s="119"/>
      <c r="AD1028" s="60" t="s">
        <v>3349</v>
      </c>
      <c r="AG1028" s="121" t="s">
        <v>2025</v>
      </c>
      <c r="AH1028" s="121"/>
    </row>
    <row r="1029" spans="1:34" s="56" customFormat="1" ht="29">
      <c r="A1029" s="56">
        <v>21932</v>
      </c>
      <c r="C1029" s="56" t="s">
        <v>3511</v>
      </c>
      <c r="D1029" s="56" t="s">
        <v>127</v>
      </c>
      <c r="F1029" s="56">
        <v>1</v>
      </c>
      <c r="H1029" s="119" t="s">
        <v>3512</v>
      </c>
      <c r="I1029" s="119" t="s">
        <v>3508</v>
      </c>
      <c r="J1029" s="119"/>
      <c r="M1029" s="119"/>
      <c r="N1029" s="119"/>
      <c r="O1029" s="119"/>
      <c r="P1029" s="119"/>
      <c r="Q1029" s="119"/>
      <c r="R1029" s="119"/>
      <c r="S1029" s="119"/>
      <c r="T1029" s="119"/>
      <c r="AD1029" s="60" t="s">
        <v>3349</v>
      </c>
      <c r="AG1029" s="121" t="s">
        <v>2025</v>
      </c>
      <c r="AH1029" s="121"/>
    </row>
    <row r="1030" spans="1:34" s="56" customFormat="1" ht="29">
      <c r="A1030" s="56">
        <v>21933</v>
      </c>
      <c r="C1030" s="56" t="s">
        <v>3513</v>
      </c>
      <c r="D1030" s="56" t="s">
        <v>127</v>
      </c>
      <c r="F1030" s="56">
        <v>1</v>
      </c>
      <c r="H1030" s="119" t="s">
        <v>3514</v>
      </c>
      <c r="I1030" s="119" t="s">
        <v>3508</v>
      </c>
      <c r="J1030" s="119"/>
      <c r="M1030" s="119"/>
      <c r="N1030" s="119"/>
      <c r="O1030" s="119"/>
      <c r="P1030" s="119"/>
      <c r="Q1030" s="119"/>
      <c r="R1030" s="119"/>
      <c r="S1030" s="119"/>
      <c r="T1030" s="119"/>
      <c r="AD1030" s="60" t="s">
        <v>3349</v>
      </c>
      <c r="AG1030" s="121" t="s">
        <v>2025</v>
      </c>
      <c r="AH1030" s="121"/>
    </row>
    <row r="1031" spans="1:34" s="56" customFormat="1" ht="29">
      <c r="A1031" s="56">
        <v>21934</v>
      </c>
      <c r="C1031" s="56" t="s">
        <v>3515</v>
      </c>
      <c r="D1031" s="56" t="s">
        <v>127</v>
      </c>
      <c r="F1031" s="56">
        <v>1</v>
      </c>
      <c r="H1031" s="119" t="s">
        <v>3516</v>
      </c>
      <c r="I1031" s="119" t="s">
        <v>3508</v>
      </c>
      <c r="J1031" s="119"/>
      <c r="M1031" s="119"/>
      <c r="N1031" s="119"/>
      <c r="O1031" s="119"/>
      <c r="P1031" s="119"/>
      <c r="Q1031" s="119"/>
      <c r="R1031" s="119"/>
      <c r="S1031" s="119"/>
      <c r="T1031" s="119"/>
      <c r="AD1031" s="60" t="s">
        <v>3349</v>
      </c>
      <c r="AG1031" s="121" t="s">
        <v>2025</v>
      </c>
      <c r="AH1031" s="121"/>
    </row>
    <row r="1032" spans="1:34" s="44" customFormat="1" ht="29">
      <c r="A1032" s="44">
        <v>22000</v>
      </c>
      <c r="C1032" s="44" t="s">
        <v>3517</v>
      </c>
      <c r="D1032" s="44" t="s">
        <v>127</v>
      </c>
      <c r="F1032" s="44">
        <v>1</v>
      </c>
      <c r="H1032" s="80" t="s">
        <v>3518</v>
      </c>
      <c r="I1032" s="80" t="s">
        <v>3519</v>
      </c>
      <c r="J1032" s="80"/>
      <c r="M1032" s="80"/>
      <c r="N1032" s="80"/>
      <c r="O1032" s="80"/>
      <c r="P1032" s="80"/>
      <c r="Q1032" s="80"/>
      <c r="R1032" s="80"/>
      <c r="S1032" s="80"/>
      <c r="T1032" s="80"/>
      <c r="Y1032" s="44" t="s">
        <v>3520</v>
      </c>
      <c r="AG1032" s="87" t="s">
        <v>2025</v>
      </c>
      <c r="AH1032" s="87"/>
    </row>
    <row r="1033" spans="1:34" s="44" customFormat="1" ht="29">
      <c r="A1033" s="44">
        <v>22001</v>
      </c>
      <c r="C1033" s="44" t="s">
        <v>3521</v>
      </c>
      <c r="D1033" s="44" t="s">
        <v>127</v>
      </c>
      <c r="F1033" s="44">
        <v>1</v>
      </c>
      <c r="H1033" s="80" t="s">
        <v>3522</v>
      </c>
      <c r="I1033" s="80" t="s">
        <v>3523</v>
      </c>
      <c r="J1033" s="80"/>
      <c r="M1033" s="80"/>
      <c r="N1033" s="80"/>
      <c r="O1033" s="80"/>
      <c r="P1033" s="80"/>
      <c r="Q1033" s="80"/>
      <c r="R1033" s="80"/>
      <c r="S1033" s="80"/>
      <c r="T1033" s="80"/>
      <c r="Y1033" s="44" t="s">
        <v>3524</v>
      </c>
      <c r="AG1033" s="87" t="s">
        <v>2025</v>
      </c>
      <c r="AH1033" s="87"/>
    </row>
    <row r="1034" spans="1:34" s="44" customFormat="1" ht="29.25" customHeight="1">
      <c r="A1034" s="44">
        <v>22002</v>
      </c>
      <c r="C1034" s="44" t="s">
        <v>3525</v>
      </c>
      <c r="D1034" s="44" t="s">
        <v>127</v>
      </c>
      <c r="F1034" s="44">
        <v>1</v>
      </c>
      <c r="H1034" s="80" t="s">
        <v>3526</v>
      </c>
      <c r="I1034" s="80" t="s">
        <v>3527</v>
      </c>
      <c r="J1034" s="80"/>
      <c r="M1034" s="80"/>
      <c r="N1034" s="80"/>
      <c r="O1034" s="80"/>
      <c r="P1034" s="80"/>
      <c r="Q1034" s="80"/>
      <c r="R1034" s="80"/>
      <c r="S1034" s="80"/>
      <c r="T1034" s="80"/>
      <c r="Y1034" s="44" t="s">
        <v>3528</v>
      </c>
      <c r="AG1034" s="87" t="s">
        <v>2025</v>
      </c>
      <c r="AH1034" s="87"/>
    </row>
    <row r="1035" spans="1:34" s="44" customFormat="1" ht="29">
      <c r="A1035" s="44">
        <v>22003</v>
      </c>
      <c r="C1035" s="44" t="s">
        <v>3529</v>
      </c>
      <c r="D1035" s="44" t="s">
        <v>127</v>
      </c>
      <c r="F1035" s="44">
        <v>1</v>
      </c>
      <c r="H1035" s="80" t="s">
        <v>3530</v>
      </c>
      <c r="I1035" s="80" t="s">
        <v>3531</v>
      </c>
      <c r="J1035" s="80"/>
      <c r="M1035" s="80"/>
      <c r="N1035" s="80"/>
      <c r="O1035" s="80"/>
      <c r="P1035" s="80"/>
      <c r="Q1035" s="80"/>
      <c r="R1035" s="80"/>
      <c r="S1035" s="80"/>
      <c r="T1035" s="80"/>
      <c r="Y1035" s="44" t="s">
        <v>3532</v>
      </c>
      <c r="AG1035" s="87" t="s">
        <v>2025</v>
      </c>
      <c r="AH1035" s="87"/>
    </row>
    <row r="1036" spans="1:34" s="44" customFormat="1" ht="29">
      <c r="A1036" s="44">
        <v>22004</v>
      </c>
      <c r="C1036" s="44" t="s">
        <v>3533</v>
      </c>
      <c r="D1036" s="44" t="s">
        <v>127</v>
      </c>
      <c r="F1036" s="44">
        <v>1</v>
      </c>
      <c r="H1036" s="80" t="s">
        <v>3534</v>
      </c>
      <c r="I1036" s="80" t="s">
        <v>3535</v>
      </c>
      <c r="J1036" s="80"/>
      <c r="M1036" s="80"/>
      <c r="N1036" s="80"/>
      <c r="O1036" s="80"/>
      <c r="P1036" s="80"/>
      <c r="Q1036" s="80"/>
      <c r="R1036" s="80"/>
      <c r="S1036" s="80"/>
      <c r="T1036" s="80"/>
      <c r="Y1036" s="44" t="s">
        <v>3536</v>
      </c>
      <c r="AG1036" s="87" t="s">
        <v>2025</v>
      </c>
      <c r="AH1036" s="87"/>
    </row>
    <row r="1037" spans="1:34" s="44" customFormat="1" ht="29">
      <c r="A1037" s="44">
        <v>22005</v>
      </c>
      <c r="C1037" s="44" t="s">
        <v>3537</v>
      </c>
      <c r="D1037" s="44" t="s">
        <v>127</v>
      </c>
      <c r="F1037" s="44">
        <v>1</v>
      </c>
      <c r="H1037" s="80" t="s">
        <v>3538</v>
      </c>
      <c r="I1037" s="80" t="s">
        <v>3539</v>
      </c>
      <c r="J1037" s="80"/>
      <c r="M1037" s="80"/>
      <c r="N1037" s="80"/>
      <c r="O1037" s="80"/>
      <c r="P1037" s="80"/>
      <c r="Q1037" s="80"/>
      <c r="R1037" s="80"/>
      <c r="S1037" s="80"/>
      <c r="T1037" s="80"/>
      <c r="Y1037" s="44" t="s">
        <v>3540</v>
      </c>
      <c r="AG1037" s="87" t="s">
        <v>2025</v>
      </c>
      <c r="AH1037" s="87"/>
    </row>
    <row r="1038" spans="1:34" s="44" customFormat="1" ht="29">
      <c r="A1038" s="44">
        <v>22006</v>
      </c>
      <c r="C1038" s="44" t="s">
        <v>3541</v>
      </c>
      <c r="D1038" s="44" t="s">
        <v>127</v>
      </c>
      <c r="F1038" s="44">
        <v>1</v>
      </c>
      <c r="H1038" s="80" t="s">
        <v>3542</v>
      </c>
      <c r="I1038" s="80" t="s">
        <v>3543</v>
      </c>
      <c r="J1038" s="80"/>
      <c r="M1038" s="80"/>
      <c r="N1038" s="80"/>
      <c r="O1038" s="80"/>
      <c r="P1038" s="80"/>
      <c r="Q1038" s="80"/>
      <c r="R1038" s="80"/>
      <c r="S1038" s="80"/>
      <c r="T1038" s="80"/>
      <c r="Y1038" s="44" t="s">
        <v>3544</v>
      </c>
      <c r="AG1038" s="87" t="s">
        <v>2025</v>
      </c>
      <c r="AH1038" s="87"/>
    </row>
    <row r="1039" spans="1:34" s="44" customFormat="1" ht="29">
      <c r="A1039" s="44">
        <v>22007</v>
      </c>
      <c r="C1039" s="44" t="s">
        <v>3545</v>
      </c>
      <c r="D1039" s="44" t="s">
        <v>127</v>
      </c>
      <c r="F1039" s="44">
        <v>1</v>
      </c>
      <c r="H1039" s="80" t="s">
        <v>3546</v>
      </c>
      <c r="I1039" s="80" t="s">
        <v>3547</v>
      </c>
      <c r="J1039" s="80"/>
      <c r="M1039" s="80"/>
      <c r="N1039" s="80"/>
      <c r="O1039" s="80"/>
      <c r="P1039" s="80"/>
      <c r="Q1039" s="80"/>
      <c r="R1039" s="80"/>
      <c r="S1039" s="80"/>
      <c r="T1039" s="80"/>
      <c r="Y1039" s="44" t="s">
        <v>3548</v>
      </c>
      <c r="AG1039" s="87" t="s">
        <v>2025</v>
      </c>
      <c r="AH1039" s="87"/>
    </row>
    <row r="1040" spans="1:34" s="44" customFormat="1" ht="29">
      <c r="A1040" s="44">
        <v>22008</v>
      </c>
      <c r="C1040" s="44" t="s">
        <v>3549</v>
      </c>
      <c r="D1040" s="44" t="s">
        <v>127</v>
      </c>
      <c r="F1040" s="44">
        <v>1</v>
      </c>
      <c r="H1040" s="80" t="s">
        <v>3550</v>
      </c>
      <c r="I1040" s="80" t="s">
        <v>3551</v>
      </c>
      <c r="J1040" s="80"/>
      <c r="M1040" s="80"/>
      <c r="N1040" s="80"/>
      <c r="O1040" s="80"/>
      <c r="P1040" s="80"/>
      <c r="Q1040" s="80"/>
      <c r="R1040" s="80"/>
      <c r="S1040" s="80"/>
      <c r="T1040" s="80"/>
      <c r="Y1040" s="44" t="s">
        <v>3552</v>
      </c>
      <c r="AG1040" s="87" t="s">
        <v>2025</v>
      </c>
      <c r="AH1040" s="87"/>
    </row>
    <row r="1041" spans="1:34" s="51" customFormat="1" ht="29">
      <c r="A1041" s="51">
        <v>22009</v>
      </c>
      <c r="C1041" s="51" t="s">
        <v>3553</v>
      </c>
      <c r="D1041" s="51" t="s">
        <v>127</v>
      </c>
      <c r="F1041" s="51">
        <v>1</v>
      </c>
      <c r="H1041" s="105" t="s">
        <v>3554</v>
      </c>
      <c r="I1041" s="105" t="s">
        <v>3555</v>
      </c>
      <c r="J1041" s="105"/>
      <c r="M1041" s="105"/>
      <c r="N1041" s="105"/>
      <c r="O1041" s="105"/>
      <c r="P1041" s="105"/>
      <c r="Q1041" s="105"/>
      <c r="R1041" s="105"/>
      <c r="S1041" s="105"/>
      <c r="T1041" s="105"/>
      <c r="AG1041" s="107" t="s">
        <v>2025</v>
      </c>
      <c r="AH1041" s="107"/>
    </row>
    <row r="1042" spans="1:34" s="51" customFormat="1" ht="29">
      <c r="A1042" s="51">
        <v>22010</v>
      </c>
      <c r="C1042" s="51" t="s">
        <v>3556</v>
      </c>
      <c r="D1042" s="51" t="s">
        <v>127</v>
      </c>
      <c r="F1042" s="51">
        <v>1</v>
      </c>
      <c r="H1042" s="105" t="s">
        <v>3557</v>
      </c>
      <c r="I1042" s="105" t="s">
        <v>3558</v>
      </c>
      <c r="J1042" s="105"/>
      <c r="M1042" s="105"/>
      <c r="N1042" s="105"/>
      <c r="O1042" s="105"/>
      <c r="P1042" s="105"/>
      <c r="Q1042" s="105"/>
      <c r="R1042" s="105"/>
      <c r="S1042" s="105"/>
      <c r="T1042" s="105"/>
      <c r="AG1042" s="107" t="s">
        <v>2025</v>
      </c>
      <c r="AH1042" s="107"/>
    </row>
    <row r="1043" spans="1:34" s="51" customFormat="1" ht="29">
      <c r="A1043" s="51">
        <v>22011</v>
      </c>
      <c r="C1043" s="51" t="s">
        <v>3559</v>
      </c>
      <c r="D1043" s="51" t="s">
        <v>127</v>
      </c>
      <c r="F1043" s="51">
        <v>1</v>
      </c>
      <c r="H1043" s="105" t="s">
        <v>3560</v>
      </c>
      <c r="I1043" s="105" t="s">
        <v>3561</v>
      </c>
      <c r="J1043" s="105"/>
      <c r="M1043" s="105"/>
      <c r="N1043" s="105"/>
      <c r="O1043" s="105"/>
      <c r="P1043" s="105"/>
      <c r="Q1043" s="105"/>
      <c r="R1043" s="105"/>
      <c r="S1043" s="105"/>
      <c r="T1043" s="105"/>
      <c r="AG1043" s="107" t="s">
        <v>2025</v>
      </c>
      <c r="AH1043" s="107"/>
    </row>
    <row r="1044" spans="1:34" s="51" customFormat="1" ht="29">
      <c r="A1044" s="51">
        <v>22012</v>
      </c>
      <c r="C1044" s="51" t="s">
        <v>3562</v>
      </c>
      <c r="D1044" s="51" t="s">
        <v>127</v>
      </c>
      <c r="F1044" s="51">
        <v>1</v>
      </c>
      <c r="H1044" s="105" t="s">
        <v>3563</v>
      </c>
      <c r="I1044" s="105" t="s">
        <v>3564</v>
      </c>
      <c r="J1044" s="105"/>
      <c r="M1044" s="105"/>
      <c r="N1044" s="105"/>
      <c r="O1044" s="105"/>
      <c r="P1044" s="105"/>
      <c r="Q1044" s="105"/>
      <c r="R1044" s="105"/>
      <c r="S1044" s="105"/>
      <c r="T1044" s="105"/>
      <c r="AG1044" s="107" t="s">
        <v>2025</v>
      </c>
      <c r="AH1044" s="107"/>
    </row>
    <row r="1045" spans="1:34" s="49" customFormat="1" ht="29.25" customHeight="1">
      <c r="A1045" s="49">
        <v>22013</v>
      </c>
      <c r="C1045" s="49" t="s">
        <v>3565</v>
      </c>
      <c r="D1045" s="49" t="s">
        <v>127</v>
      </c>
      <c r="F1045" s="49">
        <v>1</v>
      </c>
      <c r="H1045" s="103" t="s">
        <v>3566</v>
      </c>
      <c r="I1045" s="103" t="s">
        <v>3567</v>
      </c>
      <c r="J1045" s="103"/>
      <c r="M1045" s="103"/>
      <c r="N1045" s="103"/>
      <c r="O1045" s="103"/>
      <c r="P1045" s="103"/>
      <c r="Q1045" s="103"/>
      <c r="R1045" s="103"/>
      <c r="S1045" s="103"/>
      <c r="T1045" s="103"/>
      <c r="AG1045" s="109" t="s">
        <v>2025</v>
      </c>
      <c r="AH1045" s="109"/>
    </row>
    <row r="1046" spans="1:34" s="49" customFormat="1" ht="29.25" customHeight="1">
      <c r="A1046" s="49">
        <v>22014</v>
      </c>
      <c r="C1046" s="49" t="s">
        <v>3568</v>
      </c>
      <c r="D1046" s="49" t="s">
        <v>127</v>
      </c>
      <c r="F1046" s="49">
        <v>1</v>
      </c>
      <c r="H1046" s="103" t="s">
        <v>3569</v>
      </c>
      <c r="I1046" s="103" t="s">
        <v>3570</v>
      </c>
      <c r="J1046" s="103"/>
      <c r="M1046" s="103"/>
      <c r="N1046" s="103"/>
      <c r="O1046" s="103"/>
      <c r="P1046" s="103"/>
      <c r="Q1046" s="103"/>
      <c r="R1046" s="103"/>
      <c r="S1046" s="103"/>
      <c r="T1046" s="103"/>
      <c r="AG1046" s="109" t="s">
        <v>2025</v>
      </c>
      <c r="AH1046" s="109"/>
    </row>
    <row r="1047" spans="1:34" s="49" customFormat="1" ht="29">
      <c r="A1047" s="49">
        <v>22015</v>
      </c>
      <c r="C1047" s="49" t="s">
        <v>3571</v>
      </c>
      <c r="D1047" s="49" t="s">
        <v>127</v>
      </c>
      <c r="F1047" s="49">
        <v>1</v>
      </c>
      <c r="H1047" s="103" t="s">
        <v>3572</v>
      </c>
      <c r="I1047" s="103" t="s">
        <v>3573</v>
      </c>
      <c r="J1047" s="103"/>
      <c r="M1047" s="103"/>
      <c r="N1047" s="103"/>
      <c r="O1047" s="103"/>
      <c r="P1047" s="103"/>
      <c r="Q1047" s="103"/>
      <c r="R1047" s="103"/>
      <c r="S1047" s="103"/>
      <c r="T1047" s="103"/>
      <c r="AG1047" s="109" t="s">
        <v>2025</v>
      </c>
      <c r="AH1047" s="109"/>
    </row>
    <row r="1048" spans="1:34" s="49" customFormat="1" ht="29.25" customHeight="1">
      <c r="A1048" s="49">
        <v>22016</v>
      </c>
      <c r="C1048" s="49" t="s">
        <v>3574</v>
      </c>
      <c r="D1048" s="49" t="s">
        <v>127</v>
      </c>
      <c r="F1048" s="49">
        <v>1</v>
      </c>
      <c r="H1048" s="103" t="s">
        <v>3575</v>
      </c>
      <c r="I1048" s="103" t="s">
        <v>3576</v>
      </c>
      <c r="J1048" s="103"/>
      <c r="M1048" s="103"/>
      <c r="N1048" s="103"/>
      <c r="O1048" s="103"/>
      <c r="P1048" s="103"/>
      <c r="Q1048" s="103"/>
      <c r="R1048" s="103"/>
      <c r="S1048" s="103"/>
      <c r="T1048" s="103"/>
      <c r="AG1048" s="109" t="s">
        <v>2025</v>
      </c>
      <c r="AH1048" s="109"/>
    </row>
    <row r="1049" spans="1:34" ht="29">
      <c r="A1049" s="60">
        <v>29000</v>
      </c>
      <c r="C1049" s="60" t="s">
        <v>3577</v>
      </c>
      <c r="D1049" s="60" t="s">
        <v>127</v>
      </c>
      <c r="F1049" s="60">
        <v>1</v>
      </c>
      <c r="H1049" s="15" t="s">
        <v>3578</v>
      </c>
      <c r="I1049" s="15" t="s">
        <v>3579</v>
      </c>
    </row>
    <row r="1050" spans="1:34" ht="29">
      <c r="A1050" s="60">
        <v>29010</v>
      </c>
      <c r="C1050" s="60" t="s">
        <v>3580</v>
      </c>
      <c r="D1050" s="60" t="s">
        <v>127</v>
      </c>
      <c r="F1050" s="60">
        <v>1</v>
      </c>
      <c r="H1050" s="15" t="s">
        <v>3581</v>
      </c>
      <c r="I1050" s="15" t="s">
        <v>3582</v>
      </c>
    </row>
    <row r="1051" spans="1:34" s="48" customFormat="1" ht="29" hidden="1" outlineLevel="1">
      <c r="A1051" s="48">
        <v>29020</v>
      </c>
      <c r="C1051" s="48" t="s">
        <v>3583</v>
      </c>
      <c r="D1051" s="48" t="s">
        <v>127</v>
      </c>
      <c r="F1051" s="48">
        <v>1</v>
      </c>
      <c r="G1051" s="43"/>
      <c r="H1051" s="70" t="s">
        <v>3584</v>
      </c>
      <c r="I1051" s="70" t="s">
        <v>3585</v>
      </c>
      <c r="J1051" s="70"/>
      <c r="M1051" s="70"/>
      <c r="N1051" s="70"/>
      <c r="O1051" s="70"/>
      <c r="P1051" s="70"/>
      <c r="Q1051" s="70"/>
      <c r="R1051" s="70"/>
      <c r="S1051" s="70"/>
      <c r="T1051" s="70"/>
      <c r="AG1051" s="108"/>
      <c r="AH1051" s="108"/>
    </row>
    <row r="1052" spans="1:34" ht="29" collapsed="1">
      <c r="A1052" s="60">
        <v>29030</v>
      </c>
      <c r="C1052" s="60" t="s">
        <v>3586</v>
      </c>
      <c r="D1052" s="60" t="s">
        <v>127</v>
      </c>
      <c r="F1052" s="60">
        <v>1</v>
      </c>
      <c r="H1052" s="15" t="s">
        <v>3587</v>
      </c>
      <c r="I1052" s="15" t="s">
        <v>3588</v>
      </c>
    </row>
    <row r="1053" spans="1:34" ht="29">
      <c r="A1053" s="60">
        <v>29031</v>
      </c>
      <c r="C1053" s="60" t="s">
        <v>3589</v>
      </c>
      <c r="D1053" s="60" t="s">
        <v>127</v>
      </c>
      <c r="F1053" s="60">
        <v>1</v>
      </c>
      <c r="H1053" s="15" t="s">
        <v>3590</v>
      </c>
      <c r="I1053" s="15" t="s">
        <v>3591</v>
      </c>
    </row>
    <row r="1054" spans="1:34" ht="29">
      <c r="A1054" s="60">
        <v>29040</v>
      </c>
      <c r="C1054" s="15" t="s">
        <v>3592</v>
      </c>
      <c r="D1054" s="60" t="s">
        <v>127</v>
      </c>
      <c r="F1054" s="60">
        <v>1</v>
      </c>
      <c r="H1054" s="15" t="s">
        <v>3593</v>
      </c>
      <c r="I1054" s="15" t="s">
        <v>3594</v>
      </c>
    </row>
    <row r="1055" spans="1:34" ht="29">
      <c r="A1055" s="60">
        <v>29041</v>
      </c>
      <c r="C1055" s="15" t="s">
        <v>3595</v>
      </c>
      <c r="D1055" s="60" t="s">
        <v>127</v>
      </c>
      <c r="F1055" s="60">
        <v>1</v>
      </c>
      <c r="H1055" s="15" t="s">
        <v>3596</v>
      </c>
      <c r="I1055" s="15" t="s">
        <v>3597</v>
      </c>
    </row>
    <row r="1056" spans="1:34" ht="29">
      <c r="A1056" s="60">
        <v>29050</v>
      </c>
      <c r="C1056" s="15" t="s">
        <v>3598</v>
      </c>
      <c r="D1056" s="60" t="s">
        <v>127</v>
      </c>
      <c r="F1056" s="60">
        <v>1</v>
      </c>
      <c r="H1056" s="15" t="s">
        <v>3599</v>
      </c>
      <c r="I1056" s="15" t="s">
        <v>3600</v>
      </c>
    </row>
    <row r="1057" spans="1:33" ht="29">
      <c r="A1057" s="60">
        <v>29101</v>
      </c>
      <c r="C1057" s="60" t="s">
        <v>3601</v>
      </c>
      <c r="D1057" s="60" t="s">
        <v>127</v>
      </c>
      <c r="F1057" s="60">
        <v>1</v>
      </c>
      <c r="H1057" s="15" t="s">
        <v>3602</v>
      </c>
      <c r="I1057" s="15" t="s">
        <v>3603</v>
      </c>
      <c r="AD1057" s="60" t="s">
        <v>3346</v>
      </c>
    </row>
    <row r="1058" spans="1:33" ht="29">
      <c r="A1058" s="60">
        <v>29102</v>
      </c>
      <c r="C1058" s="60" t="s">
        <v>3604</v>
      </c>
      <c r="D1058" s="60" t="s">
        <v>127</v>
      </c>
      <c r="F1058" s="60">
        <v>1</v>
      </c>
      <c r="H1058" s="15" t="s">
        <v>3605</v>
      </c>
      <c r="I1058" s="15" t="s">
        <v>3606</v>
      </c>
      <c r="AD1058" s="60" t="s">
        <v>3349</v>
      </c>
    </row>
    <row r="1059" spans="1:33" ht="29">
      <c r="A1059" s="60">
        <v>29111</v>
      </c>
      <c r="C1059" s="60" t="s">
        <v>3607</v>
      </c>
      <c r="D1059" s="60" t="s">
        <v>127</v>
      </c>
      <c r="F1059" s="60">
        <v>1</v>
      </c>
      <c r="H1059" s="15" t="s">
        <v>3608</v>
      </c>
      <c r="I1059" s="15" t="s">
        <v>3609</v>
      </c>
      <c r="AD1059" s="60" t="s">
        <v>3346</v>
      </c>
    </row>
    <row r="1060" spans="1:33" ht="29">
      <c r="A1060" s="60">
        <v>29112</v>
      </c>
      <c r="C1060" s="60" t="s">
        <v>3610</v>
      </c>
      <c r="D1060" s="60" t="s">
        <v>127</v>
      </c>
      <c r="F1060" s="60">
        <v>1</v>
      </c>
      <c r="H1060" s="15" t="s">
        <v>3611</v>
      </c>
      <c r="I1060" s="15" t="s">
        <v>3612</v>
      </c>
      <c r="AD1060" s="60" t="s">
        <v>3349</v>
      </c>
    </row>
    <row r="1061" spans="1:33" ht="29">
      <c r="A1061" s="60">
        <v>29121</v>
      </c>
      <c r="C1061" s="60" t="s">
        <v>3613</v>
      </c>
      <c r="D1061" s="60" t="s">
        <v>127</v>
      </c>
      <c r="F1061" s="60">
        <v>1</v>
      </c>
      <c r="H1061" s="15" t="s">
        <v>3614</v>
      </c>
      <c r="I1061" s="15" t="s">
        <v>3615</v>
      </c>
      <c r="AD1061" s="60" t="s">
        <v>3346</v>
      </c>
    </row>
    <row r="1062" spans="1:33" ht="29">
      <c r="A1062" s="60">
        <v>29122</v>
      </c>
      <c r="C1062" s="60" t="s">
        <v>3616</v>
      </c>
      <c r="D1062" s="60" t="s">
        <v>127</v>
      </c>
      <c r="F1062" s="60">
        <v>1</v>
      </c>
      <c r="H1062" s="15" t="s">
        <v>3617</v>
      </c>
      <c r="I1062" s="15" t="s">
        <v>3618</v>
      </c>
      <c r="AD1062" s="60" t="s">
        <v>3349</v>
      </c>
    </row>
    <row r="1063" spans="1:33" ht="29">
      <c r="A1063" s="60">
        <v>29131</v>
      </c>
      <c r="C1063" s="60" t="s">
        <v>3619</v>
      </c>
      <c r="D1063" s="60" t="s">
        <v>127</v>
      </c>
      <c r="F1063" s="60">
        <v>1</v>
      </c>
      <c r="H1063" s="15" t="s">
        <v>3620</v>
      </c>
      <c r="I1063" s="15" t="s">
        <v>3621</v>
      </c>
      <c r="AD1063" s="60" t="s">
        <v>3346</v>
      </c>
      <c r="AG1063" s="61" t="s">
        <v>7027</v>
      </c>
    </row>
    <row r="1064" spans="1:33" ht="29">
      <c r="A1064" s="60">
        <v>29132</v>
      </c>
      <c r="C1064" s="60" t="s">
        <v>3622</v>
      </c>
      <c r="D1064" s="60" t="s">
        <v>127</v>
      </c>
      <c r="F1064" s="60">
        <v>1</v>
      </c>
      <c r="H1064" s="15" t="s">
        <v>3623</v>
      </c>
      <c r="I1064" s="15" t="s">
        <v>3624</v>
      </c>
      <c r="AD1064" s="60" t="s">
        <v>3349</v>
      </c>
    </row>
    <row r="1065" spans="1:33" ht="29">
      <c r="A1065" s="60">
        <v>29141</v>
      </c>
      <c r="C1065" s="60" t="s">
        <v>3625</v>
      </c>
      <c r="D1065" s="60" t="s">
        <v>127</v>
      </c>
      <c r="F1065" s="60">
        <v>1</v>
      </c>
      <c r="H1065" s="15" t="s">
        <v>3626</v>
      </c>
      <c r="I1065" s="15" t="s">
        <v>3627</v>
      </c>
      <c r="AD1065" s="60" t="s">
        <v>3346</v>
      </c>
      <c r="AG1065" s="61" t="s">
        <v>7028</v>
      </c>
    </row>
    <row r="1066" spans="1:33" ht="29">
      <c r="A1066" s="60">
        <v>29142</v>
      </c>
      <c r="C1066" s="60" t="s">
        <v>3628</v>
      </c>
      <c r="D1066" s="60" t="s">
        <v>127</v>
      </c>
      <c r="F1066" s="60">
        <v>1</v>
      </c>
      <c r="H1066" s="15" t="s">
        <v>3629</v>
      </c>
      <c r="I1066" s="15" t="s">
        <v>3630</v>
      </c>
      <c r="AD1066" s="60" t="s">
        <v>3349</v>
      </c>
    </row>
    <row r="1067" spans="1:33" ht="29">
      <c r="A1067" s="60">
        <v>29201</v>
      </c>
      <c r="C1067" s="60" t="s">
        <v>3631</v>
      </c>
      <c r="D1067" s="60" t="s">
        <v>127</v>
      </c>
      <c r="F1067" s="60">
        <v>1</v>
      </c>
      <c r="H1067" s="15" t="s">
        <v>3632</v>
      </c>
      <c r="I1067" s="15" t="s">
        <v>3633</v>
      </c>
      <c r="AD1067" s="60" t="s">
        <v>3346</v>
      </c>
    </row>
    <row r="1068" spans="1:33" ht="29">
      <c r="A1068" s="60">
        <v>29202</v>
      </c>
      <c r="C1068" s="60" t="s">
        <v>3634</v>
      </c>
      <c r="D1068" s="60" t="s">
        <v>127</v>
      </c>
      <c r="F1068" s="60">
        <v>1</v>
      </c>
      <c r="H1068" s="15" t="s">
        <v>3635</v>
      </c>
      <c r="I1068" s="15" t="s">
        <v>3636</v>
      </c>
      <c r="AD1068" s="60" t="s">
        <v>3349</v>
      </c>
    </row>
    <row r="1069" spans="1:33" ht="29">
      <c r="A1069" s="60">
        <v>29211</v>
      </c>
      <c r="C1069" s="60" t="s">
        <v>3637</v>
      </c>
      <c r="D1069" s="60" t="s">
        <v>127</v>
      </c>
      <c r="F1069" s="60">
        <v>1</v>
      </c>
      <c r="H1069" s="15" t="s">
        <v>3638</v>
      </c>
      <c r="I1069" s="15" t="s">
        <v>3639</v>
      </c>
      <c r="AD1069" s="60" t="s">
        <v>3346</v>
      </c>
    </row>
    <row r="1070" spans="1:33" ht="29">
      <c r="A1070" s="60">
        <v>29212</v>
      </c>
      <c r="C1070" s="60" t="s">
        <v>3640</v>
      </c>
      <c r="D1070" s="60" t="s">
        <v>127</v>
      </c>
      <c r="F1070" s="60">
        <v>1</v>
      </c>
      <c r="H1070" s="15" t="s">
        <v>3641</v>
      </c>
      <c r="I1070" s="15" t="s">
        <v>3642</v>
      </c>
      <c r="AD1070" s="60" t="s">
        <v>3349</v>
      </c>
    </row>
    <row r="1071" spans="1:33" ht="29">
      <c r="A1071" s="60">
        <v>29221</v>
      </c>
      <c r="C1071" s="60" t="s">
        <v>3643</v>
      </c>
      <c r="D1071" s="60" t="s">
        <v>127</v>
      </c>
      <c r="F1071" s="60">
        <v>1</v>
      </c>
      <c r="H1071" s="15" t="s">
        <v>3644</v>
      </c>
      <c r="I1071" s="15" t="s">
        <v>3645</v>
      </c>
      <c r="AD1071" s="60" t="s">
        <v>3346</v>
      </c>
    </row>
    <row r="1072" spans="1:33" ht="29">
      <c r="A1072" s="60">
        <v>29222</v>
      </c>
      <c r="C1072" s="60" t="s">
        <v>3646</v>
      </c>
      <c r="D1072" s="60" t="s">
        <v>127</v>
      </c>
      <c r="F1072" s="60">
        <v>1</v>
      </c>
      <c r="H1072" s="15" t="s">
        <v>3647</v>
      </c>
      <c r="I1072" s="15" t="s">
        <v>3648</v>
      </c>
      <c r="AD1072" s="60" t="s">
        <v>3349</v>
      </c>
    </row>
    <row r="1073" spans="1:30" ht="29">
      <c r="A1073" s="60">
        <v>29301</v>
      </c>
      <c r="C1073" s="60" t="s">
        <v>3649</v>
      </c>
      <c r="D1073" s="60" t="s">
        <v>127</v>
      </c>
      <c r="F1073" s="60">
        <v>1</v>
      </c>
      <c r="H1073" s="15" t="s">
        <v>3650</v>
      </c>
      <c r="I1073" s="15" t="s">
        <v>3651</v>
      </c>
      <c r="AD1073" s="60" t="s">
        <v>3346</v>
      </c>
    </row>
    <row r="1074" spans="1:30" ht="29">
      <c r="A1074" s="60">
        <v>29302</v>
      </c>
      <c r="C1074" s="60" t="s">
        <v>3652</v>
      </c>
      <c r="D1074" s="60" t="s">
        <v>127</v>
      </c>
      <c r="F1074" s="60">
        <v>1</v>
      </c>
      <c r="H1074" s="15" t="s">
        <v>3653</v>
      </c>
      <c r="I1074" s="15" t="s">
        <v>3654</v>
      </c>
      <c r="AD1074" s="60" t="s">
        <v>3349</v>
      </c>
    </row>
    <row r="1075" spans="1:30" ht="29">
      <c r="A1075" s="60">
        <v>29311</v>
      </c>
      <c r="C1075" s="60" t="s">
        <v>3655</v>
      </c>
      <c r="D1075" s="60" t="s">
        <v>127</v>
      </c>
      <c r="F1075" s="60">
        <v>1</v>
      </c>
      <c r="H1075" s="15" t="s">
        <v>3656</v>
      </c>
      <c r="I1075" s="15" t="s">
        <v>3657</v>
      </c>
      <c r="AD1075" s="60" t="s">
        <v>3346</v>
      </c>
    </row>
    <row r="1076" spans="1:30" ht="29">
      <c r="A1076" s="60">
        <v>29312</v>
      </c>
      <c r="C1076" s="60" t="s">
        <v>3658</v>
      </c>
      <c r="D1076" s="60" t="s">
        <v>127</v>
      </c>
      <c r="F1076" s="60">
        <v>1</v>
      </c>
      <c r="H1076" s="15" t="s">
        <v>3659</v>
      </c>
      <c r="I1076" s="15" t="s">
        <v>3660</v>
      </c>
      <c r="AD1076" s="60" t="s">
        <v>3349</v>
      </c>
    </row>
    <row r="1077" spans="1:30" ht="29">
      <c r="A1077" s="60">
        <v>29321</v>
      </c>
      <c r="C1077" s="60" t="s">
        <v>3661</v>
      </c>
      <c r="D1077" s="60" t="s">
        <v>127</v>
      </c>
      <c r="F1077" s="60">
        <v>1</v>
      </c>
      <c r="H1077" s="15" t="s">
        <v>3662</v>
      </c>
      <c r="I1077" s="15" t="s">
        <v>3663</v>
      </c>
      <c r="AD1077" s="60" t="s">
        <v>3346</v>
      </c>
    </row>
    <row r="1078" spans="1:30" ht="29">
      <c r="A1078" s="60">
        <v>29322</v>
      </c>
      <c r="C1078" s="60" t="s">
        <v>3664</v>
      </c>
      <c r="D1078" s="60" t="s">
        <v>127</v>
      </c>
      <c r="F1078" s="60">
        <v>1</v>
      </c>
      <c r="H1078" s="15" t="s">
        <v>3665</v>
      </c>
      <c r="I1078" s="15" t="s">
        <v>3666</v>
      </c>
      <c r="AD1078" s="60" t="s">
        <v>3349</v>
      </c>
    </row>
    <row r="1079" spans="1:30" ht="29">
      <c r="A1079" s="60">
        <v>29401</v>
      </c>
      <c r="C1079" s="60" t="s">
        <v>3667</v>
      </c>
      <c r="D1079" s="60" t="s">
        <v>127</v>
      </c>
      <c r="F1079" s="60">
        <v>1</v>
      </c>
      <c r="H1079" s="15" t="s">
        <v>3668</v>
      </c>
      <c r="I1079" s="15" t="s">
        <v>3669</v>
      </c>
      <c r="AD1079" s="60" t="s">
        <v>3346</v>
      </c>
    </row>
    <row r="1080" spans="1:30" ht="29">
      <c r="A1080" s="60">
        <v>29402</v>
      </c>
      <c r="C1080" s="60" t="s">
        <v>3670</v>
      </c>
      <c r="D1080" s="60" t="s">
        <v>127</v>
      </c>
      <c r="F1080" s="60">
        <v>1</v>
      </c>
      <c r="H1080" s="15" t="s">
        <v>3671</v>
      </c>
      <c r="I1080" s="15" t="s">
        <v>3672</v>
      </c>
      <c r="AD1080" s="60" t="s">
        <v>3349</v>
      </c>
    </row>
    <row r="1081" spans="1:30" ht="29">
      <c r="A1081" s="60">
        <v>29411</v>
      </c>
      <c r="C1081" s="60" t="s">
        <v>3673</v>
      </c>
      <c r="D1081" s="60" t="s">
        <v>127</v>
      </c>
      <c r="F1081" s="60">
        <v>1</v>
      </c>
      <c r="H1081" s="15" t="s">
        <v>3674</v>
      </c>
      <c r="I1081" s="15" t="s">
        <v>3675</v>
      </c>
      <c r="AD1081" s="60" t="s">
        <v>3346</v>
      </c>
    </row>
    <row r="1082" spans="1:30" ht="29">
      <c r="A1082" s="60">
        <v>29412</v>
      </c>
      <c r="C1082" s="60" t="s">
        <v>3676</v>
      </c>
      <c r="D1082" s="60" t="s">
        <v>127</v>
      </c>
      <c r="F1082" s="60">
        <v>1</v>
      </c>
      <c r="H1082" s="15" t="s">
        <v>3677</v>
      </c>
      <c r="I1082" s="15" t="s">
        <v>3678</v>
      </c>
      <c r="AD1082" s="60" t="s">
        <v>3349</v>
      </c>
    </row>
    <row r="1083" spans="1:30" ht="29">
      <c r="A1083" s="60">
        <v>29421</v>
      </c>
      <c r="C1083" s="60" t="s">
        <v>3679</v>
      </c>
      <c r="D1083" s="60" t="s">
        <v>127</v>
      </c>
      <c r="F1083" s="60">
        <v>1</v>
      </c>
      <c r="H1083" s="15" t="s">
        <v>3680</v>
      </c>
      <c r="I1083" s="15" t="s">
        <v>3681</v>
      </c>
      <c r="AD1083" s="60" t="s">
        <v>3346</v>
      </c>
    </row>
    <row r="1084" spans="1:30" ht="29">
      <c r="A1084" s="60">
        <v>29422</v>
      </c>
      <c r="C1084" s="60" t="s">
        <v>3682</v>
      </c>
      <c r="D1084" s="60" t="s">
        <v>127</v>
      </c>
      <c r="F1084" s="60">
        <v>1</v>
      </c>
      <c r="H1084" s="15" t="s">
        <v>3683</v>
      </c>
      <c r="I1084" s="15" t="s">
        <v>3684</v>
      </c>
      <c r="AD1084" s="60" t="s">
        <v>3349</v>
      </c>
    </row>
    <row r="1085" spans="1:30" ht="29">
      <c r="A1085" s="60">
        <v>29501</v>
      </c>
      <c r="C1085" s="60" t="s">
        <v>3685</v>
      </c>
      <c r="D1085" s="60" t="s">
        <v>127</v>
      </c>
      <c r="F1085" s="60">
        <v>1</v>
      </c>
      <c r="H1085" s="15" t="s">
        <v>3686</v>
      </c>
      <c r="I1085" s="15" t="s">
        <v>3687</v>
      </c>
      <c r="AD1085" s="60" t="s">
        <v>3346</v>
      </c>
    </row>
    <row r="1086" spans="1:30" ht="29">
      <c r="A1086" s="60">
        <v>29502</v>
      </c>
      <c r="C1086" s="60" t="s">
        <v>3688</v>
      </c>
      <c r="D1086" s="60" t="s">
        <v>127</v>
      </c>
      <c r="F1086" s="60">
        <v>1</v>
      </c>
      <c r="H1086" s="15" t="s">
        <v>3689</v>
      </c>
      <c r="I1086" s="15" t="s">
        <v>3690</v>
      </c>
      <c r="AD1086" s="60" t="s">
        <v>3349</v>
      </c>
    </row>
    <row r="1087" spans="1:30" ht="29">
      <c r="A1087" s="60">
        <v>29511</v>
      </c>
      <c r="C1087" s="60" t="s">
        <v>3691</v>
      </c>
      <c r="D1087" s="60" t="s">
        <v>127</v>
      </c>
      <c r="F1087" s="60">
        <v>1</v>
      </c>
      <c r="H1087" s="15" t="s">
        <v>3692</v>
      </c>
      <c r="I1087" s="15" t="s">
        <v>3693</v>
      </c>
      <c r="AD1087" s="60" t="s">
        <v>3346</v>
      </c>
    </row>
    <row r="1088" spans="1:30" ht="29">
      <c r="A1088" s="60">
        <v>29512</v>
      </c>
      <c r="C1088" s="60" t="s">
        <v>3694</v>
      </c>
      <c r="D1088" s="60" t="s">
        <v>127</v>
      </c>
      <c r="F1088" s="60">
        <v>1</v>
      </c>
      <c r="H1088" s="15" t="s">
        <v>3695</v>
      </c>
      <c r="I1088" s="15" t="s">
        <v>3696</v>
      </c>
      <c r="AD1088" s="60" t="s">
        <v>3349</v>
      </c>
    </row>
    <row r="1089" spans="1:34" ht="29">
      <c r="A1089" s="60">
        <v>29521</v>
      </c>
      <c r="C1089" s="60" t="s">
        <v>3697</v>
      </c>
      <c r="D1089" s="60" t="s">
        <v>127</v>
      </c>
      <c r="F1089" s="60">
        <v>1</v>
      </c>
      <c r="H1089" s="15" t="s">
        <v>3698</v>
      </c>
      <c r="I1089" s="15" t="s">
        <v>3699</v>
      </c>
      <c r="AD1089" s="60" t="s">
        <v>3346</v>
      </c>
    </row>
    <row r="1090" spans="1:34" ht="29">
      <c r="A1090" s="60">
        <v>29522</v>
      </c>
      <c r="C1090" s="60" t="s">
        <v>3700</v>
      </c>
      <c r="D1090" s="60" t="s">
        <v>127</v>
      </c>
      <c r="F1090" s="60">
        <v>1</v>
      </c>
      <c r="H1090" s="15" t="s">
        <v>3701</v>
      </c>
      <c r="I1090" s="15" t="s">
        <v>3702</v>
      </c>
      <c r="AD1090" s="60" t="s">
        <v>3349</v>
      </c>
    </row>
    <row r="1091" spans="1:34" ht="29">
      <c r="A1091" s="60">
        <v>29601</v>
      </c>
      <c r="C1091" s="60" t="s">
        <v>3703</v>
      </c>
      <c r="D1091" s="60" t="s">
        <v>127</v>
      </c>
      <c r="F1091" s="60">
        <v>1</v>
      </c>
      <c r="H1091" s="15" t="s">
        <v>3704</v>
      </c>
      <c r="I1091" s="15" t="s">
        <v>3705</v>
      </c>
      <c r="AD1091" s="60" t="s">
        <v>3346</v>
      </c>
    </row>
    <row r="1092" spans="1:34" ht="29">
      <c r="A1092" s="60">
        <v>29602</v>
      </c>
      <c r="C1092" s="60" t="s">
        <v>3706</v>
      </c>
      <c r="D1092" s="60" t="s">
        <v>127</v>
      </c>
      <c r="F1092" s="60">
        <v>1</v>
      </c>
      <c r="H1092" s="15" t="s">
        <v>3707</v>
      </c>
      <c r="I1092" s="15" t="s">
        <v>3708</v>
      </c>
      <c r="AD1092" s="60" t="s">
        <v>3349</v>
      </c>
    </row>
    <row r="1093" spans="1:34" ht="29">
      <c r="A1093" s="60">
        <v>29611</v>
      </c>
      <c r="C1093" s="60" t="s">
        <v>3709</v>
      </c>
      <c r="D1093" s="60" t="s">
        <v>127</v>
      </c>
      <c r="F1093" s="60">
        <v>1</v>
      </c>
      <c r="H1093" s="15" t="s">
        <v>3710</v>
      </c>
      <c r="I1093" s="15" t="s">
        <v>3711</v>
      </c>
      <c r="AD1093" s="60" t="s">
        <v>3346</v>
      </c>
    </row>
    <row r="1094" spans="1:34" ht="29">
      <c r="A1094" s="60">
        <v>29612</v>
      </c>
      <c r="C1094" s="60" t="s">
        <v>3712</v>
      </c>
      <c r="D1094" s="60" t="s">
        <v>127</v>
      </c>
      <c r="F1094" s="60">
        <v>1</v>
      </c>
      <c r="H1094" s="15" t="s">
        <v>3713</v>
      </c>
      <c r="I1094" s="15" t="s">
        <v>3714</v>
      </c>
      <c r="AD1094" s="60" t="s">
        <v>3349</v>
      </c>
    </row>
    <row r="1095" spans="1:34" ht="29">
      <c r="A1095" s="60">
        <v>29621</v>
      </c>
      <c r="C1095" s="60" t="s">
        <v>3715</v>
      </c>
      <c r="D1095" s="60" t="s">
        <v>127</v>
      </c>
      <c r="F1095" s="60">
        <v>1</v>
      </c>
      <c r="H1095" s="15" t="s">
        <v>3716</v>
      </c>
      <c r="I1095" s="15" t="s">
        <v>3717</v>
      </c>
      <c r="AD1095" s="60" t="s">
        <v>3346</v>
      </c>
    </row>
    <row r="1096" spans="1:34" ht="29">
      <c r="A1096" s="60">
        <v>29622</v>
      </c>
      <c r="C1096" s="60" t="s">
        <v>3718</v>
      </c>
      <c r="D1096" s="60" t="s">
        <v>127</v>
      </c>
      <c r="F1096" s="60">
        <v>1</v>
      </c>
      <c r="H1096" s="15" t="s">
        <v>3719</v>
      </c>
      <c r="I1096" s="15" t="s">
        <v>3720</v>
      </c>
      <c r="AD1096" s="60" t="s">
        <v>3349</v>
      </c>
    </row>
    <row r="1097" spans="1:34" ht="29">
      <c r="A1097" s="60">
        <v>29701</v>
      </c>
      <c r="C1097" s="60" t="s">
        <v>3721</v>
      </c>
      <c r="D1097" s="60" t="s">
        <v>127</v>
      </c>
      <c r="F1097" s="60">
        <v>1</v>
      </c>
      <c r="H1097" s="15" t="s">
        <v>3722</v>
      </c>
      <c r="I1097" s="15" t="s">
        <v>3723</v>
      </c>
      <c r="AD1097" s="60" t="s">
        <v>3346</v>
      </c>
    </row>
    <row r="1098" spans="1:34" ht="29">
      <c r="A1098" s="60">
        <v>29702</v>
      </c>
      <c r="C1098" s="60" t="s">
        <v>3724</v>
      </c>
      <c r="D1098" s="60" t="s">
        <v>127</v>
      </c>
      <c r="F1098" s="60">
        <v>1</v>
      </c>
      <c r="H1098" s="15" t="s">
        <v>3725</v>
      </c>
      <c r="I1098" s="15" t="s">
        <v>3726</v>
      </c>
      <c r="AD1098" s="60" t="s">
        <v>3349</v>
      </c>
    </row>
    <row r="1099" spans="1:34" ht="29">
      <c r="A1099" s="60">
        <v>29711</v>
      </c>
      <c r="C1099" s="60" t="s">
        <v>3727</v>
      </c>
      <c r="D1099" s="60" t="s">
        <v>127</v>
      </c>
      <c r="F1099" s="60">
        <v>1</v>
      </c>
      <c r="H1099" s="15" t="s">
        <v>3728</v>
      </c>
      <c r="I1099" s="15" t="s">
        <v>3729</v>
      </c>
      <c r="AD1099" s="60" t="s">
        <v>3346</v>
      </c>
    </row>
    <row r="1100" spans="1:34" ht="29">
      <c r="A1100" s="60">
        <v>29712</v>
      </c>
      <c r="C1100" s="60" t="s">
        <v>3730</v>
      </c>
      <c r="D1100" s="60" t="s">
        <v>127</v>
      </c>
      <c r="F1100" s="60">
        <v>1</v>
      </c>
      <c r="H1100" s="15" t="s">
        <v>3731</v>
      </c>
      <c r="I1100" s="15" t="s">
        <v>3732</v>
      </c>
      <c r="AD1100" s="60" t="s">
        <v>3349</v>
      </c>
    </row>
    <row r="1101" spans="1:34" ht="29">
      <c r="A1101" s="60">
        <v>29721</v>
      </c>
      <c r="C1101" s="60" t="s">
        <v>3733</v>
      </c>
      <c r="D1101" s="60" t="s">
        <v>127</v>
      </c>
      <c r="F1101" s="60">
        <v>1</v>
      </c>
      <c r="H1101" s="15" t="s">
        <v>3734</v>
      </c>
      <c r="I1101" s="15" t="s">
        <v>3735</v>
      </c>
      <c r="AD1101" s="60" t="s">
        <v>3346</v>
      </c>
    </row>
    <row r="1102" spans="1:34" ht="29">
      <c r="A1102" s="60">
        <v>29722</v>
      </c>
      <c r="C1102" s="60" t="s">
        <v>3736</v>
      </c>
      <c r="D1102" s="60" t="s">
        <v>127</v>
      </c>
      <c r="F1102" s="60">
        <v>1</v>
      </c>
      <c r="H1102" s="15" t="s">
        <v>3737</v>
      </c>
      <c r="I1102" s="15" t="s">
        <v>3738</v>
      </c>
      <c r="AD1102" s="60" t="s">
        <v>3349</v>
      </c>
    </row>
    <row r="1103" spans="1:34" s="47" customFormat="1" ht="29">
      <c r="A1103" s="47">
        <v>29731</v>
      </c>
      <c r="C1103" s="47" t="s">
        <v>3739</v>
      </c>
      <c r="D1103" s="47" t="s">
        <v>127</v>
      </c>
      <c r="F1103" s="47">
        <v>1</v>
      </c>
      <c r="H1103" s="99" t="s">
        <v>3722</v>
      </c>
      <c r="I1103" s="99" t="s">
        <v>3723</v>
      </c>
      <c r="J1103" s="99" t="s">
        <v>3740</v>
      </c>
      <c r="M1103" s="99"/>
      <c r="N1103" s="99"/>
      <c r="O1103" s="99"/>
      <c r="P1103" s="99"/>
      <c r="Q1103" s="99"/>
      <c r="R1103" s="99"/>
      <c r="S1103" s="99"/>
      <c r="T1103" s="99"/>
      <c r="AD1103" s="60" t="s">
        <v>3346</v>
      </c>
      <c r="AG1103" s="101"/>
      <c r="AH1103" s="101"/>
    </row>
    <row r="1104" spans="1:34" s="47" customFormat="1" ht="29">
      <c r="A1104" s="47">
        <v>29732</v>
      </c>
      <c r="C1104" s="47" t="s">
        <v>3741</v>
      </c>
      <c r="D1104" s="47" t="s">
        <v>127</v>
      </c>
      <c r="F1104" s="47">
        <v>1</v>
      </c>
      <c r="H1104" s="99" t="s">
        <v>3725</v>
      </c>
      <c r="I1104" s="99" t="s">
        <v>3726</v>
      </c>
      <c r="J1104" s="99" t="s">
        <v>3740</v>
      </c>
      <c r="M1104" s="99"/>
      <c r="N1104" s="99"/>
      <c r="O1104" s="99"/>
      <c r="P1104" s="99"/>
      <c r="Q1104" s="99"/>
      <c r="R1104" s="99"/>
      <c r="S1104" s="99"/>
      <c r="T1104" s="99"/>
      <c r="AD1104" s="60" t="s">
        <v>3349</v>
      </c>
      <c r="AG1104" s="101"/>
      <c r="AH1104" s="101"/>
    </row>
    <row r="1105" spans="1:34" s="47" customFormat="1" ht="29">
      <c r="A1105" s="47">
        <v>29734</v>
      </c>
      <c r="C1105" s="47" t="s">
        <v>3742</v>
      </c>
      <c r="D1105" s="47" t="s">
        <v>127</v>
      </c>
      <c r="F1105" s="47">
        <v>1</v>
      </c>
      <c r="H1105" s="99" t="s">
        <v>3743</v>
      </c>
      <c r="I1105" s="99" t="s">
        <v>3744</v>
      </c>
      <c r="J1105" s="99" t="s">
        <v>3745</v>
      </c>
      <c r="M1105" s="99"/>
      <c r="N1105" s="99"/>
      <c r="O1105" s="99"/>
      <c r="P1105" s="99"/>
      <c r="Q1105" s="99"/>
      <c r="R1105" s="99"/>
      <c r="S1105" s="99"/>
      <c r="T1105" s="99"/>
      <c r="AD1105" s="60" t="s">
        <v>3349</v>
      </c>
      <c r="AG1105" s="101"/>
      <c r="AH1105" s="101"/>
    </row>
    <row r="1106" spans="1:34" s="47" customFormat="1" ht="29">
      <c r="A1106" s="47">
        <v>29741</v>
      </c>
      <c r="C1106" s="47" t="s">
        <v>3746</v>
      </c>
      <c r="D1106" s="47" t="s">
        <v>127</v>
      </c>
      <c r="F1106" s="47">
        <v>1</v>
      </c>
      <c r="H1106" s="99" t="s">
        <v>3728</v>
      </c>
      <c r="I1106" s="99" t="s">
        <v>3729</v>
      </c>
      <c r="J1106" s="99" t="s">
        <v>3740</v>
      </c>
      <c r="M1106" s="99"/>
      <c r="N1106" s="99"/>
      <c r="O1106" s="99"/>
      <c r="P1106" s="99"/>
      <c r="Q1106" s="99"/>
      <c r="R1106" s="99"/>
      <c r="S1106" s="99"/>
      <c r="T1106" s="99"/>
      <c r="AD1106" s="60" t="s">
        <v>3346</v>
      </c>
      <c r="AG1106" s="101"/>
      <c r="AH1106" s="101"/>
    </row>
    <row r="1107" spans="1:34" s="47" customFormat="1" ht="29">
      <c r="A1107" s="47">
        <v>29742</v>
      </c>
      <c r="C1107" s="47" t="s">
        <v>3747</v>
      </c>
      <c r="D1107" s="47" t="s">
        <v>127</v>
      </c>
      <c r="F1107" s="47">
        <v>1</v>
      </c>
      <c r="H1107" s="99" t="s">
        <v>3731</v>
      </c>
      <c r="I1107" s="99" t="s">
        <v>3732</v>
      </c>
      <c r="J1107" s="99" t="s">
        <v>3740</v>
      </c>
      <c r="M1107" s="99"/>
      <c r="N1107" s="99"/>
      <c r="O1107" s="99"/>
      <c r="P1107" s="99"/>
      <c r="Q1107" s="99"/>
      <c r="R1107" s="99"/>
      <c r="S1107" s="99"/>
      <c r="T1107" s="99"/>
      <c r="AD1107" s="60" t="s">
        <v>3349</v>
      </c>
      <c r="AG1107" s="101"/>
      <c r="AH1107" s="101"/>
    </row>
    <row r="1108" spans="1:34" s="47" customFormat="1" ht="29">
      <c r="A1108" s="47">
        <v>29751</v>
      </c>
      <c r="C1108" s="47" t="s">
        <v>3748</v>
      </c>
      <c r="D1108" s="47" t="s">
        <v>127</v>
      </c>
      <c r="F1108" s="47">
        <v>1</v>
      </c>
      <c r="H1108" s="99" t="s">
        <v>3734</v>
      </c>
      <c r="I1108" s="99" t="s">
        <v>3735</v>
      </c>
      <c r="J1108" s="99" t="s">
        <v>3740</v>
      </c>
      <c r="M1108" s="99"/>
      <c r="N1108" s="99"/>
      <c r="O1108" s="99"/>
      <c r="P1108" s="99"/>
      <c r="Q1108" s="99"/>
      <c r="R1108" s="99"/>
      <c r="S1108" s="99"/>
      <c r="T1108" s="99"/>
      <c r="AD1108" s="60" t="s">
        <v>3346</v>
      </c>
      <c r="AG1108" s="101"/>
      <c r="AH1108" s="101"/>
    </row>
    <row r="1109" spans="1:34" s="47" customFormat="1" ht="29">
      <c r="A1109" s="47">
        <v>29752</v>
      </c>
      <c r="C1109" s="47" t="s">
        <v>3749</v>
      </c>
      <c r="D1109" s="47" t="s">
        <v>127</v>
      </c>
      <c r="F1109" s="47">
        <v>1</v>
      </c>
      <c r="H1109" s="99" t="s">
        <v>3737</v>
      </c>
      <c r="I1109" s="99" t="s">
        <v>3738</v>
      </c>
      <c r="J1109" s="99" t="s">
        <v>3740</v>
      </c>
      <c r="M1109" s="99"/>
      <c r="N1109" s="99"/>
      <c r="O1109" s="99"/>
      <c r="P1109" s="99"/>
      <c r="Q1109" s="99"/>
      <c r="R1109" s="99"/>
      <c r="S1109" s="99"/>
      <c r="T1109" s="99"/>
      <c r="AD1109" s="60" t="s">
        <v>3349</v>
      </c>
      <c r="AG1109" s="101"/>
      <c r="AH1109" s="101"/>
    </row>
    <row r="1110" spans="1:34" ht="29">
      <c r="A1110" s="60">
        <v>29801</v>
      </c>
      <c r="C1110" s="60" t="s">
        <v>3750</v>
      </c>
      <c r="D1110" s="60" t="s">
        <v>127</v>
      </c>
      <c r="F1110" s="60">
        <v>1</v>
      </c>
      <c r="H1110" s="15" t="s">
        <v>3751</v>
      </c>
      <c r="I1110" s="15" t="s">
        <v>3752</v>
      </c>
    </row>
    <row r="1111" spans="1:34" ht="29">
      <c r="A1111" s="60">
        <v>29802</v>
      </c>
      <c r="C1111" s="60" t="s">
        <v>3753</v>
      </c>
      <c r="D1111" s="60" t="s">
        <v>127</v>
      </c>
      <c r="F1111" s="60">
        <v>1</v>
      </c>
      <c r="H1111" s="15" t="s">
        <v>3754</v>
      </c>
      <c r="I1111" s="15" t="s">
        <v>3755</v>
      </c>
    </row>
    <row r="1112" spans="1:34" ht="29">
      <c r="A1112" s="60">
        <v>29803</v>
      </c>
      <c r="C1112" s="60" t="s">
        <v>3756</v>
      </c>
      <c r="D1112" s="60" t="s">
        <v>127</v>
      </c>
      <c r="F1112" s="60">
        <v>1</v>
      </c>
      <c r="H1112" s="15" t="s">
        <v>3757</v>
      </c>
      <c r="I1112" s="15" t="s">
        <v>3758</v>
      </c>
    </row>
    <row r="1113" spans="1:34" ht="29">
      <c r="A1113" s="60">
        <v>29810</v>
      </c>
      <c r="C1113" s="15" t="s">
        <v>3759</v>
      </c>
      <c r="D1113" s="60" t="s">
        <v>127</v>
      </c>
      <c r="F1113" s="60">
        <v>1</v>
      </c>
      <c r="H1113" s="15" t="s">
        <v>3760</v>
      </c>
      <c r="I1113" s="15" t="s">
        <v>3761</v>
      </c>
    </row>
    <row r="1114" spans="1:34" ht="29">
      <c r="A1114" s="60">
        <v>29811</v>
      </c>
      <c r="C1114" s="15" t="s">
        <v>3762</v>
      </c>
      <c r="D1114" s="60" t="s">
        <v>127</v>
      </c>
      <c r="F1114" s="60">
        <v>1</v>
      </c>
      <c r="H1114" s="15" t="s">
        <v>3763</v>
      </c>
      <c r="I1114" s="15" t="s">
        <v>3764</v>
      </c>
    </row>
    <row r="1115" spans="1:34" ht="29">
      <c r="A1115" s="60">
        <v>29820</v>
      </c>
      <c r="C1115" s="15" t="s">
        <v>3765</v>
      </c>
      <c r="D1115" s="60" t="s">
        <v>127</v>
      </c>
      <c r="F1115" s="60">
        <v>1</v>
      </c>
      <c r="H1115" s="15" t="s">
        <v>3766</v>
      </c>
      <c r="I1115" s="15" t="s">
        <v>3767</v>
      </c>
    </row>
    <row r="1116" spans="1:34" ht="29">
      <c r="A1116" s="60">
        <v>29821</v>
      </c>
      <c r="C1116" s="15" t="s">
        <v>3768</v>
      </c>
      <c r="D1116" s="60" t="s">
        <v>127</v>
      </c>
      <c r="F1116" s="60">
        <v>1</v>
      </c>
      <c r="H1116" s="15" t="s">
        <v>3769</v>
      </c>
      <c r="I1116" s="15" t="s">
        <v>3770</v>
      </c>
    </row>
    <row r="1117" spans="1:34" ht="29">
      <c r="A1117" s="60">
        <v>29830</v>
      </c>
      <c r="C1117" s="15" t="s">
        <v>3771</v>
      </c>
      <c r="D1117" s="60" t="s">
        <v>127</v>
      </c>
      <c r="F1117" s="60">
        <v>1</v>
      </c>
      <c r="H1117" s="15" t="s">
        <v>3772</v>
      </c>
      <c r="I1117" s="15" t="s">
        <v>3773</v>
      </c>
    </row>
    <row r="1118" spans="1:34" ht="29">
      <c r="A1118" s="60">
        <v>29831</v>
      </c>
      <c r="C1118" s="15" t="s">
        <v>3774</v>
      </c>
      <c r="D1118" s="60" t="s">
        <v>127</v>
      </c>
      <c r="F1118" s="60">
        <v>1</v>
      </c>
      <c r="H1118" s="15" t="s">
        <v>3775</v>
      </c>
      <c r="I1118" s="15" t="s">
        <v>3776</v>
      </c>
    </row>
    <row r="1119" spans="1:34" ht="29">
      <c r="A1119" s="60">
        <v>29840</v>
      </c>
      <c r="C1119" s="60" t="s">
        <v>3777</v>
      </c>
      <c r="D1119" s="60" t="s">
        <v>127</v>
      </c>
      <c r="F1119" s="60">
        <v>1</v>
      </c>
      <c r="H1119" s="15" t="s">
        <v>3778</v>
      </c>
      <c r="I1119" s="15" t="s">
        <v>3779</v>
      </c>
    </row>
    <row r="1120" spans="1:34" ht="29">
      <c r="A1120" s="60">
        <v>29841</v>
      </c>
      <c r="C1120" s="60" t="s">
        <v>3780</v>
      </c>
      <c r="D1120" s="60" t="s">
        <v>127</v>
      </c>
      <c r="F1120" s="60">
        <v>1</v>
      </c>
      <c r="H1120" s="15" t="s">
        <v>3781</v>
      </c>
      <c r="I1120" s="15" t="s">
        <v>3782</v>
      </c>
    </row>
    <row r="1121" spans="1:34" s="44" customFormat="1" ht="29">
      <c r="A1121" s="44">
        <v>29850</v>
      </c>
      <c r="C1121" s="44" t="s">
        <v>3783</v>
      </c>
      <c r="D1121" s="44" t="s">
        <v>127</v>
      </c>
      <c r="F1121" s="44">
        <v>1</v>
      </c>
      <c r="H1121" s="80" t="s">
        <v>3784</v>
      </c>
      <c r="I1121" s="80" t="s">
        <v>3785</v>
      </c>
      <c r="J1121" s="80"/>
      <c r="M1121" s="80"/>
      <c r="N1121" s="80"/>
      <c r="O1121" s="80"/>
      <c r="P1121" s="80"/>
      <c r="Q1121" s="80"/>
      <c r="R1121" s="80"/>
      <c r="S1121" s="80"/>
      <c r="T1121" s="80"/>
      <c r="AG1121" s="87"/>
      <c r="AH1121" s="87"/>
    </row>
    <row r="1122" spans="1:34" ht="29">
      <c r="A1122" s="60">
        <v>30200</v>
      </c>
      <c r="C1122" s="60" t="s">
        <v>3786</v>
      </c>
      <c r="D1122" s="60" t="s">
        <v>127</v>
      </c>
      <c r="F1122" s="60">
        <v>0</v>
      </c>
      <c r="H1122" s="15" t="s">
        <v>3787</v>
      </c>
      <c r="I1122" s="15" t="s">
        <v>3788</v>
      </c>
      <c r="J1122" s="15" t="s">
        <v>3789</v>
      </c>
      <c r="AG1122" s="61" t="s">
        <v>3790</v>
      </c>
    </row>
    <row r="1123" spans="1:34" ht="29">
      <c r="A1123" s="60">
        <v>30201</v>
      </c>
      <c r="C1123" s="60" t="s">
        <v>3791</v>
      </c>
      <c r="D1123" s="60" t="s">
        <v>127</v>
      </c>
      <c r="F1123" s="60">
        <v>0</v>
      </c>
      <c r="H1123" s="15" t="s">
        <v>3792</v>
      </c>
      <c r="I1123" s="15" t="s">
        <v>3793</v>
      </c>
      <c r="J1123" s="15" t="s">
        <v>3789</v>
      </c>
      <c r="AG1123" s="61" t="s">
        <v>3790</v>
      </c>
    </row>
    <row r="1124" spans="1:34" ht="29">
      <c r="A1124" s="60">
        <v>30202</v>
      </c>
      <c r="C1124" s="60" t="s">
        <v>3794</v>
      </c>
      <c r="D1124" s="60" t="s">
        <v>127</v>
      </c>
      <c r="F1124" s="60">
        <v>0</v>
      </c>
      <c r="H1124" s="15" t="s">
        <v>3795</v>
      </c>
      <c r="I1124" s="15" t="s">
        <v>3796</v>
      </c>
      <c r="J1124" s="15" t="s">
        <v>3789</v>
      </c>
      <c r="AG1124" s="61" t="s">
        <v>3790</v>
      </c>
    </row>
    <row r="1125" spans="1:34" ht="29">
      <c r="A1125" s="60">
        <v>30203</v>
      </c>
      <c r="C1125" s="60" t="s">
        <v>3797</v>
      </c>
      <c r="D1125" s="60" t="s">
        <v>127</v>
      </c>
      <c r="F1125" s="60">
        <v>0</v>
      </c>
      <c r="H1125" s="15" t="s">
        <v>3798</v>
      </c>
      <c r="I1125" s="15" t="s">
        <v>3799</v>
      </c>
      <c r="J1125" s="15" t="s">
        <v>3789</v>
      </c>
      <c r="AG1125" s="61" t="s">
        <v>3790</v>
      </c>
    </row>
    <row r="1126" spans="1:34" ht="29">
      <c r="A1126" s="60">
        <v>30204</v>
      </c>
      <c r="C1126" s="60" t="s">
        <v>3800</v>
      </c>
      <c r="D1126" s="60" t="s">
        <v>127</v>
      </c>
      <c r="F1126" s="60">
        <v>0</v>
      </c>
      <c r="H1126" s="15" t="s">
        <v>3787</v>
      </c>
      <c r="I1126" s="15" t="s">
        <v>3801</v>
      </c>
      <c r="J1126" s="15" t="s">
        <v>3789</v>
      </c>
      <c r="AG1126" s="61" t="s">
        <v>3790</v>
      </c>
    </row>
    <row r="1127" spans="1:34" ht="29">
      <c r="A1127" s="60">
        <v>30209</v>
      </c>
      <c r="C1127" s="60" t="s">
        <v>3802</v>
      </c>
      <c r="D1127" s="60" t="s">
        <v>127</v>
      </c>
      <c r="F1127" s="60">
        <v>1</v>
      </c>
      <c r="H1127" s="15" t="s">
        <v>3787</v>
      </c>
      <c r="I1127" s="15" t="s">
        <v>3788</v>
      </c>
      <c r="J1127" s="15" t="s">
        <v>3803</v>
      </c>
      <c r="AG1127" s="61" t="s">
        <v>3790</v>
      </c>
    </row>
    <row r="1128" spans="1:34" ht="29">
      <c r="A1128" s="60">
        <v>30210</v>
      </c>
      <c r="C1128" s="60" t="s">
        <v>3804</v>
      </c>
      <c r="D1128" s="60" t="s">
        <v>127</v>
      </c>
      <c r="F1128" s="60">
        <v>1</v>
      </c>
      <c r="H1128" s="15" t="s">
        <v>3805</v>
      </c>
      <c r="I1128" s="15" t="s">
        <v>3801</v>
      </c>
      <c r="J1128" s="15" t="s">
        <v>3803</v>
      </c>
      <c r="AG1128" s="61" t="s">
        <v>3790</v>
      </c>
    </row>
    <row r="1129" spans="1:34" ht="29">
      <c r="A1129" s="60">
        <v>30211</v>
      </c>
      <c r="C1129" s="60" t="s">
        <v>3806</v>
      </c>
      <c r="D1129" s="60" t="s">
        <v>127</v>
      </c>
      <c r="F1129" s="60">
        <v>1</v>
      </c>
      <c r="H1129" s="15" t="s">
        <v>3792</v>
      </c>
      <c r="I1129" s="15" t="s">
        <v>3793</v>
      </c>
      <c r="J1129" s="15" t="s">
        <v>3803</v>
      </c>
      <c r="AG1129" s="61" t="s">
        <v>3790</v>
      </c>
    </row>
    <row r="1130" spans="1:34" ht="29">
      <c r="A1130" s="60">
        <v>30212</v>
      </c>
      <c r="C1130" s="60" t="s">
        <v>3807</v>
      </c>
      <c r="D1130" s="60" t="s">
        <v>127</v>
      </c>
      <c r="F1130" s="60">
        <v>1</v>
      </c>
      <c r="H1130" s="15" t="s">
        <v>3795</v>
      </c>
      <c r="I1130" s="15" t="s">
        <v>3796</v>
      </c>
      <c r="J1130" s="15" t="s">
        <v>3803</v>
      </c>
      <c r="AG1130" s="61" t="s">
        <v>3790</v>
      </c>
    </row>
    <row r="1131" spans="1:34" ht="29">
      <c r="A1131" s="60">
        <v>30213</v>
      </c>
      <c r="C1131" s="60" t="s">
        <v>3808</v>
      </c>
      <c r="D1131" s="60" t="s">
        <v>127</v>
      </c>
      <c r="F1131" s="60">
        <v>1</v>
      </c>
      <c r="H1131" s="15" t="s">
        <v>3798</v>
      </c>
      <c r="I1131" s="15" t="s">
        <v>3799</v>
      </c>
      <c r="J1131" s="15" t="s">
        <v>3803</v>
      </c>
      <c r="AG1131" s="61" t="s">
        <v>3790</v>
      </c>
    </row>
    <row r="1132" spans="1:34" ht="29">
      <c r="A1132" s="60">
        <v>30220</v>
      </c>
      <c r="C1132" s="60" t="s">
        <v>3809</v>
      </c>
      <c r="D1132" s="60" t="s">
        <v>127</v>
      </c>
      <c r="F1132" s="60">
        <v>0</v>
      </c>
      <c r="H1132" s="15" t="s">
        <v>3810</v>
      </c>
      <c r="I1132" s="15" t="s">
        <v>3811</v>
      </c>
      <c r="J1132" s="15" t="s">
        <v>832</v>
      </c>
      <c r="AG1132" s="61" t="s">
        <v>3790</v>
      </c>
    </row>
    <row r="1133" spans="1:34" ht="29">
      <c r="A1133" s="60">
        <v>30221</v>
      </c>
      <c r="C1133" s="60" t="s">
        <v>3812</v>
      </c>
      <c r="D1133" s="60" t="s">
        <v>127</v>
      </c>
      <c r="F1133" s="60">
        <v>0</v>
      </c>
      <c r="H1133" s="15" t="s">
        <v>3813</v>
      </c>
      <c r="I1133" s="15" t="s">
        <v>3814</v>
      </c>
      <c r="J1133" s="15" t="s">
        <v>832</v>
      </c>
      <c r="AG1133" s="61" t="s">
        <v>3790</v>
      </c>
    </row>
    <row r="1134" spans="1:34" ht="29">
      <c r="A1134" s="60">
        <v>30222</v>
      </c>
      <c r="C1134" s="60" t="s">
        <v>3815</v>
      </c>
      <c r="D1134" s="60" t="s">
        <v>127</v>
      </c>
      <c r="F1134" s="60">
        <v>0</v>
      </c>
      <c r="H1134" s="15" t="s">
        <v>3816</v>
      </c>
      <c r="I1134" s="15" t="s">
        <v>3817</v>
      </c>
      <c r="J1134" s="15" t="s">
        <v>832</v>
      </c>
      <c r="AG1134" s="61" t="s">
        <v>3790</v>
      </c>
    </row>
    <row r="1135" spans="1:34" ht="29">
      <c r="A1135" s="60">
        <v>30223</v>
      </c>
      <c r="C1135" s="60" t="s">
        <v>3818</v>
      </c>
      <c r="D1135" s="60" t="s">
        <v>127</v>
      </c>
      <c r="F1135" s="60">
        <v>0</v>
      </c>
      <c r="H1135" s="15" t="s">
        <v>3819</v>
      </c>
      <c r="I1135" s="15" t="s">
        <v>3820</v>
      </c>
      <c r="J1135" s="15" t="s">
        <v>832</v>
      </c>
      <c r="AG1135" s="61" t="s">
        <v>3790</v>
      </c>
    </row>
    <row r="1136" spans="1:34" ht="29">
      <c r="A1136" s="60">
        <v>30224</v>
      </c>
      <c r="C1136" s="60" t="s">
        <v>3821</v>
      </c>
      <c r="D1136" s="60" t="s">
        <v>127</v>
      </c>
      <c r="F1136" s="60">
        <v>0</v>
      </c>
      <c r="H1136" s="15" t="s">
        <v>3810</v>
      </c>
      <c r="I1136" s="15" t="s">
        <v>3822</v>
      </c>
      <c r="J1136" s="15" t="s">
        <v>832</v>
      </c>
      <c r="AG1136" s="61" t="s">
        <v>3790</v>
      </c>
    </row>
    <row r="1137" spans="1:34" ht="29">
      <c r="A1137" s="60">
        <v>30230</v>
      </c>
      <c r="C1137" s="60" t="s">
        <v>3823</v>
      </c>
      <c r="D1137" s="60" t="s">
        <v>127</v>
      </c>
      <c r="F1137" s="60">
        <v>0</v>
      </c>
      <c r="H1137" s="15" t="s">
        <v>3824</v>
      </c>
      <c r="I1137" s="15" t="s">
        <v>3825</v>
      </c>
      <c r="J1137" s="15" t="s">
        <v>832</v>
      </c>
      <c r="AG1137" s="61" t="s">
        <v>3790</v>
      </c>
    </row>
    <row r="1138" spans="1:34" ht="29">
      <c r="A1138" s="60">
        <v>30231</v>
      </c>
      <c r="C1138" s="60" t="s">
        <v>3826</v>
      </c>
      <c r="D1138" s="60" t="s">
        <v>127</v>
      </c>
      <c r="F1138" s="60">
        <v>0</v>
      </c>
      <c r="H1138" s="15" t="s">
        <v>3827</v>
      </c>
      <c r="I1138" s="15" t="s">
        <v>3828</v>
      </c>
      <c r="J1138" s="15" t="s">
        <v>832</v>
      </c>
      <c r="AG1138" s="61" t="s">
        <v>3790</v>
      </c>
    </row>
    <row r="1139" spans="1:34" ht="29">
      <c r="A1139" s="60">
        <v>30232</v>
      </c>
      <c r="C1139" s="60" t="s">
        <v>3829</v>
      </c>
      <c r="D1139" s="60" t="s">
        <v>127</v>
      </c>
      <c r="F1139" s="60">
        <v>0</v>
      </c>
      <c r="H1139" s="15" t="s">
        <v>3830</v>
      </c>
      <c r="I1139" s="15" t="s">
        <v>3831</v>
      </c>
      <c r="J1139" s="15" t="s">
        <v>832</v>
      </c>
      <c r="AG1139" s="61" t="s">
        <v>3790</v>
      </c>
    </row>
    <row r="1140" spans="1:34" ht="29">
      <c r="A1140" s="60">
        <v>30233</v>
      </c>
      <c r="C1140" s="60" t="s">
        <v>3832</v>
      </c>
      <c r="D1140" s="60" t="s">
        <v>127</v>
      </c>
      <c r="F1140" s="60">
        <v>0</v>
      </c>
      <c r="H1140" s="15" t="s">
        <v>3833</v>
      </c>
      <c r="I1140" s="15" t="s">
        <v>3834</v>
      </c>
      <c r="J1140" s="15" t="s">
        <v>832</v>
      </c>
      <c r="AG1140" s="61" t="s">
        <v>3790</v>
      </c>
    </row>
    <row r="1141" spans="1:34" ht="29">
      <c r="A1141" s="60">
        <v>30234</v>
      </c>
      <c r="C1141" s="60" t="s">
        <v>3835</v>
      </c>
      <c r="D1141" s="60" t="s">
        <v>127</v>
      </c>
      <c r="F1141" s="60">
        <v>0</v>
      </c>
      <c r="H1141" s="15" t="s">
        <v>3824</v>
      </c>
      <c r="I1141" s="15" t="s">
        <v>3836</v>
      </c>
      <c r="J1141" s="15" t="s">
        <v>832</v>
      </c>
      <c r="AG1141" s="61" t="s">
        <v>3790</v>
      </c>
    </row>
    <row r="1142" spans="1:34" ht="29">
      <c r="A1142" s="60">
        <v>30240</v>
      </c>
      <c r="C1142" s="60" t="s">
        <v>3837</v>
      </c>
      <c r="D1142" s="60" t="s">
        <v>127</v>
      </c>
      <c r="F1142" s="60">
        <v>0</v>
      </c>
      <c r="H1142" s="15" t="s">
        <v>3838</v>
      </c>
      <c r="I1142" s="15" t="s">
        <v>3839</v>
      </c>
      <c r="J1142" s="15" t="s">
        <v>832</v>
      </c>
      <c r="AG1142" s="61" t="s">
        <v>3790</v>
      </c>
    </row>
    <row r="1143" spans="1:34" ht="29">
      <c r="A1143" s="60">
        <v>30241</v>
      </c>
      <c r="C1143" s="60" t="s">
        <v>3840</v>
      </c>
      <c r="D1143" s="60" t="s">
        <v>127</v>
      </c>
      <c r="F1143" s="60">
        <v>0</v>
      </c>
      <c r="H1143" s="15" t="s">
        <v>3841</v>
      </c>
      <c r="I1143" s="15" t="s">
        <v>3842</v>
      </c>
      <c r="J1143" s="15" t="s">
        <v>832</v>
      </c>
      <c r="AG1143" s="61" t="s">
        <v>3790</v>
      </c>
    </row>
    <row r="1144" spans="1:34" ht="29">
      <c r="A1144" s="60">
        <v>30242</v>
      </c>
      <c r="C1144" s="60" t="s">
        <v>3843</v>
      </c>
      <c r="D1144" s="60" t="s">
        <v>127</v>
      </c>
      <c r="F1144" s="60">
        <v>0</v>
      </c>
      <c r="H1144" s="15" t="s">
        <v>3844</v>
      </c>
      <c r="I1144" s="15" t="s">
        <v>3845</v>
      </c>
      <c r="J1144" s="15" t="s">
        <v>832</v>
      </c>
      <c r="AG1144" s="61" t="s">
        <v>3790</v>
      </c>
    </row>
    <row r="1145" spans="1:34" ht="29">
      <c r="A1145" s="60">
        <v>30243</v>
      </c>
      <c r="C1145" s="60" t="s">
        <v>3846</v>
      </c>
      <c r="D1145" s="60" t="s">
        <v>127</v>
      </c>
      <c r="F1145" s="60">
        <v>0</v>
      </c>
      <c r="H1145" s="15" t="s">
        <v>3847</v>
      </c>
      <c r="I1145" s="15" t="s">
        <v>3848</v>
      </c>
      <c r="J1145" s="15" t="s">
        <v>832</v>
      </c>
      <c r="AG1145" s="61" t="s">
        <v>3790</v>
      </c>
    </row>
    <row r="1146" spans="1:34" ht="29">
      <c r="A1146" s="60">
        <v>30244</v>
      </c>
      <c r="C1146" s="60" t="s">
        <v>3849</v>
      </c>
      <c r="D1146" s="60" t="s">
        <v>127</v>
      </c>
      <c r="F1146" s="60">
        <v>0</v>
      </c>
      <c r="H1146" s="15" t="s">
        <v>3838</v>
      </c>
      <c r="I1146" s="15" t="s">
        <v>3850</v>
      </c>
      <c r="J1146" s="15" t="s">
        <v>832</v>
      </c>
      <c r="AG1146" s="61" t="s">
        <v>3790</v>
      </c>
    </row>
    <row r="1147" spans="1:34" ht="29">
      <c r="A1147" s="60">
        <v>30250</v>
      </c>
      <c r="C1147" s="60" t="s">
        <v>3851</v>
      </c>
      <c r="D1147" s="60" t="s">
        <v>127</v>
      </c>
      <c r="F1147" s="60">
        <v>0</v>
      </c>
      <c r="H1147" s="15" t="s">
        <v>3852</v>
      </c>
      <c r="I1147" s="15" t="s">
        <v>3853</v>
      </c>
      <c r="J1147" s="15" t="s">
        <v>832</v>
      </c>
      <c r="AG1147" s="61" t="s">
        <v>3790</v>
      </c>
    </row>
    <row r="1148" spans="1:34" ht="29">
      <c r="A1148" s="60">
        <v>30251</v>
      </c>
      <c r="C1148" s="60" t="s">
        <v>3854</v>
      </c>
      <c r="D1148" s="60" t="s">
        <v>127</v>
      </c>
      <c r="F1148" s="60">
        <v>0</v>
      </c>
      <c r="H1148" s="15" t="s">
        <v>3855</v>
      </c>
      <c r="I1148" s="15" t="s">
        <v>3856</v>
      </c>
      <c r="J1148" s="15" t="s">
        <v>832</v>
      </c>
      <c r="AG1148" s="61" t="s">
        <v>3790</v>
      </c>
    </row>
    <row r="1149" spans="1:34" ht="29">
      <c r="A1149" s="60">
        <v>30252</v>
      </c>
      <c r="C1149" s="60" t="s">
        <v>3857</v>
      </c>
      <c r="D1149" s="60" t="s">
        <v>127</v>
      </c>
      <c r="F1149" s="60">
        <v>0</v>
      </c>
      <c r="H1149" s="15" t="s">
        <v>3858</v>
      </c>
      <c r="I1149" s="15" t="s">
        <v>3859</v>
      </c>
      <c r="J1149" s="15" t="s">
        <v>832</v>
      </c>
      <c r="AG1149" s="61" t="s">
        <v>3790</v>
      </c>
    </row>
    <row r="1150" spans="1:34" ht="29">
      <c r="A1150" s="60">
        <v>30253</v>
      </c>
      <c r="C1150" s="60" t="s">
        <v>3860</v>
      </c>
      <c r="D1150" s="60" t="s">
        <v>127</v>
      </c>
      <c r="F1150" s="60">
        <v>0</v>
      </c>
      <c r="H1150" s="15" t="s">
        <v>3861</v>
      </c>
      <c r="I1150" s="15" t="s">
        <v>3862</v>
      </c>
      <c r="J1150" s="15" t="s">
        <v>832</v>
      </c>
      <c r="AG1150" s="61" t="s">
        <v>3790</v>
      </c>
    </row>
    <row r="1151" spans="1:34" ht="29">
      <c r="A1151" s="60">
        <v>30254</v>
      </c>
      <c r="C1151" s="60" t="s">
        <v>3863</v>
      </c>
      <c r="D1151" s="60" t="s">
        <v>127</v>
      </c>
      <c r="F1151" s="60">
        <v>0</v>
      </c>
      <c r="H1151" s="15" t="s">
        <v>3852</v>
      </c>
      <c r="I1151" s="15" t="s">
        <v>3864</v>
      </c>
      <c r="J1151" s="15" t="s">
        <v>832</v>
      </c>
      <c r="AG1151" s="61" t="s">
        <v>3790</v>
      </c>
    </row>
    <row r="1152" spans="1:34" s="47" customFormat="1" ht="29">
      <c r="A1152" s="47">
        <v>30256</v>
      </c>
      <c r="C1152" s="47" t="s">
        <v>3865</v>
      </c>
      <c r="D1152" s="47" t="s">
        <v>127</v>
      </c>
      <c r="F1152" s="47">
        <v>0</v>
      </c>
      <c r="H1152" s="99" t="s">
        <v>3866</v>
      </c>
      <c r="I1152" s="99" t="s">
        <v>3867</v>
      </c>
      <c r="J1152" s="99" t="s">
        <v>832</v>
      </c>
      <c r="M1152" s="99"/>
      <c r="N1152" s="99"/>
      <c r="O1152" s="99"/>
      <c r="P1152" s="99"/>
      <c r="Q1152" s="99"/>
      <c r="R1152" s="99"/>
      <c r="S1152" s="99"/>
      <c r="T1152" s="99"/>
      <c r="AG1152" s="101" t="s">
        <v>3790</v>
      </c>
      <c r="AH1152" s="101"/>
    </row>
    <row r="1153" spans="1:34" s="47" customFormat="1" ht="29">
      <c r="A1153" s="47">
        <v>30257</v>
      </c>
      <c r="C1153" s="47" t="s">
        <v>3868</v>
      </c>
      <c r="D1153" s="47" t="s">
        <v>127</v>
      </c>
      <c r="F1153" s="47">
        <v>0</v>
      </c>
      <c r="H1153" s="99" t="s">
        <v>3869</v>
      </c>
      <c r="I1153" s="99" t="s">
        <v>3870</v>
      </c>
      <c r="J1153" s="99" t="s">
        <v>832</v>
      </c>
      <c r="M1153" s="99"/>
      <c r="N1153" s="99"/>
      <c r="O1153" s="99"/>
      <c r="P1153" s="99"/>
      <c r="Q1153" s="99"/>
      <c r="R1153" s="99"/>
      <c r="S1153" s="99"/>
      <c r="T1153" s="99"/>
      <c r="AG1153" s="101" t="s">
        <v>3790</v>
      </c>
      <c r="AH1153" s="101"/>
    </row>
    <row r="1154" spans="1:34" s="47" customFormat="1" ht="29">
      <c r="A1154" s="47">
        <v>30258</v>
      </c>
      <c r="C1154" s="47" t="s">
        <v>3871</v>
      </c>
      <c r="D1154" s="47" t="s">
        <v>127</v>
      </c>
      <c r="F1154" s="47">
        <v>0</v>
      </c>
      <c r="H1154" s="99" t="s">
        <v>3872</v>
      </c>
      <c r="I1154" s="99" t="s">
        <v>3873</v>
      </c>
      <c r="J1154" s="99" t="s">
        <v>832</v>
      </c>
      <c r="M1154" s="99"/>
      <c r="N1154" s="99"/>
      <c r="O1154" s="99"/>
      <c r="P1154" s="99"/>
      <c r="Q1154" s="99"/>
      <c r="R1154" s="99"/>
      <c r="S1154" s="99"/>
      <c r="T1154" s="99"/>
      <c r="AG1154" s="101" t="s">
        <v>3790</v>
      </c>
      <c r="AH1154" s="101"/>
    </row>
    <row r="1155" spans="1:34" ht="29">
      <c r="A1155" s="60">
        <v>30260</v>
      </c>
      <c r="C1155" s="60" t="s">
        <v>3874</v>
      </c>
      <c r="D1155" s="60" t="s">
        <v>127</v>
      </c>
      <c r="F1155" s="60">
        <v>1</v>
      </c>
      <c r="H1155" s="15" t="s">
        <v>3810</v>
      </c>
      <c r="I1155" s="15" t="s">
        <v>3811</v>
      </c>
      <c r="J1155" s="15" t="s">
        <v>862</v>
      </c>
      <c r="AG1155" s="61" t="s">
        <v>3790</v>
      </c>
    </row>
    <row r="1156" spans="1:34" ht="29">
      <c r="A1156" s="60">
        <v>30261</v>
      </c>
      <c r="C1156" s="60" t="s">
        <v>3875</v>
      </c>
      <c r="D1156" s="60" t="s">
        <v>127</v>
      </c>
      <c r="F1156" s="60">
        <v>1</v>
      </c>
      <c r="H1156" s="15" t="s">
        <v>3813</v>
      </c>
      <c r="I1156" s="15" t="s">
        <v>3814</v>
      </c>
      <c r="J1156" s="15" t="s">
        <v>862</v>
      </c>
      <c r="AG1156" s="61" t="s">
        <v>3790</v>
      </c>
    </row>
    <row r="1157" spans="1:34" ht="29">
      <c r="A1157" s="60">
        <v>30262</v>
      </c>
      <c r="C1157" s="60" t="s">
        <v>3876</v>
      </c>
      <c r="D1157" s="60" t="s">
        <v>127</v>
      </c>
      <c r="F1157" s="60">
        <v>1</v>
      </c>
      <c r="H1157" s="15" t="s">
        <v>3816</v>
      </c>
      <c r="I1157" s="15" t="s">
        <v>3817</v>
      </c>
      <c r="J1157" s="15" t="s">
        <v>862</v>
      </c>
      <c r="AG1157" s="61" t="s">
        <v>3790</v>
      </c>
    </row>
    <row r="1158" spans="1:34" ht="29">
      <c r="A1158" s="60">
        <v>30263</v>
      </c>
      <c r="C1158" s="60" t="s">
        <v>3877</v>
      </c>
      <c r="D1158" s="60" t="s">
        <v>127</v>
      </c>
      <c r="F1158" s="60">
        <v>1</v>
      </c>
      <c r="H1158" s="15" t="s">
        <v>3819</v>
      </c>
      <c r="I1158" s="15" t="s">
        <v>3820</v>
      </c>
      <c r="J1158" s="15" t="s">
        <v>862</v>
      </c>
      <c r="AG1158" s="61" t="s">
        <v>3790</v>
      </c>
    </row>
    <row r="1159" spans="1:34" ht="29">
      <c r="A1159" s="60">
        <v>30270</v>
      </c>
      <c r="C1159" s="60" t="s">
        <v>3878</v>
      </c>
      <c r="D1159" s="60" t="s">
        <v>127</v>
      </c>
      <c r="F1159" s="60">
        <v>1</v>
      </c>
      <c r="H1159" s="15" t="s">
        <v>3824</v>
      </c>
      <c r="I1159" s="15" t="s">
        <v>3825</v>
      </c>
      <c r="J1159" s="15" t="s">
        <v>862</v>
      </c>
      <c r="AG1159" s="61" t="s">
        <v>3790</v>
      </c>
    </row>
    <row r="1160" spans="1:34" ht="29">
      <c r="A1160" s="60">
        <v>30271</v>
      </c>
      <c r="C1160" s="60" t="s">
        <v>3879</v>
      </c>
      <c r="D1160" s="60" t="s">
        <v>127</v>
      </c>
      <c r="F1160" s="60">
        <v>1</v>
      </c>
      <c r="H1160" s="15" t="s">
        <v>3827</v>
      </c>
      <c r="I1160" s="15" t="s">
        <v>3828</v>
      </c>
      <c r="J1160" s="15" t="s">
        <v>862</v>
      </c>
      <c r="AG1160" s="61" t="s">
        <v>3790</v>
      </c>
    </row>
    <row r="1161" spans="1:34" ht="29">
      <c r="A1161" s="60">
        <v>30272</v>
      </c>
      <c r="C1161" s="60" t="s">
        <v>3880</v>
      </c>
      <c r="D1161" s="60" t="s">
        <v>127</v>
      </c>
      <c r="F1161" s="60">
        <v>1</v>
      </c>
      <c r="H1161" s="15" t="s">
        <v>3830</v>
      </c>
      <c r="I1161" s="15" t="s">
        <v>3831</v>
      </c>
      <c r="J1161" s="15" t="s">
        <v>862</v>
      </c>
      <c r="AG1161" s="61" t="s">
        <v>3790</v>
      </c>
    </row>
    <row r="1162" spans="1:34" ht="29">
      <c r="A1162" s="60">
        <v>30273</v>
      </c>
      <c r="C1162" s="60" t="s">
        <v>3881</v>
      </c>
      <c r="D1162" s="60" t="s">
        <v>127</v>
      </c>
      <c r="F1162" s="60">
        <v>1</v>
      </c>
      <c r="H1162" s="15" t="s">
        <v>3833</v>
      </c>
      <c r="I1162" s="15" t="s">
        <v>3834</v>
      </c>
      <c r="J1162" s="15" t="s">
        <v>862</v>
      </c>
      <c r="AG1162" s="61" t="s">
        <v>3790</v>
      </c>
    </row>
    <row r="1163" spans="1:34" ht="29">
      <c r="A1163" s="60">
        <v>30280</v>
      </c>
      <c r="C1163" s="60" t="s">
        <v>3882</v>
      </c>
      <c r="D1163" s="60" t="s">
        <v>127</v>
      </c>
      <c r="F1163" s="60">
        <v>1</v>
      </c>
      <c r="H1163" s="15" t="s">
        <v>3838</v>
      </c>
      <c r="I1163" s="15" t="s">
        <v>3839</v>
      </c>
      <c r="J1163" s="15" t="s">
        <v>862</v>
      </c>
      <c r="AG1163" s="61" t="s">
        <v>3790</v>
      </c>
    </row>
    <row r="1164" spans="1:34" ht="29">
      <c r="A1164" s="60">
        <v>30281</v>
      </c>
      <c r="C1164" s="60" t="s">
        <v>3883</v>
      </c>
      <c r="D1164" s="60" t="s">
        <v>127</v>
      </c>
      <c r="F1164" s="60">
        <v>1</v>
      </c>
      <c r="H1164" s="15" t="s">
        <v>3841</v>
      </c>
      <c r="I1164" s="15" t="s">
        <v>3842</v>
      </c>
      <c r="J1164" s="15" t="s">
        <v>862</v>
      </c>
      <c r="AG1164" s="61" t="s">
        <v>3790</v>
      </c>
    </row>
    <row r="1165" spans="1:34" ht="29">
      <c r="A1165" s="60">
        <v>30282</v>
      </c>
      <c r="C1165" s="60" t="s">
        <v>3884</v>
      </c>
      <c r="D1165" s="60" t="s">
        <v>127</v>
      </c>
      <c r="F1165" s="60">
        <v>1</v>
      </c>
      <c r="H1165" s="15" t="s">
        <v>3844</v>
      </c>
      <c r="I1165" s="15" t="s">
        <v>3845</v>
      </c>
      <c r="J1165" s="15" t="s">
        <v>862</v>
      </c>
      <c r="AG1165" s="61" t="s">
        <v>3790</v>
      </c>
    </row>
    <row r="1166" spans="1:34" ht="29">
      <c r="A1166" s="60">
        <v>30283</v>
      </c>
      <c r="C1166" s="60" t="s">
        <v>3885</v>
      </c>
      <c r="D1166" s="60" t="s">
        <v>127</v>
      </c>
      <c r="F1166" s="60">
        <v>1</v>
      </c>
      <c r="H1166" s="15" t="s">
        <v>3847</v>
      </c>
      <c r="I1166" s="15" t="s">
        <v>3848</v>
      </c>
      <c r="J1166" s="15" t="s">
        <v>862</v>
      </c>
      <c r="AG1166" s="61" t="s">
        <v>3790</v>
      </c>
    </row>
    <row r="1167" spans="1:34" ht="29">
      <c r="A1167" s="60">
        <v>30290</v>
      </c>
      <c r="C1167" s="60" t="s">
        <v>3886</v>
      </c>
      <c r="D1167" s="60" t="s">
        <v>127</v>
      </c>
      <c r="F1167" s="60">
        <v>1</v>
      </c>
      <c r="H1167" s="15" t="s">
        <v>3852</v>
      </c>
      <c r="I1167" s="15" t="s">
        <v>3853</v>
      </c>
      <c r="J1167" s="15" t="s">
        <v>862</v>
      </c>
      <c r="AG1167" s="61" t="s">
        <v>3790</v>
      </c>
    </row>
    <row r="1168" spans="1:34" ht="29">
      <c r="A1168" s="60">
        <v>30291</v>
      </c>
      <c r="C1168" s="60" t="s">
        <v>3887</v>
      </c>
      <c r="D1168" s="60" t="s">
        <v>127</v>
      </c>
      <c r="F1168" s="60">
        <v>1</v>
      </c>
      <c r="H1168" s="15" t="s">
        <v>3855</v>
      </c>
      <c r="I1168" s="15" t="s">
        <v>3856</v>
      </c>
      <c r="J1168" s="15" t="s">
        <v>862</v>
      </c>
      <c r="AG1168" s="61" t="s">
        <v>3790</v>
      </c>
    </row>
    <row r="1169" spans="1:34" ht="29">
      <c r="A1169" s="60">
        <v>30292</v>
      </c>
      <c r="C1169" s="60" t="s">
        <v>3888</v>
      </c>
      <c r="D1169" s="60" t="s">
        <v>127</v>
      </c>
      <c r="F1169" s="60">
        <v>1</v>
      </c>
      <c r="H1169" s="15" t="s">
        <v>3858</v>
      </c>
      <c r="I1169" s="15" t="s">
        <v>3859</v>
      </c>
      <c r="J1169" s="15" t="s">
        <v>862</v>
      </c>
      <c r="AG1169" s="61" t="s">
        <v>3790</v>
      </c>
    </row>
    <row r="1170" spans="1:34" ht="29">
      <c r="A1170" s="60">
        <v>30293</v>
      </c>
      <c r="C1170" s="60" t="s">
        <v>3889</v>
      </c>
      <c r="D1170" s="60" t="s">
        <v>127</v>
      </c>
      <c r="F1170" s="60">
        <v>1</v>
      </c>
      <c r="H1170" s="15" t="s">
        <v>3861</v>
      </c>
      <c r="I1170" s="15" t="s">
        <v>3862</v>
      </c>
      <c r="J1170" s="15" t="s">
        <v>862</v>
      </c>
      <c r="AG1170" s="61" t="s">
        <v>3790</v>
      </c>
    </row>
    <row r="1171" spans="1:34" s="43" customFormat="1" ht="29.25" hidden="1" customHeight="1" outlineLevel="1">
      <c r="A1171" s="43">
        <v>300001</v>
      </c>
      <c r="B1171" s="43">
        <v>1</v>
      </c>
      <c r="C1171" s="43" t="s">
        <v>3890</v>
      </c>
      <c r="D1171" s="43" t="s">
        <v>127</v>
      </c>
      <c r="F1171" s="43">
        <v>1</v>
      </c>
      <c r="G1171" s="43" t="s">
        <v>3891</v>
      </c>
      <c r="H1171" s="68" t="s">
        <v>3892</v>
      </c>
      <c r="I1171" s="68" t="s">
        <v>3893</v>
      </c>
      <c r="J1171" s="68" t="s">
        <v>1502</v>
      </c>
      <c r="M1171" s="68"/>
      <c r="N1171" s="68"/>
      <c r="O1171" s="68"/>
      <c r="P1171" s="68"/>
      <c r="Q1171" s="68"/>
      <c r="R1171" s="68"/>
      <c r="S1171" s="68"/>
      <c r="T1171" s="68"/>
      <c r="W1171" s="43">
        <v>0</v>
      </c>
      <c r="AB1171" s="43" t="s">
        <v>3894</v>
      </c>
      <c r="AC1171" s="43" t="s">
        <v>1026</v>
      </c>
      <c r="AF1171" s="42" t="s">
        <v>68</v>
      </c>
      <c r="AG1171" s="61" t="s">
        <v>3790</v>
      </c>
      <c r="AH1171" s="61"/>
    </row>
    <row r="1172" spans="1:34" s="43" customFormat="1" ht="29" hidden="1" outlineLevel="1">
      <c r="A1172" s="43">
        <v>900001</v>
      </c>
      <c r="B1172" s="43">
        <v>1</v>
      </c>
      <c r="C1172" s="43" t="s">
        <v>3895</v>
      </c>
      <c r="G1172" s="43" t="str">
        <f t="shared" ref="G1172:G1203" si="5">"Buff_Des_Short_"&amp;A1172</f>
        <v>Buff_Des_Short_900001</v>
      </c>
      <c r="H1172" s="68" t="s">
        <v>1037</v>
      </c>
      <c r="I1172" s="68" t="s">
        <v>1038</v>
      </c>
      <c r="J1172" s="68" t="s">
        <v>3896</v>
      </c>
      <c r="K1172" s="43" t="s">
        <v>3897</v>
      </c>
      <c r="M1172" s="68" t="s">
        <v>1021</v>
      </c>
      <c r="N1172" s="68" t="s">
        <v>1035</v>
      </c>
      <c r="O1172" s="68"/>
      <c r="P1172" s="68"/>
      <c r="Q1172" s="68"/>
      <c r="R1172" s="68"/>
      <c r="S1172" s="68"/>
      <c r="T1172" s="68"/>
      <c r="AC1172" s="43" t="s">
        <v>1026</v>
      </c>
      <c r="AF1172" s="42" t="s">
        <v>68</v>
      </c>
      <c r="AG1172" s="61" t="s">
        <v>3790</v>
      </c>
      <c r="AH1172" s="61"/>
    </row>
    <row r="1173" spans="1:34" s="43" customFormat="1" ht="29" hidden="1" outlineLevel="1">
      <c r="A1173" s="43">
        <v>900002</v>
      </c>
      <c r="B1173" s="43">
        <v>1</v>
      </c>
      <c r="C1173" s="43" t="s">
        <v>3898</v>
      </c>
      <c r="G1173" s="43" t="str">
        <f t="shared" si="5"/>
        <v>Buff_Des_Short_900002</v>
      </c>
      <c r="H1173" s="68" t="s">
        <v>1042</v>
      </c>
      <c r="I1173" s="68" t="s">
        <v>1043</v>
      </c>
      <c r="J1173" s="68" t="s">
        <v>3899</v>
      </c>
      <c r="K1173" s="43" t="s">
        <v>3897</v>
      </c>
      <c r="M1173" s="68" t="s">
        <v>1021</v>
      </c>
      <c r="N1173" s="68" t="s">
        <v>1040</v>
      </c>
      <c r="O1173" s="68"/>
      <c r="P1173" s="68"/>
      <c r="Q1173" s="68"/>
      <c r="R1173" s="68"/>
      <c r="S1173" s="68"/>
      <c r="T1173" s="68"/>
      <c r="AC1173" s="43" t="s">
        <v>1026</v>
      </c>
      <c r="AF1173" s="42" t="s">
        <v>68</v>
      </c>
      <c r="AG1173" s="61" t="s">
        <v>3790</v>
      </c>
      <c r="AH1173" s="61"/>
    </row>
    <row r="1174" spans="1:34" s="43" customFormat="1" ht="29" hidden="1" outlineLevel="1">
      <c r="A1174" s="43">
        <v>900003</v>
      </c>
      <c r="B1174" s="43">
        <v>1</v>
      </c>
      <c r="C1174" s="43" t="s">
        <v>3900</v>
      </c>
      <c r="G1174" s="43" t="str">
        <f t="shared" si="5"/>
        <v>Buff_Des_Short_900003</v>
      </c>
      <c r="H1174" s="68" t="s">
        <v>1049</v>
      </c>
      <c r="I1174" s="68" t="s">
        <v>1050</v>
      </c>
      <c r="J1174" s="68" t="s">
        <v>3901</v>
      </c>
      <c r="K1174" s="43" t="s">
        <v>3897</v>
      </c>
      <c r="M1174" s="68" t="s">
        <v>1021</v>
      </c>
      <c r="N1174" s="68" t="s">
        <v>1047</v>
      </c>
      <c r="O1174" s="68"/>
      <c r="P1174" s="68"/>
      <c r="Q1174" s="68"/>
      <c r="R1174" s="68"/>
      <c r="S1174" s="68"/>
      <c r="T1174" s="68"/>
      <c r="AC1174" s="43" t="s">
        <v>1026</v>
      </c>
      <c r="AF1174" s="42" t="s">
        <v>68</v>
      </c>
      <c r="AG1174" s="78"/>
      <c r="AH1174" s="78"/>
    </row>
    <row r="1175" spans="1:34" s="43" customFormat="1" ht="29" hidden="1" outlineLevel="1">
      <c r="A1175" s="43">
        <v>900004</v>
      </c>
      <c r="B1175" s="43">
        <v>1</v>
      </c>
      <c r="C1175" s="43" t="s">
        <v>3902</v>
      </c>
      <c r="G1175" s="43" t="str">
        <f t="shared" si="5"/>
        <v>Buff_Des_Short_900004</v>
      </c>
      <c r="H1175" s="68" t="s">
        <v>1056</v>
      </c>
      <c r="I1175" s="68" t="s">
        <v>1057</v>
      </c>
      <c r="J1175" s="68" t="s">
        <v>3903</v>
      </c>
      <c r="K1175" s="43" t="s">
        <v>3897</v>
      </c>
      <c r="M1175" s="68" t="s">
        <v>1021</v>
      </c>
      <c r="N1175" s="68" t="s">
        <v>1054</v>
      </c>
      <c r="O1175" s="68"/>
      <c r="P1175" s="68"/>
      <c r="Q1175" s="68"/>
      <c r="R1175" s="68"/>
      <c r="S1175" s="68"/>
      <c r="T1175" s="68"/>
      <c r="AC1175" s="43" t="s">
        <v>1026</v>
      </c>
      <c r="AF1175" s="42" t="s">
        <v>68</v>
      </c>
      <c r="AG1175" s="78"/>
      <c r="AH1175" s="78"/>
    </row>
    <row r="1176" spans="1:34" s="43" customFormat="1" ht="29" hidden="1" outlineLevel="1">
      <c r="A1176" s="43">
        <v>900005</v>
      </c>
      <c r="B1176" s="43">
        <v>1</v>
      </c>
      <c r="C1176" s="43" t="s">
        <v>3904</v>
      </c>
      <c r="G1176" s="43" t="str">
        <f t="shared" si="5"/>
        <v>Buff_Des_Short_900005</v>
      </c>
      <c r="H1176" s="68" t="s">
        <v>1099</v>
      </c>
      <c r="I1176" s="68" t="s">
        <v>1100</v>
      </c>
      <c r="J1176" s="68" t="s">
        <v>3905</v>
      </c>
      <c r="K1176" s="43" t="s">
        <v>3897</v>
      </c>
      <c r="M1176" s="68" t="s">
        <v>1084</v>
      </c>
      <c r="N1176" s="68" t="s">
        <v>1097</v>
      </c>
      <c r="O1176" s="68"/>
      <c r="P1176" s="68"/>
      <c r="Q1176" s="68"/>
      <c r="R1176" s="68"/>
      <c r="S1176" s="68"/>
      <c r="T1176" s="68"/>
      <c r="AC1176" s="43" t="s">
        <v>1026</v>
      </c>
      <c r="AF1176" s="42" t="s">
        <v>68</v>
      </c>
      <c r="AG1176" s="78"/>
      <c r="AH1176" s="78"/>
    </row>
    <row r="1177" spans="1:34" s="43" customFormat="1" ht="29" hidden="1" outlineLevel="1">
      <c r="A1177" s="43">
        <v>900006</v>
      </c>
      <c r="B1177" s="43">
        <v>1</v>
      </c>
      <c r="C1177" s="43" t="s">
        <v>3906</v>
      </c>
      <c r="G1177" s="43" t="str">
        <f t="shared" si="5"/>
        <v>Buff_Des_Short_900006</v>
      </c>
      <c r="H1177" s="68" t="s">
        <v>1104</v>
      </c>
      <c r="I1177" s="68" t="s">
        <v>1105</v>
      </c>
      <c r="J1177" s="68" t="s">
        <v>3907</v>
      </c>
      <c r="K1177" s="43" t="s">
        <v>3897</v>
      </c>
      <c r="M1177" s="68" t="s">
        <v>1084</v>
      </c>
      <c r="N1177" s="68" t="s">
        <v>1102</v>
      </c>
      <c r="O1177" s="68"/>
      <c r="P1177" s="68"/>
      <c r="Q1177" s="68"/>
      <c r="R1177" s="68"/>
      <c r="S1177" s="68"/>
      <c r="T1177" s="68"/>
      <c r="AC1177" s="43" t="s">
        <v>1026</v>
      </c>
      <c r="AF1177" s="42" t="s">
        <v>68</v>
      </c>
      <c r="AG1177" s="78"/>
      <c r="AH1177" s="78"/>
    </row>
    <row r="1178" spans="1:34" s="43" customFormat="1" ht="29" hidden="1" outlineLevel="1">
      <c r="A1178" s="43">
        <v>900007</v>
      </c>
      <c r="B1178" s="43">
        <v>1</v>
      </c>
      <c r="C1178" s="43" t="s">
        <v>3908</v>
      </c>
      <c r="G1178" s="43" t="str">
        <f t="shared" si="5"/>
        <v>Buff_Des_Short_900007</v>
      </c>
      <c r="H1178" s="68" t="s">
        <v>1111</v>
      </c>
      <c r="I1178" s="68" t="s">
        <v>1112</v>
      </c>
      <c r="J1178" s="68" t="s">
        <v>3909</v>
      </c>
      <c r="K1178" s="43" t="s">
        <v>3897</v>
      </c>
      <c r="M1178" s="68" t="s">
        <v>1084</v>
      </c>
      <c r="N1178" s="68" t="s">
        <v>1109</v>
      </c>
      <c r="O1178" s="68"/>
      <c r="P1178" s="68"/>
      <c r="Q1178" s="68"/>
      <c r="R1178" s="68"/>
      <c r="S1178" s="68"/>
      <c r="T1178" s="68"/>
      <c r="AC1178" s="43" t="s">
        <v>1026</v>
      </c>
      <c r="AF1178" s="42" t="s">
        <v>68</v>
      </c>
      <c r="AG1178" s="78"/>
      <c r="AH1178" s="78"/>
    </row>
    <row r="1179" spans="1:34" s="43" customFormat="1" ht="29" hidden="1" outlineLevel="1">
      <c r="A1179" s="43">
        <v>900008</v>
      </c>
      <c r="B1179" s="43">
        <v>1</v>
      </c>
      <c r="C1179" s="43" t="s">
        <v>3910</v>
      </c>
      <c r="G1179" s="43" t="str">
        <f t="shared" si="5"/>
        <v>Buff_Des_Short_900008</v>
      </c>
      <c r="H1179" s="68" t="s">
        <v>1118</v>
      </c>
      <c r="I1179" s="68" t="s">
        <v>1119</v>
      </c>
      <c r="J1179" s="68" t="s">
        <v>3911</v>
      </c>
      <c r="K1179" s="43" t="s">
        <v>3897</v>
      </c>
      <c r="M1179" s="68" t="s">
        <v>1084</v>
      </c>
      <c r="N1179" s="68" t="s">
        <v>1116</v>
      </c>
      <c r="O1179" s="68"/>
      <c r="P1179" s="68"/>
      <c r="Q1179" s="68"/>
      <c r="R1179" s="68"/>
      <c r="S1179" s="68"/>
      <c r="T1179" s="68"/>
      <c r="AC1179" s="43" t="s">
        <v>1026</v>
      </c>
      <c r="AF1179" s="42" t="s">
        <v>68</v>
      </c>
      <c r="AG1179" s="78"/>
      <c r="AH1179" s="78"/>
    </row>
    <row r="1180" spans="1:34" s="43" customFormat="1" ht="29" hidden="1" outlineLevel="1">
      <c r="A1180" s="43">
        <v>900009</v>
      </c>
      <c r="B1180" s="43">
        <v>1</v>
      </c>
      <c r="C1180" s="43" t="s">
        <v>3912</v>
      </c>
      <c r="G1180" s="43" t="str">
        <f t="shared" si="5"/>
        <v>Buff_Des_Short_900009</v>
      </c>
      <c r="H1180" s="68" t="s">
        <v>1225</v>
      </c>
      <c r="I1180" s="68" t="s">
        <v>1226</v>
      </c>
      <c r="J1180" s="68" t="s">
        <v>3913</v>
      </c>
      <c r="K1180" s="43" t="s">
        <v>3897</v>
      </c>
      <c r="M1180" s="68" t="s">
        <v>1214</v>
      </c>
      <c r="N1180" s="68" t="s">
        <v>1223</v>
      </c>
      <c r="O1180" s="68"/>
      <c r="P1180" s="68"/>
      <c r="Q1180" s="68"/>
      <c r="R1180" s="68"/>
      <c r="S1180" s="68"/>
      <c r="T1180" s="68"/>
      <c r="AC1180" s="43" t="s">
        <v>1026</v>
      </c>
      <c r="AF1180" s="42" t="s">
        <v>68</v>
      </c>
      <c r="AG1180" s="78"/>
      <c r="AH1180" s="78"/>
    </row>
    <row r="1181" spans="1:34" s="43" customFormat="1" ht="29" hidden="1" outlineLevel="1">
      <c r="A1181" s="43">
        <v>900010</v>
      </c>
      <c r="B1181" s="43">
        <v>1</v>
      </c>
      <c r="C1181" s="43" t="s">
        <v>3914</v>
      </c>
      <c r="G1181" s="43" t="str">
        <f t="shared" si="5"/>
        <v>Buff_Des_Short_900010</v>
      </c>
      <c r="H1181" s="68" t="s">
        <v>1229</v>
      </c>
      <c r="I1181" s="68" t="s">
        <v>1230</v>
      </c>
      <c r="J1181" s="68" t="s">
        <v>3915</v>
      </c>
      <c r="K1181" s="43" t="s">
        <v>3897</v>
      </c>
      <c r="M1181" s="68" t="s">
        <v>1214</v>
      </c>
      <c r="N1181" s="68" t="s">
        <v>1227</v>
      </c>
      <c r="O1181" s="68"/>
      <c r="P1181" s="68"/>
      <c r="Q1181" s="68"/>
      <c r="R1181" s="68"/>
      <c r="S1181" s="68"/>
      <c r="T1181" s="68"/>
      <c r="AC1181" s="43" t="s">
        <v>1026</v>
      </c>
      <c r="AF1181" s="42" t="s">
        <v>68</v>
      </c>
      <c r="AG1181" s="78"/>
      <c r="AH1181" s="78"/>
    </row>
    <row r="1182" spans="1:34" s="43" customFormat="1" ht="29" hidden="1" outlineLevel="1">
      <c r="A1182" s="43">
        <v>900011</v>
      </c>
      <c r="B1182" s="43">
        <v>1</v>
      </c>
      <c r="C1182" s="43" t="s">
        <v>3916</v>
      </c>
      <c r="G1182" s="43" t="str">
        <f t="shared" si="5"/>
        <v>Buff_Des_Short_900011</v>
      </c>
      <c r="H1182" s="68" t="s">
        <v>1234</v>
      </c>
      <c r="I1182" s="68" t="s">
        <v>1235</v>
      </c>
      <c r="J1182" s="68" t="s">
        <v>3917</v>
      </c>
      <c r="K1182" s="43" t="s">
        <v>3897</v>
      </c>
      <c r="M1182" s="68" t="s">
        <v>1214</v>
      </c>
      <c r="N1182" s="68" t="s">
        <v>1232</v>
      </c>
      <c r="O1182" s="68"/>
      <c r="P1182" s="68"/>
      <c r="Q1182" s="68"/>
      <c r="R1182" s="68"/>
      <c r="S1182" s="68"/>
      <c r="T1182" s="68"/>
      <c r="AC1182" s="43" t="s">
        <v>1026</v>
      </c>
      <c r="AF1182" s="42" t="s">
        <v>68</v>
      </c>
      <c r="AG1182" s="78"/>
      <c r="AH1182" s="78"/>
    </row>
    <row r="1183" spans="1:34" s="43" customFormat="1" ht="29" hidden="1" outlineLevel="1">
      <c r="A1183" s="43">
        <v>900012</v>
      </c>
      <c r="B1183" s="43">
        <v>1</v>
      </c>
      <c r="C1183" s="43" t="s">
        <v>3918</v>
      </c>
      <c r="G1183" s="43" t="str">
        <f t="shared" si="5"/>
        <v>Buff_Des_Short_900012</v>
      </c>
      <c r="H1183" s="68" t="s">
        <v>1239</v>
      </c>
      <c r="I1183" s="68" t="s">
        <v>1240</v>
      </c>
      <c r="J1183" s="68" t="s">
        <v>3919</v>
      </c>
      <c r="K1183" s="43" t="s">
        <v>3897</v>
      </c>
      <c r="M1183" s="68" t="s">
        <v>1214</v>
      </c>
      <c r="N1183" s="68" t="s">
        <v>1237</v>
      </c>
      <c r="O1183" s="68"/>
      <c r="P1183" s="68"/>
      <c r="Q1183" s="68"/>
      <c r="R1183" s="68"/>
      <c r="S1183" s="68"/>
      <c r="T1183" s="68"/>
      <c r="AC1183" s="43" t="s">
        <v>1026</v>
      </c>
      <c r="AF1183" s="42" t="s">
        <v>68</v>
      </c>
      <c r="AG1183" s="78"/>
      <c r="AH1183" s="78"/>
    </row>
    <row r="1184" spans="1:34" s="43" customFormat="1" ht="29" hidden="1" outlineLevel="1">
      <c r="A1184" s="43">
        <v>900013</v>
      </c>
      <c r="B1184" s="43">
        <v>1</v>
      </c>
      <c r="C1184" s="43" t="s">
        <v>3920</v>
      </c>
      <c r="G1184" s="43" t="str">
        <f t="shared" si="5"/>
        <v>Buff_Des_Short_900013</v>
      </c>
      <c r="H1184" s="68" t="s">
        <v>1150</v>
      </c>
      <c r="I1184" s="68" t="s">
        <v>1151</v>
      </c>
      <c r="J1184" s="68" t="s">
        <v>3921</v>
      </c>
      <c r="K1184" s="43" t="s">
        <v>3897</v>
      </c>
      <c r="M1184" s="68" t="s">
        <v>1135</v>
      </c>
      <c r="N1184" s="68" t="s">
        <v>1148</v>
      </c>
      <c r="O1184" s="68"/>
      <c r="P1184" s="68"/>
      <c r="Q1184" s="68"/>
      <c r="R1184" s="68"/>
      <c r="S1184" s="68"/>
      <c r="T1184" s="68"/>
      <c r="AC1184" s="43" t="s">
        <v>1026</v>
      </c>
      <c r="AF1184" s="42" t="s">
        <v>68</v>
      </c>
      <c r="AG1184" s="78"/>
      <c r="AH1184" s="78"/>
    </row>
    <row r="1185" spans="1:34" s="43" customFormat="1" ht="29" hidden="1" outlineLevel="1">
      <c r="A1185" s="43">
        <v>900014</v>
      </c>
      <c r="B1185" s="43">
        <v>1</v>
      </c>
      <c r="C1185" s="43" t="s">
        <v>3922</v>
      </c>
      <c r="G1185" s="43" t="str">
        <f t="shared" si="5"/>
        <v>Buff_Des_Short_900014</v>
      </c>
      <c r="H1185" s="68" t="s">
        <v>1155</v>
      </c>
      <c r="I1185" s="68" t="s">
        <v>1156</v>
      </c>
      <c r="J1185" s="68" t="s">
        <v>3923</v>
      </c>
      <c r="K1185" s="43" t="s">
        <v>3897</v>
      </c>
      <c r="M1185" s="68" t="s">
        <v>1135</v>
      </c>
      <c r="N1185" s="68" t="s">
        <v>1153</v>
      </c>
      <c r="O1185" s="68"/>
      <c r="P1185" s="68"/>
      <c r="Q1185" s="68"/>
      <c r="R1185" s="68"/>
      <c r="S1185" s="68"/>
      <c r="T1185" s="68"/>
      <c r="AC1185" s="43" t="s">
        <v>1026</v>
      </c>
      <c r="AF1185" s="42" t="s">
        <v>68</v>
      </c>
      <c r="AG1185" s="78"/>
      <c r="AH1185" s="78"/>
    </row>
    <row r="1186" spans="1:34" s="43" customFormat="1" ht="29" hidden="1" outlineLevel="1">
      <c r="A1186" s="43">
        <v>900015</v>
      </c>
      <c r="B1186" s="43">
        <v>1</v>
      </c>
      <c r="C1186" s="43" t="s">
        <v>3924</v>
      </c>
      <c r="G1186" s="43" t="str">
        <f t="shared" si="5"/>
        <v>Buff_Des_Short_900015</v>
      </c>
      <c r="H1186" s="68" t="s">
        <v>1162</v>
      </c>
      <c r="I1186" s="68" t="s">
        <v>1163</v>
      </c>
      <c r="J1186" s="68" t="s">
        <v>3925</v>
      </c>
      <c r="K1186" s="43" t="s">
        <v>3897</v>
      </c>
      <c r="M1186" s="68" t="s">
        <v>1135</v>
      </c>
      <c r="N1186" s="68" t="s">
        <v>1160</v>
      </c>
      <c r="O1186" s="68"/>
      <c r="P1186" s="68"/>
      <c r="Q1186" s="68"/>
      <c r="R1186" s="68"/>
      <c r="S1186" s="68"/>
      <c r="T1186" s="68"/>
      <c r="AC1186" s="43" t="s">
        <v>1026</v>
      </c>
      <c r="AF1186" s="42" t="s">
        <v>68</v>
      </c>
      <c r="AG1186" s="78"/>
      <c r="AH1186" s="78"/>
    </row>
    <row r="1187" spans="1:34" s="43" customFormat="1" ht="29" hidden="1" outlineLevel="1">
      <c r="A1187" s="43">
        <v>900016</v>
      </c>
      <c r="B1187" s="43">
        <v>1</v>
      </c>
      <c r="C1187" s="43" t="s">
        <v>3926</v>
      </c>
      <c r="G1187" s="43" t="str">
        <f t="shared" si="5"/>
        <v>Buff_Des_Short_900016</v>
      </c>
      <c r="H1187" s="68" t="s">
        <v>1169</v>
      </c>
      <c r="I1187" s="68" t="s">
        <v>1170</v>
      </c>
      <c r="J1187" s="68" t="s">
        <v>3927</v>
      </c>
      <c r="K1187" s="43" t="s">
        <v>3897</v>
      </c>
      <c r="M1187" s="68" t="s">
        <v>1135</v>
      </c>
      <c r="N1187" s="68" t="s">
        <v>1167</v>
      </c>
      <c r="O1187" s="68"/>
      <c r="P1187" s="68"/>
      <c r="Q1187" s="68"/>
      <c r="R1187" s="68"/>
      <c r="S1187" s="68"/>
      <c r="T1187" s="68"/>
      <c r="AC1187" s="43" t="s">
        <v>1026</v>
      </c>
      <c r="AF1187" s="42" t="s">
        <v>68</v>
      </c>
      <c r="AG1187" s="78"/>
      <c r="AH1187" s="78"/>
    </row>
    <row r="1188" spans="1:34" s="43" customFormat="1" ht="29" hidden="1" outlineLevel="1">
      <c r="A1188" s="43">
        <v>900017</v>
      </c>
      <c r="B1188" s="43">
        <v>1</v>
      </c>
      <c r="C1188" s="43" t="s">
        <v>3928</v>
      </c>
      <c r="G1188" s="43" t="str">
        <f t="shared" si="5"/>
        <v>Buff_Des_Short_900017</v>
      </c>
      <c r="H1188" s="68" t="s">
        <v>1267</v>
      </c>
      <c r="I1188" s="68" t="s">
        <v>1268</v>
      </c>
      <c r="J1188" s="68" t="s">
        <v>3929</v>
      </c>
      <c r="K1188" s="43" t="s">
        <v>3897</v>
      </c>
      <c r="M1188" s="68" t="s">
        <v>1253</v>
      </c>
      <c r="N1188" s="68" t="s">
        <v>1265</v>
      </c>
      <c r="O1188" s="68"/>
      <c r="P1188" s="68"/>
      <c r="Q1188" s="68"/>
      <c r="R1188" s="68"/>
      <c r="S1188" s="68"/>
      <c r="T1188" s="68"/>
      <c r="AC1188" s="43" t="s">
        <v>1026</v>
      </c>
      <c r="AF1188" s="42" t="s">
        <v>68</v>
      </c>
      <c r="AG1188" s="78"/>
      <c r="AH1188" s="78"/>
    </row>
    <row r="1189" spans="1:34" s="43" customFormat="1" ht="29" hidden="1" outlineLevel="1">
      <c r="A1189" s="43">
        <v>900018</v>
      </c>
      <c r="B1189" s="43">
        <v>1</v>
      </c>
      <c r="C1189" s="43" t="s">
        <v>3930</v>
      </c>
      <c r="G1189" s="43" t="str">
        <f t="shared" si="5"/>
        <v>Buff_Des_Short_900018</v>
      </c>
      <c r="H1189" s="68" t="s">
        <v>1272</v>
      </c>
      <c r="I1189" s="68" t="s">
        <v>1273</v>
      </c>
      <c r="J1189" s="68" t="s">
        <v>3931</v>
      </c>
      <c r="K1189" s="43" t="s">
        <v>3897</v>
      </c>
      <c r="M1189" s="68" t="s">
        <v>1253</v>
      </c>
      <c r="N1189" s="68" t="s">
        <v>1270</v>
      </c>
      <c r="O1189" s="68"/>
      <c r="P1189" s="68"/>
      <c r="Q1189" s="68"/>
      <c r="R1189" s="68"/>
      <c r="S1189" s="68"/>
      <c r="T1189" s="68"/>
      <c r="AC1189" s="43" t="s">
        <v>1026</v>
      </c>
      <c r="AF1189" s="42" t="s">
        <v>68</v>
      </c>
      <c r="AG1189" s="78"/>
      <c r="AH1189" s="78"/>
    </row>
    <row r="1190" spans="1:34" s="43" customFormat="1" ht="29.25" hidden="1" customHeight="1" outlineLevel="1">
      <c r="A1190" s="43">
        <v>900019</v>
      </c>
      <c r="B1190" s="43">
        <v>1</v>
      </c>
      <c r="C1190" s="43" t="s">
        <v>3932</v>
      </c>
      <c r="G1190" s="43" t="str">
        <f t="shared" si="5"/>
        <v>Buff_Des_Short_900019</v>
      </c>
      <c r="H1190" s="68" t="s">
        <v>1279</v>
      </c>
      <c r="I1190" s="68" t="s">
        <v>1280</v>
      </c>
      <c r="J1190" s="68" t="s">
        <v>3933</v>
      </c>
      <c r="K1190" s="43" t="s">
        <v>3897</v>
      </c>
      <c r="M1190" s="68" t="s">
        <v>1253</v>
      </c>
      <c r="N1190" s="68" t="s">
        <v>1277</v>
      </c>
      <c r="O1190" s="68"/>
      <c r="P1190" s="68"/>
      <c r="Q1190" s="68"/>
      <c r="R1190" s="68"/>
      <c r="S1190" s="68"/>
      <c r="T1190" s="68"/>
      <c r="AC1190" s="43" t="s">
        <v>1026</v>
      </c>
      <c r="AF1190" s="42" t="s">
        <v>68</v>
      </c>
      <c r="AG1190" s="78"/>
      <c r="AH1190" s="78"/>
    </row>
    <row r="1191" spans="1:34" s="43" customFormat="1" ht="29" hidden="1" outlineLevel="1">
      <c r="A1191" s="43">
        <v>900020</v>
      </c>
      <c r="B1191" s="43">
        <v>1</v>
      </c>
      <c r="C1191" s="43" t="s">
        <v>3934</v>
      </c>
      <c r="G1191" s="43" t="str">
        <f t="shared" si="5"/>
        <v>Buff_Des_Short_900020</v>
      </c>
      <c r="H1191" s="68" t="s">
        <v>1286</v>
      </c>
      <c r="I1191" s="68" t="s">
        <v>1287</v>
      </c>
      <c r="J1191" s="68" t="s">
        <v>3935</v>
      </c>
      <c r="K1191" s="43" t="s">
        <v>3897</v>
      </c>
      <c r="M1191" s="68" t="s">
        <v>1253</v>
      </c>
      <c r="N1191" s="68" t="s">
        <v>1284</v>
      </c>
      <c r="O1191" s="68"/>
      <c r="P1191" s="68"/>
      <c r="Q1191" s="68"/>
      <c r="R1191" s="68"/>
      <c r="S1191" s="68"/>
      <c r="T1191" s="68"/>
      <c r="AC1191" s="43" t="s">
        <v>1026</v>
      </c>
      <c r="AF1191" s="42" t="s">
        <v>68</v>
      </c>
      <c r="AG1191" s="78"/>
      <c r="AH1191" s="78"/>
    </row>
    <row r="1192" spans="1:34" s="43" customFormat="1" ht="29" hidden="1" outlineLevel="1">
      <c r="A1192" s="43">
        <v>900021</v>
      </c>
      <c r="B1192" s="43">
        <v>1</v>
      </c>
      <c r="C1192" s="43" t="s">
        <v>3936</v>
      </c>
      <c r="G1192" s="43" t="str">
        <f t="shared" si="5"/>
        <v>Buff_Des_Short_900021</v>
      </c>
      <c r="H1192" s="68" t="s">
        <v>1309</v>
      </c>
      <c r="I1192" s="68" t="s">
        <v>1310</v>
      </c>
      <c r="J1192" s="68" t="s">
        <v>3937</v>
      </c>
      <c r="K1192" s="43" t="s">
        <v>3938</v>
      </c>
      <c r="M1192" s="68" t="s">
        <v>1307</v>
      </c>
      <c r="N1192" s="68"/>
      <c r="O1192" s="68"/>
      <c r="P1192" s="68"/>
      <c r="Q1192" s="68"/>
      <c r="R1192" s="68"/>
      <c r="S1192" s="68"/>
      <c r="T1192" s="68"/>
      <c r="AC1192" s="43" t="s">
        <v>1026</v>
      </c>
      <c r="AF1192" s="42" t="s">
        <v>68</v>
      </c>
      <c r="AG1192" s="78"/>
      <c r="AH1192" s="78"/>
    </row>
    <row r="1193" spans="1:34" s="43" customFormat="1" ht="29" hidden="1" outlineLevel="1">
      <c r="A1193" s="43">
        <v>900022</v>
      </c>
      <c r="B1193" s="43">
        <v>1</v>
      </c>
      <c r="C1193" s="43" t="s">
        <v>3939</v>
      </c>
      <c r="G1193" s="43" t="str">
        <f t="shared" si="5"/>
        <v>Buff_Des_Short_900022</v>
      </c>
      <c r="H1193" s="68" t="s">
        <v>1314</v>
      </c>
      <c r="I1193" s="68" t="s">
        <v>1315</v>
      </c>
      <c r="J1193" s="68" t="s">
        <v>3940</v>
      </c>
      <c r="K1193" s="43" t="s">
        <v>3938</v>
      </c>
      <c r="M1193" s="68" t="s">
        <v>1312</v>
      </c>
      <c r="N1193" s="68"/>
      <c r="O1193" s="68"/>
      <c r="P1193" s="68"/>
      <c r="Q1193" s="68"/>
      <c r="R1193" s="68"/>
      <c r="S1193" s="68"/>
      <c r="T1193" s="68"/>
      <c r="AC1193" s="43" t="s">
        <v>1026</v>
      </c>
      <c r="AF1193" s="42" t="s">
        <v>68</v>
      </c>
      <c r="AG1193" s="78"/>
      <c r="AH1193" s="78"/>
    </row>
    <row r="1194" spans="1:34" s="43" customFormat="1" ht="29" hidden="1" outlineLevel="1">
      <c r="A1194" s="43">
        <v>900023</v>
      </c>
      <c r="B1194" s="43">
        <v>1</v>
      </c>
      <c r="C1194" s="43" t="s">
        <v>3941</v>
      </c>
      <c r="G1194" s="43" t="str">
        <f t="shared" si="5"/>
        <v>Buff_Des_Short_900023</v>
      </c>
      <c r="H1194" s="68" t="s">
        <v>1321</v>
      </c>
      <c r="I1194" s="68" t="s">
        <v>1322</v>
      </c>
      <c r="J1194" s="68" t="s">
        <v>3942</v>
      </c>
      <c r="K1194" s="43" t="s">
        <v>3938</v>
      </c>
      <c r="M1194" s="68" t="s">
        <v>1319</v>
      </c>
      <c r="N1194" s="68"/>
      <c r="O1194" s="68"/>
      <c r="P1194" s="68"/>
      <c r="Q1194" s="68"/>
      <c r="R1194" s="68"/>
      <c r="S1194" s="68"/>
      <c r="T1194" s="68"/>
      <c r="AC1194" s="43" t="s">
        <v>1026</v>
      </c>
      <c r="AF1194" s="42" t="s">
        <v>68</v>
      </c>
      <c r="AG1194" s="78"/>
      <c r="AH1194" s="78"/>
    </row>
    <row r="1195" spans="1:34" s="43" customFormat="1" ht="29" hidden="1" outlineLevel="1">
      <c r="A1195" s="43">
        <v>900024</v>
      </c>
      <c r="B1195" s="43">
        <v>1</v>
      </c>
      <c r="C1195" s="43" t="s">
        <v>3943</v>
      </c>
      <c r="G1195" s="43" t="str">
        <f t="shared" si="5"/>
        <v>Buff_Des_Short_900024</v>
      </c>
      <c r="H1195" s="68" t="s">
        <v>1328</v>
      </c>
      <c r="I1195" s="68" t="s">
        <v>1329</v>
      </c>
      <c r="J1195" s="68" t="s">
        <v>3944</v>
      </c>
      <c r="K1195" s="43" t="s">
        <v>3938</v>
      </c>
      <c r="M1195" s="68" t="s">
        <v>1326</v>
      </c>
      <c r="N1195" s="68"/>
      <c r="O1195" s="68"/>
      <c r="P1195" s="68"/>
      <c r="Q1195" s="68"/>
      <c r="R1195" s="68"/>
      <c r="S1195" s="68"/>
      <c r="T1195" s="68"/>
      <c r="AC1195" s="43" t="s">
        <v>1026</v>
      </c>
      <c r="AF1195" s="42" t="s">
        <v>68</v>
      </c>
      <c r="AG1195" s="78"/>
      <c r="AH1195" s="78"/>
    </row>
    <row r="1196" spans="1:34" s="43" customFormat="1" ht="29" hidden="1" outlineLevel="1">
      <c r="A1196" s="43">
        <v>900025</v>
      </c>
      <c r="B1196" s="43">
        <v>1</v>
      </c>
      <c r="C1196" s="43" t="s">
        <v>3945</v>
      </c>
      <c r="G1196" s="43" t="str">
        <f t="shared" si="5"/>
        <v>Buff_Des_Short_900025</v>
      </c>
      <c r="H1196" s="68" t="s">
        <v>1365</v>
      </c>
      <c r="I1196" s="68" t="s">
        <v>1366</v>
      </c>
      <c r="J1196" s="68" t="s">
        <v>3946</v>
      </c>
      <c r="K1196" s="43" t="s">
        <v>3938</v>
      </c>
      <c r="M1196" s="68" t="s">
        <v>1363</v>
      </c>
      <c r="N1196" s="68"/>
      <c r="O1196" s="68"/>
      <c r="P1196" s="68"/>
      <c r="Q1196" s="68"/>
      <c r="R1196" s="68"/>
      <c r="S1196" s="68"/>
      <c r="T1196" s="68"/>
      <c r="AC1196" s="43" t="s">
        <v>1026</v>
      </c>
      <c r="AF1196" s="42" t="s">
        <v>68</v>
      </c>
      <c r="AG1196" s="78"/>
      <c r="AH1196" s="78"/>
    </row>
    <row r="1197" spans="1:34" s="43" customFormat="1" ht="29" hidden="1" outlineLevel="1">
      <c r="A1197" s="43">
        <v>900026</v>
      </c>
      <c r="B1197" s="43">
        <v>1</v>
      </c>
      <c r="C1197" s="43" t="s">
        <v>3947</v>
      </c>
      <c r="G1197" s="43" t="str">
        <f t="shared" si="5"/>
        <v>Buff_Des_Short_900026</v>
      </c>
      <c r="H1197" s="68" t="s">
        <v>1370</v>
      </c>
      <c r="I1197" s="68" t="s">
        <v>1371</v>
      </c>
      <c r="J1197" s="68" t="s">
        <v>3948</v>
      </c>
      <c r="K1197" s="43" t="s">
        <v>3938</v>
      </c>
      <c r="M1197" s="68" t="s">
        <v>1368</v>
      </c>
      <c r="N1197" s="68"/>
      <c r="O1197" s="68"/>
      <c r="P1197" s="68"/>
      <c r="Q1197" s="68"/>
      <c r="R1197" s="68"/>
      <c r="S1197" s="68"/>
      <c r="T1197" s="68"/>
      <c r="AC1197" s="43" t="s">
        <v>1026</v>
      </c>
      <c r="AF1197" s="42" t="s">
        <v>68</v>
      </c>
      <c r="AG1197" s="78"/>
      <c r="AH1197" s="78"/>
    </row>
    <row r="1198" spans="1:34" s="43" customFormat="1" ht="29" hidden="1" outlineLevel="1">
      <c r="A1198" s="43">
        <v>900027</v>
      </c>
      <c r="B1198" s="43">
        <v>1</v>
      </c>
      <c r="C1198" s="43" t="s">
        <v>3949</v>
      </c>
      <c r="G1198" s="43" t="str">
        <f t="shared" si="5"/>
        <v>Buff_Des_Short_900027</v>
      </c>
      <c r="H1198" s="68" t="s">
        <v>1377</v>
      </c>
      <c r="I1198" s="68" t="s">
        <v>1378</v>
      </c>
      <c r="J1198" s="68" t="s">
        <v>3950</v>
      </c>
      <c r="K1198" s="43" t="s">
        <v>3938</v>
      </c>
      <c r="M1198" s="68" t="s">
        <v>1375</v>
      </c>
      <c r="N1198" s="68"/>
      <c r="O1198" s="68"/>
      <c r="P1198" s="68"/>
      <c r="Q1198" s="68"/>
      <c r="R1198" s="68"/>
      <c r="S1198" s="68"/>
      <c r="T1198" s="68"/>
      <c r="AC1198" s="43" t="s">
        <v>1026</v>
      </c>
      <c r="AF1198" s="42" t="s">
        <v>68</v>
      </c>
      <c r="AG1198" s="78"/>
      <c r="AH1198" s="78"/>
    </row>
    <row r="1199" spans="1:34" s="43" customFormat="1" ht="29" hidden="1" outlineLevel="1">
      <c r="A1199" s="43">
        <v>900028</v>
      </c>
      <c r="B1199" s="43">
        <v>1</v>
      </c>
      <c r="C1199" s="43" t="s">
        <v>3951</v>
      </c>
      <c r="G1199" s="43" t="str">
        <f t="shared" si="5"/>
        <v>Buff_Des_Short_900028</v>
      </c>
      <c r="H1199" s="68" t="s">
        <v>1384</v>
      </c>
      <c r="I1199" s="68" t="s">
        <v>1385</v>
      </c>
      <c r="J1199" s="68" t="s">
        <v>3952</v>
      </c>
      <c r="K1199" s="43" t="s">
        <v>3938</v>
      </c>
      <c r="M1199" s="68" t="s">
        <v>1382</v>
      </c>
      <c r="N1199" s="68"/>
      <c r="O1199" s="68"/>
      <c r="P1199" s="68"/>
      <c r="Q1199" s="68"/>
      <c r="R1199" s="68"/>
      <c r="S1199" s="68"/>
      <c r="T1199" s="68"/>
      <c r="AC1199" s="43" t="s">
        <v>1026</v>
      </c>
      <c r="AF1199" s="42" t="s">
        <v>68</v>
      </c>
      <c r="AG1199" s="78"/>
      <c r="AH1199" s="78"/>
    </row>
    <row r="1200" spans="1:34" s="43" customFormat="1" ht="29" hidden="1" outlineLevel="1">
      <c r="A1200" s="43">
        <v>900029</v>
      </c>
      <c r="B1200" s="43">
        <v>1</v>
      </c>
      <c r="C1200" s="43" t="s">
        <v>3953</v>
      </c>
      <c r="G1200" s="43" t="str">
        <f t="shared" si="5"/>
        <v>Buff_Des_Short_900029</v>
      </c>
      <c r="H1200" s="68" t="s">
        <v>1188</v>
      </c>
      <c r="I1200" s="68" t="s">
        <v>1189</v>
      </c>
      <c r="J1200" s="68" t="s">
        <v>3954</v>
      </c>
      <c r="K1200" s="43" t="s">
        <v>3938</v>
      </c>
      <c r="M1200" s="68" t="s">
        <v>1186</v>
      </c>
      <c r="N1200" s="68"/>
      <c r="O1200" s="68"/>
      <c r="P1200" s="68"/>
      <c r="Q1200" s="68"/>
      <c r="R1200" s="68"/>
      <c r="S1200" s="68"/>
      <c r="T1200" s="68"/>
      <c r="AC1200" s="43" t="s">
        <v>1026</v>
      </c>
      <c r="AF1200" s="42" t="s">
        <v>68</v>
      </c>
      <c r="AG1200" s="78"/>
      <c r="AH1200" s="78"/>
    </row>
    <row r="1201" spans="1:34" s="43" customFormat="1" ht="29" hidden="1" outlineLevel="1">
      <c r="A1201" s="43">
        <v>900030</v>
      </c>
      <c r="B1201" s="43">
        <v>1</v>
      </c>
      <c r="C1201" s="43" t="s">
        <v>3955</v>
      </c>
      <c r="G1201" s="43" t="str">
        <f t="shared" si="5"/>
        <v>Buff_Des_Short_900030</v>
      </c>
      <c r="H1201" s="68" t="s">
        <v>1193</v>
      </c>
      <c r="I1201" s="68" t="s">
        <v>1194</v>
      </c>
      <c r="J1201" s="68" t="s">
        <v>3956</v>
      </c>
      <c r="K1201" s="43" t="s">
        <v>3938</v>
      </c>
      <c r="M1201" s="68" t="s">
        <v>1191</v>
      </c>
      <c r="N1201" s="68"/>
      <c r="O1201" s="68"/>
      <c r="P1201" s="68"/>
      <c r="Q1201" s="68"/>
      <c r="R1201" s="68"/>
      <c r="S1201" s="68"/>
      <c r="T1201" s="68"/>
      <c r="AC1201" s="43" t="s">
        <v>1026</v>
      </c>
      <c r="AF1201" s="42" t="s">
        <v>68</v>
      </c>
      <c r="AG1201" s="78"/>
      <c r="AH1201" s="78"/>
    </row>
    <row r="1202" spans="1:34" s="43" customFormat="1" ht="29" hidden="1" outlineLevel="1">
      <c r="A1202" s="43">
        <v>900031</v>
      </c>
      <c r="B1202" s="43">
        <v>1</v>
      </c>
      <c r="C1202" s="43" t="s">
        <v>3957</v>
      </c>
      <c r="G1202" s="43" t="str">
        <f t="shared" si="5"/>
        <v>Buff_Des_Short_900031</v>
      </c>
      <c r="H1202" s="68" t="s">
        <v>1200</v>
      </c>
      <c r="I1202" s="68" t="s">
        <v>1201</v>
      </c>
      <c r="J1202" s="68" t="s">
        <v>3958</v>
      </c>
      <c r="K1202" s="43" t="s">
        <v>3938</v>
      </c>
      <c r="M1202" s="68" t="s">
        <v>1198</v>
      </c>
      <c r="N1202" s="68"/>
      <c r="O1202" s="68"/>
      <c r="P1202" s="68"/>
      <c r="Q1202" s="68"/>
      <c r="R1202" s="68"/>
      <c r="S1202" s="68"/>
      <c r="T1202" s="68"/>
      <c r="AC1202" s="43" t="s">
        <v>1026</v>
      </c>
      <c r="AF1202" s="42" t="s">
        <v>68</v>
      </c>
      <c r="AG1202" s="78"/>
      <c r="AH1202" s="78"/>
    </row>
    <row r="1203" spans="1:34" s="43" customFormat="1" ht="29" hidden="1" outlineLevel="1">
      <c r="A1203" s="43">
        <v>900032</v>
      </c>
      <c r="B1203" s="43">
        <v>1</v>
      </c>
      <c r="C1203" s="43" t="s">
        <v>3959</v>
      </c>
      <c r="G1203" s="43" t="str">
        <f t="shared" si="5"/>
        <v>Buff_Des_Short_900032</v>
      </c>
      <c r="H1203" s="68" t="s">
        <v>1207</v>
      </c>
      <c r="I1203" s="68" t="s">
        <v>1208</v>
      </c>
      <c r="J1203" s="68" t="s">
        <v>3960</v>
      </c>
      <c r="K1203" s="43" t="s">
        <v>3938</v>
      </c>
      <c r="M1203" s="68" t="s">
        <v>1205</v>
      </c>
      <c r="N1203" s="68"/>
      <c r="O1203" s="68"/>
      <c r="P1203" s="68"/>
      <c r="Q1203" s="68"/>
      <c r="R1203" s="68"/>
      <c r="S1203" s="68"/>
      <c r="T1203" s="68"/>
      <c r="AC1203" s="43" t="s">
        <v>1026</v>
      </c>
      <c r="AF1203" s="42" t="s">
        <v>68</v>
      </c>
      <c r="AG1203" s="78"/>
      <c r="AH1203" s="78"/>
    </row>
    <row r="1204" spans="1:34" s="43" customFormat="1" ht="29" hidden="1" outlineLevel="1">
      <c r="A1204" s="43">
        <v>900033</v>
      </c>
      <c r="B1204" s="43">
        <v>1</v>
      </c>
      <c r="C1204" s="43" t="s">
        <v>3961</v>
      </c>
      <c r="G1204" s="43" t="str">
        <f t="shared" ref="G1204:G1235" si="6">"Buff_Des_Short_"&amp;A1204</f>
        <v>Buff_Des_Short_900033</v>
      </c>
      <c r="H1204" s="68" t="s">
        <v>1337</v>
      </c>
      <c r="I1204" s="68" t="s">
        <v>1338</v>
      </c>
      <c r="J1204" s="68" t="s">
        <v>3962</v>
      </c>
      <c r="K1204" s="43" t="s">
        <v>3938</v>
      </c>
      <c r="M1204" s="68" t="s">
        <v>1335</v>
      </c>
      <c r="N1204" s="68"/>
      <c r="O1204" s="68"/>
      <c r="P1204" s="68"/>
      <c r="Q1204" s="68"/>
      <c r="R1204" s="68"/>
      <c r="S1204" s="68"/>
      <c r="T1204" s="68"/>
      <c r="AC1204" s="43" t="s">
        <v>1026</v>
      </c>
      <c r="AF1204" s="42" t="s">
        <v>68</v>
      </c>
      <c r="AG1204" s="78"/>
      <c r="AH1204" s="78"/>
    </row>
    <row r="1205" spans="1:34" s="43" customFormat="1" ht="29" hidden="1" outlineLevel="1">
      <c r="A1205" s="43">
        <v>900034</v>
      </c>
      <c r="B1205" s="43">
        <v>1</v>
      </c>
      <c r="C1205" s="43" t="s">
        <v>3963</v>
      </c>
      <c r="G1205" s="43" t="str">
        <f t="shared" si="6"/>
        <v>Buff_Des_Short_900034</v>
      </c>
      <c r="H1205" s="68" t="s">
        <v>1342</v>
      </c>
      <c r="I1205" s="68" t="s">
        <v>1343</v>
      </c>
      <c r="J1205" s="68" t="s">
        <v>3964</v>
      </c>
      <c r="K1205" s="43" t="s">
        <v>3938</v>
      </c>
      <c r="M1205" s="68" t="s">
        <v>1340</v>
      </c>
      <c r="N1205" s="68"/>
      <c r="O1205" s="68"/>
      <c r="P1205" s="68"/>
      <c r="Q1205" s="68"/>
      <c r="R1205" s="68"/>
      <c r="S1205" s="68"/>
      <c r="T1205" s="68"/>
      <c r="AC1205" s="43" t="s">
        <v>1026</v>
      </c>
      <c r="AF1205" s="42" t="s">
        <v>68</v>
      </c>
      <c r="AG1205" s="78"/>
      <c r="AH1205" s="78"/>
    </row>
    <row r="1206" spans="1:34" s="43" customFormat="1" ht="29.25" hidden="1" customHeight="1" outlineLevel="1">
      <c r="A1206" s="43">
        <v>900035</v>
      </c>
      <c r="B1206" s="43">
        <v>1</v>
      </c>
      <c r="C1206" s="43" t="s">
        <v>3965</v>
      </c>
      <c r="G1206" s="43" t="str">
        <f t="shared" si="6"/>
        <v>Buff_Des_Short_900035</v>
      </c>
      <c r="H1206" s="68" t="s">
        <v>1349</v>
      </c>
      <c r="I1206" s="68" t="s">
        <v>1350</v>
      </c>
      <c r="J1206" s="68" t="s">
        <v>3966</v>
      </c>
      <c r="K1206" s="43" t="s">
        <v>3938</v>
      </c>
      <c r="M1206" s="68" t="s">
        <v>1347</v>
      </c>
      <c r="N1206" s="68"/>
      <c r="O1206" s="68"/>
      <c r="P1206" s="68"/>
      <c r="Q1206" s="68"/>
      <c r="R1206" s="68"/>
      <c r="S1206" s="68"/>
      <c r="T1206" s="68"/>
      <c r="AC1206" s="43" t="s">
        <v>1026</v>
      </c>
      <c r="AF1206" s="42" t="s">
        <v>68</v>
      </c>
      <c r="AG1206" s="78"/>
      <c r="AH1206" s="78"/>
    </row>
    <row r="1207" spans="1:34" s="43" customFormat="1" ht="29" hidden="1" outlineLevel="1">
      <c r="A1207" s="43">
        <v>900036</v>
      </c>
      <c r="B1207" s="43">
        <v>1</v>
      </c>
      <c r="C1207" s="43" t="s">
        <v>3967</v>
      </c>
      <c r="G1207" s="43" t="str">
        <f t="shared" si="6"/>
        <v>Buff_Des_Short_900036</v>
      </c>
      <c r="H1207" s="68" t="s">
        <v>1356</v>
      </c>
      <c r="I1207" s="68" t="s">
        <v>1357</v>
      </c>
      <c r="J1207" s="68" t="s">
        <v>3968</v>
      </c>
      <c r="K1207" s="43" t="s">
        <v>3938</v>
      </c>
      <c r="M1207" s="68" t="s">
        <v>1354</v>
      </c>
      <c r="N1207" s="68"/>
      <c r="O1207" s="68"/>
      <c r="P1207" s="68"/>
      <c r="Q1207" s="68"/>
      <c r="R1207" s="68"/>
      <c r="S1207" s="68"/>
      <c r="T1207" s="68"/>
      <c r="AC1207" s="43" t="s">
        <v>1026</v>
      </c>
      <c r="AF1207" s="42" t="s">
        <v>68</v>
      </c>
      <c r="AG1207" s="78"/>
      <c r="AH1207" s="78"/>
    </row>
    <row r="1208" spans="1:34" s="43" customFormat="1" ht="29" hidden="1" outlineLevel="1">
      <c r="A1208" s="43">
        <v>900037</v>
      </c>
      <c r="B1208" s="43">
        <v>1</v>
      </c>
      <c r="C1208" s="43" t="s">
        <v>3969</v>
      </c>
      <c r="G1208" s="43" t="str">
        <f t="shared" si="6"/>
        <v>Buff_Des_Short_900037</v>
      </c>
      <c r="H1208" s="68" t="s">
        <v>3970</v>
      </c>
      <c r="I1208" s="68" t="s">
        <v>3971</v>
      </c>
      <c r="J1208" s="68" t="s">
        <v>3972</v>
      </c>
      <c r="K1208" s="43" t="s">
        <v>3938</v>
      </c>
      <c r="M1208" s="68" t="s">
        <v>1391</v>
      </c>
      <c r="N1208" s="68"/>
      <c r="O1208" s="68"/>
      <c r="P1208" s="68"/>
      <c r="Q1208" s="68"/>
      <c r="R1208" s="68"/>
      <c r="S1208" s="68"/>
      <c r="T1208" s="68"/>
      <c r="AC1208" s="43" t="s">
        <v>1026</v>
      </c>
      <c r="AF1208" s="42" t="s">
        <v>68</v>
      </c>
      <c r="AG1208" s="78"/>
      <c r="AH1208" s="78"/>
    </row>
    <row r="1209" spans="1:34" s="43" customFormat="1" ht="29" hidden="1" outlineLevel="1">
      <c r="A1209" s="43">
        <v>900038</v>
      </c>
      <c r="B1209" s="43">
        <v>1</v>
      </c>
      <c r="C1209" s="43" t="s">
        <v>3973</v>
      </c>
      <c r="G1209" s="43" t="str">
        <f t="shared" si="6"/>
        <v>Buff_Des_Short_900038</v>
      </c>
      <c r="H1209" s="68" t="s">
        <v>3974</v>
      </c>
      <c r="I1209" s="68" t="s">
        <v>3975</v>
      </c>
      <c r="J1209" s="68" t="s">
        <v>3976</v>
      </c>
      <c r="K1209" s="43" t="s">
        <v>3938</v>
      </c>
      <c r="M1209" s="68" t="s">
        <v>1396</v>
      </c>
      <c r="N1209" s="68"/>
      <c r="O1209" s="68"/>
      <c r="P1209" s="68"/>
      <c r="Q1209" s="68"/>
      <c r="R1209" s="68"/>
      <c r="S1209" s="68"/>
      <c r="T1209" s="68"/>
      <c r="AC1209" s="43" t="s">
        <v>1026</v>
      </c>
      <c r="AF1209" s="42" t="s">
        <v>68</v>
      </c>
      <c r="AG1209" s="78"/>
      <c r="AH1209" s="78"/>
    </row>
    <row r="1210" spans="1:34" s="43" customFormat="1" ht="29" hidden="1" outlineLevel="1">
      <c r="A1210" s="43">
        <v>900039</v>
      </c>
      <c r="B1210" s="43">
        <v>1</v>
      </c>
      <c r="C1210" s="43" t="s">
        <v>3977</v>
      </c>
      <c r="G1210" s="43" t="str">
        <f t="shared" si="6"/>
        <v>Buff_Des_Short_900039</v>
      </c>
      <c r="H1210" s="68" t="s">
        <v>3978</v>
      </c>
      <c r="I1210" s="68" t="s">
        <v>3979</v>
      </c>
      <c r="J1210" s="68" t="s">
        <v>3980</v>
      </c>
      <c r="K1210" s="43" t="s">
        <v>3938</v>
      </c>
      <c r="M1210" s="68" t="s">
        <v>1403</v>
      </c>
      <c r="N1210" s="68"/>
      <c r="O1210" s="68"/>
      <c r="P1210" s="68"/>
      <c r="Q1210" s="68"/>
      <c r="R1210" s="68"/>
      <c r="S1210" s="68"/>
      <c r="T1210" s="68"/>
      <c r="AC1210" s="43" t="s">
        <v>1026</v>
      </c>
      <c r="AF1210" s="42" t="s">
        <v>68</v>
      </c>
      <c r="AG1210" s="78"/>
      <c r="AH1210" s="78"/>
    </row>
    <row r="1211" spans="1:34" s="43" customFormat="1" ht="29" hidden="1" outlineLevel="1">
      <c r="A1211" s="43">
        <v>900040</v>
      </c>
      <c r="B1211" s="43">
        <v>1</v>
      </c>
      <c r="C1211" s="43" t="s">
        <v>3981</v>
      </c>
      <c r="G1211" s="43" t="str">
        <f t="shared" si="6"/>
        <v>Buff_Des_Short_900040</v>
      </c>
      <c r="H1211" s="68" t="s">
        <v>3982</v>
      </c>
      <c r="I1211" s="68" t="s">
        <v>3983</v>
      </c>
      <c r="J1211" s="68" t="s">
        <v>3984</v>
      </c>
      <c r="K1211" s="43" t="s">
        <v>3938</v>
      </c>
      <c r="M1211" s="68" t="s">
        <v>1410</v>
      </c>
      <c r="N1211" s="68"/>
      <c r="O1211" s="68"/>
      <c r="P1211" s="68"/>
      <c r="Q1211" s="68"/>
      <c r="R1211" s="68"/>
      <c r="S1211" s="68"/>
      <c r="T1211" s="68"/>
      <c r="AC1211" s="43" t="s">
        <v>1026</v>
      </c>
      <c r="AF1211" s="42" t="s">
        <v>68</v>
      </c>
      <c r="AG1211" s="78"/>
      <c r="AH1211" s="78"/>
    </row>
    <row r="1212" spans="1:34" s="43" customFormat="1" ht="29" hidden="1" outlineLevel="1">
      <c r="A1212" s="43">
        <v>900101</v>
      </c>
      <c r="B1212" s="43">
        <v>1</v>
      </c>
      <c r="C1212" s="43" t="s">
        <v>3985</v>
      </c>
      <c r="G1212" s="43" t="str">
        <f t="shared" si="6"/>
        <v>Buff_Des_Short_900101</v>
      </c>
      <c r="H1212" s="68" t="s">
        <v>3986</v>
      </c>
      <c r="I1212" s="68" t="s">
        <v>3987</v>
      </c>
      <c r="J1212" s="68" t="s">
        <v>3988</v>
      </c>
      <c r="K1212" s="43" t="s">
        <v>3897</v>
      </c>
      <c r="M1212" s="68" t="s">
        <v>1738</v>
      </c>
      <c r="N1212" s="68" t="s">
        <v>1741</v>
      </c>
      <c r="O1212" s="68"/>
      <c r="P1212" s="68"/>
      <c r="Q1212" s="68"/>
      <c r="R1212" s="68"/>
      <c r="S1212" s="68"/>
      <c r="T1212" s="68"/>
      <c r="AC1212" s="43" t="s">
        <v>1026</v>
      </c>
      <c r="AF1212" s="42" t="s">
        <v>68</v>
      </c>
      <c r="AG1212" s="78"/>
      <c r="AH1212" s="78"/>
    </row>
    <row r="1213" spans="1:34" s="43" customFormat="1" ht="29" hidden="1" outlineLevel="1">
      <c r="A1213" s="43">
        <v>900102</v>
      </c>
      <c r="B1213" s="43">
        <v>1</v>
      </c>
      <c r="C1213" s="43" t="s">
        <v>3989</v>
      </c>
      <c r="G1213" s="43" t="str">
        <f t="shared" si="6"/>
        <v>Buff_Des_Short_900102</v>
      </c>
      <c r="H1213" s="68" t="s">
        <v>3990</v>
      </c>
      <c r="I1213" s="68" t="s">
        <v>3991</v>
      </c>
      <c r="J1213" s="68" t="s">
        <v>3992</v>
      </c>
      <c r="K1213" s="43" t="s">
        <v>3897</v>
      </c>
      <c r="M1213" s="68" t="s">
        <v>1738</v>
      </c>
      <c r="N1213" s="68" t="s">
        <v>1744</v>
      </c>
      <c r="O1213" s="68"/>
      <c r="P1213" s="68"/>
      <c r="Q1213" s="68"/>
      <c r="R1213" s="68"/>
      <c r="S1213" s="68"/>
      <c r="T1213" s="68"/>
      <c r="AC1213" s="43" t="s">
        <v>1026</v>
      </c>
      <c r="AF1213" s="42" t="s">
        <v>68</v>
      </c>
      <c r="AG1213" s="78"/>
      <c r="AH1213" s="78"/>
    </row>
    <row r="1214" spans="1:34" s="43" customFormat="1" ht="29" hidden="1" outlineLevel="1">
      <c r="A1214" s="43">
        <v>900103</v>
      </c>
      <c r="B1214" s="43">
        <v>1</v>
      </c>
      <c r="C1214" s="43" t="s">
        <v>3993</v>
      </c>
      <c r="G1214" s="43" t="str">
        <f t="shared" si="6"/>
        <v>Buff_Des_Short_900103</v>
      </c>
      <c r="H1214" s="68" t="s">
        <v>3994</v>
      </c>
      <c r="I1214" s="68" t="s">
        <v>3995</v>
      </c>
      <c r="J1214" s="68" t="s">
        <v>3996</v>
      </c>
      <c r="K1214" s="43" t="s">
        <v>3897</v>
      </c>
      <c r="M1214" s="68" t="s">
        <v>1738</v>
      </c>
      <c r="N1214" s="68" t="s">
        <v>1747</v>
      </c>
      <c r="O1214" s="68"/>
      <c r="P1214" s="68"/>
      <c r="Q1214" s="68"/>
      <c r="R1214" s="68"/>
      <c r="S1214" s="68"/>
      <c r="T1214" s="68"/>
      <c r="AC1214" s="43" t="s">
        <v>1026</v>
      </c>
      <c r="AF1214" s="42" t="s">
        <v>68</v>
      </c>
      <c r="AG1214" s="78"/>
      <c r="AH1214" s="78"/>
    </row>
    <row r="1215" spans="1:34" s="43" customFormat="1" ht="29" hidden="1" outlineLevel="1">
      <c r="A1215" s="43">
        <v>900104</v>
      </c>
      <c r="B1215" s="43">
        <v>1</v>
      </c>
      <c r="C1215" s="43" t="s">
        <v>3997</v>
      </c>
      <c r="G1215" s="43" t="str">
        <f t="shared" si="6"/>
        <v>Buff_Des_Short_900104</v>
      </c>
      <c r="H1215" s="68" t="s">
        <v>3998</v>
      </c>
      <c r="I1215" s="68" t="s">
        <v>3999</v>
      </c>
      <c r="J1215" s="68" t="s">
        <v>4000</v>
      </c>
      <c r="K1215" s="43" t="s">
        <v>3897</v>
      </c>
      <c r="M1215" s="68" t="s">
        <v>1738</v>
      </c>
      <c r="N1215" s="68" t="s">
        <v>1750</v>
      </c>
      <c r="O1215" s="68"/>
      <c r="P1215" s="68"/>
      <c r="Q1215" s="68"/>
      <c r="R1215" s="68"/>
      <c r="S1215" s="68"/>
      <c r="T1215" s="68"/>
      <c r="AC1215" s="43" t="s">
        <v>1026</v>
      </c>
      <c r="AF1215" s="42" t="s">
        <v>68</v>
      </c>
      <c r="AG1215" s="78"/>
      <c r="AH1215" s="78"/>
    </row>
    <row r="1216" spans="1:34" s="43" customFormat="1" ht="29" hidden="1" outlineLevel="1">
      <c r="A1216" s="43">
        <v>900105</v>
      </c>
      <c r="B1216" s="43">
        <v>1</v>
      </c>
      <c r="C1216" s="43" t="s">
        <v>4001</v>
      </c>
      <c r="G1216" s="43" t="str">
        <f t="shared" si="6"/>
        <v>Buff_Des_Short_900105</v>
      </c>
      <c r="H1216" s="68" t="s">
        <v>4002</v>
      </c>
      <c r="I1216" s="68" t="s">
        <v>4003</v>
      </c>
      <c r="J1216" s="68" t="s">
        <v>4004</v>
      </c>
      <c r="K1216" s="43" t="s">
        <v>3897</v>
      </c>
      <c r="M1216" s="68" t="s">
        <v>1768</v>
      </c>
      <c r="N1216" s="68" t="s">
        <v>1771</v>
      </c>
      <c r="O1216" s="68"/>
      <c r="P1216" s="68"/>
      <c r="Q1216" s="68"/>
      <c r="R1216" s="68"/>
      <c r="S1216" s="68"/>
      <c r="T1216" s="68"/>
      <c r="AC1216" s="43" t="s">
        <v>1026</v>
      </c>
      <c r="AF1216" s="42" t="s">
        <v>68</v>
      </c>
      <c r="AG1216" s="78"/>
      <c r="AH1216" s="78"/>
    </row>
    <row r="1217" spans="1:34" s="43" customFormat="1" ht="29" hidden="1" outlineLevel="1">
      <c r="A1217" s="43">
        <v>900106</v>
      </c>
      <c r="B1217" s="43">
        <v>1</v>
      </c>
      <c r="C1217" s="43" t="s">
        <v>4005</v>
      </c>
      <c r="G1217" s="43" t="str">
        <f t="shared" si="6"/>
        <v>Buff_Des_Short_900106</v>
      </c>
      <c r="H1217" s="68" t="s">
        <v>4006</v>
      </c>
      <c r="I1217" s="68" t="s">
        <v>4007</v>
      </c>
      <c r="J1217" s="68" t="s">
        <v>4008</v>
      </c>
      <c r="K1217" s="43" t="s">
        <v>3897</v>
      </c>
      <c r="M1217" s="68" t="s">
        <v>1768</v>
      </c>
      <c r="N1217" s="68" t="s">
        <v>1774</v>
      </c>
      <c r="O1217" s="68"/>
      <c r="P1217" s="68"/>
      <c r="Q1217" s="68"/>
      <c r="R1217" s="68"/>
      <c r="S1217" s="68"/>
      <c r="T1217" s="68"/>
      <c r="AC1217" s="43" t="s">
        <v>1026</v>
      </c>
      <c r="AF1217" s="42" t="s">
        <v>68</v>
      </c>
      <c r="AG1217" s="78"/>
      <c r="AH1217" s="78"/>
    </row>
    <row r="1218" spans="1:34" s="43" customFormat="1" ht="29.25" hidden="1" customHeight="1" outlineLevel="1">
      <c r="A1218" s="43">
        <v>900107</v>
      </c>
      <c r="B1218" s="43">
        <v>1</v>
      </c>
      <c r="C1218" s="43" t="s">
        <v>4009</v>
      </c>
      <c r="G1218" s="43" t="str">
        <f t="shared" si="6"/>
        <v>Buff_Des_Short_900107</v>
      </c>
      <c r="H1218" s="68" t="s">
        <v>4010</v>
      </c>
      <c r="I1218" s="68" t="s">
        <v>4011</v>
      </c>
      <c r="J1218" s="68" t="s">
        <v>4012</v>
      </c>
      <c r="K1218" s="43" t="s">
        <v>3897</v>
      </c>
      <c r="M1218" s="68" t="s">
        <v>1768</v>
      </c>
      <c r="N1218" s="68" t="s">
        <v>1777</v>
      </c>
      <c r="O1218" s="68"/>
      <c r="P1218" s="68"/>
      <c r="Q1218" s="68"/>
      <c r="R1218" s="68"/>
      <c r="S1218" s="68"/>
      <c r="T1218" s="68"/>
      <c r="AC1218" s="43" t="s">
        <v>1026</v>
      </c>
      <c r="AF1218" s="42" t="s">
        <v>68</v>
      </c>
      <c r="AG1218" s="78"/>
      <c r="AH1218" s="78"/>
    </row>
    <row r="1219" spans="1:34" s="43" customFormat="1" ht="29" hidden="1" outlineLevel="1">
      <c r="A1219" s="43">
        <v>900108</v>
      </c>
      <c r="B1219" s="43">
        <v>1</v>
      </c>
      <c r="C1219" s="43" t="s">
        <v>4013</v>
      </c>
      <c r="G1219" s="43" t="str">
        <f t="shared" si="6"/>
        <v>Buff_Des_Short_900108</v>
      </c>
      <c r="H1219" s="68" t="s">
        <v>4014</v>
      </c>
      <c r="I1219" s="68" t="s">
        <v>4015</v>
      </c>
      <c r="J1219" s="68" t="s">
        <v>4016</v>
      </c>
      <c r="K1219" s="43" t="s">
        <v>3897</v>
      </c>
      <c r="M1219" s="68" t="s">
        <v>1768</v>
      </c>
      <c r="N1219" s="68" t="s">
        <v>1780</v>
      </c>
      <c r="O1219" s="68"/>
      <c r="P1219" s="68"/>
      <c r="Q1219" s="68"/>
      <c r="R1219" s="68"/>
      <c r="S1219" s="68"/>
      <c r="T1219" s="68"/>
      <c r="AC1219" s="43" t="s">
        <v>1026</v>
      </c>
      <c r="AF1219" s="42" t="s">
        <v>68</v>
      </c>
      <c r="AG1219" s="78"/>
      <c r="AH1219" s="78"/>
    </row>
    <row r="1220" spans="1:34" s="43" customFormat="1" ht="29" hidden="1" outlineLevel="1">
      <c r="A1220" s="43">
        <v>900109</v>
      </c>
      <c r="B1220" s="43">
        <v>1</v>
      </c>
      <c r="C1220" s="43" t="s">
        <v>4017</v>
      </c>
      <c r="G1220" s="43" t="str">
        <f t="shared" si="6"/>
        <v>Buff_Des_Short_900109</v>
      </c>
      <c r="H1220" s="68" t="s">
        <v>4018</v>
      </c>
      <c r="I1220" s="68" t="s">
        <v>4019</v>
      </c>
      <c r="J1220" s="68" t="s">
        <v>4020</v>
      </c>
      <c r="K1220" s="43" t="s">
        <v>3897</v>
      </c>
      <c r="M1220" s="68" t="s">
        <v>1798</v>
      </c>
      <c r="N1220" s="68" t="s">
        <v>1801</v>
      </c>
      <c r="O1220" s="68"/>
      <c r="P1220" s="68"/>
      <c r="Q1220" s="68"/>
      <c r="R1220" s="68"/>
      <c r="S1220" s="68"/>
      <c r="T1220" s="68"/>
      <c r="AC1220" s="43" t="s">
        <v>1026</v>
      </c>
      <c r="AF1220" s="42" t="s">
        <v>68</v>
      </c>
      <c r="AG1220" s="78"/>
      <c r="AH1220" s="78"/>
    </row>
    <row r="1221" spans="1:34" s="43" customFormat="1" ht="29" hidden="1" outlineLevel="1">
      <c r="A1221" s="43">
        <v>900110</v>
      </c>
      <c r="B1221" s="43">
        <v>1</v>
      </c>
      <c r="C1221" s="43" t="s">
        <v>4021</v>
      </c>
      <c r="G1221" s="43" t="str">
        <f t="shared" si="6"/>
        <v>Buff_Des_Short_900110</v>
      </c>
      <c r="H1221" s="68" t="s">
        <v>4022</v>
      </c>
      <c r="I1221" s="68" t="s">
        <v>4023</v>
      </c>
      <c r="J1221" s="68" t="s">
        <v>4024</v>
      </c>
      <c r="K1221" s="43" t="s">
        <v>3897</v>
      </c>
      <c r="M1221" s="68" t="s">
        <v>1798</v>
      </c>
      <c r="N1221" s="68" t="s">
        <v>1804</v>
      </c>
      <c r="O1221" s="68"/>
      <c r="P1221" s="68"/>
      <c r="Q1221" s="68"/>
      <c r="R1221" s="68"/>
      <c r="S1221" s="68"/>
      <c r="T1221" s="68"/>
      <c r="AC1221" s="43" t="s">
        <v>1026</v>
      </c>
      <c r="AF1221" s="42" t="s">
        <v>68</v>
      </c>
      <c r="AG1221" s="78"/>
      <c r="AH1221" s="78"/>
    </row>
    <row r="1222" spans="1:34" s="43" customFormat="1" ht="29.25" hidden="1" customHeight="1" outlineLevel="1">
      <c r="A1222" s="43">
        <v>900111</v>
      </c>
      <c r="B1222" s="43">
        <v>1</v>
      </c>
      <c r="C1222" s="43" t="s">
        <v>4025</v>
      </c>
      <c r="G1222" s="43" t="str">
        <f t="shared" si="6"/>
        <v>Buff_Des_Short_900111</v>
      </c>
      <c r="H1222" s="68" t="s">
        <v>4026</v>
      </c>
      <c r="I1222" s="68" t="s">
        <v>4027</v>
      </c>
      <c r="J1222" s="68" t="s">
        <v>4028</v>
      </c>
      <c r="K1222" s="43" t="s">
        <v>3897</v>
      </c>
      <c r="M1222" s="68" t="s">
        <v>1798</v>
      </c>
      <c r="N1222" s="68" t="s">
        <v>1807</v>
      </c>
      <c r="O1222" s="68"/>
      <c r="P1222" s="68"/>
      <c r="Q1222" s="68"/>
      <c r="R1222" s="68"/>
      <c r="S1222" s="68"/>
      <c r="T1222" s="68"/>
      <c r="AC1222" s="43" t="s">
        <v>1026</v>
      </c>
      <c r="AF1222" s="42" t="s">
        <v>68</v>
      </c>
      <c r="AG1222" s="78"/>
      <c r="AH1222" s="78"/>
    </row>
    <row r="1223" spans="1:34" s="43" customFormat="1" ht="29" hidden="1" outlineLevel="1">
      <c r="A1223" s="43">
        <v>900112</v>
      </c>
      <c r="B1223" s="43">
        <v>1</v>
      </c>
      <c r="C1223" s="43" t="s">
        <v>4029</v>
      </c>
      <c r="G1223" s="43" t="str">
        <f t="shared" si="6"/>
        <v>Buff_Des_Short_900112</v>
      </c>
      <c r="H1223" s="68" t="s">
        <v>4030</v>
      </c>
      <c r="I1223" s="68" t="s">
        <v>4031</v>
      </c>
      <c r="J1223" s="68" t="s">
        <v>4032</v>
      </c>
      <c r="K1223" s="43" t="s">
        <v>3897</v>
      </c>
      <c r="M1223" s="68" t="s">
        <v>1798</v>
      </c>
      <c r="N1223" s="68" t="s">
        <v>1810</v>
      </c>
      <c r="O1223" s="68"/>
      <c r="P1223" s="68"/>
      <c r="Q1223" s="68"/>
      <c r="R1223" s="68"/>
      <c r="S1223" s="68"/>
      <c r="T1223" s="68"/>
      <c r="AC1223" s="43" t="s">
        <v>1026</v>
      </c>
      <c r="AF1223" s="42" t="s">
        <v>68</v>
      </c>
      <c r="AG1223" s="78"/>
      <c r="AH1223" s="78"/>
    </row>
    <row r="1224" spans="1:34" s="43" customFormat="1" ht="29" hidden="1" outlineLevel="1">
      <c r="A1224" s="43">
        <v>900113</v>
      </c>
      <c r="B1224" s="43">
        <v>1</v>
      </c>
      <c r="C1224" s="43" t="s">
        <v>4033</v>
      </c>
      <c r="G1224" s="43" t="str">
        <f t="shared" si="6"/>
        <v>Buff_Des_Short_900113</v>
      </c>
      <c r="H1224" s="68" t="s">
        <v>4034</v>
      </c>
      <c r="I1224" s="68" t="s">
        <v>4035</v>
      </c>
      <c r="J1224" s="68" t="s">
        <v>4036</v>
      </c>
      <c r="K1224" s="43" t="s">
        <v>3897</v>
      </c>
      <c r="M1224" s="68" t="s">
        <v>1828</v>
      </c>
      <c r="N1224" s="68" t="s">
        <v>1831</v>
      </c>
      <c r="O1224" s="68"/>
      <c r="P1224" s="68"/>
      <c r="Q1224" s="68"/>
      <c r="R1224" s="68"/>
      <c r="S1224" s="68"/>
      <c r="T1224" s="68"/>
      <c r="AC1224" s="43" t="s">
        <v>1026</v>
      </c>
      <c r="AF1224" s="42" t="s">
        <v>68</v>
      </c>
      <c r="AG1224" s="78"/>
      <c r="AH1224" s="78"/>
    </row>
    <row r="1225" spans="1:34" s="43" customFormat="1" ht="29" hidden="1" outlineLevel="1">
      <c r="A1225" s="43">
        <v>900114</v>
      </c>
      <c r="B1225" s="43">
        <v>1</v>
      </c>
      <c r="C1225" s="43" t="s">
        <v>4037</v>
      </c>
      <c r="G1225" s="43" t="str">
        <f t="shared" si="6"/>
        <v>Buff_Des_Short_900114</v>
      </c>
      <c r="H1225" s="68" t="s">
        <v>4038</v>
      </c>
      <c r="I1225" s="68" t="s">
        <v>4039</v>
      </c>
      <c r="J1225" s="68" t="s">
        <v>4040</v>
      </c>
      <c r="K1225" s="43" t="s">
        <v>3897</v>
      </c>
      <c r="M1225" s="68" t="s">
        <v>1828</v>
      </c>
      <c r="N1225" s="68" t="s">
        <v>1834</v>
      </c>
      <c r="O1225" s="68"/>
      <c r="P1225" s="68"/>
      <c r="Q1225" s="68"/>
      <c r="R1225" s="68"/>
      <c r="S1225" s="68"/>
      <c r="T1225" s="68"/>
      <c r="AC1225" s="43" t="s">
        <v>1026</v>
      </c>
      <c r="AF1225" s="42" t="s">
        <v>68</v>
      </c>
      <c r="AG1225" s="78"/>
      <c r="AH1225" s="78"/>
    </row>
    <row r="1226" spans="1:34" s="43" customFormat="1" ht="29" hidden="1" outlineLevel="1">
      <c r="A1226" s="43">
        <v>900115</v>
      </c>
      <c r="B1226" s="43">
        <v>1</v>
      </c>
      <c r="C1226" s="43" t="s">
        <v>4041</v>
      </c>
      <c r="G1226" s="43" t="str">
        <f t="shared" si="6"/>
        <v>Buff_Des_Short_900115</v>
      </c>
      <c r="H1226" s="68" t="s">
        <v>4042</v>
      </c>
      <c r="I1226" s="68" t="s">
        <v>4043</v>
      </c>
      <c r="J1226" s="68" t="s">
        <v>4044</v>
      </c>
      <c r="K1226" s="43" t="s">
        <v>3897</v>
      </c>
      <c r="M1226" s="68" t="s">
        <v>1828</v>
      </c>
      <c r="N1226" s="68" t="s">
        <v>1837</v>
      </c>
      <c r="O1226" s="68"/>
      <c r="P1226" s="68"/>
      <c r="Q1226" s="68"/>
      <c r="R1226" s="68"/>
      <c r="S1226" s="68"/>
      <c r="T1226" s="68"/>
      <c r="AC1226" s="43" t="s">
        <v>1026</v>
      </c>
      <c r="AF1226" s="42" t="s">
        <v>68</v>
      </c>
      <c r="AG1226" s="78"/>
      <c r="AH1226" s="78"/>
    </row>
    <row r="1227" spans="1:34" s="43" customFormat="1" ht="29" hidden="1" outlineLevel="1">
      <c r="A1227" s="43">
        <v>900116</v>
      </c>
      <c r="B1227" s="43">
        <v>1</v>
      </c>
      <c r="C1227" s="43" t="s">
        <v>4045</v>
      </c>
      <c r="G1227" s="43" t="str">
        <f t="shared" si="6"/>
        <v>Buff_Des_Short_900116</v>
      </c>
      <c r="H1227" s="68" t="s">
        <v>4046</v>
      </c>
      <c r="I1227" s="68" t="s">
        <v>4047</v>
      </c>
      <c r="J1227" s="68" t="s">
        <v>4048</v>
      </c>
      <c r="K1227" s="43" t="s">
        <v>3897</v>
      </c>
      <c r="M1227" s="68" t="s">
        <v>1828</v>
      </c>
      <c r="N1227" s="68" t="s">
        <v>1840</v>
      </c>
      <c r="O1227" s="68"/>
      <c r="P1227" s="68"/>
      <c r="Q1227" s="68"/>
      <c r="R1227" s="68"/>
      <c r="S1227" s="68"/>
      <c r="T1227" s="68"/>
      <c r="AC1227" s="43" t="s">
        <v>1026</v>
      </c>
      <c r="AF1227" s="42" t="s">
        <v>68</v>
      </c>
      <c r="AG1227" s="78"/>
      <c r="AH1227" s="78"/>
    </row>
    <row r="1228" spans="1:34" s="43" customFormat="1" ht="29.25" hidden="1" customHeight="1" outlineLevel="1">
      <c r="A1228" s="43">
        <v>900117</v>
      </c>
      <c r="B1228" s="43">
        <v>1</v>
      </c>
      <c r="C1228" s="43" t="s">
        <v>4049</v>
      </c>
      <c r="G1228" s="43" t="str">
        <f t="shared" si="6"/>
        <v>Buff_Des_Short_900117</v>
      </c>
      <c r="H1228" s="68" t="s">
        <v>4050</v>
      </c>
      <c r="I1228" s="68" t="s">
        <v>4051</v>
      </c>
      <c r="J1228" s="68" t="s">
        <v>4052</v>
      </c>
      <c r="K1228" s="43" t="s">
        <v>3897</v>
      </c>
      <c r="M1228" s="68" t="s">
        <v>1878</v>
      </c>
      <c r="N1228" s="68" t="s">
        <v>1881</v>
      </c>
      <c r="O1228" s="68"/>
      <c r="P1228" s="68"/>
      <c r="Q1228" s="68"/>
      <c r="R1228" s="68"/>
      <c r="S1228" s="68"/>
      <c r="T1228" s="68"/>
      <c r="AC1228" s="43" t="s">
        <v>1026</v>
      </c>
      <c r="AF1228" s="42" t="s">
        <v>68</v>
      </c>
      <c r="AG1228" s="78"/>
      <c r="AH1228" s="78"/>
    </row>
    <row r="1229" spans="1:34" s="43" customFormat="1" ht="29.25" hidden="1" customHeight="1" outlineLevel="1">
      <c r="A1229" s="43">
        <v>900118</v>
      </c>
      <c r="B1229" s="43">
        <v>1</v>
      </c>
      <c r="C1229" s="43" t="s">
        <v>4053</v>
      </c>
      <c r="G1229" s="43" t="str">
        <f t="shared" si="6"/>
        <v>Buff_Des_Short_900118</v>
      </c>
      <c r="H1229" s="68" t="s">
        <v>4054</v>
      </c>
      <c r="I1229" s="68" t="s">
        <v>4055</v>
      </c>
      <c r="J1229" s="68" t="s">
        <v>4056</v>
      </c>
      <c r="K1229" s="43" t="s">
        <v>3897</v>
      </c>
      <c r="M1229" s="68" t="s">
        <v>1878</v>
      </c>
      <c r="N1229" s="68" t="s">
        <v>1884</v>
      </c>
      <c r="O1229" s="68"/>
      <c r="P1229" s="68"/>
      <c r="Q1229" s="68"/>
      <c r="R1229" s="68"/>
      <c r="S1229" s="68"/>
      <c r="T1229" s="68"/>
      <c r="AC1229" s="43" t="s">
        <v>1026</v>
      </c>
      <c r="AF1229" s="42" t="s">
        <v>68</v>
      </c>
      <c r="AG1229" s="78"/>
      <c r="AH1229" s="78"/>
    </row>
    <row r="1230" spans="1:34" s="43" customFormat="1" ht="29.25" hidden="1" customHeight="1" outlineLevel="1">
      <c r="A1230" s="43">
        <v>900119</v>
      </c>
      <c r="B1230" s="43">
        <v>1</v>
      </c>
      <c r="C1230" s="43" t="s">
        <v>4057</v>
      </c>
      <c r="G1230" s="43" t="str">
        <f t="shared" si="6"/>
        <v>Buff_Des_Short_900119</v>
      </c>
      <c r="H1230" s="68" t="s">
        <v>4058</v>
      </c>
      <c r="I1230" s="68" t="s">
        <v>4059</v>
      </c>
      <c r="J1230" s="68" t="s">
        <v>4060</v>
      </c>
      <c r="K1230" s="43" t="s">
        <v>3897</v>
      </c>
      <c r="M1230" s="68" t="s">
        <v>1878</v>
      </c>
      <c r="N1230" s="68" t="s">
        <v>1887</v>
      </c>
      <c r="O1230" s="68"/>
      <c r="P1230" s="68"/>
      <c r="Q1230" s="68"/>
      <c r="R1230" s="68"/>
      <c r="S1230" s="68"/>
      <c r="T1230" s="68"/>
      <c r="AC1230" s="43" t="s">
        <v>1026</v>
      </c>
      <c r="AF1230" s="42" t="s">
        <v>68</v>
      </c>
      <c r="AG1230" s="78"/>
      <c r="AH1230" s="78"/>
    </row>
    <row r="1231" spans="1:34" s="43" customFormat="1" ht="29.25" hidden="1" customHeight="1" outlineLevel="1">
      <c r="A1231" s="43">
        <v>900120</v>
      </c>
      <c r="B1231" s="43">
        <v>1</v>
      </c>
      <c r="C1231" s="43" t="s">
        <v>4061</v>
      </c>
      <c r="G1231" s="43" t="str">
        <f t="shared" si="6"/>
        <v>Buff_Des_Short_900120</v>
      </c>
      <c r="H1231" s="68" t="s">
        <v>4062</v>
      </c>
      <c r="I1231" s="68" t="s">
        <v>4063</v>
      </c>
      <c r="J1231" s="68" t="s">
        <v>4064</v>
      </c>
      <c r="K1231" s="43" t="s">
        <v>3897</v>
      </c>
      <c r="M1231" s="68" t="s">
        <v>1878</v>
      </c>
      <c r="N1231" s="68" t="s">
        <v>1890</v>
      </c>
      <c r="O1231" s="68"/>
      <c r="P1231" s="68"/>
      <c r="Q1231" s="68"/>
      <c r="R1231" s="68"/>
      <c r="S1231" s="68"/>
      <c r="T1231" s="68"/>
      <c r="AC1231" s="43" t="s">
        <v>1026</v>
      </c>
      <c r="AF1231" s="42" t="s">
        <v>68</v>
      </c>
      <c r="AG1231" s="78"/>
      <c r="AH1231" s="78"/>
    </row>
    <row r="1232" spans="1:34" s="43" customFormat="1" ht="29" hidden="1" outlineLevel="1">
      <c r="A1232" s="43">
        <v>900121</v>
      </c>
      <c r="B1232" s="43">
        <v>1</v>
      </c>
      <c r="C1232" s="43" t="s">
        <v>4065</v>
      </c>
      <c r="G1232" s="43" t="str">
        <f t="shared" si="6"/>
        <v>Buff_Des_Short_900121</v>
      </c>
      <c r="H1232" s="68" t="s">
        <v>4066</v>
      </c>
      <c r="I1232" s="68" t="s">
        <v>4067</v>
      </c>
      <c r="J1232" s="68" t="s">
        <v>4068</v>
      </c>
      <c r="M1232" s="68"/>
      <c r="N1232" s="68"/>
      <c r="O1232" s="68"/>
      <c r="P1232" s="68"/>
      <c r="Q1232" s="68"/>
      <c r="R1232" s="68"/>
      <c r="S1232" s="68"/>
      <c r="T1232" s="68"/>
      <c r="AC1232" s="43" t="s">
        <v>1026</v>
      </c>
      <c r="AF1232" s="42" t="s">
        <v>68</v>
      </c>
      <c r="AG1232" s="78"/>
      <c r="AH1232" s="78"/>
    </row>
    <row r="1233" spans="1:34" s="43" customFormat="1" ht="29" hidden="1" outlineLevel="1">
      <c r="A1233" s="43">
        <v>900122</v>
      </c>
      <c r="B1233" s="43">
        <v>1</v>
      </c>
      <c r="C1233" s="43" t="s">
        <v>4069</v>
      </c>
      <c r="G1233" s="43" t="str">
        <f t="shared" si="6"/>
        <v>Buff_Des_Short_900122</v>
      </c>
      <c r="H1233" s="68" t="s">
        <v>4070</v>
      </c>
      <c r="I1233" s="68" t="s">
        <v>4071</v>
      </c>
      <c r="J1233" s="68" t="s">
        <v>4072</v>
      </c>
      <c r="M1233" s="68"/>
      <c r="N1233" s="68"/>
      <c r="O1233" s="68"/>
      <c r="P1233" s="68"/>
      <c r="Q1233" s="68"/>
      <c r="R1233" s="68"/>
      <c r="S1233" s="68"/>
      <c r="T1233" s="68"/>
      <c r="AC1233" s="43" t="s">
        <v>1026</v>
      </c>
      <c r="AF1233" s="42" t="s">
        <v>68</v>
      </c>
      <c r="AG1233" s="78"/>
      <c r="AH1233" s="78"/>
    </row>
    <row r="1234" spans="1:34" s="43" customFormat="1" ht="29" hidden="1" outlineLevel="1">
      <c r="A1234" s="43">
        <v>900123</v>
      </c>
      <c r="B1234" s="43">
        <v>1</v>
      </c>
      <c r="C1234" s="43" t="s">
        <v>4073</v>
      </c>
      <c r="G1234" s="43" t="str">
        <f t="shared" si="6"/>
        <v>Buff_Des_Short_900123</v>
      </c>
      <c r="H1234" s="68" t="s">
        <v>4074</v>
      </c>
      <c r="I1234" s="68" t="s">
        <v>4075</v>
      </c>
      <c r="J1234" s="68" t="s">
        <v>4076</v>
      </c>
      <c r="M1234" s="68"/>
      <c r="N1234" s="68"/>
      <c r="O1234" s="68"/>
      <c r="P1234" s="68"/>
      <c r="Q1234" s="68"/>
      <c r="R1234" s="68"/>
      <c r="S1234" s="68"/>
      <c r="T1234" s="68"/>
      <c r="AC1234" s="43" t="s">
        <v>1026</v>
      </c>
      <c r="AF1234" s="42" t="s">
        <v>68</v>
      </c>
      <c r="AG1234" s="78"/>
      <c r="AH1234" s="78"/>
    </row>
    <row r="1235" spans="1:34" s="43" customFormat="1" ht="29" hidden="1" outlineLevel="1">
      <c r="A1235" s="43">
        <v>900124</v>
      </c>
      <c r="B1235" s="43">
        <v>1</v>
      </c>
      <c r="C1235" s="43" t="s">
        <v>4077</v>
      </c>
      <c r="G1235" s="43" t="str">
        <f t="shared" si="6"/>
        <v>Buff_Des_Short_900124</v>
      </c>
      <c r="H1235" s="68" t="s">
        <v>4078</v>
      </c>
      <c r="I1235" s="68" t="s">
        <v>4079</v>
      </c>
      <c r="J1235" s="68" t="s">
        <v>4080</v>
      </c>
      <c r="M1235" s="68"/>
      <c r="N1235" s="68"/>
      <c r="O1235" s="68"/>
      <c r="P1235" s="68"/>
      <c r="Q1235" s="68"/>
      <c r="R1235" s="68"/>
      <c r="S1235" s="68"/>
      <c r="T1235" s="68"/>
      <c r="AC1235" s="43" t="s">
        <v>1026</v>
      </c>
      <c r="AF1235" s="42" t="s">
        <v>68</v>
      </c>
      <c r="AG1235" s="78"/>
      <c r="AH1235" s="78"/>
    </row>
    <row r="1236" spans="1:34" s="43" customFormat="1" ht="29" hidden="1" outlineLevel="1">
      <c r="A1236" s="43">
        <v>900125</v>
      </c>
      <c r="B1236" s="43">
        <v>1</v>
      </c>
      <c r="C1236" s="43" t="s">
        <v>4081</v>
      </c>
      <c r="G1236" s="43" t="str">
        <f t="shared" ref="G1236:G1267" si="7">"Buff_Des_Short_"&amp;A1236</f>
        <v>Buff_Des_Short_900125</v>
      </c>
      <c r="H1236" s="68" t="s">
        <v>4082</v>
      </c>
      <c r="I1236" s="68" t="s">
        <v>4083</v>
      </c>
      <c r="J1236" s="68" t="s">
        <v>4084</v>
      </c>
      <c r="M1236" s="68"/>
      <c r="N1236" s="68"/>
      <c r="O1236" s="68"/>
      <c r="P1236" s="68"/>
      <c r="Q1236" s="68"/>
      <c r="R1236" s="68"/>
      <c r="S1236" s="68"/>
      <c r="T1236" s="68"/>
      <c r="AC1236" s="43" t="s">
        <v>1026</v>
      </c>
      <c r="AF1236" s="42" t="s">
        <v>68</v>
      </c>
      <c r="AG1236" s="78"/>
      <c r="AH1236" s="78"/>
    </row>
    <row r="1237" spans="1:34" s="43" customFormat="1" ht="29" hidden="1" outlineLevel="1">
      <c r="A1237" s="43">
        <v>900126</v>
      </c>
      <c r="B1237" s="43">
        <v>1</v>
      </c>
      <c r="C1237" s="43" t="s">
        <v>4085</v>
      </c>
      <c r="G1237" s="43" t="str">
        <f t="shared" si="7"/>
        <v>Buff_Des_Short_900126</v>
      </c>
      <c r="H1237" s="68" t="s">
        <v>4086</v>
      </c>
      <c r="I1237" s="68" t="s">
        <v>4087</v>
      </c>
      <c r="J1237" s="68" t="s">
        <v>4088</v>
      </c>
      <c r="M1237" s="68"/>
      <c r="N1237" s="68"/>
      <c r="O1237" s="68"/>
      <c r="P1237" s="68"/>
      <c r="Q1237" s="68"/>
      <c r="R1237" s="68"/>
      <c r="S1237" s="68"/>
      <c r="T1237" s="68"/>
      <c r="AC1237" s="43" t="s">
        <v>1026</v>
      </c>
      <c r="AF1237" s="42" t="s">
        <v>68</v>
      </c>
      <c r="AG1237" s="78"/>
      <c r="AH1237" s="78"/>
    </row>
    <row r="1238" spans="1:34" s="43" customFormat="1" ht="29" hidden="1" outlineLevel="1">
      <c r="A1238" s="43">
        <v>900127</v>
      </c>
      <c r="B1238" s="43">
        <v>1</v>
      </c>
      <c r="C1238" s="43" t="s">
        <v>4089</v>
      </c>
      <c r="G1238" s="43" t="str">
        <f t="shared" si="7"/>
        <v>Buff_Des_Short_900127</v>
      </c>
      <c r="H1238" s="68" t="s">
        <v>4090</v>
      </c>
      <c r="I1238" s="68" t="s">
        <v>4091</v>
      </c>
      <c r="J1238" s="68" t="s">
        <v>4092</v>
      </c>
      <c r="M1238" s="68"/>
      <c r="N1238" s="68"/>
      <c r="O1238" s="68"/>
      <c r="P1238" s="68"/>
      <c r="Q1238" s="68"/>
      <c r="R1238" s="68"/>
      <c r="S1238" s="68"/>
      <c r="T1238" s="68"/>
      <c r="AC1238" s="43" t="s">
        <v>1026</v>
      </c>
      <c r="AF1238" s="42" t="s">
        <v>68</v>
      </c>
      <c r="AG1238" s="78"/>
      <c r="AH1238" s="78"/>
    </row>
    <row r="1239" spans="1:34" s="43" customFormat="1" ht="29" hidden="1" outlineLevel="1">
      <c r="A1239" s="43">
        <v>900128</v>
      </c>
      <c r="B1239" s="43">
        <v>1</v>
      </c>
      <c r="C1239" s="43" t="s">
        <v>4093</v>
      </c>
      <c r="G1239" s="43" t="str">
        <f t="shared" si="7"/>
        <v>Buff_Des_Short_900128</v>
      </c>
      <c r="H1239" s="68" t="s">
        <v>4094</v>
      </c>
      <c r="I1239" s="68" t="s">
        <v>4095</v>
      </c>
      <c r="J1239" s="68" t="s">
        <v>4096</v>
      </c>
      <c r="M1239" s="68"/>
      <c r="N1239" s="68"/>
      <c r="O1239" s="68"/>
      <c r="P1239" s="68"/>
      <c r="Q1239" s="68"/>
      <c r="R1239" s="68"/>
      <c r="S1239" s="68"/>
      <c r="T1239" s="68"/>
      <c r="AC1239" s="43" t="s">
        <v>1026</v>
      </c>
      <c r="AF1239" s="42" t="s">
        <v>68</v>
      </c>
      <c r="AG1239" s="78"/>
      <c r="AH1239" s="78"/>
    </row>
    <row r="1240" spans="1:34" s="43" customFormat="1" ht="29" hidden="1" outlineLevel="1">
      <c r="A1240" s="43">
        <v>900201</v>
      </c>
      <c r="B1240" s="43">
        <v>1</v>
      </c>
      <c r="C1240" s="43" t="s">
        <v>4097</v>
      </c>
      <c r="G1240" s="43" t="str">
        <f t="shared" si="7"/>
        <v>Buff_Des_Short_900201</v>
      </c>
      <c r="H1240" s="68" t="s">
        <v>4098</v>
      </c>
      <c r="I1240" s="68" t="s">
        <v>4099</v>
      </c>
      <c r="J1240" s="68" t="s">
        <v>4100</v>
      </c>
      <c r="K1240" s="43" t="s">
        <v>3897</v>
      </c>
      <c r="M1240" s="68" t="s">
        <v>1753</v>
      </c>
      <c r="N1240" s="68" t="s">
        <v>1756</v>
      </c>
      <c r="O1240" s="68"/>
      <c r="P1240" s="68"/>
      <c r="Q1240" s="68"/>
      <c r="R1240" s="68"/>
      <c r="S1240" s="68"/>
      <c r="T1240" s="68"/>
      <c r="AC1240" s="43" t="s">
        <v>1026</v>
      </c>
      <c r="AF1240" s="42" t="s">
        <v>68</v>
      </c>
      <c r="AG1240" s="78"/>
      <c r="AH1240" s="78"/>
    </row>
    <row r="1241" spans="1:34" s="43" customFormat="1" ht="29" hidden="1" outlineLevel="1">
      <c r="A1241" s="43">
        <v>900202</v>
      </c>
      <c r="B1241" s="43">
        <v>1</v>
      </c>
      <c r="C1241" s="43" t="s">
        <v>4101</v>
      </c>
      <c r="G1241" s="43" t="str">
        <f t="shared" si="7"/>
        <v>Buff_Des_Short_900202</v>
      </c>
      <c r="H1241" s="68" t="s">
        <v>4102</v>
      </c>
      <c r="I1241" s="68" t="s">
        <v>4103</v>
      </c>
      <c r="J1241" s="68" t="s">
        <v>4104</v>
      </c>
      <c r="K1241" s="43" t="s">
        <v>3897</v>
      </c>
      <c r="M1241" s="68" t="s">
        <v>1753</v>
      </c>
      <c r="N1241" s="68" t="s">
        <v>1759</v>
      </c>
      <c r="O1241" s="68"/>
      <c r="P1241" s="68"/>
      <c r="Q1241" s="68"/>
      <c r="R1241" s="68"/>
      <c r="S1241" s="68"/>
      <c r="T1241" s="68"/>
      <c r="AC1241" s="43" t="s">
        <v>1026</v>
      </c>
      <c r="AF1241" s="42" t="s">
        <v>68</v>
      </c>
      <c r="AG1241" s="78"/>
      <c r="AH1241" s="78"/>
    </row>
    <row r="1242" spans="1:34" s="43" customFormat="1" ht="29.25" hidden="1" customHeight="1" outlineLevel="1">
      <c r="A1242" s="43">
        <v>900203</v>
      </c>
      <c r="B1242" s="43">
        <v>1</v>
      </c>
      <c r="C1242" s="43" t="s">
        <v>4105</v>
      </c>
      <c r="G1242" s="43" t="str">
        <f t="shared" si="7"/>
        <v>Buff_Des_Short_900203</v>
      </c>
      <c r="H1242" s="68" t="s">
        <v>4106</v>
      </c>
      <c r="I1242" s="68" t="s">
        <v>4107</v>
      </c>
      <c r="J1242" s="68" t="s">
        <v>4108</v>
      </c>
      <c r="K1242" s="43" t="s">
        <v>3897</v>
      </c>
      <c r="M1242" s="68" t="s">
        <v>1753</v>
      </c>
      <c r="N1242" s="68" t="s">
        <v>1762</v>
      </c>
      <c r="O1242" s="68"/>
      <c r="P1242" s="68"/>
      <c r="Q1242" s="68"/>
      <c r="R1242" s="68"/>
      <c r="S1242" s="68"/>
      <c r="T1242" s="68"/>
      <c r="AC1242" s="43" t="s">
        <v>1026</v>
      </c>
      <c r="AF1242" s="42" t="s">
        <v>68</v>
      </c>
      <c r="AG1242" s="78"/>
      <c r="AH1242" s="78"/>
    </row>
    <row r="1243" spans="1:34" s="43" customFormat="1" ht="29" hidden="1" outlineLevel="1">
      <c r="A1243" s="43">
        <v>900204</v>
      </c>
      <c r="B1243" s="43">
        <v>1</v>
      </c>
      <c r="C1243" s="43" t="s">
        <v>4109</v>
      </c>
      <c r="G1243" s="43" t="str">
        <f t="shared" si="7"/>
        <v>Buff_Des_Short_900204</v>
      </c>
      <c r="H1243" s="68" t="s">
        <v>4110</v>
      </c>
      <c r="I1243" s="68" t="s">
        <v>4111</v>
      </c>
      <c r="J1243" s="68" t="s">
        <v>4112</v>
      </c>
      <c r="K1243" s="43" t="s">
        <v>3897</v>
      </c>
      <c r="M1243" s="68" t="s">
        <v>1753</v>
      </c>
      <c r="N1243" s="68" t="s">
        <v>1765</v>
      </c>
      <c r="O1243" s="68"/>
      <c r="P1243" s="68"/>
      <c r="Q1243" s="68"/>
      <c r="R1243" s="68"/>
      <c r="S1243" s="68"/>
      <c r="T1243" s="68"/>
      <c r="AC1243" s="43" t="s">
        <v>1026</v>
      </c>
      <c r="AF1243" s="42" t="s">
        <v>68</v>
      </c>
      <c r="AG1243" s="78"/>
      <c r="AH1243" s="78"/>
    </row>
    <row r="1244" spans="1:34" s="43" customFormat="1" ht="29" hidden="1" outlineLevel="1">
      <c r="A1244" s="43">
        <v>900205</v>
      </c>
      <c r="B1244" s="43">
        <v>1</v>
      </c>
      <c r="C1244" s="43" t="s">
        <v>4113</v>
      </c>
      <c r="G1244" s="43" t="str">
        <f t="shared" si="7"/>
        <v>Buff_Des_Short_900205</v>
      </c>
      <c r="H1244" s="68" t="s">
        <v>4114</v>
      </c>
      <c r="I1244" s="68" t="s">
        <v>4115</v>
      </c>
      <c r="J1244" s="68" t="s">
        <v>4116</v>
      </c>
      <c r="K1244" s="43" t="s">
        <v>3897</v>
      </c>
      <c r="M1244" s="68" t="s">
        <v>1783</v>
      </c>
      <c r="N1244" s="68" t="s">
        <v>1786</v>
      </c>
      <c r="O1244" s="68"/>
      <c r="P1244" s="68"/>
      <c r="Q1244" s="68"/>
      <c r="R1244" s="68"/>
      <c r="S1244" s="68"/>
      <c r="T1244" s="68"/>
      <c r="AC1244" s="43" t="s">
        <v>1026</v>
      </c>
      <c r="AF1244" s="42" t="s">
        <v>68</v>
      </c>
      <c r="AG1244" s="78"/>
      <c r="AH1244" s="78"/>
    </row>
    <row r="1245" spans="1:34" s="43" customFormat="1" ht="29" hidden="1" outlineLevel="1">
      <c r="A1245" s="43">
        <v>900206</v>
      </c>
      <c r="B1245" s="43">
        <v>1</v>
      </c>
      <c r="C1245" s="43" t="s">
        <v>4117</v>
      </c>
      <c r="G1245" s="43" t="str">
        <f t="shared" si="7"/>
        <v>Buff_Des_Short_900206</v>
      </c>
      <c r="H1245" s="68" t="s">
        <v>4118</v>
      </c>
      <c r="I1245" s="68" t="s">
        <v>4119</v>
      </c>
      <c r="J1245" s="68" t="s">
        <v>4120</v>
      </c>
      <c r="K1245" s="43" t="s">
        <v>3897</v>
      </c>
      <c r="M1245" s="68" t="s">
        <v>1783</v>
      </c>
      <c r="N1245" s="68" t="s">
        <v>1789</v>
      </c>
      <c r="O1245" s="68"/>
      <c r="P1245" s="68"/>
      <c r="Q1245" s="68"/>
      <c r="R1245" s="68"/>
      <c r="S1245" s="68"/>
      <c r="T1245" s="68"/>
      <c r="AC1245" s="43" t="s">
        <v>1026</v>
      </c>
      <c r="AF1245" s="42" t="s">
        <v>68</v>
      </c>
      <c r="AG1245" s="78"/>
      <c r="AH1245" s="78"/>
    </row>
    <row r="1246" spans="1:34" s="43" customFormat="1" ht="29.25" hidden="1" customHeight="1" outlineLevel="1">
      <c r="A1246" s="43">
        <v>900207</v>
      </c>
      <c r="B1246" s="43">
        <v>1</v>
      </c>
      <c r="C1246" s="43" t="s">
        <v>4121</v>
      </c>
      <c r="G1246" s="43" t="str">
        <f t="shared" si="7"/>
        <v>Buff_Des_Short_900207</v>
      </c>
      <c r="H1246" s="68" t="s">
        <v>4122</v>
      </c>
      <c r="I1246" s="68" t="s">
        <v>4123</v>
      </c>
      <c r="J1246" s="68" t="s">
        <v>4124</v>
      </c>
      <c r="K1246" s="43" t="s">
        <v>3897</v>
      </c>
      <c r="M1246" s="68" t="s">
        <v>1783</v>
      </c>
      <c r="N1246" s="68" t="s">
        <v>1792</v>
      </c>
      <c r="O1246" s="68"/>
      <c r="P1246" s="68"/>
      <c r="Q1246" s="68"/>
      <c r="R1246" s="68"/>
      <c r="S1246" s="68"/>
      <c r="T1246" s="68"/>
      <c r="AC1246" s="43" t="s">
        <v>1026</v>
      </c>
      <c r="AF1246" s="42" t="s">
        <v>68</v>
      </c>
      <c r="AG1246" s="78"/>
      <c r="AH1246" s="78"/>
    </row>
    <row r="1247" spans="1:34" s="43" customFormat="1" ht="29" hidden="1" outlineLevel="1">
      <c r="A1247" s="43">
        <v>900208</v>
      </c>
      <c r="B1247" s="43">
        <v>1</v>
      </c>
      <c r="C1247" s="43" t="s">
        <v>4125</v>
      </c>
      <c r="G1247" s="43" t="str">
        <f t="shared" si="7"/>
        <v>Buff_Des_Short_900208</v>
      </c>
      <c r="H1247" s="68" t="s">
        <v>4126</v>
      </c>
      <c r="I1247" s="68" t="s">
        <v>4127</v>
      </c>
      <c r="J1247" s="68" t="s">
        <v>4128</v>
      </c>
      <c r="K1247" s="43" t="s">
        <v>3897</v>
      </c>
      <c r="M1247" s="68" t="s">
        <v>1783</v>
      </c>
      <c r="N1247" s="68" t="s">
        <v>1795</v>
      </c>
      <c r="O1247" s="68"/>
      <c r="P1247" s="68"/>
      <c r="Q1247" s="68"/>
      <c r="R1247" s="68"/>
      <c r="S1247" s="68"/>
      <c r="T1247" s="68"/>
      <c r="AC1247" s="43" t="s">
        <v>1026</v>
      </c>
      <c r="AF1247" s="42" t="s">
        <v>68</v>
      </c>
      <c r="AG1247" s="78"/>
      <c r="AH1247" s="78"/>
    </row>
    <row r="1248" spans="1:34" s="43" customFormat="1" ht="29" hidden="1" outlineLevel="1">
      <c r="A1248" s="43">
        <v>900209</v>
      </c>
      <c r="B1248" s="43">
        <v>1</v>
      </c>
      <c r="C1248" s="43" t="s">
        <v>4129</v>
      </c>
      <c r="G1248" s="43" t="str">
        <f t="shared" si="7"/>
        <v>Buff_Des_Short_900209</v>
      </c>
      <c r="H1248" s="68" t="s">
        <v>4130</v>
      </c>
      <c r="I1248" s="68" t="s">
        <v>4131</v>
      </c>
      <c r="J1248" s="68" t="s">
        <v>4132</v>
      </c>
      <c r="K1248" s="43" t="s">
        <v>3897</v>
      </c>
      <c r="M1248" s="68" t="s">
        <v>1813</v>
      </c>
      <c r="N1248" s="68" t="s">
        <v>1816</v>
      </c>
      <c r="O1248" s="68"/>
      <c r="P1248" s="68"/>
      <c r="Q1248" s="68"/>
      <c r="R1248" s="68"/>
      <c r="S1248" s="68"/>
      <c r="T1248" s="68"/>
      <c r="AC1248" s="43" t="s">
        <v>1026</v>
      </c>
      <c r="AF1248" s="42" t="s">
        <v>68</v>
      </c>
      <c r="AG1248" s="78"/>
      <c r="AH1248" s="78"/>
    </row>
    <row r="1249" spans="1:34" s="43" customFormat="1" ht="29" hidden="1" outlineLevel="1">
      <c r="A1249" s="43">
        <v>900210</v>
      </c>
      <c r="B1249" s="43">
        <v>1</v>
      </c>
      <c r="C1249" s="43" t="s">
        <v>4133</v>
      </c>
      <c r="G1249" s="43" t="str">
        <f t="shared" si="7"/>
        <v>Buff_Des_Short_900210</v>
      </c>
      <c r="H1249" s="68" t="s">
        <v>4134</v>
      </c>
      <c r="I1249" s="68" t="s">
        <v>4135</v>
      </c>
      <c r="J1249" s="68" t="s">
        <v>4136</v>
      </c>
      <c r="K1249" s="43" t="s">
        <v>3897</v>
      </c>
      <c r="M1249" s="68" t="s">
        <v>1813</v>
      </c>
      <c r="N1249" s="68" t="s">
        <v>1819</v>
      </c>
      <c r="O1249" s="68"/>
      <c r="P1249" s="68"/>
      <c r="Q1249" s="68"/>
      <c r="R1249" s="68"/>
      <c r="S1249" s="68"/>
      <c r="T1249" s="68"/>
      <c r="AC1249" s="43" t="s">
        <v>1026</v>
      </c>
      <c r="AF1249" s="42" t="s">
        <v>68</v>
      </c>
      <c r="AG1249" s="78"/>
      <c r="AH1249" s="78"/>
    </row>
    <row r="1250" spans="1:34" s="43" customFormat="1" ht="29.25" hidden="1" customHeight="1" outlineLevel="1">
      <c r="A1250" s="43">
        <v>900211</v>
      </c>
      <c r="B1250" s="43">
        <v>1</v>
      </c>
      <c r="C1250" s="43" t="s">
        <v>4137</v>
      </c>
      <c r="G1250" s="43" t="str">
        <f t="shared" si="7"/>
        <v>Buff_Des_Short_900211</v>
      </c>
      <c r="H1250" s="68" t="s">
        <v>4138</v>
      </c>
      <c r="I1250" s="68" t="s">
        <v>4139</v>
      </c>
      <c r="J1250" s="68" t="s">
        <v>4140</v>
      </c>
      <c r="K1250" s="43" t="s">
        <v>3897</v>
      </c>
      <c r="M1250" s="68" t="s">
        <v>1813</v>
      </c>
      <c r="N1250" s="68" t="s">
        <v>1822</v>
      </c>
      <c r="O1250" s="68"/>
      <c r="P1250" s="68"/>
      <c r="Q1250" s="68"/>
      <c r="R1250" s="68"/>
      <c r="S1250" s="68"/>
      <c r="T1250" s="68"/>
      <c r="AC1250" s="43" t="s">
        <v>1026</v>
      </c>
      <c r="AF1250" s="42" t="s">
        <v>68</v>
      </c>
      <c r="AG1250" s="78"/>
      <c r="AH1250" s="78"/>
    </row>
    <row r="1251" spans="1:34" s="43" customFormat="1" ht="29" hidden="1" outlineLevel="1">
      <c r="A1251" s="43">
        <v>900212</v>
      </c>
      <c r="B1251" s="43">
        <v>1</v>
      </c>
      <c r="C1251" s="43" t="s">
        <v>4141</v>
      </c>
      <c r="G1251" s="43" t="str">
        <f t="shared" si="7"/>
        <v>Buff_Des_Short_900212</v>
      </c>
      <c r="H1251" s="68" t="s">
        <v>4142</v>
      </c>
      <c r="I1251" s="68" t="s">
        <v>4143</v>
      </c>
      <c r="J1251" s="68" t="s">
        <v>4144</v>
      </c>
      <c r="K1251" s="43" t="s">
        <v>3897</v>
      </c>
      <c r="M1251" s="68" t="s">
        <v>1813</v>
      </c>
      <c r="N1251" s="68" t="s">
        <v>1825</v>
      </c>
      <c r="O1251" s="68"/>
      <c r="P1251" s="68"/>
      <c r="Q1251" s="68"/>
      <c r="R1251" s="68"/>
      <c r="S1251" s="68"/>
      <c r="T1251" s="68"/>
      <c r="AC1251" s="43" t="s">
        <v>1026</v>
      </c>
      <c r="AF1251" s="42" t="s">
        <v>68</v>
      </c>
      <c r="AG1251" s="78"/>
      <c r="AH1251" s="78"/>
    </row>
    <row r="1252" spans="1:34" s="43" customFormat="1" ht="29" hidden="1" outlineLevel="1">
      <c r="A1252" s="43">
        <v>900213</v>
      </c>
      <c r="B1252" s="43">
        <v>1</v>
      </c>
      <c r="C1252" s="43" t="s">
        <v>4145</v>
      </c>
      <c r="G1252" s="43" t="str">
        <f t="shared" si="7"/>
        <v>Buff_Des_Short_900213</v>
      </c>
      <c r="H1252" s="68" t="s">
        <v>4146</v>
      </c>
      <c r="I1252" s="68" t="s">
        <v>4147</v>
      </c>
      <c r="J1252" s="68" t="s">
        <v>4148</v>
      </c>
      <c r="K1252" s="43" t="s">
        <v>3897</v>
      </c>
      <c r="M1252" s="68" t="s">
        <v>1843</v>
      </c>
      <c r="N1252" s="68" t="s">
        <v>1846</v>
      </c>
      <c r="O1252" s="68"/>
      <c r="P1252" s="68"/>
      <c r="Q1252" s="68"/>
      <c r="R1252" s="68"/>
      <c r="S1252" s="68"/>
      <c r="T1252" s="68"/>
      <c r="AC1252" s="43" t="s">
        <v>1026</v>
      </c>
      <c r="AF1252" s="42" t="s">
        <v>68</v>
      </c>
      <c r="AG1252" s="78"/>
      <c r="AH1252" s="78"/>
    </row>
    <row r="1253" spans="1:34" s="43" customFormat="1" ht="29" hidden="1" outlineLevel="1">
      <c r="A1253" s="43">
        <v>900214</v>
      </c>
      <c r="B1253" s="43">
        <v>1</v>
      </c>
      <c r="C1253" s="43" t="s">
        <v>4149</v>
      </c>
      <c r="G1253" s="43" t="str">
        <f t="shared" si="7"/>
        <v>Buff_Des_Short_900214</v>
      </c>
      <c r="H1253" s="68" t="s">
        <v>4150</v>
      </c>
      <c r="I1253" s="68" t="s">
        <v>4151</v>
      </c>
      <c r="J1253" s="68" t="s">
        <v>4152</v>
      </c>
      <c r="K1253" s="43" t="s">
        <v>3897</v>
      </c>
      <c r="M1253" s="68" t="s">
        <v>1843</v>
      </c>
      <c r="N1253" s="68" t="s">
        <v>1849</v>
      </c>
      <c r="O1253" s="68"/>
      <c r="P1253" s="68"/>
      <c r="Q1253" s="68"/>
      <c r="R1253" s="68"/>
      <c r="S1253" s="68"/>
      <c r="T1253" s="68"/>
      <c r="AC1253" s="43" t="s">
        <v>1026</v>
      </c>
      <c r="AF1253" s="42" t="s">
        <v>68</v>
      </c>
      <c r="AG1253" s="78"/>
      <c r="AH1253" s="78"/>
    </row>
    <row r="1254" spans="1:34" s="43" customFormat="1" ht="29.25" hidden="1" customHeight="1" outlineLevel="1">
      <c r="A1254" s="43">
        <v>900215</v>
      </c>
      <c r="B1254" s="43">
        <v>1</v>
      </c>
      <c r="C1254" s="43" t="s">
        <v>4153</v>
      </c>
      <c r="G1254" s="43" t="str">
        <f t="shared" si="7"/>
        <v>Buff_Des_Short_900215</v>
      </c>
      <c r="H1254" s="68" t="s">
        <v>4154</v>
      </c>
      <c r="I1254" s="68" t="s">
        <v>4155</v>
      </c>
      <c r="J1254" s="68" t="s">
        <v>4156</v>
      </c>
      <c r="K1254" s="43" t="s">
        <v>3897</v>
      </c>
      <c r="M1254" s="68" t="s">
        <v>1843</v>
      </c>
      <c r="N1254" s="68" t="s">
        <v>1852</v>
      </c>
      <c r="O1254" s="68"/>
      <c r="P1254" s="68"/>
      <c r="Q1254" s="68"/>
      <c r="R1254" s="68"/>
      <c r="S1254" s="68"/>
      <c r="T1254" s="68"/>
      <c r="AC1254" s="43" t="s">
        <v>1026</v>
      </c>
      <c r="AF1254" s="42" t="s">
        <v>68</v>
      </c>
      <c r="AG1254" s="78"/>
      <c r="AH1254" s="78"/>
    </row>
    <row r="1255" spans="1:34" s="43" customFormat="1" ht="29" hidden="1" outlineLevel="1">
      <c r="A1255" s="43">
        <v>900216</v>
      </c>
      <c r="B1255" s="43">
        <v>1</v>
      </c>
      <c r="C1255" s="43" t="s">
        <v>4157</v>
      </c>
      <c r="G1255" s="43" t="str">
        <f t="shared" si="7"/>
        <v>Buff_Des_Short_900216</v>
      </c>
      <c r="H1255" s="68" t="s">
        <v>4158</v>
      </c>
      <c r="I1255" s="68" t="s">
        <v>4159</v>
      </c>
      <c r="J1255" s="68" t="s">
        <v>4160</v>
      </c>
      <c r="K1255" s="43" t="s">
        <v>3897</v>
      </c>
      <c r="M1255" s="68" t="s">
        <v>1843</v>
      </c>
      <c r="N1255" s="68" t="s">
        <v>1855</v>
      </c>
      <c r="O1255" s="68"/>
      <c r="P1255" s="68"/>
      <c r="Q1255" s="68"/>
      <c r="R1255" s="68"/>
      <c r="S1255" s="68"/>
      <c r="T1255" s="68"/>
      <c r="AC1255" s="43" t="s">
        <v>1026</v>
      </c>
      <c r="AF1255" s="42" t="s">
        <v>68</v>
      </c>
      <c r="AG1255" s="78"/>
      <c r="AH1255" s="78"/>
    </row>
    <row r="1256" spans="1:34" s="43" customFormat="1" ht="29.25" hidden="1" customHeight="1" outlineLevel="1">
      <c r="A1256" s="43">
        <v>900217</v>
      </c>
      <c r="B1256" s="43">
        <v>1</v>
      </c>
      <c r="C1256" s="43" t="s">
        <v>4161</v>
      </c>
      <c r="G1256" s="43" t="str">
        <f t="shared" si="7"/>
        <v>Buff_Des_Short_900217</v>
      </c>
      <c r="H1256" s="68" t="s">
        <v>4162</v>
      </c>
      <c r="I1256" s="68" t="s">
        <v>4163</v>
      </c>
      <c r="J1256" s="68" t="s">
        <v>4164</v>
      </c>
      <c r="K1256" s="43" t="s">
        <v>3897</v>
      </c>
      <c r="M1256" s="68" t="s">
        <v>1893</v>
      </c>
      <c r="N1256" s="68" t="s">
        <v>1896</v>
      </c>
      <c r="O1256" s="68"/>
      <c r="P1256" s="68"/>
      <c r="Q1256" s="68"/>
      <c r="R1256" s="68"/>
      <c r="S1256" s="68"/>
      <c r="T1256" s="68"/>
      <c r="AC1256" s="43" t="s">
        <v>1026</v>
      </c>
      <c r="AF1256" s="42" t="s">
        <v>68</v>
      </c>
      <c r="AG1256" s="78"/>
      <c r="AH1256" s="78"/>
    </row>
    <row r="1257" spans="1:34" s="43" customFormat="1" ht="29.25" hidden="1" customHeight="1" outlineLevel="1">
      <c r="A1257" s="43">
        <v>900218</v>
      </c>
      <c r="B1257" s="43">
        <v>1</v>
      </c>
      <c r="C1257" s="43" t="s">
        <v>4165</v>
      </c>
      <c r="G1257" s="43" t="str">
        <f t="shared" si="7"/>
        <v>Buff_Des_Short_900218</v>
      </c>
      <c r="H1257" s="68" t="s">
        <v>4166</v>
      </c>
      <c r="I1257" s="68" t="s">
        <v>4167</v>
      </c>
      <c r="J1257" s="68" t="s">
        <v>4168</v>
      </c>
      <c r="K1257" s="43" t="s">
        <v>3897</v>
      </c>
      <c r="M1257" s="68" t="s">
        <v>1893</v>
      </c>
      <c r="N1257" s="68" t="s">
        <v>1899</v>
      </c>
      <c r="O1257" s="68"/>
      <c r="P1257" s="68"/>
      <c r="Q1257" s="68"/>
      <c r="R1257" s="68"/>
      <c r="S1257" s="68"/>
      <c r="T1257" s="68"/>
      <c r="AC1257" s="43" t="s">
        <v>1026</v>
      </c>
      <c r="AF1257" s="42" t="s">
        <v>68</v>
      </c>
      <c r="AG1257" s="78"/>
      <c r="AH1257" s="78"/>
    </row>
    <row r="1258" spans="1:34" s="43" customFormat="1" ht="29.25" hidden="1" customHeight="1" outlineLevel="1">
      <c r="A1258" s="43">
        <v>900219</v>
      </c>
      <c r="B1258" s="43">
        <v>1</v>
      </c>
      <c r="C1258" s="43" t="s">
        <v>4169</v>
      </c>
      <c r="G1258" s="43" t="str">
        <f t="shared" si="7"/>
        <v>Buff_Des_Short_900219</v>
      </c>
      <c r="H1258" s="68" t="s">
        <v>4170</v>
      </c>
      <c r="I1258" s="68" t="s">
        <v>4171</v>
      </c>
      <c r="J1258" s="68" t="s">
        <v>4172</v>
      </c>
      <c r="K1258" s="43" t="s">
        <v>3897</v>
      </c>
      <c r="M1258" s="68" t="s">
        <v>1893</v>
      </c>
      <c r="N1258" s="68" t="s">
        <v>1902</v>
      </c>
      <c r="O1258" s="68"/>
      <c r="P1258" s="68"/>
      <c r="Q1258" s="68"/>
      <c r="R1258" s="68"/>
      <c r="S1258" s="68"/>
      <c r="T1258" s="68"/>
      <c r="AC1258" s="43" t="s">
        <v>1026</v>
      </c>
      <c r="AF1258" s="42" t="s">
        <v>68</v>
      </c>
      <c r="AG1258" s="78"/>
      <c r="AH1258" s="78"/>
    </row>
    <row r="1259" spans="1:34" s="43" customFormat="1" ht="29.25" hidden="1" customHeight="1" outlineLevel="1">
      <c r="A1259" s="43">
        <v>900220</v>
      </c>
      <c r="B1259" s="43">
        <v>1</v>
      </c>
      <c r="C1259" s="43" t="s">
        <v>4173</v>
      </c>
      <c r="G1259" s="43" t="str">
        <f t="shared" si="7"/>
        <v>Buff_Des_Short_900220</v>
      </c>
      <c r="H1259" s="68" t="s">
        <v>4174</v>
      </c>
      <c r="I1259" s="68" t="s">
        <v>4175</v>
      </c>
      <c r="J1259" s="68" t="s">
        <v>4176</v>
      </c>
      <c r="K1259" s="43" t="s">
        <v>3897</v>
      </c>
      <c r="M1259" s="68" t="s">
        <v>1893</v>
      </c>
      <c r="N1259" s="68" t="s">
        <v>1905</v>
      </c>
      <c r="O1259" s="68"/>
      <c r="P1259" s="68"/>
      <c r="Q1259" s="68"/>
      <c r="R1259" s="68"/>
      <c r="S1259" s="68"/>
      <c r="T1259" s="68"/>
      <c r="AC1259" s="43" t="s">
        <v>1026</v>
      </c>
      <c r="AF1259" s="42" t="s">
        <v>68</v>
      </c>
      <c r="AG1259" s="78"/>
      <c r="AH1259" s="78"/>
    </row>
    <row r="1260" spans="1:34" s="43" customFormat="1" ht="29" hidden="1" outlineLevel="1">
      <c r="A1260" s="43">
        <v>900221</v>
      </c>
      <c r="B1260" s="43">
        <v>1</v>
      </c>
      <c r="C1260" s="43" t="s">
        <v>4177</v>
      </c>
      <c r="G1260" s="43" t="str">
        <f t="shared" si="7"/>
        <v>Buff_Des_Short_900221</v>
      </c>
      <c r="H1260" s="68" t="s">
        <v>4178</v>
      </c>
      <c r="I1260" s="68" t="s">
        <v>4179</v>
      </c>
      <c r="J1260" s="68" t="s">
        <v>4180</v>
      </c>
      <c r="M1260" s="68"/>
      <c r="N1260" s="68"/>
      <c r="O1260" s="68"/>
      <c r="P1260" s="68"/>
      <c r="Q1260" s="68"/>
      <c r="R1260" s="68"/>
      <c r="S1260" s="68"/>
      <c r="T1260" s="68"/>
      <c r="AC1260" s="43" t="s">
        <v>1026</v>
      </c>
      <c r="AF1260" s="42" t="s">
        <v>68</v>
      </c>
      <c r="AG1260" s="78"/>
      <c r="AH1260" s="78"/>
    </row>
    <row r="1261" spans="1:34" s="43" customFormat="1" ht="29" hidden="1" outlineLevel="1">
      <c r="A1261" s="43">
        <v>900222</v>
      </c>
      <c r="B1261" s="43">
        <v>1</v>
      </c>
      <c r="C1261" s="43" t="s">
        <v>4181</v>
      </c>
      <c r="G1261" s="43" t="str">
        <f t="shared" si="7"/>
        <v>Buff_Des_Short_900222</v>
      </c>
      <c r="H1261" s="68" t="s">
        <v>4182</v>
      </c>
      <c r="I1261" s="68" t="s">
        <v>4183</v>
      </c>
      <c r="J1261" s="68" t="s">
        <v>4184</v>
      </c>
      <c r="M1261" s="68"/>
      <c r="N1261" s="68"/>
      <c r="O1261" s="68"/>
      <c r="P1261" s="68"/>
      <c r="Q1261" s="68"/>
      <c r="R1261" s="68"/>
      <c r="S1261" s="68"/>
      <c r="T1261" s="68"/>
      <c r="AC1261" s="43" t="s">
        <v>1026</v>
      </c>
      <c r="AF1261" s="42" t="s">
        <v>68</v>
      </c>
      <c r="AG1261" s="78"/>
      <c r="AH1261" s="78"/>
    </row>
    <row r="1262" spans="1:34" s="43" customFormat="1" ht="29" hidden="1" outlineLevel="1">
      <c r="A1262" s="43">
        <v>900223</v>
      </c>
      <c r="B1262" s="43">
        <v>1</v>
      </c>
      <c r="C1262" s="43" t="s">
        <v>4185</v>
      </c>
      <c r="G1262" s="43" t="str">
        <f t="shared" si="7"/>
        <v>Buff_Des_Short_900223</v>
      </c>
      <c r="H1262" s="68" t="s">
        <v>4186</v>
      </c>
      <c r="I1262" s="68" t="s">
        <v>4187</v>
      </c>
      <c r="J1262" s="68" t="s">
        <v>4188</v>
      </c>
      <c r="M1262" s="68"/>
      <c r="N1262" s="68"/>
      <c r="O1262" s="68"/>
      <c r="P1262" s="68"/>
      <c r="Q1262" s="68"/>
      <c r="R1262" s="68"/>
      <c r="S1262" s="68"/>
      <c r="T1262" s="68"/>
      <c r="AC1262" s="43" t="s">
        <v>1026</v>
      </c>
      <c r="AF1262" s="42" t="s">
        <v>68</v>
      </c>
      <c r="AG1262" s="78"/>
      <c r="AH1262" s="78"/>
    </row>
    <row r="1263" spans="1:34" s="43" customFormat="1" ht="29" hidden="1" outlineLevel="1">
      <c r="A1263" s="43">
        <v>900224</v>
      </c>
      <c r="B1263" s="43">
        <v>1</v>
      </c>
      <c r="C1263" s="43" t="s">
        <v>4189</v>
      </c>
      <c r="G1263" s="43" t="str">
        <f t="shared" si="7"/>
        <v>Buff_Des_Short_900224</v>
      </c>
      <c r="H1263" s="68" t="s">
        <v>4190</v>
      </c>
      <c r="I1263" s="68" t="s">
        <v>4191</v>
      </c>
      <c r="J1263" s="68" t="s">
        <v>4192</v>
      </c>
      <c r="M1263" s="68"/>
      <c r="N1263" s="68"/>
      <c r="O1263" s="68"/>
      <c r="P1263" s="68"/>
      <c r="Q1263" s="68"/>
      <c r="R1263" s="68"/>
      <c r="S1263" s="68"/>
      <c r="T1263" s="68"/>
      <c r="AC1263" s="43" t="s">
        <v>1026</v>
      </c>
      <c r="AF1263" s="42" t="s">
        <v>68</v>
      </c>
      <c r="AG1263" s="78"/>
      <c r="AH1263" s="78"/>
    </row>
    <row r="1264" spans="1:34" s="43" customFormat="1" ht="29" hidden="1" outlineLevel="1">
      <c r="A1264" s="43">
        <v>900225</v>
      </c>
      <c r="B1264" s="43">
        <v>1</v>
      </c>
      <c r="C1264" s="43" t="s">
        <v>4193</v>
      </c>
      <c r="G1264" s="43" t="str">
        <f t="shared" si="7"/>
        <v>Buff_Des_Short_900225</v>
      </c>
      <c r="H1264" s="68" t="s">
        <v>4194</v>
      </c>
      <c r="I1264" s="68" t="s">
        <v>4195</v>
      </c>
      <c r="J1264" s="68" t="s">
        <v>4196</v>
      </c>
      <c r="M1264" s="68"/>
      <c r="N1264" s="68"/>
      <c r="O1264" s="68"/>
      <c r="P1264" s="68"/>
      <c r="Q1264" s="68"/>
      <c r="R1264" s="68"/>
      <c r="S1264" s="68"/>
      <c r="T1264" s="68"/>
      <c r="AC1264" s="43" t="s">
        <v>1026</v>
      </c>
      <c r="AF1264" s="42" t="s">
        <v>68</v>
      </c>
      <c r="AG1264" s="78"/>
      <c r="AH1264" s="78"/>
    </row>
    <row r="1265" spans="1:34" s="43" customFormat="1" ht="29" hidden="1" outlineLevel="1">
      <c r="A1265" s="43">
        <v>900226</v>
      </c>
      <c r="B1265" s="43">
        <v>1</v>
      </c>
      <c r="C1265" s="43" t="s">
        <v>4197</v>
      </c>
      <c r="G1265" s="43" t="str">
        <f t="shared" si="7"/>
        <v>Buff_Des_Short_900226</v>
      </c>
      <c r="H1265" s="68" t="s">
        <v>4198</v>
      </c>
      <c r="I1265" s="68" t="s">
        <v>4199</v>
      </c>
      <c r="J1265" s="68" t="s">
        <v>4200</v>
      </c>
      <c r="M1265" s="68"/>
      <c r="N1265" s="68"/>
      <c r="O1265" s="68"/>
      <c r="P1265" s="68"/>
      <c r="Q1265" s="68"/>
      <c r="R1265" s="68"/>
      <c r="S1265" s="68"/>
      <c r="T1265" s="68"/>
      <c r="AC1265" s="43" t="s">
        <v>1026</v>
      </c>
      <c r="AF1265" s="42" t="s">
        <v>68</v>
      </c>
      <c r="AG1265" s="78"/>
      <c r="AH1265" s="78"/>
    </row>
    <row r="1266" spans="1:34" s="43" customFormat="1" ht="29" hidden="1" outlineLevel="1">
      <c r="A1266" s="43">
        <v>900227</v>
      </c>
      <c r="B1266" s="43">
        <v>1</v>
      </c>
      <c r="C1266" s="43" t="s">
        <v>4201</v>
      </c>
      <c r="G1266" s="43" t="str">
        <f t="shared" si="7"/>
        <v>Buff_Des_Short_900227</v>
      </c>
      <c r="H1266" s="68" t="s">
        <v>4202</v>
      </c>
      <c r="I1266" s="68" t="s">
        <v>4203</v>
      </c>
      <c r="J1266" s="68" t="s">
        <v>4204</v>
      </c>
      <c r="M1266" s="68"/>
      <c r="N1266" s="68"/>
      <c r="O1266" s="68"/>
      <c r="P1266" s="68"/>
      <c r="Q1266" s="68"/>
      <c r="R1266" s="68"/>
      <c r="S1266" s="68"/>
      <c r="T1266" s="68"/>
      <c r="AC1266" s="43" t="s">
        <v>1026</v>
      </c>
      <c r="AF1266" s="42" t="s">
        <v>68</v>
      </c>
      <c r="AG1266" s="78"/>
      <c r="AH1266" s="78"/>
    </row>
    <row r="1267" spans="1:34" s="43" customFormat="1" ht="29" hidden="1" outlineLevel="1">
      <c r="A1267" s="43">
        <v>900228</v>
      </c>
      <c r="B1267" s="43">
        <v>1</v>
      </c>
      <c r="C1267" s="43" t="s">
        <v>4205</v>
      </c>
      <c r="G1267" s="43" t="str">
        <f t="shared" si="7"/>
        <v>Buff_Des_Short_900228</v>
      </c>
      <c r="H1267" s="68" t="s">
        <v>4206</v>
      </c>
      <c r="I1267" s="68" t="s">
        <v>4207</v>
      </c>
      <c r="J1267" s="68" t="s">
        <v>4208</v>
      </c>
      <c r="M1267" s="68"/>
      <c r="N1267" s="68"/>
      <c r="O1267" s="68"/>
      <c r="P1267" s="68"/>
      <c r="Q1267" s="68"/>
      <c r="R1267" s="68"/>
      <c r="S1267" s="68"/>
      <c r="T1267" s="68"/>
      <c r="AC1267" s="43" t="s">
        <v>1026</v>
      </c>
      <c r="AF1267" s="42" t="s">
        <v>68</v>
      </c>
      <c r="AG1267" s="78"/>
      <c r="AH1267" s="78"/>
    </row>
    <row r="1268" spans="1:34" s="43" customFormat="1" ht="29" hidden="1" outlineLevel="1">
      <c r="A1268" s="43">
        <v>900301</v>
      </c>
      <c r="B1268" s="43">
        <v>1</v>
      </c>
      <c r="C1268" s="43" t="s">
        <v>4209</v>
      </c>
      <c r="G1268" s="43" t="str">
        <f t="shared" ref="G1268:G1299" si="8">"Buff_Des_Short_"&amp;A1268</f>
        <v>Buff_Des_Short_900301</v>
      </c>
      <c r="H1268" s="68" t="s">
        <v>4210</v>
      </c>
      <c r="I1268" s="68" t="s">
        <v>4211</v>
      </c>
      <c r="J1268" s="68" t="s">
        <v>4212</v>
      </c>
      <c r="K1268" s="43" t="s">
        <v>3938</v>
      </c>
      <c r="M1268" s="68" t="s">
        <v>1063</v>
      </c>
      <c r="N1268" s="68"/>
      <c r="O1268" s="68"/>
      <c r="P1268" s="68"/>
      <c r="Q1268" s="68"/>
      <c r="R1268" s="68"/>
      <c r="S1268" s="68"/>
      <c r="T1268" s="68"/>
      <c r="AC1268" s="43" t="s">
        <v>1026</v>
      </c>
      <c r="AF1268" s="42" t="s">
        <v>68</v>
      </c>
      <c r="AG1268" s="78"/>
      <c r="AH1268" s="78"/>
    </row>
    <row r="1269" spans="1:34" s="43" customFormat="1" ht="29" hidden="1" outlineLevel="1">
      <c r="A1269" s="43">
        <v>900302</v>
      </c>
      <c r="B1269" s="43">
        <v>1</v>
      </c>
      <c r="C1269" s="43" t="s">
        <v>4213</v>
      </c>
      <c r="G1269" s="43" t="str">
        <f t="shared" si="8"/>
        <v>Buff_Des_Short_900302</v>
      </c>
      <c r="H1269" s="68" t="s">
        <v>4214</v>
      </c>
      <c r="I1269" s="68" t="s">
        <v>4215</v>
      </c>
      <c r="J1269" s="68" t="s">
        <v>4216</v>
      </c>
      <c r="K1269" s="43" t="s">
        <v>3938</v>
      </c>
      <c r="M1269" s="68" t="s">
        <v>1063</v>
      </c>
      <c r="N1269" s="68"/>
      <c r="O1269" s="68"/>
      <c r="P1269" s="68"/>
      <c r="Q1269" s="68"/>
      <c r="R1269" s="68"/>
      <c r="S1269" s="68"/>
      <c r="T1269" s="68"/>
      <c r="AC1269" s="43" t="s">
        <v>1026</v>
      </c>
      <c r="AF1269" s="42" t="s">
        <v>68</v>
      </c>
      <c r="AG1269" s="78"/>
      <c r="AH1269" s="78"/>
    </row>
    <row r="1270" spans="1:34" s="43" customFormat="1" ht="29" hidden="1" outlineLevel="1">
      <c r="A1270" s="43">
        <v>900303</v>
      </c>
      <c r="B1270" s="43">
        <v>1</v>
      </c>
      <c r="C1270" s="43" t="s">
        <v>4217</v>
      </c>
      <c r="G1270" s="43" t="str">
        <f t="shared" si="8"/>
        <v>Buff_Des_Short_900303</v>
      </c>
      <c r="H1270" s="68" t="s">
        <v>4218</v>
      </c>
      <c r="I1270" s="68" t="s">
        <v>4219</v>
      </c>
      <c r="J1270" s="68" t="s">
        <v>4220</v>
      </c>
      <c r="K1270" s="43" t="s">
        <v>3938</v>
      </c>
      <c r="M1270" s="68" t="s">
        <v>1063</v>
      </c>
      <c r="N1270" s="68"/>
      <c r="O1270" s="68"/>
      <c r="P1270" s="68"/>
      <c r="Q1270" s="68"/>
      <c r="R1270" s="68"/>
      <c r="S1270" s="68"/>
      <c r="T1270" s="68"/>
      <c r="AC1270" s="43" t="s">
        <v>1026</v>
      </c>
      <c r="AF1270" s="42" t="s">
        <v>68</v>
      </c>
      <c r="AG1270" s="78"/>
      <c r="AH1270" s="78"/>
    </row>
    <row r="1271" spans="1:34" s="43" customFormat="1" ht="29" hidden="1" outlineLevel="1">
      <c r="A1271" s="43">
        <v>900304</v>
      </c>
      <c r="B1271" s="43">
        <v>1</v>
      </c>
      <c r="C1271" s="43" t="s">
        <v>4221</v>
      </c>
      <c r="G1271" s="43" t="str">
        <f t="shared" si="8"/>
        <v>Buff_Des_Short_900304</v>
      </c>
      <c r="H1271" s="68" t="s">
        <v>4222</v>
      </c>
      <c r="I1271" s="68" t="s">
        <v>4223</v>
      </c>
      <c r="J1271" s="68" t="s">
        <v>4224</v>
      </c>
      <c r="K1271" s="43" t="s">
        <v>3938</v>
      </c>
      <c r="M1271" s="68" t="s">
        <v>1063</v>
      </c>
      <c r="N1271" s="68"/>
      <c r="O1271" s="68"/>
      <c r="P1271" s="68"/>
      <c r="Q1271" s="68"/>
      <c r="R1271" s="68"/>
      <c r="S1271" s="68"/>
      <c r="T1271" s="68"/>
      <c r="AC1271" s="43" t="s">
        <v>1026</v>
      </c>
      <c r="AF1271" s="42" t="s">
        <v>68</v>
      </c>
      <c r="AG1271" s="78"/>
      <c r="AH1271" s="78"/>
    </row>
    <row r="1272" spans="1:34" s="43" customFormat="1" ht="29" hidden="1" outlineLevel="1">
      <c r="A1272" s="43">
        <v>900305</v>
      </c>
      <c r="B1272" s="43">
        <v>1</v>
      </c>
      <c r="C1272" s="43" t="s">
        <v>4225</v>
      </c>
      <c r="G1272" s="43" t="str">
        <f t="shared" si="8"/>
        <v>Buff_Des_Short_900305</v>
      </c>
      <c r="H1272" s="68" t="s">
        <v>4226</v>
      </c>
      <c r="I1272" s="68" t="s">
        <v>4227</v>
      </c>
      <c r="J1272" s="68" t="s">
        <v>4228</v>
      </c>
      <c r="K1272" s="43" t="s">
        <v>3938</v>
      </c>
      <c r="M1272" s="68" t="s">
        <v>1125</v>
      </c>
      <c r="N1272" s="68"/>
      <c r="O1272" s="68"/>
      <c r="P1272" s="68"/>
      <c r="Q1272" s="68"/>
      <c r="R1272" s="68"/>
      <c r="S1272" s="68"/>
      <c r="T1272" s="68"/>
      <c r="AC1272" s="43" t="s">
        <v>1026</v>
      </c>
      <c r="AF1272" s="42" t="s">
        <v>68</v>
      </c>
      <c r="AG1272" s="78"/>
      <c r="AH1272" s="78"/>
    </row>
    <row r="1273" spans="1:34" s="43" customFormat="1" ht="29" hidden="1" outlineLevel="1">
      <c r="A1273" s="43">
        <v>900306</v>
      </c>
      <c r="B1273" s="43">
        <v>1</v>
      </c>
      <c r="C1273" s="43" t="s">
        <v>4229</v>
      </c>
      <c r="G1273" s="43" t="str">
        <f t="shared" si="8"/>
        <v>Buff_Des_Short_900306</v>
      </c>
      <c r="H1273" s="68" t="s">
        <v>4230</v>
      </c>
      <c r="I1273" s="68" t="s">
        <v>4231</v>
      </c>
      <c r="J1273" s="68" t="s">
        <v>4232</v>
      </c>
      <c r="K1273" s="43" t="s">
        <v>3938</v>
      </c>
      <c r="M1273" s="68" t="s">
        <v>1125</v>
      </c>
      <c r="N1273" s="68"/>
      <c r="O1273" s="68"/>
      <c r="P1273" s="68"/>
      <c r="Q1273" s="68"/>
      <c r="R1273" s="68"/>
      <c r="S1273" s="68"/>
      <c r="T1273" s="68"/>
      <c r="AC1273" s="43" t="s">
        <v>1026</v>
      </c>
      <c r="AF1273" s="42" t="s">
        <v>68</v>
      </c>
      <c r="AG1273" s="78"/>
      <c r="AH1273" s="78"/>
    </row>
    <row r="1274" spans="1:34" s="43" customFormat="1" ht="29" hidden="1" outlineLevel="1">
      <c r="A1274" s="43">
        <v>900307</v>
      </c>
      <c r="B1274" s="43">
        <v>1</v>
      </c>
      <c r="C1274" s="43" t="s">
        <v>4233</v>
      </c>
      <c r="G1274" s="43" t="str">
        <f t="shared" si="8"/>
        <v>Buff_Des_Short_900307</v>
      </c>
      <c r="H1274" s="68" t="s">
        <v>4234</v>
      </c>
      <c r="I1274" s="68" t="s">
        <v>4235</v>
      </c>
      <c r="J1274" s="68" t="s">
        <v>4236</v>
      </c>
      <c r="K1274" s="43" t="s">
        <v>3938</v>
      </c>
      <c r="M1274" s="68" t="s">
        <v>1125</v>
      </c>
      <c r="N1274" s="68"/>
      <c r="O1274" s="68"/>
      <c r="P1274" s="68"/>
      <c r="Q1274" s="68"/>
      <c r="R1274" s="68"/>
      <c r="S1274" s="68"/>
      <c r="T1274" s="68"/>
      <c r="AC1274" s="43" t="s">
        <v>1026</v>
      </c>
      <c r="AF1274" s="42" t="s">
        <v>68</v>
      </c>
      <c r="AG1274" s="78"/>
      <c r="AH1274" s="78"/>
    </row>
    <row r="1275" spans="1:34" s="43" customFormat="1" ht="29" hidden="1" outlineLevel="1">
      <c r="A1275" s="43">
        <v>900308</v>
      </c>
      <c r="B1275" s="43">
        <v>1</v>
      </c>
      <c r="C1275" s="43" t="s">
        <v>4237</v>
      </c>
      <c r="G1275" s="43" t="str">
        <f t="shared" si="8"/>
        <v>Buff_Des_Short_900308</v>
      </c>
      <c r="H1275" s="68" t="s">
        <v>4238</v>
      </c>
      <c r="I1275" s="68" t="s">
        <v>4239</v>
      </c>
      <c r="J1275" s="68" t="s">
        <v>4240</v>
      </c>
      <c r="K1275" s="43" t="s">
        <v>3938</v>
      </c>
      <c r="M1275" s="68" t="s">
        <v>1125</v>
      </c>
      <c r="N1275" s="68"/>
      <c r="O1275" s="68"/>
      <c r="P1275" s="68"/>
      <c r="Q1275" s="68"/>
      <c r="R1275" s="68"/>
      <c r="S1275" s="68"/>
      <c r="T1275" s="68"/>
      <c r="AC1275" s="43" t="s">
        <v>1026</v>
      </c>
      <c r="AF1275" s="42" t="s">
        <v>68</v>
      </c>
      <c r="AG1275" s="78"/>
      <c r="AH1275" s="78"/>
    </row>
    <row r="1276" spans="1:34" s="43" customFormat="1" ht="29" hidden="1" outlineLevel="1">
      <c r="A1276" s="43">
        <v>900309</v>
      </c>
      <c r="B1276" s="43">
        <v>1</v>
      </c>
      <c r="C1276" s="43" t="s">
        <v>4241</v>
      </c>
      <c r="G1276" s="43" t="str">
        <f t="shared" si="8"/>
        <v>Buff_Des_Short_900309</v>
      </c>
      <c r="H1276" s="68" t="s">
        <v>4242</v>
      </c>
      <c r="I1276" s="68" t="s">
        <v>4243</v>
      </c>
      <c r="J1276" s="68" t="s">
        <v>4244</v>
      </c>
      <c r="K1276" s="43" t="s">
        <v>3938</v>
      </c>
      <c r="M1276" s="68" t="s">
        <v>1243</v>
      </c>
      <c r="N1276" s="68"/>
      <c r="O1276" s="68"/>
      <c r="P1276" s="68"/>
      <c r="Q1276" s="68"/>
      <c r="R1276" s="68"/>
      <c r="S1276" s="68"/>
      <c r="T1276" s="68"/>
      <c r="AC1276" s="43" t="s">
        <v>1026</v>
      </c>
      <c r="AF1276" s="42" t="s">
        <v>68</v>
      </c>
      <c r="AG1276" s="78"/>
      <c r="AH1276" s="78"/>
    </row>
    <row r="1277" spans="1:34" s="43" customFormat="1" ht="29" hidden="1" outlineLevel="1">
      <c r="A1277" s="43">
        <v>900310</v>
      </c>
      <c r="B1277" s="43">
        <v>1</v>
      </c>
      <c r="C1277" s="43" t="s">
        <v>4245</v>
      </c>
      <c r="G1277" s="43" t="str">
        <f t="shared" si="8"/>
        <v>Buff_Des_Short_900310</v>
      </c>
      <c r="H1277" s="68" t="s">
        <v>4246</v>
      </c>
      <c r="I1277" s="68" t="s">
        <v>4247</v>
      </c>
      <c r="J1277" s="68" t="s">
        <v>4248</v>
      </c>
      <c r="K1277" s="43" t="s">
        <v>3938</v>
      </c>
      <c r="M1277" s="68" t="s">
        <v>1243</v>
      </c>
      <c r="N1277" s="68"/>
      <c r="O1277" s="68"/>
      <c r="P1277" s="68"/>
      <c r="Q1277" s="68"/>
      <c r="R1277" s="68"/>
      <c r="S1277" s="68"/>
      <c r="T1277" s="68"/>
      <c r="AC1277" s="43" t="s">
        <v>1026</v>
      </c>
      <c r="AF1277" s="42" t="s">
        <v>68</v>
      </c>
      <c r="AG1277" s="78"/>
      <c r="AH1277" s="78"/>
    </row>
    <row r="1278" spans="1:34" s="43" customFormat="1" ht="29" hidden="1" outlineLevel="1">
      <c r="A1278" s="43">
        <v>900311</v>
      </c>
      <c r="B1278" s="43">
        <v>1</v>
      </c>
      <c r="C1278" s="43" t="s">
        <v>4249</v>
      </c>
      <c r="G1278" s="43" t="str">
        <f t="shared" si="8"/>
        <v>Buff_Des_Short_900311</v>
      </c>
      <c r="H1278" s="68" t="s">
        <v>4250</v>
      </c>
      <c r="I1278" s="68" t="s">
        <v>4251</v>
      </c>
      <c r="J1278" s="68" t="s">
        <v>4252</v>
      </c>
      <c r="K1278" s="43" t="s">
        <v>3938</v>
      </c>
      <c r="M1278" s="68" t="s">
        <v>1243</v>
      </c>
      <c r="N1278" s="68"/>
      <c r="O1278" s="68"/>
      <c r="P1278" s="68"/>
      <c r="Q1278" s="68"/>
      <c r="R1278" s="68"/>
      <c r="S1278" s="68"/>
      <c r="T1278" s="68"/>
      <c r="AC1278" s="43" t="s">
        <v>1026</v>
      </c>
      <c r="AF1278" s="42" t="s">
        <v>68</v>
      </c>
      <c r="AG1278" s="78"/>
      <c r="AH1278" s="78"/>
    </row>
    <row r="1279" spans="1:34" s="43" customFormat="1" ht="29" hidden="1" outlineLevel="1">
      <c r="A1279" s="43">
        <v>900312</v>
      </c>
      <c r="B1279" s="43">
        <v>1</v>
      </c>
      <c r="C1279" s="43" t="s">
        <v>4253</v>
      </c>
      <c r="G1279" s="43" t="str">
        <f t="shared" si="8"/>
        <v>Buff_Des_Short_900312</v>
      </c>
      <c r="H1279" s="68" t="s">
        <v>4254</v>
      </c>
      <c r="I1279" s="68" t="s">
        <v>4255</v>
      </c>
      <c r="J1279" s="68" t="s">
        <v>4256</v>
      </c>
      <c r="K1279" s="43" t="s">
        <v>3938</v>
      </c>
      <c r="M1279" s="68" t="s">
        <v>1243</v>
      </c>
      <c r="N1279" s="68"/>
      <c r="O1279" s="68"/>
      <c r="P1279" s="68"/>
      <c r="Q1279" s="68"/>
      <c r="R1279" s="68"/>
      <c r="S1279" s="68"/>
      <c r="T1279" s="68"/>
      <c r="AC1279" s="43" t="s">
        <v>1026</v>
      </c>
      <c r="AF1279" s="42" t="s">
        <v>68</v>
      </c>
      <c r="AG1279" s="78"/>
      <c r="AH1279" s="78"/>
    </row>
    <row r="1280" spans="1:34" s="43" customFormat="1" ht="29" hidden="1" outlineLevel="1">
      <c r="A1280" s="43">
        <v>900313</v>
      </c>
      <c r="B1280" s="43">
        <v>1</v>
      </c>
      <c r="C1280" s="43" t="s">
        <v>4257</v>
      </c>
      <c r="G1280" s="43" t="str">
        <f t="shared" si="8"/>
        <v>Buff_Des_Short_900313</v>
      </c>
      <c r="H1280" s="68" t="s">
        <v>4258</v>
      </c>
      <c r="I1280" s="68" t="s">
        <v>4259</v>
      </c>
      <c r="J1280" s="68" t="s">
        <v>4260</v>
      </c>
      <c r="K1280" s="43" t="s">
        <v>3938</v>
      </c>
      <c r="M1280" s="68" t="s">
        <v>1176</v>
      </c>
      <c r="N1280" s="68"/>
      <c r="O1280" s="68"/>
      <c r="P1280" s="68"/>
      <c r="Q1280" s="68"/>
      <c r="R1280" s="68"/>
      <c r="S1280" s="68"/>
      <c r="T1280" s="68"/>
      <c r="AC1280" s="43" t="s">
        <v>1026</v>
      </c>
      <c r="AF1280" s="42" t="s">
        <v>68</v>
      </c>
      <c r="AG1280" s="78"/>
      <c r="AH1280" s="78"/>
    </row>
    <row r="1281" spans="1:34" s="43" customFormat="1" ht="29" hidden="1" outlineLevel="1">
      <c r="A1281" s="43">
        <v>900314</v>
      </c>
      <c r="B1281" s="43">
        <v>1</v>
      </c>
      <c r="C1281" s="43" t="s">
        <v>4261</v>
      </c>
      <c r="G1281" s="43" t="str">
        <f t="shared" si="8"/>
        <v>Buff_Des_Short_900314</v>
      </c>
      <c r="H1281" s="68" t="s">
        <v>4262</v>
      </c>
      <c r="I1281" s="68" t="s">
        <v>4263</v>
      </c>
      <c r="J1281" s="68" t="s">
        <v>4264</v>
      </c>
      <c r="K1281" s="43" t="s">
        <v>3938</v>
      </c>
      <c r="M1281" s="68" t="s">
        <v>1176</v>
      </c>
      <c r="N1281" s="68"/>
      <c r="O1281" s="68"/>
      <c r="P1281" s="68"/>
      <c r="Q1281" s="68"/>
      <c r="R1281" s="68"/>
      <c r="S1281" s="68"/>
      <c r="T1281" s="68"/>
      <c r="AC1281" s="43" t="s">
        <v>1026</v>
      </c>
      <c r="AF1281" s="42" t="s">
        <v>68</v>
      </c>
      <c r="AG1281" s="78"/>
      <c r="AH1281" s="78"/>
    </row>
    <row r="1282" spans="1:34" s="43" customFormat="1" ht="29" hidden="1" outlineLevel="1">
      <c r="A1282" s="43">
        <v>900315</v>
      </c>
      <c r="B1282" s="43">
        <v>1</v>
      </c>
      <c r="C1282" s="43" t="s">
        <v>4265</v>
      </c>
      <c r="G1282" s="43" t="str">
        <f t="shared" si="8"/>
        <v>Buff_Des_Short_900315</v>
      </c>
      <c r="H1282" s="68" t="s">
        <v>4266</v>
      </c>
      <c r="I1282" s="68" t="s">
        <v>4267</v>
      </c>
      <c r="J1282" s="68" t="s">
        <v>4268</v>
      </c>
      <c r="K1282" s="43" t="s">
        <v>3938</v>
      </c>
      <c r="M1282" s="68" t="s">
        <v>1176</v>
      </c>
      <c r="N1282" s="68"/>
      <c r="O1282" s="68"/>
      <c r="P1282" s="68"/>
      <c r="Q1282" s="68"/>
      <c r="R1282" s="68"/>
      <c r="S1282" s="68"/>
      <c r="T1282" s="68"/>
      <c r="AC1282" s="43" t="s">
        <v>1026</v>
      </c>
      <c r="AF1282" s="42" t="s">
        <v>68</v>
      </c>
      <c r="AG1282" s="78"/>
      <c r="AH1282" s="78"/>
    </row>
    <row r="1283" spans="1:34" s="43" customFormat="1" ht="29" hidden="1" outlineLevel="1">
      <c r="A1283" s="43">
        <v>900316</v>
      </c>
      <c r="B1283" s="43">
        <v>1</v>
      </c>
      <c r="C1283" s="43" t="s">
        <v>4269</v>
      </c>
      <c r="G1283" s="43" t="str">
        <f t="shared" si="8"/>
        <v>Buff_Des_Short_900316</v>
      </c>
      <c r="H1283" s="68" t="s">
        <v>4270</v>
      </c>
      <c r="I1283" s="68" t="s">
        <v>4271</v>
      </c>
      <c r="J1283" s="68" t="s">
        <v>4272</v>
      </c>
      <c r="K1283" s="43" t="s">
        <v>3938</v>
      </c>
      <c r="M1283" s="68" t="s">
        <v>1176</v>
      </c>
      <c r="N1283" s="68"/>
      <c r="O1283" s="68"/>
      <c r="P1283" s="68"/>
      <c r="Q1283" s="68"/>
      <c r="R1283" s="68"/>
      <c r="S1283" s="68"/>
      <c r="T1283" s="68"/>
      <c r="AC1283" s="43" t="s">
        <v>1026</v>
      </c>
      <c r="AF1283" s="42" t="s">
        <v>68</v>
      </c>
      <c r="AG1283" s="78"/>
      <c r="AH1283" s="78"/>
    </row>
    <row r="1284" spans="1:34" s="43" customFormat="1" ht="29" hidden="1" outlineLevel="1">
      <c r="A1284" s="43">
        <v>900317</v>
      </c>
      <c r="B1284" s="43">
        <v>1</v>
      </c>
      <c r="C1284" s="43" t="s">
        <v>4273</v>
      </c>
      <c r="G1284" s="43" t="str">
        <f t="shared" si="8"/>
        <v>Buff_Des_Short_900317</v>
      </c>
      <c r="H1284" s="68" t="s">
        <v>4274</v>
      </c>
      <c r="I1284" s="68" t="s">
        <v>4275</v>
      </c>
      <c r="J1284" s="68" t="s">
        <v>4276</v>
      </c>
      <c r="K1284" s="43" t="s">
        <v>3938</v>
      </c>
      <c r="M1284" s="68" t="s">
        <v>1293</v>
      </c>
      <c r="N1284" s="68"/>
      <c r="O1284" s="68"/>
      <c r="P1284" s="68"/>
      <c r="Q1284" s="68"/>
      <c r="R1284" s="68"/>
      <c r="S1284" s="68"/>
      <c r="T1284" s="68"/>
      <c r="AC1284" s="43" t="s">
        <v>1026</v>
      </c>
      <c r="AF1284" s="42" t="s">
        <v>68</v>
      </c>
      <c r="AG1284" s="78"/>
      <c r="AH1284" s="78"/>
    </row>
    <row r="1285" spans="1:34" s="43" customFormat="1" ht="29" hidden="1" outlineLevel="1">
      <c r="A1285" s="43">
        <v>900318</v>
      </c>
      <c r="B1285" s="43">
        <v>1</v>
      </c>
      <c r="C1285" s="43" t="s">
        <v>4277</v>
      </c>
      <c r="G1285" s="43" t="str">
        <f t="shared" si="8"/>
        <v>Buff_Des_Short_900318</v>
      </c>
      <c r="H1285" s="68" t="s">
        <v>4278</v>
      </c>
      <c r="I1285" s="68" t="s">
        <v>4279</v>
      </c>
      <c r="J1285" s="68" t="s">
        <v>4280</v>
      </c>
      <c r="K1285" s="43" t="s">
        <v>3938</v>
      </c>
      <c r="M1285" s="68" t="s">
        <v>1293</v>
      </c>
      <c r="N1285" s="68"/>
      <c r="O1285" s="68"/>
      <c r="P1285" s="68"/>
      <c r="Q1285" s="68"/>
      <c r="R1285" s="68"/>
      <c r="S1285" s="68"/>
      <c r="T1285" s="68"/>
      <c r="AC1285" s="43" t="s">
        <v>1026</v>
      </c>
      <c r="AF1285" s="42" t="s">
        <v>68</v>
      </c>
      <c r="AG1285" s="78"/>
      <c r="AH1285" s="78"/>
    </row>
    <row r="1286" spans="1:34" s="43" customFormat="1" ht="29" hidden="1" outlineLevel="1">
      <c r="A1286" s="43">
        <v>900319</v>
      </c>
      <c r="B1286" s="43">
        <v>1</v>
      </c>
      <c r="C1286" s="43" t="s">
        <v>4281</v>
      </c>
      <c r="G1286" s="43" t="str">
        <f t="shared" si="8"/>
        <v>Buff_Des_Short_900319</v>
      </c>
      <c r="H1286" s="68" t="s">
        <v>4282</v>
      </c>
      <c r="I1286" s="68" t="s">
        <v>4283</v>
      </c>
      <c r="J1286" s="68" t="s">
        <v>4284</v>
      </c>
      <c r="K1286" s="43" t="s">
        <v>3938</v>
      </c>
      <c r="M1286" s="68" t="s">
        <v>1293</v>
      </c>
      <c r="N1286" s="68"/>
      <c r="O1286" s="68"/>
      <c r="P1286" s="68"/>
      <c r="Q1286" s="68"/>
      <c r="R1286" s="68"/>
      <c r="S1286" s="68"/>
      <c r="T1286" s="68"/>
      <c r="AC1286" s="43" t="s">
        <v>1026</v>
      </c>
      <c r="AF1286" s="42" t="s">
        <v>68</v>
      </c>
      <c r="AG1286" s="78"/>
      <c r="AH1286" s="78"/>
    </row>
    <row r="1287" spans="1:34" s="43" customFormat="1" ht="29" hidden="1" outlineLevel="1">
      <c r="A1287" s="43">
        <v>900320</v>
      </c>
      <c r="B1287" s="43">
        <v>1</v>
      </c>
      <c r="C1287" s="43" t="s">
        <v>4285</v>
      </c>
      <c r="G1287" s="43" t="str">
        <f t="shared" si="8"/>
        <v>Buff_Des_Short_900320</v>
      </c>
      <c r="H1287" s="68" t="s">
        <v>4286</v>
      </c>
      <c r="I1287" s="68" t="s">
        <v>4287</v>
      </c>
      <c r="J1287" s="68" t="s">
        <v>4288</v>
      </c>
      <c r="K1287" s="43" t="s">
        <v>3938</v>
      </c>
      <c r="M1287" s="68" t="s">
        <v>1293</v>
      </c>
      <c r="N1287" s="68"/>
      <c r="O1287" s="68"/>
      <c r="P1287" s="68"/>
      <c r="Q1287" s="68"/>
      <c r="R1287" s="68"/>
      <c r="S1287" s="68"/>
      <c r="T1287" s="68"/>
      <c r="AC1287" s="43" t="s">
        <v>1026</v>
      </c>
      <c r="AF1287" s="42" t="s">
        <v>68</v>
      </c>
      <c r="AG1287" s="78"/>
      <c r="AH1287" s="78"/>
    </row>
    <row r="1288" spans="1:34" s="43" customFormat="1" ht="29" hidden="1" outlineLevel="1">
      <c r="A1288" s="43">
        <v>900321</v>
      </c>
      <c r="B1288" s="43">
        <v>1</v>
      </c>
      <c r="C1288" s="43" t="s">
        <v>4289</v>
      </c>
      <c r="G1288" s="43" t="str">
        <f t="shared" si="8"/>
        <v>Buff_Des_Short_900321</v>
      </c>
      <c r="H1288" s="68" t="s">
        <v>4290</v>
      </c>
      <c r="I1288" s="68" t="s">
        <v>4291</v>
      </c>
      <c r="J1288" s="68" t="s">
        <v>4292</v>
      </c>
      <c r="M1288" s="68"/>
      <c r="N1288" s="68"/>
      <c r="O1288" s="68"/>
      <c r="P1288" s="68"/>
      <c r="Q1288" s="68"/>
      <c r="R1288" s="68"/>
      <c r="S1288" s="68"/>
      <c r="T1288" s="68"/>
      <c r="AC1288" s="43" t="s">
        <v>1026</v>
      </c>
      <c r="AF1288" s="42" t="s">
        <v>68</v>
      </c>
      <c r="AG1288" s="78"/>
      <c r="AH1288" s="78"/>
    </row>
    <row r="1289" spans="1:34" s="43" customFormat="1" ht="29" hidden="1" outlineLevel="1">
      <c r="A1289" s="43">
        <v>900322</v>
      </c>
      <c r="B1289" s="43">
        <v>1</v>
      </c>
      <c r="C1289" s="43" t="s">
        <v>4293</v>
      </c>
      <c r="G1289" s="43" t="str">
        <f t="shared" si="8"/>
        <v>Buff_Des_Short_900322</v>
      </c>
      <c r="H1289" s="68" t="s">
        <v>4294</v>
      </c>
      <c r="I1289" s="68" t="s">
        <v>4295</v>
      </c>
      <c r="J1289" s="68" t="s">
        <v>4296</v>
      </c>
      <c r="M1289" s="68"/>
      <c r="N1289" s="68"/>
      <c r="O1289" s="68"/>
      <c r="P1289" s="68"/>
      <c r="Q1289" s="68"/>
      <c r="R1289" s="68"/>
      <c r="S1289" s="68"/>
      <c r="T1289" s="68"/>
      <c r="AC1289" s="43" t="s">
        <v>1026</v>
      </c>
      <c r="AF1289" s="42" t="s">
        <v>68</v>
      </c>
      <c r="AG1289" s="78"/>
      <c r="AH1289" s="78"/>
    </row>
    <row r="1290" spans="1:34" s="43" customFormat="1" ht="29" hidden="1" outlineLevel="1">
      <c r="A1290" s="43">
        <v>900323</v>
      </c>
      <c r="B1290" s="43">
        <v>1</v>
      </c>
      <c r="C1290" s="43" t="s">
        <v>4297</v>
      </c>
      <c r="G1290" s="43" t="str">
        <f t="shared" si="8"/>
        <v>Buff_Des_Short_900323</v>
      </c>
      <c r="H1290" s="68" t="s">
        <v>4298</v>
      </c>
      <c r="I1290" s="68" t="s">
        <v>4299</v>
      </c>
      <c r="J1290" s="68" t="s">
        <v>4300</v>
      </c>
      <c r="M1290" s="68"/>
      <c r="N1290" s="68"/>
      <c r="O1290" s="68"/>
      <c r="P1290" s="68"/>
      <c r="Q1290" s="68"/>
      <c r="R1290" s="68"/>
      <c r="S1290" s="68"/>
      <c r="T1290" s="68"/>
      <c r="AC1290" s="43" t="s">
        <v>1026</v>
      </c>
      <c r="AF1290" s="42" t="s">
        <v>68</v>
      </c>
      <c r="AG1290" s="78"/>
      <c r="AH1290" s="78"/>
    </row>
    <row r="1291" spans="1:34" s="43" customFormat="1" ht="29" hidden="1" outlineLevel="1">
      <c r="A1291" s="43">
        <v>900324</v>
      </c>
      <c r="B1291" s="43">
        <v>1</v>
      </c>
      <c r="C1291" s="43" t="s">
        <v>4301</v>
      </c>
      <c r="G1291" s="43" t="str">
        <f t="shared" si="8"/>
        <v>Buff_Des_Short_900324</v>
      </c>
      <c r="H1291" s="68" t="s">
        <v>4302</v>
      </c>
      <c r="I1291" s="68" t="s">
        <v>4303</v>
      </c>
      <c r="J1291" s="68" t="s">
        <v>4304</v>
      </c>
      <c r="M1291" s="68"/>
      <c r="N1291" s="68"/>
      <c r="O1291" s="68"/>
      <c r="P1291" s="68"/>
      <c r="Q1291" s="68"/>
      <c r="R1291" s="68"/>
      <c r="S1291" s="68"/>
      <c r="T1291" s="68"/>
      <c r="AC1291" s="43" t="s">
        <v>1026</v>
      </c>
      <c r="AF1291" s="42" t="s">
        <v>68</v>
      </c>
      <c r="AG1291" s="78"/>
      <c r="AH1291" s="78"/>
    </row>
    <row r="1292" spans="1:34" s="43" customFormat="1" ht="29" hidden="1" outlineLevel="1">
      <c r="A1292" s="43">
        <v>900325</v>
      </c>
      <c r="B1292" s="43">
        <v>1</v>
      </c>
      <c r="C1292" s="43" t="s">
        <v>4305</v>
      </c>
      <c r="G1292" s="43" t="str">
        <f t="shared" si="8"/>
        <v>Buff_Des_Short_900325</v>
      </c>
      <c r="H1292" s="68" t="s">
        <v>4306</v>
      </c>
      <c r="I1292" s="68" t="s">
        <v>4307</v>
      </c>
      <c r="J1292" s="68" t="s">
        <v>4308</v>
      </c>
      <c r="M1292" s="68"/>
      <c r="N1292" s="68"/>
      <c r="O1292" s="68"/>
      <c r="P1292" s="68"/>
      <c r="Q1292" s="68"/>
      <c r="R1292" s="68"/>
      <c r="S1292" s="68"/>
      <c r="T1292" s="68"/>
      <c r="AC1292" s="43" t="s">
        <v>1026</v>
      </c>
      <c r="AF1292" s="42" t="s">
        <v>68</v>
      </c>
      <c r="AG1292" s="78"/>
      <c r="AH1292" s="78"/>
    </row>
    <row r="1293" spans="1:34" s="43" customFormat="1" ht="29" hidden="1" outlineLevel="1">
      <c r="A1293" s="43">
        <v>900326</v>
      </c>
      <c r="B1293" s="43">
        <v>1</v>
      </c>
      <c r="C1293" s="43" t="s">
        <v>4309</v>
      </c>
      <c r="G1293" s="43" t="str">
        <f t="shared" si="8"/>
        <v>Buff_Des_Short_900326</v>
      </c>
      <c r="H1293" s="68" t="s">
        <v>4310</v>
      </c>
      <c r="I1293" s="68" t="s">
        <v>4311</v>
      </c>
      <c r="J1293" s="68" t="s">
        <v>4312</v>
      </c>
      <c r="M1293" s="68"/>
      <c r="N1293" s="68"/>
      <c r="O1293" s="68"/>
      <c r="P1293" s="68"/>
      <c r="Q1293" s="68"/>
      <c r="R1293" s="68"/>
      <c r="S1293" s="68"/>
      <c r="T1293" s="68"/>
      <c r="AC1293" s="43" t="s">
        <v>1026</v>
      </c>
      <c r="AF1293" s="42" t="s">
        <v>68</v>
      </c>
      <c r="AG1293" s="78"/>
      <c r="AH1293" s="78"/>
    </row>
    <row r="1294" spans="1:34" s="43" customFormat="1" ht="29" hidden="1" outlineLevel="1">
      <c r="A1294" s="43">
        <v>900327</v>
      </c>
      <c r="B1294" s="43">
        <v>1</v>
      </c>
      <c r="C1294" s="43" t="s">
        <v>4313</v>
      </c>
      <c r="G1294" s="43" t="str">
        <f t="shared" si="8"/>
        <v>Buff_Des_Short_900327</v>
      </c>
      <c r="H1294" s="68" t="s">
        <v>4314</v>
      </c>
      <c r="I1294" s="68" t="s">
        <v>4315</v>
      </c>
      <c r="J1294" s="68" t="s">
        <v>4316</v>
      </c>
      <c r="M1294" s="68"/>
      <c r="N1294" s="68"/>
      <c r="O1294" s="68"/>
      <c r="P1294" s="68"/>
      <c r="Q1294" s="68"/>
      <c r="R1294" s="68"/>
      <c r="S1294" s="68"/>
      <c r="T1294" s="68"/>
      <c r="AC1294" s="43" t="s">
        <v>1026</v>
      </c>
      <c r="AF1294" s="42" t="s">
        <v>68</v>
      </c>
      <c r="AG1294" s="78"/>
      <c r="AH1294" s="78"/>
    </row>
    <row r="1295" spans="1:34" s="43" customFormat="1" ht="29" hidden="1" outlineLevel="1">
      <c r="A1295" s="43">
        <v>900328</v>
      </c>
      <c r="B1295" s="43">
        <v>1</v>
      </c>
      <c r="C1295" s="43" t="s">
        <v>4317</v>
      </c>
      <c r="G1295" s="43" t="str">
        <f t="shared" si="8"/>
        <v>Buff_Des_Short_900328</v>
      </c>
      <c r="H1295" s="68" t="s">
        <v>4318</v>
      </c>
      <c r="I1295" s="68" t="s">
        <v>4319</v>
      </c>
      <c r="J1295" s="68" t="s">
        <v>4320</v>
      </c>
      <c r="M1295" s="68"/>
      <c r="N1295" s="68"/>
      <c r="O1295" s="68"/>
      <c r="P1295" s="68"/>
      <c r="Q1295" s="68"/>
      <c r="R1295" s="68"/>
      <c r="S1295" s="68"/>
      <c r="T1295" s="68"/>
      <c r="AC1295" s="43" t="s">
        <v>1026</v>
      </c>
      <c r="AF1295" s="42" t="s">
        <v>68</v>
      </c>
      <c r="AG1295" s="78"/>
      <c r="AH1295" s="78"/>
    </row>
    <row r="1296" spans="1:34" s="43" customFormat="1" ht="29" hidden="1" outlineLevel="1">
      <c r="A1296" s="43">
        <v>900401</v>
      </c>
      <c r="B1296" s="43">
        <v>1</v>
      </c>
      <c r="C1296" s="43" t="s">
        <v>4321</v>
      </c>
      <c r="G1296" s="43" t="str">
        <f t="shared" si="8"/>
        <v>Buff_Des_Short_900401</v>
      </c>
      <c r="H1296" s="68" t="s">
        <v>4322</v>
      </c>
      <c r="I1296" s="68" t="s">
        <v>4323</v>
      </c>
      <c r="J1296" s="68" t="s">
        <v>4324</v>
      </c>
      <c r="K1296" s="43" t="s">
        <v>3938</v>
      </c>
      <c r="M1296" s="68" t="s">
        <v>1070</v>
      </c>
      <c r="N1296" s="68"/>
      <c r="O1296" s="68"/>
      <c r="P1296" s="68"/>
      <c r="Q1296" s="68"/>
      <c r="R1296" s="68"/>
      <c r="S1296" s="68"/>
      <c r="T1296" s="68"/>
      <c r="AC1296" s="43" t="s">
        <v>1026</v>
      </c>
      <c r="AF1296" s="42" t="s">
        <v>68</v>
      </c>
      <c r="AG1296" s="78"/>
      <c r="AH1296" s="78"/>
    </row>
    <row r="1297" spans="1:34" s="43" customFormat="1" ht="29" hidden="1" outlineLevel="1">
      <c r="A1297" s="43">
        <v>900402</v>
      </c>
      <c r="B1297" s="43">
        <v>1</v>
      </c>
      <c r="C1297" s="43" t="s">
        <v>4325</v>
      </c>
      <c r="G1297" s="43" t="str">
        <f t="shared" si="8"/>
        <v>Buff_Des_Short_900402</v>
      </c>
      <c r="H1297" s="68" t="s">
        <v>4326</v>
      </c>
      <c r="I1297" s="68" t="s">
        <v>4327</v>
      </c>
      <c r="J1297" s="68" t="s">
        <v>4328</v>
      </c>
      <c r="K1297" s="43" t="s">
        <v>3938</v>
      </c>
      <c r="M1297" s="68" t="s">
        <v>1070</v>
      </c>
      <c r="N1297" s="68"/>
      <c r="O1297" s="68"/>
      <c r="P1297" s="68"/>
      <c r="Q1297" s="68"/>
      <c r="R1297" s="68"/>
      <c r="S1297" s="68"/>
      <c r="T1297" s="68"/>
      <c r="AC1297" s="43" t="s">
        <v>1026</v>
      </c>
      <c r="AF1297" s="42" t="s">
        <v>68</v>
      </c>
      <c r="AG1297" s="78"/>
      <c r="AH1297" s="78"/>
    </row>
    <row r="1298" spans="1:34" s="43" customFormat="1" ht="29" hidden="1" outlineLevel="1">
      <c r="A1298" s="43">
        <v>900403</v>
      </c>
      <c r="B1298" s="43">
        <v>1</v>
      </c>
      <c r="C1298" s="43" t="s">
        <v>4329</v>
      </c>
      <c r="G1298" s="43" t="str">
        <f t="shared" si="8"/>
        <v>Buff_Des_Short_900403</v>
      </c>
      <c r="H1298" s="68" t="s">
        <v>4330</v>
      </c>
      <c r="I1298" s="68" t="s">
        <v>4331</v>
      </c>
      <c r="J1298" s="68" t="s">
        <v>4332</v>
      </c>
      <c r="K1298" s="43" t="s">
        <v>3938</v>
      </c>
      <c r="M1298" s="68" t="s">
        <v>1070</v>
      </c>
      <c r="N1298" s="68"/>
      <c r="O1298" s="68"/>
      <c r="P1298" s="68"/>
      <c r="Q1298" s="68"/>
      <c r="R1298" s="68"/>
      <c r="S1298" s="68"/>
      <c r="T1298" s="68"/>
      <c r="AC1298" s="43" t="s">
        <v>1026</v>
      </c>
      <c r="AF1298" s="42" t="s">
        <v>68</v>
      </c>
      <c r="AG1298" s="78"/>
      <c r="AH1298" s="78"/>
    </row>
    <row r="1299" spans="1:34" s="43" customFormat="1" ht="29" hidden="1" outlineLevel="1">
      <c r="A1299" s="43">
        <v>900404</v>
      </c>
      <c r="B1299" s="43">
        <v>1</v>
      </c>
      <c r="C1299" s="43" t="s">
        <v>4333</v>
      </c>
      <c r="G1299" s="43" t="str">
        <f t="shared" si="8"/>
        <v>Buff_Des_Short_900404</v>
      </c>
      <c r="H1299" s="68" t="s">
        <v>4334</v>
      </c>
      <c r="I1299" s="68" t="s">
        <v>4335</v>
      </c>
      <c r="J1299" s="68" t="s">
        <v>4336</v>
      </c>
      <c r="K1299" s="43" t="s">
        <v>3938</v>
      </c>
      <c r="M1299" s="68" t="s">
        <v>1070</v>
      </c>
      <c r="N1299" s="68"/>
      <c r="O1299" s="68"/>
      <c r="P1299" s="68"/>
      <c r="Q1299" s="68"/>
      <c r="R1299" s="68"/>
      <c r="S1299" s="68"/>
      <c r="T1299" s="68"/>
      <c r="AC1299" s="43" t="s">
        <v>1026</v>
      </c>
      <c r="AF1299" s="42" t="s">
        <v>68</v>
      </c>
      <c r="AG1299" s="78"/>
      <c r="AH1299" s="78"/>
    </row>
    <row r="1300" spans="1:34" s="43" customFormat="1" ht="29" hidden="1" outlineLevel="1">
      <c r="A1300" s="43">
        <v>900405</v>
      </c>
      <c r="B1300" s="43">
        <v>1</v>
      </c>
      <c r="C1300" s="43" t="s">
        <v>4337</v>
      </c>
      <c r="G1300" s="43" t="str">
        <f t="shared" ref="G1300:G1331" si="9">"Buff_Des_Short_"&amp;A1300</f>
        <v>Buff_Des_Short_900405</v>
      </c>
      <c r="H1300" s="68" t="s">
        <v>4338</v>
      </c>
      <c r="I1300" s="68" t="s">
        <v>4339</v>
      </c>
      <c r="J1300" s="68" t="s">
        <v>4340</v>
      </c>
      <c r="K1300" s="43" t="s">
        <v>3938</v>
      </c>
      <c r="M1300" s="68" t="s">
        <v>1130</v>
      </c>
      <c r="N1300" s="68"/>
      <c r="O1300" s="68"/>
      <c r="P1300" s="68"/>
      <c r="Q1300" s="68"/>
      <c r="R1300" s="68"/>
      <c r="S1300" s="68"/>
      <c r="T1300" s="68"/>
      <c r="AC1300" s="43" t="s">
        <v>1026</v>
      </c>
      <c r="AF1300" s="42" t="s">
        <v>68</v>
      </c>
      <c r="AG1300" s="78"/>
      <c r="AH1300" s="78"/>
    </row>
    <row r="1301" spans="1:34" s="43" customFormat="1" ht="29" hidden="1" outlineLevel="1">
      <c r="A1301" s="43">
        <v>900406</v>
      </c>
      <c r="B1301" s="43">
        <v>1</v>
      </c>
      <c r="C1301" s="43" t="s">
        <v>4341</v>
      </c>
      <c r="G1301" s="43" t="str">
        <f t="shared" si="9"/>
        <v>Buff_Des_Short_900406</v>
      </c>
      <c r="H1301" s="68" t="s">
        <v>4342</v>
      </c>
      <c r="I1301" s="68" t="s">
        <v>4343</v>
      </c>
      <c r="J1301" s="68" t="s">
        <v>4344</v>
      </c>
      <c r="K1301" s="43" t="s">
        <v>3938</v>
      </c>
      <c r="M1301" s="68" t="s">
        <v>1130</v>
      </c>
      <c r="N1301" s="68"/>
      <c r="O1301" s="68"/>
      <c r="P1301" s="68"/>
      <c r="Q1301" s="68"/>
      <c r="R1301" s="68"/>
      <c r="S1301" s="68"/>
      <c r="T1301" s="68"/>
      <c r="AC1301" s="43" t="s">
        <v>1026</v>
      </c>
      <c r="AF1301" s="42" t="s">
        <v>68</v>
      </c>
      <c r="AG1301" s="78"/>
      <c r="AH1301" s="78"/>
    </row>
    <row r="1302" spans="1:34" s="43" customFormat="1" ht="29" hidden="1" outlineLevel="1">
      <c r="A1302" s="43">
        <v>900407</v>
      </c>
      <c r="B1302" s="43">
        <v>1</v>
      </c>
      <c r="C1302" s="43" t="s">
        <v>4345</v>
      </c>
      <c r="G1302" s="43" t="str">
        <f t="shared" si="9"/>
        <v>Buff_Des_Short_900407</v>
      </c>
      <c r="H1302" s="68" t="s">
        <v>4346</v>
      </c>
      <c r="I1302" s="68" t="s">
        <v>4347</v>
      </c>
      <c r="J1302" s="68" t="s">
        <v>4348</v>
      </c>
      <c r="K1302" s="43" t="s">
        <v>3938</v>
      </c>
      <c r="M1302" s="68" t="s">
        <v>1130</v>
      </c>
      <c r="N1302" s="68"/>
      <c r="O1302" s="68"/>
      <c r="P1302" s="68"/>
      <c r="Q1302" s="68"/>
      <c r="R1302" s="68"/>
      <c r="S1302" s="68"/>
      <c r="T1302" s="68"/>
      <c r="AC1302" s="43" t="s">
        <v>1026</v>
      </c>
      <c r="AF1302" s="42" t="s">
        <v>68</v>
      </c>
      <c r="AG1302" s="78"/>
      <c r="AH1302" s="78"/>
    </row>
    <row r="1303" spans="1:34" s="43" customFormat="1" ht="29" hidden="1" outlineLevel="1">
      <c r="A1303" s="43">
        <v>900408</v>
      </c>
      <c r="B1303" s="43">
        <v>1</v>
      </c>
      <c r="C1303" s="43" t="s">
        <v>4349</v>
      </c>
      <c r="G1303" s="43" t="str">
        <f t="shared" si="9"/>
        <v>Buff_Des_Short_900408</v>
      </c>
      <c r="H1303" s="68" t="s">
        <v>4350</v>
      </c>
      <c r="I1303" s="68" t="s">
        <v>4351</v>
      </c>
      <c r="J1303" s="68" t="s">
        <v>4352</v>
      </c>
      <c r="K1303" s="43" t="s">
        <v>3938</v>
      </c>
      <c r="M1303" s="68" t="s">
        <v>1130</v>
      </c>
      <c r="N1303" s="68"/>
      <c r="O1303" s="68"/>
      <c r="P1303" s="68"/>
      <c r="Q1303" s="68"/>
      <c r="R1303" s="68"/>
      <c r="S1303" s="68"/>
      <c r="T1303" s="68"/>
      <c r="AC1303" s="43" t="s">
        <v>1026</v>
      </c>
      <c r="AF1303" s="42" t="s">
        <v>68</v>
      </c>
      <c r="AG1303" s="78"/>
      <c r="AH1303" s="78"/>
    </row>
    <row r="1304" spans="1:34" s="43" customFormat="1" ht="29" hidden="1" outlineLevel="1">
      <c r="A1304" s="43">
        <v>900409</v>
      </c>
      <c r="B1304" s="43">
        <v>1</v>
      </c>
      <c r="C1304" s="43" t="s">
        <v>4353</v>
      </c>
      <c r="G1304" s="43" t="str">
        <f t="shared" si="9"/>
        <v>Buff_Des_Short_900409</v>
      </c>
      <c r="H1304" s="68" t="s">
        <v>4354</v>
      </c>
      <c r="I1304" s="68" t="s">
        <v>4355</v>
      </c>
      <c r="J1304" s="68" t="s">
        <v>4356</v>
      </c>
      <c r="K1304" s="43" t="s">
        <v>3938</v>
      </c>
      <c r="M1304" s="68" t="s">
        <v>1247</v>
      </c>
      <c r="N1304" s="68"/>
      <c r="O1304" s="68"/>
      <c r="P1304" s="68"/>
      <c r="Q1304" s="68"/>
      <c r="R1304" s="68"/>
      <c r="S1304" s="68"/>
      <c r="T1304" s="68"/>
      <c r="AC1304" s="43" t="s">
        <v>1026</v>
      </c>
      <c r="AF1304" s="42" t="s">
        <v>68</v>
      </c>
      <c r="AG1304" s="78"/>
      <c r="AH1304" s="78"/>
    </row>
    <row r="1305" spans="1:34" s="43" customFormat="1" ht="29" hidden="1" outlineLevel="1">
      <c r="A1305" s="43">
        <v>900410</v>
      </c>
      <c r="B1305" s="43">
        <v>1</v>
      </c>
      <c r="C1305" s="43" t="s">
        <v>4357</v>
      </c>
      <c r="G1305" s="43" t="str">
        <f t="shared" si="9"/>
        <v>Buff_Des_Short_900410</v>
      </c>
      <c r="H1305" s="68" t="s">
        <v>4358</v>
      </c>
      <c r="I1305" s="68" t="s">
        <v>4359</v>
      </c>
      <c r="J1305" s="68" t="s">
        <v>4360</v>
      </c>
      <c r="K1305" s="43" t="s">
        <v>3938</v>
      </c>
      <c r="M1305" s="68" t="s">
        <v>1247</v>
      </c>
      <c r="N1305" s="68"/>
      <c r="O1305" s="68"/>
      <c r="P1305" s="68"/>
      <c r="Q1305" s="68"/>
      <c r="R1305" s="68"/>
      <c r="S1305" s="68"/>
      <c r="T1305" s="68"/>
      <c r="AC1305" s="43" t="s">
        <v>1026</v>
      </c>
      <c r="AF1305" s="42" t="s">
        <v>68</v>
      </c>
      <c r="AG1305" s="78"/>
      <c r="AH1305" s="78"/>
    </row>
    <row r="1306" spans="1:34" s="43" customFormat="1" ht="29" hidden="1" outlineLevel="1">
      <c r="A1306" s="43">
        <v>900411</v>
      </c>
      <c r="B1306" s="43">
        <v>1</v>
      </c>
      <c r="C1306" s="43" t="s">
        <v>4361</v>
      </c>
      <c r="G1306" s="43" t="str">
        <f t="shared" si="9"/>
        <v>Buff_Des_Short_900411</v>
      </c>
      <c r="H1306" s="68" t="s">
        <v>4362</v>
      </c>
      <c r="I1306" s="68" t="s">
        <v>4363</v>
      </c>
      <c r="J1306" s="68" t="s">
        <v>4364</v>
      </c>
      <c r="K1306" s="43" t="s">
        <v>3938</v>
      </c>
      <c r="M1306" s="68" t="s">
        <v>1247</v>
      </c>
      <c r="N1306" s="68"/>
      <c r="O1306" s="68"/>
      <c r="P1306" s="68"/>
      <c r="Q1306" s="68"/>
      <c r="R1306" s="68"/>
      <c r="S1306" s="68"/>
      <c r="T1306" s="68"/>
      <c r="AC1306" s="43" t="s">
        <v>1026</v>
      </c>
      <c r="AF1306" s="42" t="s">
        <v>68</v>
      </c>
      <c r="AG1306" s="78"/>
      <c r="AH1306" s="78"/>
    </row>
    <row r="1307" spans="1:34" s="43" customFormat="1" ht="29" hidden="1" outlineLevel="1">
      <c r="A1307" s="43">
        <v>900412</v>
      </c>
      <c r="B1307" s="43">
        <v>1</v>
      </c>
      <c r="C1307" s="43" t="s">
        <v>4365</v>
      </c>
      <c r="G1307" s="43" t="str">
        <f t="shared" si="9"/>
        <v>Buff_Des_Short_900412</v>
      </c>
      <c r="H1307" s="68" t="s">
        <v>4366</v>
      </c>
      <c r="I1307" s="68" t="s">
        <v>4367</v>
      </c>
      <c r="J1307" s="68" t="s">
        <v>4368</v>
      </c>
      <c r="K1307" s="43" t="s">
        <v>3938</v>
      </c>
      <c r="M1307" s="68" t="s">
        <v>1247</v>
      </c>
      <c r="N1307" s="68"/>
      <c r="O1307" s="68"/>
      <c r="P1307" s="68"/>
      <c r="Q1307" s="68"/>
      <c r="R1307" s="68"/>
      <c r="S1307" s="68"/>
      <c r="T1307" s="68"/>
      <c r="AC1307" s="43" t="s">
        <v>1026</v>
      </c>
      <c r="AF1307" s="42" t="s">
        <v>68</v>
      </c>
      <c r="AG1307" s="78"/>
      <c r="AH1307" s="78"/>
    </row>
    <row r="1308" spans="1:34" s="43" customFormat="1" ht="29" hidden="1" outlineLevel="1">
      <c r="A1308" s="43">
        <v>900413</v>
      </c>
      <c r="B1308" s="43">
        <v>1</v>
      </c>
      <c r="C1308" s="43" t="s">
        <v>4369</v>
      </c>
      <c r="G1308" s="43" t="str">
        <f t="shared" si="9"/>
        <v>Buff_Des_Short_900413</v>
      </c>
      <c r="H1308" s="68" t="s">
        <v>4370</v>
      </c>
      <c r="I1308" s="68" t="s">
        <v>4371</v>
      </c>
      <c r="J1308" s="68" t="s">
        <v>4372</v>
      </c>
      <c r="K1308" s="43" t="s">
        <v>3938</v>
      </c>
      <c r="M1308" s="68" t="s">
        <v>1181</v>
      </c>
      <c r="N1308" s="68"/>
      <c r="O1308" s="68"/>
      <c r="P1308" s="68"/>
      <c r="Q1308" s="68"/>
      <c r="R1308" s="68"/>
      <c r="S1308" s="68"/>
      <c r="T1308" s="68"/>
      <c r="AC1308" s="43" t="s">
        <v>1026</v>
      </c>
      <c r="AF1308" s="42" t="s">
        <v>68</v>
      </c>
      <c r="AG1308" s="78"/>
      <c r="AH1308" s="78"/>
    </row>
    <row r="1309" spans="1:34" s="43" customFormat="1" ht="29" hidden="1" outlineLevel="1">
      <c r="A1309" s="43">
        <v>900414</v>
      </c>
      <c r="B1309" s="43">
        <v>1</v>
      </c>
      <c r="C1309" s="43" t="s">
        <v>4373</v>
      </c>
      <c r="G1309" s="43" t="str">
        <f t="shared" si="9"/>
        <v>Buff_Des_Short_900414</v>
      </c>
      <c r="H1309" s="68" t="s">
        <v>4374</v>
      </c>
      <c r="I1309" s="68" t="s">
        <v>4375</v>
      </c>
      <c r="J1309" s="68" t="s">
        <v>4376</v>
      </c>
      <c r="K1309" s="43" t="s">
        <v>3938</v>
      </c>
      <c r="M1309" s="68" t="s">
        <v>1181</v>
      </c>
      <c r="N1309" s="68"/>
      <c r="O1309" s="68"/>
      <c r="P1309" s="68"/>
      <c r="Q1309" s="68"/>
      <c r="R1309" s="68"/>
      <c r="S1309" s="68"/>
      <c r="T1309" s="68"/>
      <c r="AC1309" s="43" t="s">
        <v>1026</v>
      </c>
      <c r="AF1309" s="42" t="s">
        <v>68</v>
      </c>
      <c r="AG1309" s="78"/>
      <c r="AH1309" s="78"/>
    </row>
    <row r="1310" spans="1:34" s="43" customFormat="1" ht="29" hidden="1" outlineLevel="1">
      <c r="A1310" s="43">
        <v>900415</v>
      </c>
      <c r="B1310" s="43">
        <v>1</v>
      </c>
      <c r="C1310" s="43" t="s">
        <v>4377</v>
      </c>
      <c r="G1310" s="43" t="str">
        <f t="shared" si="9"/>
        <v>Buff_Des_Short_900415</v>
      </c>
      <c r="H1310" s="68" t="s">
        <v>4378</v>
      </c>
      <c r="I1310" s="68" t="s">
        <v>4379</v>
      </c>
      <c r="J1310" s="68" t="s">
        <v>4380</v>
      </c>
      <c r="K1310" s="43" t="s">
        <v>3938</v>
      </c>
      <c r="M1310" s="68" t="s">
        <v>1181</v>
      </c>
      <c r="N1310" s="68"/>
      <c r="O1310" s="68"/>
      <c r="P1310" s="68"/>
      <c r="Q1310" s="68"/>
      <c r="R1310" s="68"/>
      <c r="S1310" s="68"/>
      <c r="T1310" s="68"/>
      <c r="AC1310" s="43" t="s">
        <v>1026</v>
      </c>
      <c r="AF1310" s="42" t="s">
        <v>68</v>
      </c>
      <c r="AG1310" s="78"/>
      <c r="AH1310" s="78"/>
    </row>
    <row r="1311" spans="1:34" s="43" customFormat="1" ht="29" hidden="1" outlineLevel="1">
      <c r="A1311" s="43">
        <v>900416</v>
      </c>
      <c r="B1311" s="43">
        <v>1</v>
      </c>
      <c r="C1311" s="43" t="s">
        <v>4381</v>
      </c>
      <c r="G1311" s="43" t="str">
        <f t="shared" si="9"/>
        <v>Buff_Des_Short_900416</v>
      </c>
      <c r="H1311" s="68" t="s">
        <v>4382</v>
      </c>
      <c r="I1311" s="68" t="s">
        <v>4383</v>
      </c>
      <c r="J1311" s="68" t="s">
        <v>4384</v>
      </c>
      <c r="K1311" s="43" t="s">
        <v>3938</v>
      </c>
      <c r="M1311" s="68" t="s">
        <v>1181</v>
      </c>
      <c r="N1311" s="68"/>
      <c r="O1311" s="68"/>
      <c r="P1311" s="68"/>
      <c r="Q1311" s="68"/>
      <c r="R1311" s="68"/>
      <c r="S1311" s="68"/>
      <c r="T1311" s="68"/>
      <c r="AC1311" s="43" t="s">
        <v>1026</v>
      </c>
      <c r="AF1311" s="42" t="s">
        <v>68</v>
      </c>
      <c r="AG1311" s="78"/>
      <c r="AH1311" s="78"/>
    </row>
    <row r="1312" spans="1:34" s="43" customFormat="1" ht="29" hidden="1" outlineLevel="1">
      <c r="A1312" s="43">
        <v>900417</v>
      </c>
      <c r="B1312" s="43">
        <v>1</v>
      </c>
      <c r="C1312" s="43" t="s">
        <v>4385</v>
      </c>
      <c r="G1312" s="43" t="str">
        <f t="shared" si="9"/>
        <v>Buff_Des_Short_900417</v>
      </c>
      <c r="H1312" s="68" t="s">
        <v>4386</v>
      </c>
      <c r="I1312" s="68" t="s">
        <v>4387</v>
      </c>
      <c r="J1312" s="68" t="s">
        <v>4388</v>
      </c>
      <c r="K1312" s="43" t="s">
        <v>3938</v>
      </c>
      <c r="M1312" s="68" t="s">
        <v>1298</v>
      </c>
      <c r="N1312" s="68"/>
      <c r="O1312" s="68"/>
      <c r="P1312" s="68"/>
      <c r="Q1312" s="68"/>
      <c r="R1312" s="68"/>
      <c r="S1312" s="68"/>
      <c r="T1312" s="68"/>
      <c r="AC1312" s="43" t="s">
        <v>1026</v>
      </c>
      <c r="AF1312" s="42" t="s">
        <v>68</v>
      </c>
      <c r="AG1312" s="78"/>
      <c r="AH1312" s="78"/>
    </row>
    <row r="1313" spans="1:34" s="43" customFormat="1" ht="29" hidden="1" outlineLevel="1">
      <c r="A1313" s="43">
        <v>900418</v>
      </c>
      <c r="B1313" s="43">
        <v>1</v>
      </c>
      <c r="C1313" s="43" t="s">
        <v>4389</v>
      </c>
      <c r="G1313" s="43" t="str">
        <f t="shared" si="9"/>
        <v>Buff_Des_Short_900418</v>
      </c>
      <c r="H1313" s="68" t="s">
        <v>4390</v>
      </c>
      <c r="I1313" s="68" t="s">
        <v>4391</v>
      </c>
      <c r="J1313" s="68" t="s">
        <v>4392</v>
      </c>
      <c r="K1313" s="43" t="s">
        <v>3938</v>
      </c>
      <c r="M1313" s="68" t="s">
        <v>1298</v>
      </c>
      <c r="N1313" s="68"/>
      <c r="O1313" s="68"/>
      <c r="P1313" s="68"/>
      <c r="Q1313" s="68"/>
      <c r="R1313" s="68"/>
      <c r="S1313" s="68"/>
      <c r="T1313" s="68"/>
      <c r="AC1313" s="43" t="s">
        <v>1026</v>
      </c>
      <c r="AF1313" s="42" t="s">
        <v>68</v>
      </c>
      <c r="AG1313" s="78"/>
      <c r="AH1313" s="78"/>
    </row>
    <row r="1314" spans="1:34" s="43" customFormat="1" ht="29" hidden="1" outlineLevel="1">
      <c r="A1314" s="43">
        <v>900419</v>
      </c>
      <c r="B1314" s="43">
        <v>1</v>
      </c>
      <c r="C1314" s="43" t="s">
        <v>4393</v>
      </c>
      <c r="G1314" s="43" t="str">
        <f t="shared" si="9"/>
        <v>Buff_Des_Short_900419</v>
      </c>
      <c r="H1314" s="68" t="s">
        <v>4394</v>
      </c>
      <c r="I1314" s="68" t="s">
        <v>4395</v>
      </c>
      <c r="J1314" s="68" t="s">
        <v>4396</v>
      </c>
      <c r="K1314" s="43" t="s">
        <v>3938</v>
      </c>
      <c r="M1314" s="68" t="s">
        <v>1298</v>
      </c>
      <c r="N1314" s="68"/>
      <c r="O1314" s="68"/>
      <c r="P1314" s="68"/>
      <c r="Q1314" s="68"/>
      <c r="R1314" s="68"/>
      <c r="S1314" s="68"/>
      <c r="T1314" s="68"/>
      <c r="AC1314" s="43" t="s">
        <v>1026</v>
      </c>
      <c r="AF1314" s="42" t="s">
        <v>68</v>
      </c>
      <c r="AG1314" s="78"/>
      <c r="AH1314" s="78"/>
    </row>
    <row r="1315" spans="1:34" s="43" customFormat="1" ht="29" hidden="1" outlineLevel="1">
      <c r="A1315" s="43">
        <v>900420</v>
      </c>
      <c r="B1315" s="43">
        <v>1</v>
      </c>
      <c r="C1315" s="43" t="s">
        <v>4397</v>
      </c>
      <c r="G1315" s="43" t="str">
        <f t="shared" si="9"/>
        <v>Buff_Des_Short_900420</v>
      </c>
      <c r="H1315" s="68" t="s">
        <v>4398</v>
      </c>
      <c r="I1315" s="68" t="s">
        <v>4399</v>
      </c>
      <c r="J1315" s="68" t="s">
        <v>4400</v>
      </c>
      <c r="K1315" s="43" t="s">
        <v>3938</v>
      </c>
      <c r="M1315" s="68" t="s">
        <v>1298</v>
      </c>
      <c r="N1315" s="68"/>
      <c r="O1315" s="68"/>
      <c r="P1315" s="68"/>
      <c r="Q1315" s="68"/>
      <c r="R1315" s="68"/>
      <c r="S1315" s="68"/>
      <c r="T1315" s="68"/>
      <c r="AC1315" s="43" t="s">
        <v>1026</v>
      </c>
      <c r="AF1315" s="42" t="s">
        <v>68</v>
      </c>
      <c r="AG1315" s="78"/>
      <c r="AH1315" s="78"/>
    </row>
    <row r="1316" spans="1:34" s="43" customFormat="1" ht="29" hidden="1" outlineLevel="1">
      <c r="A1316" s="43">
        <v>900421</v>
      </c>
      <c r="B1316" s="43">
        <v>1</v>
      </c>
      <c r="C1316" s="43" t="s">
        <v>4401</v>
      </c>
      <c r="G1316" s="43" t="str">
        <f t="shared" si="9"/>
        <v>Buff_Des_Short_900421</v>
      </c>
      <c r="H1316" s="68" t="s">
        <v>4402</v>
      </c>
      <c r="I1316" s="68" t="s">
        <v>4403</v>
      </c>
      <c r="J1316" s="68" t="s">
        <v>4404</v>
      </c>
      <c r="M1316" s="68"/>
      <c r="N1316" s="68"/>
      <c r="O1316" s="68"/>
      <c r="P1316" s="68"/>
      <c r="Q1316" s="68"/>
      <c r="R1316" s="68"/>
      <c r="S1316" s="68"/>
      <c r="T1316" s="68"/>
      <c r="AC1316" s="43" t="s">
        <v>1026</v>
      </c>
      <c r="AF1316" s="42" t="s">
        <v>68</v>
      </c>
      <c r="AG1316" s="78"/>
      <c r="AH1316" s="78"/>
    </row>
    <row r="1317" spans="1:34" s="43" customFormat="1" ht="29" hidden="1" outlineLevel="1">
      <c r="A1317" s="43">
        <v>900422</v>
      </c>
      <c r="B1317" s="43">
        <v>1</v>
      </c>
      <c r="C1317" s="43" t="s">
        <v>4405</v>
      </c>
      <c r="G1317" s="43" t="str">
        <f t="shared" si="9"/>
        <v>Buff_Des_Short_900422</v>
      </c>
      <c r="H1317" s="68" t="s">
        <v>4406</v>
      </c>
      <c r="I1317" s="68" t="s">
        <v>4407</v>
      </c>
      <c r="J1317" s="68" t="s">
        <v>4408</v>
      </c>
      <c r="M1317" s="68"/>
      <c r="N1317" s="68"/>
      <c r="O1317" s="68"/>
      <c r="P1317" s="68"/>
      <c r="Q1317" s="68"/>
      <c r="R1317" s="68"/>
      <c r="S1317" s="68"/>
      <c r="T1317" s="68"/>
      <c r="AC1317" s="43" t="s">
        <v>1026</v>
      </c>
      <c r="AF1317" s="42" t="s">
        <v>68</v>
      </c>
      <c r="AG1317" s="78"/>
      <c r="AH1317" s="78"/>
    </row>
    <row r="1318" spans="1:34" s="43" customFormat="1" ht="29" hidden="1" outlineLevel="1">
      <c r="A1318" s="43">
        <v>900423</v>
      </c>
      <c r="B1318" s="43">
        <v>1</v>
      </c>
      <c r="C1318" s="43" t="s">
        <v>4409</v>
      </c>
      <c r="G1318" s="43" t="str">
        <f t="shared" si="9"/>
        <v>Buff_Des_Short_900423</v>
      </c>
      <c r="H1318" s="68" t="s">
        <v>4410</v>
      </c>
      <c r="I1318" s="68" t="s">
        <v>4411</v>
      </c>
      <c r="J1318" s="68" t="s">
        <v>4412</v>
      </c>
      <c r="M1318" s="68"/>
      <c r="N1318" s="68"/>
      <c r="O1318" s="68"/>
      <c r="P1318" s="68"/>
      <c r="Q1318" s="68"/>
      <c r="R1318" s="68"/>
      <c r="S1318" s="68"/>
      <c r="T1318" s="68"/>
      <c r="AC1318" s="43" t="s">
        <v>1026</v>
      </c>
      <c r="AF1318" s="42" t="s">
        <v>68</v>
      </c>
      <c r="AG1318" s="78"/>
      <c r="AH1318" s="78"/>
    </row>
    <row r="1319" spans="1:34" s="43" customFormat="1" ht="29" hidden="1" outlineLevel="1">
      <c r="A1319" s="43">
        <v>900424</v>
      </c>
      <c r="B1319" s="43">
        <v>1</v>
      </c>
      <c r="C1319" s="43" t="s">
        <v>4413</v>
      </c>
      <c r="G1319" s="43" t="str">
        <f t="shared" si="9"/>
        <v>Buff_Des_Short_900424</v>
      </c>
      <c r="H1319" s="68" t="s">
        <v>4414</v>
      </c>
      <c r="I1319" s="68" t="s">
        <v>4415</v>
      </c>
      <c r="J1319" s="68" t="s">
        <v>4416</v>
      </c>
      <c r="M1319" s="68"/>
      <c r="N1319" s="68"/>
      <c r="O1319" s="68"/>
      <c r="P1319" s="68"/>
      <c r="Q1319" s="68"/>
      <c r="R1319" s="68"/>
      <c r="S1319" s="68"/>
      <c r="T1319" s="68"/>
      <c r="AC1319" s="43" t="s">
        <v>1026</v>
      </c>
      <c r="AF1319" s="42" t="s">
        <v>68</v>
      </c>
      <c r="AG1319" s="78"/>
      <c r="AH1319" s="78"/>
    </row>
    <row r="1320" spans="1:34" s="43" customFormat="1" ht="29" hidden="1" outlineLevel="1">
      <c r="A1320" s="43">
        <v>900425</v>
      </c>
      <c r="B1320" s="43">
        <v>1</v>
      </c>
      <c r="C1320" s="43" t="s">
        <v>4417</v>
      </c>
      <c r="G1320" s="43" t="str">
        <f t="shared" si="9"/>
        <v>Buff_Des_Short_900425</v>
      </c>
      <c r="H1320" s="68" t="s">
        <v>4418</v>
      </c>
      <c r="I1320" s="68" t="s">
        <v>4419</v>
      </c>
      <c r="J1320" s="68" t="s">
        <v>4420</v>
      </c>
      <c r="M1320" s="68"/>
      <c r="N1320" s="68"/>
      <c r="O1320" s="68"/>
      <c r="P1320" s="68"/>
      <c r="Q1320" s="68"/>
      <c r="R1320" s="68"/>
      <c r="S1320" s="68"/>
      <c r="T1320" s="68"/>
      <c r="AC1320" s="43" t="s">
        <v>1026</v>
      </c>
      <c r="AF1320" s="42" t="s">
        <v>68</v>
      </c>
      <c r="AG1320" s="78"/>
      <c r="AH1320" s="78"/>
    </row>
    <row r="1321" spans="1:34" s="43" customFormat="1" ht="29" hidden="1" outlineLevel="1">
      <c r="A1321" s="43">
        <v>900426</v>
      </c>
      <c r="B1321" s="43">
        <v>1</v>
      </c>
      <c r="C1321" s="43" t="s">
        <v>4421</v>
      </c>
      <c r="G1321" s="43" t="str">
        <f t="shared" si="9"/>
        <v>Buff_Des_Short_900426</v>
      </c>
      <c r="H1321" s="68" t="s">
        <v>4422</v>
      </c>
      <c r="I1321" s="68" t="s">
        <v>4423</v>
      </c>
      <c r="J1321" s="68" t="s">
        <v>4424</v>
      </c>
      <c r="M1321" s="68"/>
      <c r="N1321" s="68"/>
      <c r="O1321" s="68"/>
      <c r="P1321" s="68"/>
      <c r="Q1321" s="68"/>
      <c r="R1321" s="68"/>
      <c r="S1321" s="68"/>
      <c r="T1321" s="68"/>
      <c r="AC1321" s="43" t="s">
        <v>1026</v>
      </c>
      <c r="AF1321" s="42" t="s">
        <v>68</v>
      </c>
      <c r="AG1321" s="78"/>
      <c r="AH1321" s="78"/>
    </row>
    <row r="1322" spans="1:34" s="43" customFormat="1" ht="29" hidden="1" outlineLevel="1">
      <c r="A1322" s="43">
        <v>900427</v>
      </c>
      <c r="B1322" s="43">
        <v>1</v>
      </c>
      <c r="C1322" s="43" t="s">
        <v>4425</v>
      </c>
      <c r="G1322" s="43" t="str">
        <f t="shared" si="9"/>
        <v>Buff_Des_Short_900427</v>
      </c>
      <c r="H1322" s="68" t="s">
        <v>4426</v>
      </c>
      <c r="I1322" s="68" t="s">
        <v>4427</v>
      </c>
      <c r="J1322" s="68" t="s">
        <v>4428</v>
      </c>
      <c r="M1322" s="68"/>
      <c r="N1322" s="68"/>
      <c r="O1322" s="68"/>
      <c r="P1322" s="68"/>
      <c r="Q1322" s="68"/>
      <c r="R1322" s="68"/>
      <c r="S1322" s="68"/>
      <c r="T1322" s="68"/>
      <c r="AC1322" s="43" t="s">
        <v>1026</v>
      </c>
      <c r="AF1322" s="42" t="s">
        <v>68</v>
      </c>
      <c r="AG1322" s="78"/>
      <c r="AH1322" s="78"/>
    </row>
    <row r="1323" spans="1:34" s="43" customFormat="1" ht="29" hidden="1" outlineLevel="1">
      <c r="A1323" s="43">
        <v>900428</v>
      </c>
      <c r="B1323" s="43">
        <v>1</v>
      </c>
      <c r="C1323" s="43" t="s">
        <v>4429</v>
      </c>
      <c r="G1323" s="43" t="str">
        <f t="shared" si="9"/>
        <v>Buff_Des_Short_900428</v>
      </c>
      <c r="H1323" s="68" t="s">
        <v>4430</v>
      </c>
      <c r="I1323" s="68" t="s">
        <v>4431</v>
      </c>
      <c r="J1323" s="68" t="s">
        <v>4432</v>
      </c>
      <c r="M1323" s="68"/>
      <c r="N1323" s="68"/>
      <c r="O1323" s="68"/>
      <c r="P1323" s="68"/>
      <c r="Q1323" s="68"/>
      <c r="R1323" s="68"/>
      <c r="S1323" s="68"/>
      <c r="T1323" s="68"/>
      <c r="AC1323" s="43" t="s">
        <v>1026</v>
      </c>
      <c r="AF1323" s="42" t="s">
        <v>68</v>
      </c>
      <c r="AG1323" s="78"/>
      <c r="AH1323" s="78"/>
    </row>
    <row r="1324" spans="1:34" s="43" customFormat="1" ht="29.25" hidden="1" customHeight="1" outlineLevel="1">
      <c r="A1324" s="43">
        <v>900501</v>
      </c>
      <c r="B1324" s="43">
        <v>1</v>
      </c>
      <c r="C1324" s="43" t="s">
        <v>4433</v>
      </c>
      <c r="G1324" s="43" t="str">
        <f t="shared" si="9"/>
        <v>Buff_Des_Short_900501</v>
      </c>
      <c r="H1324" s="68" t="s">
        <v>4434</v>
      </c>
      <c r="I1324" s="68" t="s">
        <v>4435</v>
      </c>
      <c r="J1324" s="68" t="s">
        <v>4436</v>
      </c>
      <c r="K1324" s="43" t="s">
        <v>3897</v>
      </c>
      <c r="M1324" s="68" t="s">
        <v>1702</v>
      </c>
      <c r="N1324" s="68" t="s">
        <v>1698</v>
      </c>
      <c r="O1324" s="68"/>
      <c r="P1324" s="68"/>
      <c r="Q1324" s="68"/>
      <c r="R1324" s="68"/>
      <c r="S1324" s="68"/>
      <c r="T1324" s="68"/>
      <c r="AC1324" s="43" t="s">
        <v>1026</v>
      </c>
      <c r="AF1324" s="42" t="s">
        <v>68</v>
      </c>
      <c r="AG1324" s="78"/>
      <c r="AH1324" s="78"/>
    </row>
    <row r="1325" spans="1:34" s="43" customFormat="1" ht="29.25" hidden="1" customHeight="1" outlineLevel="1">
      <c r="A1325" s="43">
        <v>900502</v>
      </c>
      <c r="B1325" s="43">
        <v>1</v>
      </c>
      <c r="C1325" s="43" t="s">
        <v>4437</v>
      </c>
      <c r="G1325" s="43" t="str">
        <f t="shared" si="9"/>
        <v>Buff_Des_Short_900502</v>
      </c>
      <c r="H1325" s="68" t="s">
        <v>4438</v>
      </c>
      <c r="I1325" s="68" t="s">
        <v>4439</v>
      </c>
      <c r="J1325" s="68" t="s">
        <v>4440</v>
      </c>
      <c r="K1325" s="43" t="s">
        <v>3897</v>
      </c>
      <c r="M1325" s="68" t="s">
        <v>1706</v>
      </c>
      <c r="N1325" s="68" t="s">
        <v>1698</v>
      </c>
      <c r="O1325" s="68"/>
      <c r="P1325" s="68"/>
      <c r="Q1325" s="68"/>
      <c r="R1325" s="68"/>
      <c r="S1325" s="68"/>
      <c r="T1325" s="68"/>
      <c r="AC1325" s="43" t="s">
        <v>1026</v>
      </c>
      <c r="AF1325" s="42" t="s">
        <v>68</v>
      </c>
      <c r="AG1325" s="78"/>
      <c r="AH1325" s="78"/>
    </row>
    <row r="1326" spans="1:34" s="43" customFormat="1" ht="29.25" hidden="1" customHeight="1" outlineLevel="1">
      <c r="A1326" s="43">
        <v>900503</v>
      </c>
      <c r="B1326" s="43">
        <v>1</v>
      </c>
      <c r="C1326" s="43" t="s">
        <v>4441</v>
      </c>
      <c r="G1326" s="43" t="str">
        <f t="shared" si="9"/>
        <v>Buff_Des_Short_900503</v>
      </c>
      <c r="H1326" s="68" t="s">
        <v>4442</v>
      </c>
      <c r="I1326" s="68" t="s">
        <v>4443</v>
      </c>
      <c r="J1326" s="68" t="s">
        <v>4444</v>
      </c>
      <c r="K1326" s="43" t="s">
        <v>3897</v>
      </c>
      <c r="M1326" s="68" t="s">
        <v>1710</v>
      </c>
      <c r="N1326" s="68" t="s">
        <v>1698</v>
      </c>
      <c r="O1326" s="68"/>
      <c r="P1326" s="68"/>
      <c r="Q1326" s="68"/>
      <c r="R1326" s="68"/>
      <c r="S1326" s="68"/>
      <c r="T1326" s="68"/>
      <c r="AC1326" s="43" t="s">
        <v>1026</v>
      </c>
      <c r="AF1326" s="42" t="s">
        <v>68</v>
      </c>
      <c r="AG1326" s="78"/>
      <c r="AH1326" s="78"/>
    </row>
    <row r="1327" spans="1:34" s="43" customFormat="1" ht="29.25" hidden="1" customHeight="1" outlineLevel="1">
      <c r="A1327" s="43">
        <v>900504</v>
      </c>
      <c r="B1327" s="43">
        <v>1</v>
      </c>
      <c r="C1327" s="43" t="s">
        <v>4445</v>
      </c>
      <c r="G1327" s="43" t="str">
        <f t="shared" si="9"/>
        <v>Buff_Des_Short_900504</v>
      </c>
      <c r="H1327" s="68" t="s">
        <v>4446</v>
      </c>
      <c r="I1327" s="68" t="s">
        <v>4447</v>
      </c>
      <c r="J1327" s="68" t="s">
        <v>4448</v>
      </c>
      <c r="K1327" s="43" t="s">
        <v>3897</v>
      </c>
      <c r="M1327" s="68" t="s">
        <v>1714</v>
      </c>
      <c r="N1327" s="68" t="s">
        <v>1698</v>
      </c>
      <c r="O1327" s="68"/>
      <c r="P1327" s="68"/>
      <c r="Q1327" s="68"/>
      <c r="R1327" s="68"/>
      <c r="S1327" s="68"/>
      <c r="T1327" s="68"/>
      <c r="AC1327" s="43" t="s">
        <v>1026</v>
      </c>
      <c r="AF1327" s="42" t="s">
        <v>68</v>
      </c>
      <c r="AG1327" s="78"/>
      <c r="AH1327" s="78"/>
    </row>
    <row r="1328" spans="1:34" s="43" customFormat="1" ht="29.25" hidden="1" customHeight="1" outlineLevel="1">
      <c r="A1328" s="43">
        <v>900505</v>
      </c>
      <c r="B1328" s="43">
        <v>1</v>
      </c>
      <c r="C1328" s="43" t="s">
        <v>4449</v>
      </c>
      <c r="G1328" s="43" t="str">
        <f t="shared" si="9"/>
        <v>Buff_Des_Short_900505</v>
      </c>
      <c r="H1328" s="68" t="s">
        <v>4450</v>
      </c>
      <c r="I1328" s="68" t="s">
        <v>4451</v>
      </c>
      <c r="J1328" s="68" t="s">
        <v>4452</v>
      </c>
      <c r="K1328" s="43" t="s">
        <v>3897</v>
      </c>
      <c r="M1328" s="68" t="s">
        <v>1862</v>
      </c>
      <c r="N1328" s="68" t="s">
        <v>1858</v>
      </c>
      <c r="O1328" s="68"/>
      <c r="P1328" s="68"/>
      <c r="Q1328" s="68"/>
      <c r="R1328" s="68"/>
      <c r="S1328" s="68"/>
      <c r="T1328" s="68"/>
      <c r="AC1328" s="43" t="s">
        <v>1026</v>
      </c>
      <c r="AF1328" s="42" t="s">
        <v>68</v>
      </c>
      <c r="AG1328" s="78"/>
      <c r="AH1328" s="78"/>
    </row>
    <row r="1329" spans="1:34" s="43" customFormat="1" ht="29.25" hidden="1" customHeight="1" outlineLevel="1">
      <c r="A1329" s="43">
        <v>900506</v>
      </c>
      <c r="B1329" s="43">
        <v>1</v>
      </c>
      <c r="C1329" s="43" t="s">
        <v>4453</v>
      </c>
      <c r="G1329" s="43" t="str">
        <f t="shared" si="9"/>
        <v>Buff_Des_Short_900506</v>
      </c>
      <c r="H1329" s="68" t="s">
        <v>4454</v>
      </c>
      <c r="I1329" s="68" t="s">
        <v>4455</v>
      </c>
      <c r="J1329" s="68" t="s">
        <v>4456</v>
      </c>
      <c r="K1329" s="43" t="s">
        <v>3897</v>
      </c>
      <c r="M1329" s="68" t="s">
        <v>1866</v>
      </c>
      <c r="N1329" s="68" t="s">
        <v>1858</v>
      </c>
      <c r="O1329" s="68"/>
      <c r="P1329" s="68"/>
      <c r="Q1329" s="68"/>
      <c r="R1329" s="68"/>
      <c r="S1329" s="68"/>
      <c r="T1329" s="68"/>
      <c r="AC1329" s="43" t="s">
        <v>1026</v>
      </c>
      <c r="AF1329" s="42" t="s">
        <v>68</v>
      </c>
      <c r="AG1329" s="78"/>
      <c r="AH1329" s="78"/>
    </row>
    <row r="1330" spans="1:34" s="43" customFormat="1" ht="29.25" hidden="1" customHeight="1" outlineLevel="1">
      <c r="A1330" s="43">
        <v>900507</v>
      </c>
      <c r="B1330" s="43">
        <v>1</v>
      </c>
      <c r="C1330" s="43" t="s">
        <v>4457</v>
      </c>
      <c r="G1330" s="43" t="str">
        <f t="shared" si="9"/>
        <v>Buff_Des_Short_900507</v>
      </c>
      <c r="H1330" s="68" t="s">
        <v>4458</v>
      </c>
      <c r="I1330" s="68" t="s">
        <v>4459</v>
      </c>
      <c r="J1330" s="68" t="s">
        <v>4460</v>
      </c>
      <c r="K1330" s="43" t="s">
        <v>3897</v>
      </c>
      <c r="M1330" s="68" t="s">
        <v>1870</v>
      </c>
      <c r="N1330" s="68" t="s">
        <v>1858</v>
      </c>
      <c r="O1330" s="68"/>
      <c r="P1330" s="68"/>
      <c r="Q1330" s="68"/>
      <c r="R1330" s="68"/>
      <c r="S1330" s="68"/>
      <c r="T1330" s="68"/>
      <c r="AC1330" s="43" t="s">
        <v>1026</v>
      </c>
      <c r="AF1330" s="42" t="s">
        <v>68</v>
      </c>
      <c r="AG1330" s="78"/>
      <c r="AH1330" s="78"/>
    </row>
    <row r="1331" spans="1:34" s="43" customFormat="1" ht="29.25" hidden="1" customHeight="1" outlineLevel="1">
      <c r="A1331" s="43">
        <v>900508</v>
      </c>
      <c r="B1331" s="43">
        <v>1</v>
      </c>
      <c r="C1331" s="43" t="s">
        <v>4461</v>
      </c>
      <c r="G1331" s="43" t="str">
        <f t="shared" si="9"/>
        <v>Buff_Des_Short_900508</v>
      </c>
      <c r="H1331" s="68" t="s">
        <v>4462</v>
      </c>
      <c r="I1331" s="68" t="s">
        <v>4463</v>
      </c>
      <c r="J1331" s="68" t="s">
        <v>4464</v>
      </c>
      <c r="K1331" s="43" t="s">
        <v>3897</v>
      </c>
      <c r="M1331" s="68" t="s">
        <v>1874</v>
      </c>
      <c r="N1331" s="68" t="s">
        <v>1858</v>
      </c>
      <c r="O1331" s="68"/>
      <c r="P1331" s="68"/>
      <c r="Q1331" s="68"/>
      <c r="R1331" s="68"/>
      <c r="S1331" s="68"/>
      <c r="T1331" s="68"/>
      <c r="AC1331" s="43" t="s">
        <v>1026</v>
      </c>
      <c r="AF1331" s="42" t="s">
        <v>68</v>
      </c>
      <c r="AG1331" s="78"/>
      <c r="AH1331" s="78"/>
    </row>
    <row r="1332" spans="1:34" s="43" customFormat="1" ht="29.25" hidden="1" customHeight="1" outlineLevel="1">
      <c r="A1332" s="43">
        <v>900509</v>
      </c>
      <c r="B1332" s="43">
        <v>1</v>
      </c>
      <c r="C1332" s="43" t="s">
        <v>4465</v>
      </c>
      <c r="G1332" s="43" t="str">
        <f t="shared" ref="G1332:G1351" si="10">"Buff_Des_Short_"&amp;A1332</f>
        <v>Buff_Des_Short_900509</v>
      </c>
      <c r="H1332" s="68" t="s">
        <v>4466</v>
      </c>
      <c r="I1332" s="68" t="s">
        <v>4467</v>
      </c>
      <c r="J1332" s="68" t="s">
        <v>4468</v>
      </c>
      <c r="K1332" s="43" t="s">
        <v>3897</v>
      </c>
      <c r="M1332" s="68" t="s">
        <v>1722</v>
      </c>
      <c r="N1332" s="68" t="s">
        <v>1718</v>
      </c>
      <c r="O1332" s="68"/>
      <c r="P1332" s="68"/>
      <c r="Q1332" s="68"/>
      <c r="R1332" s="68"/>
      <c r="S1332" s="68"/>
      <c r="T1332" s="68"/>
      <c r="AC1332" s="43" t="s">
        <v>1026</v>
      </c>
      <c r="AF1332" s="42" t="s">
        <v>68</v>
      </c>
      <c r="AG1332" s="78"/>
      <c r="AH1332" s="78"/>
    </row>
    <row r="1333" spans="1:34" s="43" customFormat="1" ht="29.25" hidden="1" customHeight="1" outlineLevel="1">
      <c r="A1333" s="43">
        <v>900510</v>
      </c>
      <c r="B1333" s="43">
        <v>1</v>
      </c>
      <c r="C1333" s="43" t="s">
        <v>4469</v>
      </c>
      <c r="G1333" s="43" t="str">
        <f t="shared" si="10"/>
        <v>Buff_Des_Short_900510</v>
      </c>
      <c r="H1333" s="68" t="s">
        <v>4470</v>
      </c>
      <c r="I1333" s="68" t="s">
        <v>4471</v>
      </c>
      <c r="J1333" s="68" t="s">
        <v>4472</v>
      </c>
      <c r="K1333" s="43" t="s">
        <v>3897</v>
      </c>
      <c r="M1333" s="68" t="s">
        <v>1726</v>
      </c>
      <c r="N1333" s="68" t="s">
        <v>1718</v>
      </c>
      <c r="O1333" s="68"/>
      <c r="P1333" s="68"/>
      <c r="Q1333" s="68"/>
      <c r="R1333" s="68"/>
      <c r="S1333" s="68"/>
      <c r="T1333" s="68"/>
      <c r="AC1333" s="43" t="s">
        <v>1026</v>
      </c>
      <c r="AF1333" s="42" t="s">
        <v>68</v>
      </c>
      <c r="AG1333" s="78"/>
      <c r="AH1333" s="78"/>
    </row>
    <row r="1334" spans="1:34" s="43" customFormat="1" ht="29.25" hidden="1" customHeight="1" outlineLevel="1">
      <c r="A1334" s="43">
        <v>900511</v>
      </c>
      <c r="B1334" s="43">
        <v>1</v>
      </c>
      <c r="C1334" s="43" t="s">
        <v>4473</v>
      </c>
      <c r="G1334" s="43" t="str">
        <f t="shared" si="10"/>
        <v>Buff_Des_Short_900511</v>
      </c>
      <c r="H1334" s="68" t="s">
        <v>4474</v>
      </c>
      <c r="I1334" s="68" t="s">
        <v>4475</v>
      </c>
      <c r="J1334" s="68" t="s">
        <v>4476</v>
      </c>
      <c r="K1334" s="43" t="s">
        <v>3897</v>
      </c>
      <c r="M1334" s="68" t="s">
        <v>1730</v>
      </c>
      <c r="N1334" s="68" t="s">
        <v>1718</v>
      </c>
      <c r="O1334" s="68"/>
      <c r="P1334" s="68"/>
      <c r="Q1334" s="68"/>
      <c r="R1334" s="68"/>
      <c r="S1334" s="68"/>
      <c r="T1334" s="68"/>
      <c r="AC1334" s="43" t="s">
        <v>1026</v>
      </c>
      <c r="AF1334" s="42" t="s">
        <v>68</v>
      </c>
      <c r="AG1334" s="78"/>
      <c r="AH1334" s="78"/>
    </row>
    <row r="1335" spans="1:34" s="43" customFormat="1" ht="29.25" hidden="1" customHeight="1" outlineLevel="1">
      <c r="A1335" s="43">
        <v>900512</v>
      </c>
      <c r="B1335" s="43">
        <v>1</v>
      </c>
      <c r="C1335" s="43" t="s">
        <v>4477</v>
      </c>
      <c r="G1335" s="43" t="str">
        <f t="shared" si="10"/>
        <v>Buff_Des_Short_900512</v>
      </c>
      <c r="H1335" s="68" t="s">
        <v>4478</v>
      </c>
      <c r="I1335" s="68" t="s">
        <v>4479</v>
      </c>
      <c r="J1335" s="68" t="s">
        <v>4480</v>
      </c>
      <c r="K1335" s="43" t="s">
        <v>3897</v>
      </c>
      <c r="M1335" s="68" t="s">
        <v>1734</v>
      </c>
      <c r="N1335" s="68" t="s">
        <v>1718</v>
      </c>
      <c r="O1335" s="68"/>
      <c r="P1335" s="68"/>
      <c r="Q1335" s="68"/>
      <c r="R1335" s="68"/>
      <c r="S1335" s="68"/>
      <c r="T1335" s="68"/>
      <c r="AC1335" s="43" t="s">
        <v>1026</v>
      </c>
      <c r="AF1335" s="42" t="s">
        <v>68</v>
      </c>
      <c r="AG1335" s="78"/>
      <c r="AH1335" s="78"/>
    </row>
    <row r="1336" spans="1:34" s="43" customFormat="1" ht="29.25" hidden="1" customHeight="1" outlineLevel="1">
      <c r="A1336" s="43">
        <v>900513</v>
      </c>
      <c r="B1336" s="43">
        <v>1</v>
      </c>
      <c r="C1336" s="43" t="s">
        <v>4481</v>
      </c>
      <c r="G1336" s="43" t="str">
        <f t="shared" si="10"/>
        <v>Buff_Des_Short_900513</v>
      </c>
      <c r="H1336" s="68" t="s">
        <v>4482</v>
      </c>
      <c r="I1336" s="68" t="s">
        <v>4483</v>
      </c>
      <c r="J1336" s="68" t="s">
        <v>4484</v>
      </c>
      <c r="K1336" s="43" t="s">
        <v>3897</v>
      </c>
      <c r="M1336" s="68" t="s">
        <v>1911</v>
      </c>
      <c r="N1336" s="68" t="s">
        <v>1908</v>
      </c>
      <c r="O1336" s="68"/>
      <c r="P1336" s="68"/>
      <c r="Q1336" s="68"/>
      <c r="R1336" s="68"/>
      <c r="S1336" s="68"/>
      <c r="T1336" s="68"/>
      <c r="AC1336" s="43" t="s">
        <v>1026</v>
      </c>
      <c r="AF1336" s="42" t="s">
        <v>68</v>
      </c>
      <c r="AG1336" s="78"/>
      <c r="AH1336" s="78"/>
    </row>
    <row r="1337" spans="1:34" s="43" customFormat="1" ht="29.25" hidden="1" customHeight="1" outlineLevel="1">
      <c r="A1337" s="43">
        <v>900514</v>
      </c>
      <c r="B1337" s="43">
        <v>1</v>
      </c>
      <c r="C1337" s="43" t="s">
        <v>4485</v>
      </c>
      <c r="G1337" s="43" t="str">
        <f t="shared" si="10"/>
        <v>Buff_Des_Short_900514</v>
      </c>
      <c r="H1337" s="68" t="s">
        <v>4486</v>
      </c>
      <c r="I1337" s="68" t="s">
        <v>4487</v>
      </c>
      <c r="J1337" s="68" t="s">
        <v>4488</v>
      </c>
      <c r="K1337" s="43" t="s">
        <v>3897</v>
      </c>
      <c r="M1337" s="68" t="s">
        <v>1914</v>
      </c>
      <c r="N1337" s="68" t="s">
        <v>1908</v>
      </c>
      <c r="O1337" s="68"/>
      <c r="P1337" s="68"/>
      <c r="Q1337" s="68"/>
      <c r="R1337" s="68"/>
      <c r="S1337" s="68"/>
      <c r="T1337" s="68"/>
      <c r="AC1337" s="43" t="s">
        <v>1026</v>
      </c>
      <c r="AF1337" s="42" t="s">
        <v>68</v>
      </c>
      <c r="AG1337" s="78"/>
      <c r="AH1337" s="78"/>
    </row>
    <row r="1338" spans="1:34" s="43" customFormat="1" ht="29.25" hidden="1" customHeight="1" outlineLevel="1">
      <c r="A1338" s="43">
        <v>900515</v>
      </c>
      <c r="B1338" s="43">
        <v>1</v>
      </c>
      <c r="C1338" s="43" t="s">
        <v>4489</v>
      </c>
      <c r="G1338" s="43" t="str">
        <f t="shared" si="10"/>
        <v>Buff_Des_Short_900515</v>
      </c>
      <c r="H1338" s="68" t="s">
        <v>4490</v>
      </c>
      <c r="I1338" s="68" t="s">
        <v>4491</v>
      </c>
      <c r="J1338" s="68" t="s">
        <v>4492</v>
      </c>
      <c r="K1338" s="43" t="s">
        <v>3897</v>
      </c>
      <c r="M1338" s="68" t="s">
        <v>1917</v>
      </c>
      <c r="N1338" s="68" t="s">
        <v>1908</v>
      </c>
      <c r="O1338" s="68"/>
      <c r="P1338" s="68"/>
      <c r="Q1338" s="68"/>
      <c r="R1338" s="68"/>
      <c r="S1338" s="68"/>
      <c r="T1338" s="68"/>
      <c r="AC1338" s="43" t="s">
        <v>1026</v>
      </c>
      <c r="AF1338" s="42" t="s">
        <v>68</v>
      </c>
      <c r="AG1338" s="78"/>
      <c r="AH1338" s="78"/>
    </row>
    <row r="1339" spans="1:34" s="43" customFormat="1" ht="29.25" hidden="1" customHeight="1" outlineLevel="1">
      <c r="A1339" s="43">
        <v>900516</v>
      </c>
      <c r="B1339" s="43">
        <v>1</v>
      </c>
      <c r="C1339" s="43" t="s">
        <v>4493</v>
      </c>
      <c r="G1339" s="43" t="str">
        <f t="shared" si="10"/>
        <v>Buff_Des_Short_900516</v>
      </c>
      <c r="H1339" s="68" t="s">
        <v>4494</v>
      </c>
      <c r="I1339" s="68" t="s">
        <v>4495</v>
      </c>
      <c r="J1339" s="68" t="s">
        <v>4496</v>
      </c>
      <c r="K1339" s="43" t="s">
        <v>3897</v>
      </c>
      <c r="M1339" s="68" t="s">
        <v>1920</v>
      </c>
      <c r="N1339" s="68" t="s">
        <v>1908</v>
      </c>
      <c r="O1339" s="68"/>
      <c r="P1339" s="68"/>
      <c r="Q1339" s="68"/>
      <c r="R1339" s="68"/>
      <c r="S1339" s="68"/>
      <c r="T1339" s="68"/>
      <c r="AC1339" s="43" t="s">
        <v>1026</v>
      </c>
      <c r="AF1339" s="42" t="s">
        <v>68</v>
      </c>
      <c r="AG1339" s="78"/>
      <c r="AH1339" s="78"/>
    </row>
    <row r="1340" spans="1:34" s="43" customFormat="1" ht="29.25" hidden="1" customHeight="1" outlineLevel="1">
      <c r="A1340" s="43">
        <v>900517</v>
      </c>
      <c r="B1340" s="43">
        <v>1</v>
      </c>
      <c r="C1340" s="43" t="s">
        <v>4497</v>
      </c>
      <c r="G1340" s="43" t="str">
        <f t="shared" si="10"/>
        <v>Buff_Des_Short_900517</v>
      </c>
      <c r="H1340" s="68" t="s">
        <v>4498</v>
      </c>
      <c r="I1340" s="68" t="s">
        <v>4499</v>
      </c>
      <c r="J1340" s="68" t="s">
        <v>4500</v>
      </c>
      <c r="K1340" s="43" t="s">
        <v>3897</v>
      </c>
      <c r="M1340" s="68" t="s">
        <v>1926</v>
      </c>
      <c r="N1340" s="68" t="s">
        <v>1923</v>
      </c>
      <c r="O1340" s="68"/>
      <c r="P1340" s="68"/>
      <c r="Q1340" s="68"/>
      <c r="R1340" s="68"/>
      <c r="S1340" s="68"/>
      <c r="T1340" s="68"/>
      <c r="AC1340" s="43" t="s">
        <v>1026</v>
      </c>
      <c r="AF1340" s="42" t="s">
        <v>68</v>
      </c>
      <c r="AG1340" s="78"/>
      <c r="AH1340" s="78"/>
    </row>
    <row r="1341" spans="1:34" s="43" customFormat="1" ht="29.25" hidden="1" customHeight="1" outlineLevel="1">
      <c r="A1341" s="43">
        <v>900518</v>
      </c>
      <c r="B1341" s="43">
        <v>1</v>
      </c>
      <c r="C1341" s="43" t="s">
        <v>4501</v>
      </c>
      <c r="G1341" s="43" t="str">
        <f t="shared" si="10"/>
        <v>Buff_Des_Short_900518</v>
      </c>
      <c r="H1341" s="68" t="s">
        <v>4502</v>
      </c>
      <c r="I1341" s="68" t="s">
        <v>4503</v>
      </c>
      <c r="J1341" s="68" t="s">
        <v>4504</v>
      </c>
      <c r="K1341" s="43" t="s">
        <v>3897</v>
      </c>
      <c r="M1341" s="68" t="s">
        <v>1929</v>
      </c>
      <c r="N1341" s="68" t="s">
        <v>1923</v>
      </c>
      <c r="O1341" s="68"/>
      <c r="P1341" s="68"/>
      <c r="Q1341" s="68"/>
      <c r="R1341" s="68"/>
      <c r="S1341" s="68"/>
      <c r="T1341" s="68"/>
      <c r="AC1341" s="43" t="s">
        <v>1026</v>
      </c>
      <c r="AF1341" s="42" t="s">
        <v>68</v>
      </c>
      <c r="AG1341" s="78"/>
      <c r="AH1341" s="78"/>
    </row>
    <row r="1342" spans="1:34" s="43" customFormat="1" ht="29.25" hidden="1" customHeight="1" outlineLevel="1">
      <c r="A1342" s="43">
        <v>900519</v>
      </c>
      <c r="B1342" s="43">
        <v>1</v>
      </c>
      <c r="C1342" s="43" t="s">
        <v>4505</v>
      </c>
      <c r="G1342" s="43" t="str">
        <f t="shared" si="10"/>
        <v>Buff_Des_Short_900519</v>
      </c>
      <c r="H1342" s="68" t="s">
        <v>4506</v>
      </c>
      <c r="I1342" s="68" t="s">
        <v>4507</v>
      </c>
      <c r="J1342" s="68" t="s">
        <v>4508</v>
      </c>
      <c r="K1342" s="43" t="s">
        <v>3897</v>
      </c>
      <c r="M1342" s="68" t="s">
        <v>1932</v>
      </c>
      <c r="N1342" s="68" t="s">
        <v>1923</v>
      </c>
      <c r="O1342" s="68"/>
      <c r="P1342" s="68"/>
      <c r="Q1342" s="68"/>
      <c r="R1342" s="68"/>
      <c r="S1342" s="68"/>
      <c r="T1342" s="68"/>
      <c r="AC1342" s="43" t="s">
        <v>1026</v>
      </c>
      <c r="AF1342" s="42" t="s">
        <v>68</v>
      </c>
      <c r="AG1342" s="78"/>
      <c r="AH1342" s="78"/>
    </row>
    <row r="1343" spans="1:34" s="43" customFormat="1" ht="29.25" hidden="1" customHeight="1" outlineLevel="1">
      <c r="A1343" s="43">
        <v>900520</v>
      </c>
      <c r="B1343" s="43">
        <v>1</v>
      </c>
      <c r="C1343" s="43" t="s">
        <v>4509</v>
      </c>
      <c r="G1343" s="43" t="str">
        <f t="shared" si="10"/>
        <v>Buff_Des_Short_900520</v>
      </c>
      <c r="H1343" s="68" t="s">
        <v>4510</v>
      </c>
      <c r="I1343" s="68" t="s">
        <v>4511</v>
      </c>
      <c r="J1343" s="68" t="s">
        <v>4512</v>
      </c>
      <c r="K1343" s="43" t="s">
        <v>3897</v>
      </c>
      <c r="M1343" s="68" t="s">
        <v>1935</v>
      </c>
      <c r="N1343" s="68" t="s">
        <v>1923</v>
      </c>
      <c r="O1343" s="68"/>
      <c r="P1343" s="68"/>
      <c r="Q1343" s="68"/>
      <c r="R1343" s="68"/>
      <c r="S1343" s="68"/>
      <c r="T1343" s="68"/>
      <c r="AC1343" s="43" t="s">
        <v>1026</v>
      </c>
      <c r="AF1343" s="42" t="s">
        <v>68</v>
      </c>
      <c r="AG1343" s="78"/>
      <c r="AH1343" s="78"/>
    </row>
    <row r="1344" spans="1:34" s="43" customFormat="1" ht="29" hidden="1" outlineLevel="1">
      <c r="A1344" s="43">
        <v>900521</v>
      </c>
      <c r="B1344" s="43">
        <v>1</v>
      </c>
      <c r="C1344" s="43" t="s">
        <v>4513</v>
      </c>
      <c r="G1344" s="43" t="str">
        <f t="shared" si="10"/>
        <v>Buff_Des_Short_900521</v>
      </c>
      <c r="H1344" s="68" t="s">
        <v>4514</v>
      </c>
      <c r="I1344" s="68" t="s">
        <v>4515</v>
      </c>
      <c r="J1344" s="68" t="s">
        <v>4516</v>
      </c>
      <c r="K1344" s="43" t="s">
        <v>3897</v>
      </c>
      <c r="M1344" s="68" t="s">
        <v>1422</v>
      </c>
      <c r="N1344" s="68" t="s">
        <v>1419</v>
      </c>
      <c r="O1344" s="68"/>
      <c r="P1344" s="68"/>
      <c r="Q1344" s="68"/>
      <c r="R1344" s="68"/>
      <c r="S1344" s="68"/>
      <c r="T1344" s="68"/>
      <c r="AC1344" s="43" t="s">
        <v>1026</v>
      </c>
      <c r="AF1344" s="42" t="s">
        <v>68</v>
      </c>
      <c r="AG1344" s="78"/>
      <c r="AH1344" s="78"/>
    </row>
    <row r="1345" spans="1:34" s="43" customFormat="1" ht="29" hidden="1" outlineLevel="1">
      <c r="A1345" s="43">
        <v>900522</v>
      </c>
      <c r="B1345" s="43">
        <v>1</v>
      </c>
      <c r="C1345" s="43" t="s">
        <v>4517</v>
      </c>
      <c r="G1345" s="43" t="str">
        <f t="shared" si="10"/>
        <v>Buff_Des_Short_900522</v>
      </c>
      <c r="H1345" s="68" t="s">
        <v>4518</v>
      </c>
      <c r="I1345" s="68" t="s">
        <v>4519</v>
      </c>
      <c r="J1345" s="68" t="s">
        <v>4520</v>
      </c>
      <c r="K1345" s="43" t="s">
        <v>3897</v>
      </c>
      <c r="M1345" s="68" t="s">
        <v>1426</v>
      </c>
      <c r="N1345" s="68" t="s">
        <v>1419</v>
      </c>
      <c r="O1345" s="68"/>
      <c r="P1345" s="68"/>
      <c r="Q1345" s="68"/>
      <c r="R1345" s="68"/>
      <c r="S1345" s="68"/>
      <c r="T1345" s="68"/>
      <c r="AC1345" s="43" t="s">
        <v>1026</v>
      </c>
      <c r="AF1345" s="42" t="s">
        <v>68</v>
      </c>
      <c r="AG1345" s="78"/>
      <c r="AH1345" s="78"/>
    </row>
    <row r="1346" spans="1:34" s="43" customFormat="1" ht="29.25" hidden="1" customHeight="1" outlineLevel="1">
      <c r="A1346" s="43">
        <v>900523</v>
      </c>
      <c r="B1346" s="43">
        <v>1</v>
      </c>
      <c r="C1346" s="43" t="s">
        <v>4521</v>
      </c>
      <c r="G1346" s="43" t="str">
        <f t="shared" si="10"/>
        <v>Buff_Des_Short_900523</v>
      </c>
      <c r="H1346" s="68" t="s">
        <v>4522</v>
      </c>
      <c r="I1346" s="68" t="s">
        <v>4523</v>
      </c>
      <c r="J1346" s="68" t="s">
        <v>4524</v>
      </c>
      <c r="K1346" s="43" t="s">
        <v>3897</v>
      </c>
      <c r="M1346" s="68" t="s">
        <v>1430</v>
      </c>
      <c r="N1346" s="68" t="s">
        <v>1419</v>
      </c>
      <c r="O1346" s="68"/>
      <c r="P1346" s="68"/>
      <c r="Q1346" s="68"/>
      <c r="R1346" s="68"/>
      <c r="S1346" s="68"/>
      <c r="T1346" s="68"/>
      <c r="AC1346" s="43" t="s">
        <v>1026</v>
      </c>
      <c r="AF1346" s="42" t="s">
        <v>68</v>
      </c>
      <c r="AG1346" s="78"/>
      <c r="AH1346" s="78"/>
    </row>
    <row r="1347" spans="1:34" s="43" customFormat="1" ht="29" hidden="1" outlineLevel="1">
      <c r="A1347" s="43">
        <v>900524</v>
      </c>
      <c r="B1347" s="43">
        <v>1</v>
      </c>
      <c r="C1347" s="43" t="s">
        <v>4525</v>
      </c>
      <c r="G1347" s="43" t="str">
        <f t="shared" si="10"/>
        <v>Buff_Des_Short_900524</v>
      </c>
      <c r="H1347" s="68" t="s">
        <v>4526</v>
      </c>
      <c r="I1347" s="68" t="s">
        <v>4527</v>
      </c>
      <c r="J1347" s="68" t="s">
        <v>4528</v>
      </c>
      <c r="K1347" s="43" t="s">
        <v>3897</v>
      </c>
      <c r="M1347" s="68" t="s">
        <v>1434</v>
      </c>
      <c r="N1347" s="68" t="s">
        <v>1419</v>
      </c>
      <c r="O1347" s="68"/>
      <c r="P1347" s="68"/>
      <c r="Q1347" s="68"/>
      <c r="R1347" s="68"/>
      <c r="S1347" s="68"/>
      <c r="T1347" s="68"/>
      <c r="AC1347" s="43" t="s">
        <v>1026</v>
      </c>
      <c r="AF1347" s="42" t="s">
        <v>68</v>
      </c>
      <c r="AG1347" s="78"/>
      <c r="AH1347" s="78"/>
    </row>
    <row r="1348" spans="1:34" s="43" customFormat="1" ht="29.25" hidden="1" customHeight="1" outlineLevel="1">
      <c r="A1348" s="43">
        <v>900525</v>
      </c>
      <c r="B1348" s="43">
        <v>1</v>
      </c>
      <c r="C1348" s="43" t="s">
        <v>4529</v>
      </c>
      <c r="G1348" s="43" t="str">
        <f t="shared" si="10"/>
        <v>Buff_Des_Short_900525</v>
      </c>
      <c r="H1348" s="68" t="s">
        <v>4530</v>
      </c>
      <c r="I1348" s="68" t="s">
        <v>4531</v>
      </c>
      <c r="J1348" s="68" t="s">
        <v>4532</v>
      </c>
      <c r="K1348" s="43" t="s">
        <v>3897</v>
      </c>
      <c r="M1348" s="68" t="s">
        <v>1441</v>
      </c>
      <c r="N1348" s="68" t="s">
        <v>1438</v>
      </c>
      <c r="O1348" s="68"/>
      <c r="P1348" s="68"/>
      <c r="Q1348" s="68"/>
      <c r="R1348" s="68"/>
      <c r="S1348" s="68"/>
      <c r="T1348" s="68"/>
      <c r="AC1348" s="43" t="s">
        <v>1026</v>
      </c>
      <c r="AF1348" s="42" t="s">
        <v>68</v>
      </c>
      <c r="AG1348" s="78"/>
      <c r="AH1348" s="78"/>
    </row>
    <row r="1349" spans="1:34" s="43" customFormat="1" ht="29.25" hidden="1" customHeight="1" outlineLevel="1">
      <c r="A1349" s="43">
        <v>900526</v>
      </c>
      <c r="B1349" s="43">
        <v>1</v>
      </c>
      <c r="C1349" s="43" t="s">
        <v>4533</v>
      </c>
      <c r="G1349" s="43" t="str">
        <f t="shared" si="10"/>
        <v>Buff_Des_Short_900526</v>
      </c>
      <c r="H1349" s="68" t="s">
        <v>4534</v>
      </c>
      <c r="I1349" s="68" t="s">
        <v>4535</v>
      </c>
      <c r="J1349" s="68" t="s">
        <v>4536</v>
      </c>
      <c r="K1349" s="43" t="s">
        <v>3897</v>
      </c>
      <c r="M1349" s="68" t="s">
        <v>1445</v>
      </c>
      <c r="N1349" s="68" t="s">
        <v>1438</v>
      </c>
      <c r="O1349" s="68"/>
      <c r="P1349" s="68"/>
      <c r="Q1349" s="68"/>
      <c r="R1349" s="68"/>
      <c r="S1349" s="68"/>
      <c r="T1349" s="68"/>
      <c r="AC1349" s="43" t="s">
        <v>1026</v>
      </c>
      <c r="AF1349" s="42" t="s">
        <v>68</v>
      </c>
      <c r="AG1349" s="78"/>
      <c r="AH1349" s="78"/>
    </row>
    <row r="1350" spans="1:34" s="43" customFormat="1" ht="29.25" hidden="1" customHeight="1" outlineLevel="1">
      <c r="A1350" s="43">
        <v>900527</v>
      </c>
      <c r="B1350" s="43">
        <v>1</v>
      </c>
      <c r="C1350" s="43" t="s">
        <v>4537</v>
      </c>
      <c r="G1350" s="43" t="str">
        <f t="shared" si="10"/>
        <v>Buff_Des_Short_900527</v>
      </c>
      <c r="H1350" s="68" t="s">
        <v>4538</v>
      </c>
      <c r="I1350" s="68" t="s">
        <v>4539</v>
      </c>
      <c r="J1350" s="68" t="s">
        <v>4540</v>
      </c>
      <c r="K1350" s="43" t="s">
        <v>3897</v>
      </c>
      <c r="M1350" s="68" t="s">
        <v>1449</v>
      </c>
      <c r="N1350" s="68" t="s">
        <v>1438</v>
      </c>
      <c r="O1350" s="68"/>
      <c r="P1350" s="68"/>
      <c r="Q1350" s="68"/>
      <c r="R1350" s="68"/>
      <c r="S1350" s="68"/>
      <c r="T1350" s="68"/>
      <c r="AC1350" s="43" t="s">
        <v>1026</v>
      </c>
      <c r="AF1350" s="42" t="s">
        <v>68</v>
      </c>
      <c r="AG1350" s="78"/>
      <c r="AH1350" s="78"/>
    </row>
    <row r="1351" spans="1:34" s="43" customFormat="1" ht="29.25" hidden="1" customHeight="1" outlineLevel="1">
      <c r="A1351" s="43">
        <v>900528</v>
      </c>
      <c r="B1351" s="43">
        <v>1</v>
      </c>
      <c r="C1351" s="43" t="s">
        <v>4541</v>
      </c>
      <c r="G1351" s="43" t="str">
        <f t="shared" si="10"/>
        <v>Buff_Des_Short_900528</v>
      </c>
      <c r="H1351" s="68" t="s">
        <v>4542</v>
      </c>
      <c r="I1351" s="68" t="s">
        <v>4543</v>
      </c>
      <c r="J1351" s="68" t="s">
        <v>4544</v>
      </c>
      <c r="K1351" s="43" t="s">
        <v>3897</v>
      </c>
      <c r="M1351" s="68" t="s">
        <v>1453</v>
      </c>
      <c r="N1351" s="68" t="s">
        <v>1438</v>
      </c>
      <c r="O1351" s="68"/>
      <c r="P1351" s="68"/>
      <c r="Q1351" s="68"/>
      <c r="R1351" s="68"/>
      <c r="S1351" s="68"/>
      <c r="T1351" s="68"/>
      <c r="AC1351" s="43" t="s">
        <v>1026</v>
      </c>
      <c r="AF1351" s="42" t="s">
        <v>68</v>
      </c>
      <c r="AG1351" s="78"/>
      <c r="AH1351" s="78"/>
    </row>
    <row r="1352" spans="1:34" hidden="1" outlineLevel="1">
      <c r="A1352" s="60">
        <v>60001</v>
      </c>
      <c r="C1352" s="60" t="s">
        <v>4545</v>
      </c>
      <c r="D1352" s="60" t="s">
        <v>127</v>
      </c>
      <c r="F1352" s="60">
        <v>0</v>
      </c>
      <c r="H1352" s="60" t="s">
        <v>4546</v>
      </c>
      <c r="I1352" s="60" t="s">
        <v>4547</v>
      </c>
      <c r="J1352" s="60" t="s">
        <v>832</v>
      </c>
      <c r="M1352" s="60"/>
      <c r="N1352" s="60"/>
      <c r="O1352" s="60"/>
      <c r="P1352" s="60"/>
      <c r="Q1352" s="60"/>
      <c r="R1352" s="60"/>
      <c r="S1352" s="60"/>
      <c r="T1352" s="60"/>
      <c r="AF1352" s="60" t="s">
        <v>1621</v>
      </c>
    </row>
    <row r="1353" spans="1:34" ht="29.25" customHeight="1" collapsed="1">
      <c r="A1353" s="60">
        <v>901001</v>
      </c>
      <c r="B1353" s="60">
        <v>1</v>
      </c>
      <c r="C1353" s="60" t="s">
        <v>4548</v>
      </c>
      <c r="G1353" s="60" t="str">
        <f t="shared" ref="G1353:G1384" si="11">"Buff_Des_Short_"&amp;A1353</f>
        <v>Buff_Des_Short_901001</v>
      </c>
      <c r="H1353" s="15" t="s">
        <v>3253</v>
      </c>
      <c r="I1353" s="15" t="s">
        <v>3254</v>
      </c>
      <c r="J1353" s="15" t="s">
        <v>4549</v>
      </c>
      <c r="K1353" s="60" t="s">
        <v>4550</v>
      </c>
      <c r="L1353" s="60" t="str">
        <f t="shared" ref="L1353:L1384" si="12">IF((IF(M1353="",0,MATCH(M1353,C:C,0))+IF(N1353="",0,MATCH(N1353,C:C,0))+IF(O1353="",0,MATCH(O1353,C:C,0))+IF(P1353="",0,MATCH(P1353,C:C,0))+IF(Q1353="",0,MATCH(Q1353,C:C,0))+IF(R1353="",0,MATCH(R1353,C:C,0))+IF(S1353="",0,MATCH(S1353,C:C,0))+IF(T1353="",0,MATCH(T1353,C:C,0)))&gt;0,"","错误")</f>
        <v/>
      </c>
      <c r="M1353" s="15" t="s">
        <v>3231</v>
      </c>
      <c r="N1353" s="15" t="s">
        <v>3233</v>
      </c>
      <c r="O1353" s="15" t="s">
        <v>3249</v>
      </c>
      <c r="P1353" s="15" t="s">
        <v>3252</v>
      </c>
      <c r="AC1353" s="60" t="s">
        <v>1026</v>
      </c>
    </row>
    <row r="1354" spans="1:34" ht="29.25" customHeight="1">
      <c r="A1354" s="60">
        <v>901002</v>
      </c>
      <c r="B1354" s="60">
        <v>1</v>
      </c>
      <c r="C1354" s="60" t="s">
        <v>4551</v>
      </c>
      <c r="G1354" s="60" t="str">
        <f t="shared" si="11"/>
        <v>Buff_Des_Short_901002</v>
      </c>
      <c r="H1354" s="15" t="s">
        <v>3256</v>
      </c>
      <c r="I1354" s="15" t="s">
        <v>3257</v>
      </c>
      <c r="J1354" s="15" t="s">
        <v>4552</v>
      </c>
      <c r="K1354" s="60" t="s">
        <v>4550</v>
      </c>
      <c r="L1354" s="60" t="str">
        <f t="shared" si="12"/>
        <v/>
      </c>
      <c r="M1354" s="15" t="s">
        <v>3231</v>
      </c>
      <c r="N1354" s="15" t="s">
        <v>3234</v>
      </c>
      <c r="O1354" s="15" t="s">
        <v>3249</v>
      </c>
      <c r="P1354" s="15" t="s">
        <v>3255</v>
      </c>
      <c r="AC1354" s="60" t="s">
        <v>1026</v>
      </c>
    </row>
    <row r="1355" spans="1:34" ht="29.25" customHeight="1">
      <c r="A1355" s="60">
        <v>901003</v>
      </c>
      <c r="B1355" s="60">
        <v>1</v>
      </c>
      <c r="C1355" s="60" t="s">
        <v>4553</v>
      </c>
      <c r="G1355" s="60" t="str">
        <f t="shared" si="11"/>
        <v>Buff_Des_Short_901003</v>
      </c>
      <c r="H1355" s="15" t="s">
        <v>3259</v>
      </c>
      <c r="I1355" s="15" t="s">
        <v>3260</v>
      </c>
      <c r="J1355" s="15" t="s">
        <v>4554</v>
      </c>
      <c r="K1355" s="60" t="s">
        <v>4550</v>
      </c>
      <c r="L1355" s="60" t="str">
        <f t="shared" si="12"/>
        <v/>
      </c>
      <c r="M1355" s="15" t="s">
        <v>3231</v>
      </c>
      <c r="N1355" s="15" t="s">
        <v>3235</v>
      </c>
      <c r="O1355" s="15" t="s">
        <v>3249</v>
      </c>
      <c r="P1355" s="15" t="s">
        <v>3258</v>
      </c>
      <c r="AC1355" s="60" t="s">
        <v>1026</v>
      </c>
    </row>
    <row r="1356" spans="1:34" ht="29.25" customHeight="1">
      <c r="A1356" s="60">
        <v>901004</v>
      </c>
      <c r="B1356" s="60">
        <v>1</v>
      </c>
      <c r="C1356" s="60" t="s">
        <v>4555</v>
      </c>
      <c r="G1356" s="60" t="str">
        <f t="shared" si="11"/>
        <v>Buff_Des_Short_901004</v>
      </c>
      <c r="H1356" s="15" t="s">
        <v>3262</v>
      </c>
      <c r="I1356" s="15" t="s">
        <v>3263</v>
      </c>
      <c r="J1356" s="15" t="s">
        <v>4556</v>
      </c>
      <c r="K1356" s="60" t="s">
        <v>4550</v>
      </c>
      <c r="L1356" s="60" t="str">
        <f t="shared" si="12"/>
        <v/>
      </c>
      <c r="M1356" s="15" t="s">
        <v>3231</v>
      </c>
      <c r="N1356" s="15" t="s">
        <v>3236</v>
      </c>
      <c r="O1356" s="15" t="s">
        <v>3249</v>
      </c>
      <c r="P1356" s="15" t="s">
        <v>3261</v>
      </c>
      <c r="AC1356" s="60" t="s">
        <v>1026</v>
      </c>
    </row>
    <row r="1357" spans="1:34" ht="29.25" customHeight="1">
      <c r="A1357" s="60">
        <v>901011</v>
      </c>
      <c r="B1357" s="60">
        <v>1</v>
      </c>
      <c r="C1357" s="60" t="s">
        <v>4557</v>
      </c>
      <c r="G1357" s="60" t="str">
        <f t="shared" si="11"/>
        <v>Buff_Des_Short_901011</v>
      </c>
      <c r="H1357" s="15" t="s">
        <v>3268</v>
      </c>
      <c r="I1357" s="15" t="s">
        <v>3269</v>
      </c>
      <c r="J1357" s="15" t="s">
        <v>4558</v>
      </c>
      <c r="K1357" s="60" t="s">
        <v>4550</v>
      </c>
      <c r="L1357" s="60" t="str">
        <f t="shared" si="12"/>
        <v/>
      </c>
      <c r="M1357" s="15" t="s">
        <v>3231</v>
      </c>
      <c r="N1357" s="15" t="s">
        <v>3233</v>
      </c>
      <c r="O1357" s="15" t="s">
        <v>3264</v>
      </c>
      <c r="P1357" s="15" t="s">
        <v>3267</v>
      </c>
      <c r="AC1357" s="60" t="s">
        <v>1026</v>
      </c>
    </row>
    <row r="1358" spans="1:34" ht="29.25" customHeight="1">
      <c r="A1358" s="60">
        <v>901012</v>
      </c>
      <c r="B1358" s="60">
        <v>1</v>
      </c>
      <c r="C1358" s="60" t="s">
        <v>4559</v>
      </c>
      <c r="G1358" s="60" t="str">
        <f t="shared" si="11"/>
        <v>Buff_Des_Short_901012</v>
      </c>
      <c r="H1358" s="15" t="s">
        <v>3271</v>
      </c>
      <c r="I1358" s="15" t="s">
        <v>3272</v>
      </c>
      <c r="J1358" s="15" t="s">
        <v>4560</v>
      </c>
      <c r="K1358" s="60" t="s">
        <v>4550</v>
      </c>
      <c r="L1358" s="60" t="str">
        <f t="shared" si="12"/>
        <v/>
      </c>
      <c r="M1358" s="15" t="s">
        <v>3231</v>
      </c>
      <c r="N1358" s="15" t="s">
        <v>3234</v>
      </c>
      <c r="O1358" s="15" t="s">
        <v>3264</v>
      </c>
      <c r="P1358" s="15" t="s">
        <v>3270</v>
      </c>
      <c r="AC1358" s="60" t="s">
        <v>1026</v>
      </c>
    </row>
    <row r="1359" spans="1:34" ht="29.25" customHeight="1">
      <c r="A1359" s="60">
        <v>901013</v>
      </c>
      <c r="B1359" s="60">
        <v>1</v>
      </c>
      <c r="C1359" s="60" t="s">
        <v>4561</v>
      </c>
      <c r="G1359" s="60" t="str">
        <f t="shared" si="11"/>
        <v>Buff_Des_Short_901013</v>
      </c>
      <c r="H1359" s="15" t="s">
        <v>3274</v>
      </c>
      <c r="I1359" s="15" t="s">
        <v>3275</v>
      </c>
      <c r="J1359" s="15" t="s">
        <v>4562</v>
      </c>
      <c r="K1359" s="60" t="s">
        <v>4550</v>
      </c>
      <c r="L1359" s="60" t="str">
        <f t="shared" si="12"/>
        <v/>
      </c>
      <c r="M1359" s="15" t="s">
        <v>3231</v>
      </c>
      <c r="N1359" s="15" t="s">
        <v>3235</v>
      </c>
      <c r="O1359" s="15" t="s">
        <v>3264</v>
      </c>
      <c r="P1359" s="15" t="s">
        <v>3273</v>
      </c>
      <c r="AC1359" s="60" t="s">
        <v>1026</v>
      </c>
    </row>
    <row r="1360" spans="1:34" ht="29.25" customHeight="1">
      <c r="A1360" s="60">
        <v>901014</v>
      </c>
      <c r="B1360" s="60">
        <v>1</v>
      </c>
      <c r="C1360" s="60" t="s">
        <v>4563</v>
      </c>
      <c r="G1360" s="60" t="str">
        <f t="shared" si="11"/>
        <v>Buff_Des_Short_901014</v>
      </c>
      <c r="H1360" s="15" t="s">
        <v>3277</v>
      </c>
      <c r="I1360" s="15" t="s">
        <v>3278</v>
      </c>
      <c r="J1360" s="15" t="s">
        <v>4564</v>
      </c>
      <c r="K1360" s="60" t="s">
        <v>4550</v>
      </c>
      <c r="L1360" s="60" t="str">
        <f t="shared" si="12"/>
        <v/>
      </c>
      <c r="M1360" s="15" t="s">
        <v>3231</v>
      </c>
      <c r="N1360" s="15" t="s">
        <v>3236</v>
      </c>
      <c r="O1360" s="15" t="s">
        <v>3264</v>
      </c>
      <c r="P1360" s="15" t="s">
        <v>3276</v>
      </c>
      <c r="AC1360" s="60" t="s">
        <v>1026</v>
      </c>
    </row>
    <row r="1361" spans="1:29" ht="29.25" customHeight="1">
      <c r="A1361" s="60">
        <v>901021</v>
      </c>
      <c r="B1361" s="60">
        <v>1</v>
      </c>
      <c r="C1361" s="60" t="s">
        <v>4565</v>
      </c>
      <c r="G1361" s="60" t="str">
        <f t="shared" si="11"/>
        <v>Buff_Des_Short_901021</v>
      </c>
      <c r="H1361" s="15" t="s">
        <v>3301</v>
      </c>
      <c r="I1361" s="15" t="s">
        <v>3302</v>
      </c>
      <c r="J1361" s="15" t="s">
        <v>4566</v>
      </c>
      <c r="K1361" s="60" t="s">
        <v>4550</v>
      </c>
      <c r="L1361" s="60" t="str">
        <f t="shared" si="12"/>
        <v/>
      </c>
      <c r="M1361" s="15" t="s">
        <v>3279</v>
      </c>
      <c r="N1361" s="15" t="s">
        <v>3281</v>
      </c>
      <c r="O1361" s="15" t="s">
        <v>3297</v>
      </c>
      <c r="P1361" s="15" t="s">
        <v>3300</v>
      </c>
      <c r="AC1361" s="60" t="s">
        <v>1026</v>
      </c>
    </row>
    <row r="1362" spans="1:29" ht="29.25" customHeight="1">
      <c r="A1362" s="60">
        <v>901022</v>
      </c>
      <c r="B1362" s="60">
        <v>1</v>
      </c>
      <c r="C1362" s="60" t="s">
        <v>4567</v>
      </c>
      <c r="G1362" s="60" t="str">
        <f t="shared" si="11"/>
        <v>Buff_Des_Short_901022</v>
      </c>
      <c r="H1362" s="15" t="s">
        <v>3304</v>
      </c>
      <c r="I1362" s="15" t="s">
        <v>3305</v>
      </c>
      <c r="J1362" s="15" t="s">
        <v>4568</v>
      </c>
      <c r="K1362" s="60" t="s">
        <v>4550</v>
      </c>
      <c r="L1362" s="60" t="str">
        <f t="shared" si="12"/>
        <v/>
      </c>
      <c r="M1362" s="15" t="s">
        <v>3279</v>
      </c>
      <c r="N1362" s="15" t="s">
        <v>3282</v>
      </c>
      <c r="O1362" s="15" t="s">
        <v>3297</v>
      </c>
      <c r="P1362" s="15" t="s">
        <v>3303</v>
      </c>
      <c r="AC1362" s="60" t="s">
        <v>1026</v>
      </c>
    </row>
    <row r="1363" spans="1:29" ht="29.25" customHeight="1">
      <c r="A1363" s="60">
        <v>901023</v>
      </c>
      <c r="B1363" s="60">
        <v>1</v>
      </c>
      <c r="C1363" s="60" t="s">
        <v>4569</v>
      </c>
      <c r="G1363" s="60" t="str">
        <f t="shared" si="11"/>
        <v>Buff_Des_Short_901023</v>
      </c>
      <c r="H1363" s="15" t="s">
        <v>3307</v>
      </c>
      <c r="I1363" s="15" t="s">
        <v>3308</v>
      </c>
      <c r="J1363" s="15" t="s">
        <v>4570</v>
      </c>
      <c r="K1363" s="60" t="s">
        <v>4550</v>
      </c>
      <c r="L1363" s="60" t="str">
        <f t="shared" si="12"/>
        <v/>
      </c>
      <c r="M1363" s="15" t="s">
        <v>3279</v>
      </c>
      <c r="N1363" s="15" t="s">
        <v>3283</v>
      </c>
      <c r="O1363" s="15" t="s">
        <v>3297</v>
      </c>
      <c r="P1363" s="15" t="s">
        <v>3306</v>
      </c>
      <c r="AC1363" s="60" t="s">
        <v>1026</v>
      </c>
    </row>
    <row r="1364" spans="1:29" ht="29.25" customHeight="1">
      <c r="A1364" s="60">
        <v>901024</v>
      </c>
      <c r="B1364" s="60">
        <v>1</v>
      </c>
      <c r="C1364" s="60" t="s">
        <v>4571</v>
      </c>
      <c r="G1364" s="60" t="str">
        <f t="shared" si="11"/>
        <v>Buff_Des_Short_901024</v>
      </c>
      <c r="H1364" s="15" t="s">
        <v>3310</v>
      </c>
      <c r="I1364" s="15" t="s">
        <v>3311</v>
      </c>
      <c r="J1364" s="15" t="s">
        <v>4572</v>
      </c>
      <c r="K1364" s="60" t="s">
        <v>4550</v>
      </c>
      <c r="L1364" s="60" t="str">
        <f t="shared" si="12"/>
        <v/>
      </c>
      <c r="M1364" s="15" t="s">
        <v>3279</v>
      </c>
      <c r="N1364" s="15" t="s">
        <v>3284</v>
      </c>
      <c r="O1364" s="15" t="s">
        <v>3297</v>
      </c>
      <c r="P1364" s="15" t="s">
        <v>3309</v>
      </c>
      <c r="AC1364" s="60" t="s">
        <v>1026</v>
      </c>
    </row>
    <row r="1365" spans="1:29" ht="29.25" customHeight="1">
      <c r="A1365" s="60">
        <v>901031</v>
      </c>
      <c r="B1365" s="60">
        <v>1</v>
      </c>
      <c r="C1365" s="60" t="s">
        <v>4573</v>
      </c>
      <c r="G1365" s="60" t="str">
        <f t="shared" si="11"/>
        <v>Buff_Des_Short_901031</v>
      </c>
      <c r="H1365" s="15" t="s">
        <v>3316</v>
      </c>
      <c r="I1365" s="15" t="s">
        <v>3317</v>
      </c>
      <c r="J1365" s="15" t="s">
        <v>4574</v>
      </c>
      <c r="K1365" s="60" t="s">
        <v>4550</v>
      </c>
      <c r="L1365" s="60" t="str">
        <f t="shared" si="12"/>
        <v/>
      </c>
      <c r="M1365" s="15" t="s">
        <v>3279</v>
      </c>
      <c r="N1365" s="15" t="s">
        <v>3281</v>
      </c>
      <c r="O1365" s="15" t="s">
        <v>3312</v>
      </c>
      <c r="P1365" s="15" t="s">
        <v>3315</v>
      </c>
      <c r="AC1365" s="60" t="s">
        <v>1026</v>
      </c>
    </row>
    <row r="1366" spans="1:29" ht="29.25" customHeight="1">
      <c r="A1366" s="60">
        <v>901032</v>
      </c>
      <c r="B1366" s="60">
        <v>1</v>
      </c>
      <c r="C1366" s="60" t="s">
        <v>4575</v>
      </c>
      <c r="G1366" s="60" t="str">
        <f t="shared" si="11"/>
        <v>Buff_Des_Short_901032</v>
      </c>
      <c r="H1366" s="15" t="s">
        <v>3319</v>
      </c>
      <c r="I1366" s="15" t="s">
        <v>3320</v>
      </c>
      <c r="J1366" s="15" t="s">
        <v>4576</v>
      </c>
      <c r="K1366" s="60" t="s">
        <v>4550</v>
      </c>
      <c r="L1366" s="60" t="str">
        <f t="shared" si="12"/>
        <v/>
      </c>
      <c r="M1366" s="15" t="s">
        <v>3279</v>
      </c>
      <c r="N1366" s="15" t="s">
        <v>3282</v>
      </c>
      <c r="O1366" s="15" t="s">
        <v>3312</v>
      </c>
      <c r="P1366" s="15" t="s">
        <v>3318</v>
      </c>
      <c r="AC1366" s="60" t="s">
        <v>1026</v>
      </c>
    </row>
    <row r="1367" spans="1:29" ht="29.25" customHeight="1">
      <c r="A1367" s="60">
        <v>901033</v>
      </c>
      <c r="B1367" s="60">
        <v>1</v>
      </c>
      <c r="C1367" s="60" t="s">
        <v>4577</v>
      </c>
      <c r="G1367" s="60" t="str">
        <f t="shared" si="11"/>
        <v>Buff_Des_Short_901033</v>
      </c>
      <c r="H1367" s="15" t="s">
        <v>3322</v>
      </c>
      <c r="I1367" s="15" t="s">
        <v>3323</v>
      </c>
      <c r="J1367" s="15" t="s">
        <v>4578</v>
      </c>
      <c r="K1367" s="60" t="s">
        <v>4550</v>
      </c>
      <c r="L1367" s="60" t="str">
        <f t="shared" si="12"/>
        <v/>
      </c>
      <c r="M1367" s="15" t="s">
        <v>3279</v>
      </c>
      <c r="N1367" s="15" t="s">
        <v>3283</v>
      </c>
      <c r="O1367" s="15" t="s">
        <v>3312</v>
      </c>
      <c r="P1367" s="15" t="s">
        <v>3321</v>
      </c>
      <c r="AC1367" s="60" t="s">
        <v>1026</v>
      </c>
    </row>
    <row r="1368" spans="1:29" ht="29.25" customHeight="1">
      <c r="A1368" s="60">
        <v>901034</v>
      </c>
      <c r="B1368" s="60">
        <v>1</v>
      </c>
      <c r="C1368" s="60" t="s">
        <v>4579</v>
      </c>
      <c r="G1368" s="60" t="str">
        <f t="shared" si="11"/>
        <v>Buff_Des_Short_901034</v>
      </c>
      <c r="H1368" s="15" t="s">
        <v>3325</v>
      </c>
      <c r="I1368" s="15" t="s">
        <v>3326</v>
      </c>
      <c r="J1368" s="15" t="s">
        <v>4580</v>
      </c>
      <c r="K1368" s="60" t="s">
        <v>4550</v>
      </c>
      <c r="L1368" s="60" t="str">
        <f t="shared" si="12"/>
        <v/>
      </c>
      <c r="M1368" s="15" t="s">
        <v>3279</v>
      </c>
      <c r="N1368" s="15" t="s">
        <v>3284</v>
      </c>
      <c r="O1368" s="15" t="s">
        <v>3312</v>
      </c>
      <c r="P1368" s="15" t="s">
        <v>3324</v>
      </c>
      <c r="AC1368" s="60" t="s">
        <v>1026</v>
      </c>
    </row>
    <row r="1369" spans="1:29" ht="29">
      <c r="A1369" s="60">
        <v>901081</v>
      </c>
      <c r="B1369" s="60">
        <v>1</v>
      </c>
      <c r="C1369" s="60" t="s">
        <v>4581</v>
      </c>
      <c r="G1369" s="60" t="str">
        <f t="shared" si="11"/>
        <v>Buff_Des_Short_901081</v>
      </c>
      <c r="H1369" s="15" t="s">
        <v>4582</v>
      </c>
      <c r="I1369" s="15" t="s">
        <v>4583</v>
      </c>
      <c r="J1369" s="15" t="s">
        <v>4584</v>
      </c>
      <c r="K1369" s="60" t="s">
        <v>3897</v>
      </c>
      <c r="L1369" s="60" t="str">
        <f t="shared" si="12"/>
        <v/>
      </c>
      <c r="M1369" s="15" t="s">
        <v>3327</v>
      </c>
      <c r="N1369" s="15" t="s">
        <v>3328</v>
      </c>
      <c r="AC1369" s="60" t="s">
        <v>1026</v>
      </c>
    </row>
    <row r="1370" spans="1:29" ht="29">
      <c r="A1370" s="60">
        <v>901082</v>
      </c>
      <c r="B1370" s="60">
        <v>1</v>
      </c>
      <c r="C1370" s="60" t="s">
        <v>4585</v>
      </c>
      <c r="G1370" s="60" t="str">
        <f t="shared" si="11"/>
        <v>Buff_Des_Short_901082</v>
      </c>
      <c r="H1370" s="15" t="s">
        <v>4586</v>
      </c>
      <c r="I1370" s="15" t="s">
        <v>4587</v>
      </c>
      <c r="J1370" s="15" t="s">
        <v>4588</v>
      </c>
      <c r="K1370" s="60" t="s">
        <v>3897</v>
      </c>
      <c r="L1370" s="60" t="str">
        <f t="shared" si="12"/>
        <v/>
      </c>
      <c r="M1370" s="15" t="s">
        <v>3327</v>
      </c>
      <c r="N1370" s="15" t="s">
        <v>3329</v>
      </c>
      <c r="AC1370" s="60" t="s">
        <v>1026</v>
      </c>
    </row>
    <row r="1371" spans="1:29" ht="29">
      <c r="A1371" s="60">
        <v>901083</v>
      </c>
      <c r="B1371" s="60">
        <v>1</v>
      </c>
      <c r="C1371" s="60" t="s">
        <v>4589</v>
      </c>
      <c r="G1371" s="60" t="str">
        <f t="shared" si="11"/>
        <v>Buff_Des_Short_901083</v>
      </c>
      <c r="H1371" s="15" t="s">
        <v>4590</v>
      </c>
      <c r="I1371" s="15" t="s">
        <v>4591</v>
      </c>
      <c r="J1371" s="15" t="s">
        <v>4592</v>
      </c>
      <c r="K1371" s="60" t="s">
        <v>3897</v>
      </c>
      <c r="L1371" s="60" t="str">
        <f t="shared" si="12"/>
        <v/>
      </c>
      <c r="M1371" s="15" t="s">
        <v>3327</v>
      </c>
      <c r="N1371" s="15" t="s">
        <v>3330</v>
      </c>
      <c r="AC1371" s="60" t="s">
        <v>1026</v>
      </c>
    </row>
    <row r="1372" spans="1:29" ht="29">
      <c r="A1372" s="60">
        <v>901084</v>
      </c>
      <c r="B1372" s="60">
        <v>1</v>
      </c>
      <c r="C1372" s="60" t="s">
        <v>4593</v>
      </c>
      <c r="G1372" s="60" t="str">
        <f t="shared" si="11"/>
        <v>Buff_Des_Short_901084</v>
      </c>
      <c r="H1372" s="15" t="s">
        <v>4594</v>
      </c>
      <c r="I1372" s="15" t="s">
        <v>4595</v>
      </c>
      <c r="J1372" s="15" t="s">
        <v>4596</v>
      </c>
      <c r="K1372" s="60" t="s">
        <v>3897</v>
      </c>
      <c r="L1372" s="60" t="str">
        <f t="shared" si="12"/>
        <v/>
      </c>
      <c r="M1372" s="15" t="s">
        <v>3327</v>
      </c>
      <c r="N1372" s="15" t="s">
        <v>3331</v>
      </c>
      <c r="AC1372" s="60" t="s">
        <v>1026</v>
      </c>
    </row>
    <row r="1373" spans="1:29" ht="29">
      <c r="A1373" s="60">
        <v>910001</v>
      </c>
      <c r="B1373" s="60">
        <v>1</v>
      </c>
      <c r="C1373" s="60" t="s">
        <v>4597</v>
      </c>
      <c r="G1373" s="60" t="str">
        <f t="shared" si="11"/>
        <v>Buff_Des_Short_910001</v>
      </c>
      <c r="H1373" s="15" t="s">
        <v>4598</v>
      </c>
      <c r="I1373" s="15" t="s">
        <v>4599</v>
      </c>
      <c r="J1373" s="15" t="s">
        <v>4600</v>
      </c>
      <c r="K1373" s="60" t="s">
        <v>3938</v>
      </c>
      <c r="L1373" s="60" t="str">
        <f t="shared" si="12"/>
        <v/>
      </c>
      <c r="M1373" s="15" t="s">
        <v>2317</v>
      </c>
      <c r="AC1373" s="60" t="s">
        <v>1026</v>
      </c>
    </row>
    <row r="1374" spans="1:29" ht="29">
      <c r="A1374" s="60">
        <v>910002</v>
      </c>
      <c r="B1374" s="60">
        <v>1</v>
      </c>
      <c r="C1374" s="60" t="s">
        <v>4601</v>
      </c>
      <c r="G1374" s="60" t="str">
        <f t="shared" si="11"/>
        <v>Buff_Des_Short_910002</v>
      </c>
      <c r="H1374" s="15" t="s">
        <v>4602</v>
      </c>
      <c r="I1374" s="15" t="s">
        <v>4603</v>
      </c>
      <c r="J1374" s="15" t="s">
        <v>4604</v>
      </c>
      <c r="K1374" s="60" t="s">
        <v>3938</v>
      </c>
      <c r="L1374" s="60" t="str">
        <f t="shared" si="12"/>
        <v/>
      </c>
      <c r="M1374" s="15" t="s">
        <v>2317</v>
      </c>
      <c r="AC1374" s="60" t="s">
        <v>1026</v>
      </c>
    </row>
    <row r="1375" spans="1:29" ht="29">
      <c r="A1375" s="60">
        <v>910003</v>
      </c>
      <c r="B1375" s="60">
        <v>1</v>
      </c>
      <c r="C1375" s="60" t="s">
        <v>4605</v>
      </c>
      <c r="G1375" s="60" t="str">
        <f t="shared" si="11"/>
        <v>Buff_Des_Short_910003</v>
      </c>
      <c r="H1375" s="15" t="s">
        <v>4606</v>
      </c>
      <c r="I1375" s="15" t="s">
        <v>4607</v>
      </c>
      <c r="J1375" s="15" t="s">
        <v>4608</v>
      </c>
      <c r="K1375" s="60" t="s">
        <v>3938</v>
      </c>
      <c r="L1375" s="60" t="str">
        <f t="shared" si="12"/>
        <v/>
      </c>
      <c r="M1375" s="15" t="s">
        <v>2317</v>
      </c>
      <c r="AC1375" s="60" t="s">
        <v>1026</v>
      </c>
    </row>
    <row r="1376" spans="1:29" ht="29">
      <c r="A1376" s="60">
        <v>910004</v>
      </c>
      <c r="B1376" s="60">
        <v>1</v>
      </c>
      <c r="C1376" s="60" t="s">
        <v>4609</v>
      </c>
      <c r="G1376" s="60" t="str">
        <f t="shared" si="11"/>
        <v>Buff_Des_Short_910004</v>
      </c>
      <c r="H1376" s="15" t="s">
        <v>4610</v>
      </c>
      <c r="I1376" s="15" t="s">
        <v>4611</v>
      </c>
      <c r="J1376" s="15" t="s">
        <v>4612</v>
      </c>
      <c r="K1376" s="60" t="s">
        <v>3938</v>
      </c>
      <c r="L1376" s="60" t="str">
        <f t="shared" si="12"/>
        <v/>
      </c>
      <c r="M1376" s="15" t="s">
        <v>2317</v>
      </c>
      <c r="AC1376" s="60" t="s">
        <v>1026</v>
      </c>
    </row>
    <row r="1377" spans="1:30" ht="29.25" customHeight="1">
      <c r="A1377" s="60">
        <v>910011</v>
      </c>
      <c r="B1377" s="60">
        <v>1</v>
      </c>
      <c r="C1377" s="60" t="s">
        <v>4613</v>
      </c>
      <c r="G1377" s="60" t="str">
        <f t="shared" si="11"/>
        <v>Buff_Des_Short_910011</v>
      </c>
      <c r="H1377" s="15" t="s">
        <v>4614</v>
      </c>
      <c r="I1377" s="15" t="s">
        <v>4615</v>
      </c>
      <c r="J1377" s="15" t="s">
        <v>4616</v>
      </c>
      <c r="K1377" s="60" t="s">
        <v>3897</v>
      </c>
      <c r="L1377" s="60" t="str">
        <f t="shared" si="12"/>
        <v/>
      </c>
      <c r="M1377" s="15" t="s">
        <v>3183</v>
      </c>
      <c r="N1377" s="15" t="s">
        <v>3187</v>
      </c>
      <c r="AC1377" s="60" t="s">
        <v>1026</v>
      </c>
    </row>
    <row r="1378" spans="1:30" ht="29.25" customHeight="1">
      <c r="A1378" s="60">
        <v>910012</v>
      </c>
      <c r="B1378" s="60">
        <v>1</v>
      </c>
      <c r="C1378" s="60" t="s">
        <v>4617</v>
      </c>
      <c r="G1378" s="60" t="str">
        <f t="shared" si="11"/>
        <v>Buff_Des_Short_910012</v>
      </c>
      <c r="H1378" s="15" t="s">
        <v>4618</v>
      </c>
      <c r="I1378" s="15" t="s">
        <v>4619</v>
      </c>
      <c r="J1378" s="15" t="s">
        <v>4620</v>
      </c>
      <c r="K1378" s="60" t="s">
        <v>3897</v>
      </c>
      <c r="L1378" s="60" t="str">
        <f t="shared" si="12"/>
        <v/>
      </c>
      <c r="M1378" s="15" t="s">
        <v>3183</v>
      </c>
      <c r="N1378" s="15" t="s">
        <v>3190</v>
      </c>
      <c r="AC1378" s="60" t="s">
        <v>1026</v>
      </c>
    </row>
    <row r="1379" spans="1:30" ht="29.25" customHeight="1">
      <c r="A1379" s="60">
        <v>910013</v>
      </c>
      <c r="B1379" s="60">
        <v>1</v>
      </c>
      <c r="C1379" s="60" t="s">
        <v>4621</v>
      </c>
      <c r="G1379" s="60" t="str">
        <f t="shared" si="11"/>
        <v>Buff_Des_Short_910013</v>
      </c>
      <c r="H1379" s="15" t="s">
        <v>4622</v>
      </c>
      <c r="I1379" s="15" t="s">
        <v>4623</v>
      </c>
      <c r="J1379" s="15" t="s">
        <v>4624</v>
      </c>
      <c r="K1379" s="60" t="s">
        <v>3897</v>
      </c>
      <c r="L1379" s="60" t="str">
        <f t="shared" si="12"/>
        <v/>
      </c>
      <c r="M1379" s="15" t="s">
        <v>3183</v>
      </c>
      <c r="N1379" s="15" t="s">
        <v>3193</v>
      </c>
      <c r="AC1379" s="60" t="s">
        <v>1026</v>
      </c>
    </row>
    <row r="1380" spans="1:30" ht="29.25" customHeight="1">
      <c r="A1380" s="60">
        <v>910014</v>
      </c>
      <c r="B1380" s="60">
        <v>1</v>
      </c>
      <c r="C1380" s="60" t="s">
        <v>4625</v>
      </c>
      <c r="G1380" s="60" t="str">
        <f t="shared" si="11"/>
        <v>Buff_Des_Short_910014</v>
      </c>
      <c r="H1380" s="15" t="s">
        <v>4626</v>
      </c>
      <c r="I1380" s="15" t="s">
        <v>4627</v>
      </c>
      <c r="J1380" s="15" t="s">
        <v>4628</v>
      </c>
      <c r="K1380" s="60" t="s">
        <v>3897</v>
      </c>
      <c r="L1380" s="60" t="str">
        <f t="shared" si="12"/>
        <v/>
      </c>
      <c r="M1380" s="15" t="s">
        <v>3183</v>
      </c>
      <c r="N1380" s="15" t="s">
        <v>3196</v>
      </c>
      <c r="AC1380" s="60" t="s">
        <v>1026</v>
      </c>
    </row>
    <row r="1381" spans="1:30" ht="29.25" customHeight="1">
      <c r="A1381" s="60">
        <v>919001</v>
      </c>
      <c r="B1381" s="60">
        <v>1</v>
      </c>
      <c r="C1381" s="60" t="s">
        <v>4629</v>
      </c>
      <c r="G1381" s="60" t="str">
        <f t="shared" si="11"/>
        <v>Buff_Des_Short_919001</v>
      </c>
      <c r="H1381" s="15" t="s">
        <v>3638</v>
      </c>
      <c r="I1381" s="15" t="s">
        <v>3639</v>
      </c>
      <c r="J1381" s="15" t="s">
        <v>4630</v>
      </c>
      <c r="K1381" s="60" t="s">
        <v>4631</v>
      </c>
      <c r="L1381" s="60" t="str">
        <f t="shared" si="12"/>
        <v/>
      </c>
      <c r="M1381" s="15" t="s">
        <v>3631</v>
      </c>
      <c r="N1381" s="15" t="s">
        <v>3637</v>
      </c>
      <c r="O1381" s="15" t="s">
        <v>3619</v>
      </c>
      <c r="AC1381" s="60" t="s">
        <v>1026</v>
      </c>
    </row>
    <row r="1382" spans="1:30" ht="43.5" customHeight="1">
      <c r="A1382" s="60">
        <v>919002</v>
      </c>
      <c r="B1382" s="60">
        <v>1</v>
      </c>
      <c r="C1382" s="60" t="s">
        <v>4632</v>
      </c>
      <c r="G1382" s="60" t="str">
        <f t="shared" si="11"/>
        <v>Buff_Des_Short_919002</v>
      </c>
      <c r="H1382" s="15" t="s">
        <v>3641</v>
      </c>
      <c r="I1382" s="15" t="s">
        <v>3642</v>
      </c>
      <c r="J1382" s="15" t="s">
        <v>4633</v>
      </c>
      <c r="K1382" s="60" t="s">
        <v>4631</v>
      </c>
      <c r="L1382" s="60" t="str">
        <f t="shared" si="12"/>
        <v/>
      </c>
      <c r="M1382" s="15" t="s">
        <v>3634</v>
      </c>
      <c r="N1382" s="15" t="s">
        <v>3640</v>
      </c>
      <c r="O1382" s="15" t="s">
        <v>3622</v>
      </c>
      <c r="AC1382" s="60" t="s">
        <v>1026</v>
      </c>
      <c r="AD1382" s="60" t="s">
        <v>3349</v>
      </c>
    </row>
    <row r="1383" spans="1:30" ht="29.25" customHeight="1">
      <c r="A1383" s="60">
        <v>919003</v>
      </c>
      <c r="B1383" s="60">
        <v>1</v>
      </c>
      <c r="C1383" s="60" t="s">
        <v>4634</v>
      </c>
      <c r="G1383" s="60" t="str">
        <f t="shared" si="11"/>
        <v>Buff_Des_Short_919003</v>
      </c>
      <c r="H1383" s="15" t="s">
        <v>3644</v>
      </c>
      <c r="I1383" s="15" t="s">
        <v>3645</v>
      </c>
      <c r="J1383" s="15" t="s">
        <v>4635</v>
      </c>
      <c r="K1383" s="60" t="s">
        <v>4631</v>
      </c>
      <c r="L1383" s="60" t="str">
        <f t="shared" si="12"/>
        <v/>
      </c>
      <c r="M1383" s="15" t="s">
        <v>3631</v>
      </c>
      <c r="N1383" s="15" t="s">
        <v>3643</v>
      </c>
      <c r="O1383" s="15" t="s">
        <v>3625</v>
      </c>
      <c r="AC1383" s="60" t="s">
        <v>1026</v>
      </c>
      <c r="AD1383" s="60" t="s">
        <v>3346</v>
      </c>
    </row>
    <row r="1384" spans="1:30" ht="29.25" customHeight="1">
      <c r="A1384" s="60">
        <v>919004</v>
      </c>
      <c r="B1384" s="60">
        <v>1</v>
      </c>
      <c r="C1384" s="60" t="s">
        <v>4636</v>
      </c>
      <c r="G1384" s="60" t="str">
        <f t="shared" si="11"/>
        <v>Buff_Des_Short_919004</v>
      </c>
      <c r="H1384" s="15" t="s">
        <v>3647</v>
      </c>
      <c r="I1384" s="15" t="s">
        <v>3648</v>
      </c>
      <c r="J1384" s="15" t="s">
        <v>4637</v>
      </c>
      <c r="K1384" s="60" t="s">
        <v>4631</v>
      </c>
      <c r="L1384" s="60" t="str">
        <f t="shared" si="12"/>
        <v/>
      </c>
      <c r="M1384" s="15" t="s">
        <v>3634</v>
      </c>
      <c r="N1384" s="15" t="s">
        <v>3646</v>
      </c>
      <c r="O1384" s="15" t="s">
        <v>3628</v>
      </c>
      <c r="AC1384" s="60" t="s">
        <v>1026</v>
      </c>
      <c r="AD1384" s="60" t="s">
        <v>3349</v>
      </c>
    </row>
    <row r="1385" spans="1:30" ht="29.25" customHeight="1">
      <c r="A1385" s="60">
        <v>919011</v>
      </c>
      <c r="B1385" s="60">
        <v>1</v>
      </c>
      <c r="C1385" s="60" t="s">
        <v>4638</v>
      </c>
      <c r="G1385" s="60" t="str">
        <f t="shared" ref="G1385:G1416" si="13">"Buff_Des_Short_"&amp;A1385</f>
        <v>Buff_Des_Short_919011</v>
      </c>
      <c r="H1385" s="15" t="s">
        <v>3656</v>
      </c>
      <c r="I1385" s="15" t="s">
        <v>3657</v>
      </c>
      <c r="J1385" s="15" t="s">
        <v>4639</v>
      </c>
      <c r="K1385" s="60" t="s">
        <v>4640</v>
      </c>
      <c r="L1385" s="60" t="str">
        <f t="shared" ref="L1385:L1416" si="14">IF((IF(M1385="",0,MATCH(M1385,C:C,0))+IF(N1385="",0,MATCH(N1385,C:C,0))+IF(O1385="",0,MATCH(O1385,C:C,0))+IF(P1385="",0,MATCH(P1385,C:C,0))+IF(Q1385="",0,MATCH(Q1385,C:C,0))+IF(R1385="",0,MATCH(R1385,C:C,0))+IF(S1385="",0,MATCH(S1385,C:C,0))+IF(T1385="",0,MATCH(T1385,C:C,0)))&gt;0,"","错误")</f>
        <v/>
      </c>
      <c r="M1385" s="15" t="s">
        <v>3649</v>
      </c>
      <c r="N1385" s="15" t="s">
        <v>3655</v>
      </c>
      <c r="O1385" s="15" t="s">
        <v>3601</v>
      </c>
      <c r="P1385" s="15" t="s">
        <v>3619</v>
      </c>
      <c r="Q1385" s="15" t="s">
        <v>3607</v>
      </c>
      <c r="AC1385" s="60" t="s">
        <v>1026</v>
      </c>
      <c r="AD1385" s="60" t="s">
        <v>3346</v>
      </c>
    </row>
    <row r="1386" spans="1:30" ht="43.5" customHeight="1">
      <c r="A1386" s="60">
        <v>919012</v>
      </c>
      <c r="B1386" s="60">
        <v>1</v>
      </c>
      <c r="C1386" s="60" t="s">
        <v>4641</v>
      </c>
      <c r="G1386" s="60" t="str">
        <f t="shared" si="13"/>
        <v>Buff_Des_Short_919012</v>
      </c>
      <c r="H1386" s="15" t="s">
        <v>3659</v>
      </c>
      <c r="I1386" s="15" t="s">
        <v>3660</v>
      </c>
      <c r="J1386" s="15" t="s">
        <v>4642</v>
      </c>
      <c r="K1386" s="60" t="s">
        <v>4640</v>
      </c>
      <c r="L1386" s="60" t="str">
        <f t="shared" si="14"/>
        <v/>
      </c>
      <c r="M1386" s="15" t="s">
        <v>3652</v>
      </c>
      <c r="N1386" s="15" t="s">
        <v>3658</v>
      </c>
      <c r="O1386" s="15" t="s">
        <v>3604</v>
      </c>
      <c r="P1386" s="15" t="s">
        <v>3622</v>
      </c>
      <c r="Q1386" s="60" t="s">
        <v>3610</v>
      </c>
      <c r="AC1386" s="60" t="s">
        <v>1026</v>
      </c>
      <c r="AD1386" s="60" t="s">
        <v>3349</v>
      </c>
    </row>
    <row r="1387" spans="1:30" ht="29.25" customHeight="1">
      <c r="A1387" s="60">
        <v>919013</v>
      </c>
      <c r="B1387" s="60">
        <v>1</v>
      </c>
      <c r="C1387" s="60" t="s">
        <v>4643</v>
      </c>
      <c r="G1387" s="60" t="str">
        <f t="shared" si="13"/>
        <v>Buff_Des_Short_919013</v>
      </c>
      <c r="H1387" s="15" t="s">
        <v>3662</v>
      </c>
      <c r="I1387" s="15" t="s">
        <v>3663</v>
      </c>
      <c r="J1387" s="15" t="s">
        <v>4644</v>
      </c>
      <c r="K1387" s="60" t="s">
        <v>4640</v>
      </c>
      <c r="L1387" s="60" t="str">
        <f t="shared" si="14"/>
        <v/>
      </c>
      <c r="M1387" s="15" t="s">
        <v>3649</v>
      </c>
      <c r="N1387" s="15" t="s">
        <v>3661</v>
      </c>
      <c r="O1387" s="15" t="s">
        <v>3601</v>
      </c>
      <c r="P1387" s="15" t="s">
        <v>3625</v>
      </c>
      <c r="Q1387" s="60" t="s">
        <v>3613</v>
      </c>
      <c r="AC1387" s="60" t="s">
        <v>1026</v>
      </c>
      <c r="AD1387" s="60" t="s">
        <v>3346</v>
      </c>
    </row>
    <row r="1388" spans="1:30" ht="43.5" customHeight="1">
      <c r="A1388" s="60">
        <v>919014</v>
      </c>
      <c r="B1388" s="60">
        <v>1</v>
      </c>
      <c r="C1388" s="60" t="s">
        <v>4645</v>
      </c>
      <c r="G1388" s="60" t="str">
        <f t="shared" si="13"/>
        <v>Buff_Des_Short_919014</v>
      </c>
      <c r="H1388" s="15" t="s">
        <v>3665</v>
      </c>
      <c r="I1388" s="15" t="s">
        <v>3666</v>
      </c>
      <c r="J1388" s="15" t="s">
        <v>4646</v>
      </c>
      <c r="K1388" s="60" t="s">
        <v>4640</v>
      </c>
      <c r="L1388" s="60" t="str">
        <f t="shared" si="14"/>
        <v/>
      </c>
      <c r="M1388" s="15" t="s">
        <v>3652</v>
      </c>
      <c r="N1388" s="15" t="s">
        <v>3664</v>
      </c>
      <c r="O1388" s="15" t="s">
        <v>3604</v>
      </c>
      <c r="P1388" s="15" t="s">
        <v>3628</v>
      </c>
      <c r="Q1388" s="60" t="s">
        <v>3616</v>
      </c>
      <c r="AC1388" s="60" t="s">
        <v>1026</v>
      </c>
      <c r="AD1388" s="60" t="s">
        <v>3349</v>
      </c>
    </row>
    <row r="1389" spans="1:30" ht="29.25" customHeight="1">
      <c r="A1389" s="60">
        <v>919021</v>
      </c>
      <c r="B1389" s="60">
        <v>1</v>
      </c>
      <c r="C1389" s="60" t="s">
        <v>4647</v>
      </c>
      <c r="G1389" s="60" t="str">
        <f t="shared" si="13"/>
        <v>Buff_Des_Short_919021</v>
      </c>
      <c r="H1389" s="15" t="s">
        <v>3674</v>
      </c>
      <c r="I1389" s="15" t="s">
        <v>3675</v>
      </c>
      <c r="J1389" s="15" t="s">
        <v>4648</v>
      </c>
      <c r="K1389" s="60" t="s">
        <v>4640</v>
      </c>
      <c r="L1389" s="60" t="str">
        <f t="shared" si="14"/>
        <v/>
      </c>
      <c r="M1389" s="15" t="s">
        <v>3667</v>
      </c>
      <c r="N1389" s="15" t="s">
        <v>3673</v>
      </c>
      <c r="O1389" s="15" t="s">
        <v>3601</v>
      </c>
      <c r="P1389" s="15" t="s">
        <v>3619</v>
      </c>
      <c r="Q1389" s="15" t="s">
        <v>3607</v>
      </c>
      <c r="AC1389" s="60" t="s">
        <v>1026</v>
      </c>
      <c r="AD1389" s="60" t="s">
        <v>3346</v>
      </c>
    </row>
    <row r="1390" spans="1:30" ht="43.5" customHeight="1">
      <c r="A1390" s="60">
        <v>919022</v>
      </c>
      <c r="B1390" s="60">
        <v>1</v>
      </c>
      <c r="C1390" s="60" t="s">
        <v>4649</v>
      </c>
      <c r="G1390" s="60" t="str">
        <f t="shared" si="13"/>
        <v>Buff_Des_Short_919022</v>
      </c>
      <c r="H1390" s="15" t="s">
        <v>3677</v>
      </c>
      <c r="I1390" s="15" t="s">
        <v>3678</v>
      </c>
      <c r="J1390" s="15" t="s">
        <v>4650</v>
      </c>
      <c r="K1390" s="60" t="s">
        <v>4640</v>
      </c>
      <c r="L1390" s="60" t="str">
        <f t="shared" si="14"/>
        <v/>
      </c>
      <c r="M1390" s="15" t="s">
        <v>3670</v>
      </c>
      <c r="N1390" s="15" t="s">
        <v>3676</v>
      </c>
      <c r="O1390" s="15" t="s">
        <v>3604</v>
      </c>
      <c r="P1390" s="15" t="s">
        <v>3622</v>
      </c>
      <c r="Q1390" s="60" t="s">
        <v>3610</v>
      </c>
      <c r="AC1390" s="60" t="s">
        <v>1026</v>
      </c>
      <c r="AD1390" s="60" t="s">
        <v>3349</v>
      </c>
    </row>
    <row r="1391" spans="1:30" ht="29.25" customHeight="1">
      <c r="A1391" s="60">
        <v>919023</v>
      </c>
      <c r="B1391" s="60">
        <v>1</v>
      </c>
      <c r="C1391" s="60" t="s">
        <v>4651</v>
      </c>
      <c r="G1391" s="60" t="str">
        <f t="shared" si="13"/>
        <v>Buff_Des_Short_919023</v>
      </c>
      <c r="H1391" s="15" t="s">
        <v>3680</v>
      </c>
      <c r="I1391" s="15" t="s">
        <v>3681</v>
      </c>
      <c r="J1391" s="15" t="s">
        <v>4652</v>
      </c>
      <c r="K1391" s="60" t="s">
        <v>4640</v>
      </c>
      <c r="L1391" s="60" t="str">
        <f t="shared" si="14"/>
        <v/>
      </c>
      <c r="M1391" s="15" t="s">
        <v>3667</v>
      </c>
      <c r="N1391" s="15" t="s">
        <v>3679</v>
      </c>
      <c r="O1391" s="15" t="s">
        <v>3601</v>
      </c>
      <c r="P1391" s="15" t="s">
        <v>3625</v>
      </c>
      <c r="Q1391" s="60" t="s">
        <v>3613</v>
      </c>
      <c r="AC1391" s="60" t="s">
        <v>1026</v>
      </c>
      <c r="AD1391" s="60" t="s">
        <v>3346</v>
      </c>
    </row>
    <row r="1392" spans="1:30" ht="43.5" customHeight="1">
      <c r="A1392" s="60">
        <v>919024</v>
      </c>
      <c r="B1392" s="60">
        <v>1</v>
      </c>
      <c r="C1392" s="60" t="s">
        <v>4653</v>
      </c>
      <c r="G1392" s="60" t="str">
        <f t="shared" si="13"/>
        <v>Buff_Des_Short_919024</v>
      </c>
      <c r="H1392" s="15" t="s">
        <v>3683</v>
      </c>
      <c r="I1392" s="15" t="s">
        <v>3684</v>
      </c>
      <c r="J1392" s="15" t="s">
        <v>4654</v>
      </c>
      <c r="K1392" s="60" t="s">
        <v>4640</v>
      </c>
      <c r="L1392" s="60" t="str">
        <f t="shared" si="14"/>
        <v/>
      </c>
      <c r="M1392" s="15" t="s">
        <v>3670</v>
      </c>
      <c r="N1392" s="15" t="s">
        <v>3682</v>
      </c>
      <c r="O1392" s="15" t="s">
        <v>3604</v>
      </c>
      <c r="P1392" s="15" t="s">
        <v>3628</v>
      </c>
      <c r="Q1392" s="60" t="s">
        <v>3616</v>
      </c>
      <c r="AC1392" s="60" t="s">
        <v>1026</v>
      </c>
      <c r="AD1392" s="60" t="s">
        <v>3349</v>
      </c>
    </row>
    <row r="1393" spans="1:34" ht="29.25" customHeight="1">
      <c r="A1393" s="60">
        <v>919031</v>
      </c>
      <c r="B1393" s="60">
        <v>1</v>
      </c>
      <c r="C1393" s="60" t="s">
        <v>4655</v>
      </c>
      <c r="G1393" s="60" t="str">
        <f t="shared" si="13"/>
        <v>Buff_Des_Short_919031</v>
      </c>
      <c r="H1393" s="15" t="s">
        <v>3692</v>
      </c>
      <c r="I1393" s="15" t="s">
        <v>3693</v>
      </c>
      <c r="J1393" s="15" t="s">
        <v>4656</v>
      </c>
      <c r="K1393" s="60" t="s">
        <v>4640</v>
      </c>
      <c r="L1393" s="60" t="str">
        <f t="shared" si="14"/>
        <v/>
      </c>
      <c r="M1393" s="15" t="s">
        <v>3685</v>
      </c>
      <c r="N1393" s="15" t="s">
        <v>3691</v>
      </c>
      <c r="O1393" s="15" t="s">
        <v>3601</v>
      </c>
      <c r="P1393" s="15" t="s">
        <v>3619</v>
      </c>
      <c r="Q1393" s="15" t="s">
        <v>3607</v>
      </c>
      <c r="AC1393" s="60" t="s">
        <v>1026</v>
      </c>
      <c r="AD1393" s="60" t="s">
        <v>3346</v>
      </c>
    </row>
    <row r="1394" spans="1:34" ht="43.5" customHeight="1">
      <c r="A1394" s="60">
        <v>919032</v>
      </c>
      <c r="B1394" s="60">
        <v>1</v>
      </c>
      <c r="C1394" s="60" t="s">
        <v>4657</v>
      </c>
      <c r="G1394" s="60" t="str">
        <f t="shared" si="13"/>
        <v>Buff_Des_Short_919032</v>
      </c>
      <c r="H1394" s="15" t="s">
        <v>3695</v>
      </c>
      <c r="I1394" s="15" t="s">
        <v>3696</v>
      </c>
      <c r="J1394" s="15" t="s">
        <v>4658</v>
      </c>
      <c r="K1394" s="60" t="s">
        <v>4640</v>
      </c>
      <c r="L1394" s="60" t="str">
        <f t="shared" si="14"/>
        <v/>
      </c>
      <c r="M1394" s="15" t="s">
        <v>3688</v>
      </c>
      <c r="N1394" s="15" t="s">
        <v>3694</v>
      </c>
      <c r="O1394" s="15" t="s">
        <v>3604</v>
      </c>
      <c r="P1394" s="15" t="s">
        <v>3622</v>
      </c>
      <c r="Q1394" s="60" t="s">
        <v>3610</v>
      </c>
      <c r="AC1394" s="60" t="s">
        <v>1026</v>
      </c>
      <c r="AD1394" s="60" t="s">
        <v>3349</v>
      </c>
    </row>
    <row r="1395" spans="1:34" ht="29.25" customHeight="1">
      <c r="A1395" s="60">
        <v>919033</v>
      </c>
      <c r="B1395" s="60">
        <v>1</v>
      </c>
      <c r="C1395" s="60" t="s">
        <v>4659</v>
      </c>
      <c r="G1395" s="60" t="str">
        <f t="shared" si="13"/>
        <v>Buff_Des_Short_919033</v>
      </c>
      <c r="H1395" s="15" t="s">
        <v>3698</v>
      </c>
      <c r="I1395" s="15" t="s">
        <v>3699</v>
      </c>
      <c r="J1395" s="15" t="s">
        <v>4660</v>
      </c>
      <c r="K1395" s="60" t="s">
        <v>4640</v>
      </c>
      <c r="L1395" s="60" t="str">
        <f t="shared" si="14"/>
        <v/>
      </c>
      <c r="M1395" s="15" t="s">
        <v>3685</v>
      </c>
      <c r="N1395" s="15" t="s">
        <v>3697</v>
      </c>
      <c r="O1395" s="15" t="s">
        <v>3601</v>
      </c>
      <c r="P1395" s="15" t="s">
        <v>3625</v>
      </c>
      <c r="Q1395" s="60" t="s">
        <v>3613</v>
      </c>
      <c r="AC1395" s="60" t="s">
        <v>1026</v>
      </c>
      <c r="AD1395" s="60" t="s">
        <v>3346</v>
      </c>
    </row>
    <row r="1396" spans="1:34" ht="43.5" customHeight="1">
      <c r="A1396" s="60">
        <v>919034</v>
      </c>
      <c r="B1396" s="60">
        <v>1</v>
      </c>
      <c r="C1396" s="60" t="s">
        <v>4661</v>
      </c>
      <c r="G1396" s="60" t="str">
        <f t="shared" si="13"/>
        <v>Buff_Des_Short_919034</v>
      </c>
      <c r="H1396" s="15" t="s">
        <v>3701</v>
      </c>
      <c r="I1396" s="15" t="s">
        <v>3702</v>
      </c>
      <c r="J1396" s="15" t="s">
        <v>4662</v>
      </c>
      <c r="K1396" s="60" t="s">
        <v>4640</v>
      </c>
      <c r="L1396" s="60" t="str">
        <f t="shared" si="14"/>
        <v/>
      </c>
      <c r="M1396" s="15" t="s">
        <v>3688</v>
      </c>
      <c r="N1396" s="15" t="s">
        <v>3700</v>
      </c>
      <c r="O1396" s="15" t="s">
        <v>3604</v>
      </c>
      <c r="P1396" s="15" t="s">
        <v>3628</v>
      </c>
      <c r="Q1396" s="60" t="s">
        <v>3616</v>
      </c>
      <c r="AC1396" s="60" t="s">
        <v>1026</v>
      </c>
      <c r="AD1396" s="60" t="s">
        <v>3349</v>
      </c>
    </row>
    <row r="1397" spans="1:34" ht="29.25" customHeight="1">
      <c r="A1397" s="60">
        <v>919041</v>
      </c>
      <c r="B1397" s="60">
        <v>1</v>
      </c>
      <c r="C1397" s="60" t="s">
        <v>4663</v>
      </c>
      <c r="G1397" s="60" t="str">
        <f t="shared" si="13"/>
        <v>Buff_Des_Short_919041</v>
      </c>
      <c r="H1397" s="15" t="s">
        <v>3710</v>
      </c>
      <c r="I1397" s="15" t="s">
        <v>3711</v>
      </c>
      <c r="J1397" s="15" t="s">
        <v>4664</v>
      </c>
      <c r="K1397" s="60" t="s">
        <v>4640</v>
      </c>
      <c r="L1397" s="60" t="str">
        <f t="shared" si="14"/>
        <v/>
      </c>
      <c r="M1397" s="15" t="s">
        <v>3703</v>
      </c>
      <c r="N1397" s="15" t="s">
        <v>3709</v>
      </c>
      <c r="O1397" s="15" t="s">
        <v>3601</v>
      </c>
      <c r="P1397" s="15" t="s">
        <v>3619</v>
      </c>
      <c r="Q1397" s="15" t="s">
        <v>3607</v>
      </c>
      <c r="AC1397" s="60" t="s">
        <v>1026</v>
      </c>
      <c r="AD1397" s="60" t="s">
        <v>3346</v>
      </c>
    </row>
    <row r="1398" spans="1:34" ht="43.5" customHeight="1">
      <c r="A1398" s="60">
        <v>919042</v>
      </c>
      <c r="B1398" s="60">
        <v>1</v>
      </c>
      <c r="C1398" s="60" t="s">
        <v>4665</v>
      </c>
      <c r="G1398" s="60" t="str">
        <f t="shared" si="13"/>
        <v>Buff_Des_Short_919042</v>
      </c>
      <c r="H1398" s="15" t="s">
        <v>3713</v>
      </c>
      <c r="I1398" s="15" t="s">
        <v>3714</v>
      </c>
      <c r="J1398" s="15" t="s">
        <v>4666</v>
      </c>
      <c r="K1398" s="60" t="s">
        <v>4640</v>
      </c>
      <c r="L1398" s="60" t="str">
        <f t="shared" si="14"/>
        <v/>
      </c>
      <c r="M1398" s="15" t="s">
        <v>3706</v>
      </c>
      <c r="N1398" s="15" t="s">
        <v>3712</v>
      </c>
      <c r="O1398" s="15" t="s">
        <v>3604</v>
      </c>
      <c r="P1398" s="15" t="s">
        <v>3622</v>
      </c>
      <c r="Q1398" s="60" t="s">
        <v>3610</v>
      </c>
      <c r="AC1398" s="60" t="s">
        <v>1026</v>
      </c>
      <c r="AD1398" s="60" t="s">
        <v>3349</v>
      </c>
    </row>
    <row r="1399" spans="1:34" ht="29.25" customHeight="1">
      <c r="A1399" s="60">
        <v>919043</v>
      </c>
      <c r="B1399" s="60">
        <v>1</v>
      </c>
      <c r="C1399" s="60" t="s">
        <v>4667</v>
      </c>
      <c r="G1399" s="60" t="str">
        <f t="shared" si="13"/>
        <v>Buff_Des_Short_919043</v>
      </c>
      <c r="H1399" s="15" t="s">
        <v>3716</v>
      </c>
      <c r="I1399" s="15" t="s">
        <v>3717</v>
      </c>
      <c r="J1399" s="15" t="s">
        <v>4668</v>
      </c>
      <c r="K1399" s="60" t="s">
        <v>4640</v>
      </c>
      <c r="L1399" s="60" t="str">
        <f t="shared" si="14"/>
        <v/>
      </c>
      <c r="M1399" s="15" t="s">
        <v>3703</v>
      </c>
      <c r="N1399" s="15" t="s">
        <v>3715</v>
      </c>
      <c r="O1399" s="15" t="s">
        <v>3601</v>
      </c>
      <c r="P1399" s="15" t="s">
        <v>3625</v>
      </c>
      <c r="Q1399" s="60" t="s">
        <v>3613</v>
      </c>
      <c r="AC1399" s="60" t="s">
        <v>1026</v>
      </c>
      <c r="AD1399" s="60" t="s">
        <v>3346</v>
      </c>
    </row>
    <row r="1400" spans="1:34" ht="43.5" customHeight="1">
      <c r="A1400" s="60">
        <v>919044</v>
      </c>
      <c r="B1400" s="60">
        <v>1</v>
      </c>
      <c r="C1400" s="60" t="s">
        <v>4669</v>
      </c>
      <c r="G1400" s="60" t="str">
        <f t="shared" si="13"/>
        <v>Buff_Des_Short_919044</v>
      </c>
      <c r="H1400" s="15" t="s">
        <v>3719</v>
      </c>
      <c r="I1400" s="15" t="s">
        <v>3720</v>
      </c>
      <c r="J1400" s="15" t="s">
        <v>4670</v>
      </c>
      <c r="K1400" s="60" t="s">
        <v>4640</v>
      </c>
      <c r="L1400" s="60" t="str">
        <f t="shared" si="14"/>
        <v/>
      </c>
      <c r="M1400" s="15" t="s">
        <v>3706</v>
      </c>
      <c r="N1400" s="15" t="s">
        <v>3718</v>
      </c>
      <c r="O1400" s="15" t="s">
        <v>3604</v>
      </c>
      <c r="P1400" s="15" t="s">
        <v>3628</v>
      </c>
      <c r="Q1400" s="60" t="s">
        <v>3616</v>
      </c>
      <c r="AC1400" s="60" t="s">
        <v>1026</v>
      </c>
      <c r="AD1400" s="60" t="s">
        <v>3349</v>
      </c>
    </row>
    <row r="1401" spans="1:34" ht="29.25" customHeight="1">
      <c r="A1401" s="60">
        <v>919051</v>
      </c>
      <c r="B1401" s="60">
        <v>1</v>
      </c>
      <c r="C1401" s="60" t="s">
        <v>4671</v>
      </c>
      <c r="G1401" s="60" t="str">
        <f t="shared" si="13"/>
        <v>Buff_Des_Short_919051</v>
      </c>
      <c r="H1401" s="15" t="s">
        <v>3728</v>
      </c>
      <c r="I1401" s="15" t="s">
        <v>3729</v>
      </c>
      <c r="J1401" s="15" t="s">
        <v>4672</v>
      </c>
      <c r="K1401" s="60" t="s">
        <v>4640</v>
      </c>
      <c r="L1401" s="60" t="str">
        <f t="shared" si="14"/>
        <v/>
      </c>
      <c r="M1401" s="15" t="s">
        <v>3721</v>
      </c>
      <c r="N1401" s="15" t="s">
        <v>3727</v>
      </c>
      <c r="O1401" s="15" t="s">
        <v>3601</v>
      </c>
      <c r="P1401" s="15" t="s">
        <v>3619</v>
      </c>
      <c r="Q1401" s="15" t="s">
        <v>3607</v>
      </c>
      <c r="AC1401" s="60" t="s">
        <v>1026</v>
      </c>
      <c r="AD1401" s="60" t="s">
        <v>3346</v>
      </c>
    </row>
    <row r="1402" spans="1:34" ht="43.5" customHeight="1">
      <c r="A1402" s="60">
        <v>919052</v>
      </c>
      <c r="B1402" s="60">
        <v>1</v>
      </c>
      <c r="C1402" s="60" t="s">
        <v>4673</v>
      </c>
      <c r="G1402" s="60" t="str">
        <f t="shared" si="13"/>
        <v>Buff_Des_Short_919052</v>
      </c>
      <c r="H1402" s="15" t="s">
        <v>3731</v>
      </c>
      <c r="I1402" s="15" t="s">
        <v>3732</v>
      </c>
      <c r="J1402" s="15" t="s">
        <v>4674</v>
      </c>
      <c r="K1402" s="60" t="s">
        <v>4640</v>
      </c>
      <c r="L1402" s="60" t="str">
        <f t="shared" si="14"/>
        <v/>
      </c>
      <c r="M1402" s="15" t="s">
        <v>3724</v>
      </c>
      <c r="N1402" s="15" t="s">
        <v>3730</v>
      </c>
      <c r="O1402" s="15" t="s">
        <v>3604</v>
      </c>
      <c r="P1402" s="15" t="s">
        <v>3622</v>
      </c>
      <c r="Q1402" s="60" t="s">
        <v>3610</v>
      </c>
      <c r="AC1402" s="60" t="s">
        <v>1026</v>
      </c>
      <c r="AD1402" s="60" t="s">
        <v>3349</v>
      </c>
    </row>
    <row r="1403" spans="1:34" ht="29.25" customHeight="1">
      <c r="A1403" s="60">
        <v>919053</v>
      </c>
      <c r="B1403" s="60">
        <v>1</v>
      </c>
      <c r="C1403" s="60" t="s">
        <v>4675</v>
      </c>
      <c r="G1403" s="60" t="str">
        <f t="shared" si="13"/>
        <v>Buff_Des_Short_919053</v>
      </c>
      <c r="H1403" s="15" t="s">
        <v>3734</v>
      </c>
      <c r="I1403" s="15" t="s">
        <v>3735</v>
      </c>
      <c r="J1403" s="15" t="s">
        <v>4676</v>
      </c>
      <c r="K1403" s="60" t="s">
        <v>4640</v>
      </c>
      <c r="L1403" s="60" t="str">
        <f t="shared" si="14"/>
        <v/>
      </c>
      <c r="M1403" s="15" t="s">
        <v>3721</v>
      </c>
      <c r="N1403" s="15" t="s">
        <v>3733</v>
      </c>
      <c r="O1403" s="15" t="s">
        <v>3601</v>
      </c>
      <c r="P1403" s="15" t="s">
        <v>3625</v>
      </c>
      <c r="Q1403" s="60" t="s">
        <v>3613</v>
      </c>
      <c r="AC1403" s="60" t="s">
        <v>1026</v>
      </c>
      <c r="AD1403" s="60" t="s">
        <v>3346</v>
      </c>
    </row>
    <row r="1404" spans="1:34" ht="43.5" customHeight="1">
      <c r="A1404" s="60">
        <v>919054</v>
      </c>
      <c r="B1404" s="60">
        <v>1</v>
      </c>
      <c r="C1404" s="60" t="s">
        <v>4677</v>
      </c>
      <c r="G1404" s="60" t="str">
        <f t="shared" si="13"/>
        <v>Buff_Des_Short_919054</v>
      </c>
      <c r="H1404" s="15" t="s">
        <v>3737</v>
      </c>
      <c r="I1404" s="15" t="s">
        <v>3738</v>
      </c>
      <c r="J1404" s="15" t="s">
        <v>4678</v>
      </c>
      <c r="K1404" s="60" t="s">
        <v>4640</v>
      </c>
      <c r="L1404" s="60" t="str">
        <f t="shared" si="14"/>
        <v/>
      </c>
      <c r="M1404" s="15" t="s">
        <v>3724</v>
      </c>
      <c r="N1404" s="15" t="s">
        <v>3736</v>
      </c>
      <c r="O1404" s="15" t="s">
        <v>3604</v>
      </c>
      <c r="P1404" s="15" t="s">
        <v>3628</v>
      </c>
      <c r="Q1404" s="60" t="s">
        <v>3616</v>
      </c>
      <c r="AC1404" s="60" t="s">
        <v>1026</v>
      </c>
      <c r="AD1404" s="60" t="s">
        <v>3349</v>
      </c>
    </row>
    <row r="1405" spans="1:34" ht="29.25" customHeight="1">
      <c r="A1405" s="60">
        <v>920001</v>
      </c>
      <c r="B1405" s="60">
        <v>1</v>
      </c>
      <c r="C1405" s="60" t="s">
        <v>4679</v>
      </c>
      <c r="G1405" s="60" t="str">
        <f t="shared" si="13"/>
        <v>Buff_Des_Short_920001</v>
      </c>
      <c r="H1405" s="15" t="s">
        <v>4680</v>
      </c>
      <c r="I1405" s="15" t="s">
        <v>4681</v>
      </c>
      <c r="J1405" s="15" t="s">
        <v>4682</v>
      </c>
      <c r="K1405" s="60" t="s">
        <v>4683</v>
      </c>
      <c r="L1405" s="60" t="str">
        <f t="shared" si="14"/>
        <v/>
      </c>
      <c r="M1405" s="15" t="s">
        <v>2424</v>
      </c>
      <c r="N1405" s="15" t="s">
        <v>2447</v>
      </c>
      <c r="AC1405" s="60" t="s">
        <v>1026</v>
      </c>
    </row>
    <row r="1406" spans="1:34" ht="29.25" customHeight="1">
      <c r="A1406" s="60">
        <v>920002</v>
      </c>
      <c r="B1406" s="60">
        <v>1</v>
      </c>
      <c r="C1406" s="60" t="s">
        <v>4684</v>
      </c>
      <c r="G1406" s="60" t="str">
        <f t="shared" si="13"/>
        <v>Buff_Des_Short_920002</v>
      </c>
      <c r="H1406" s="15" t="s">
        <v>4685</v>
      </c>
      <c r="I1406" s="15" t="s">
        <v>4686</v>
      </c>
      <c r="J1406" s="15" t="s">
        <v>4687</v>
      </c>
      <c r="K1406" s="60" t="s">
        <v>4683</v>
      </c>
      <c r="L1406" s="60" t="str">
        <f t="shared" si="14"/>
        <v/>
      </c>
      <c r="M1406" s="15" t="s">
        <v>2439</v>
      </c>
      <c r="N1406" s="15" t="s">
        <v>2450</v>
      </c>
      <c r="AC1406" s="60" t="s">
        <v>1026</v>
      </c>
      <c r="AF1406" s="60" t="s">
        <v>1621</v>
      </c>
    </row>
    <row r="1407" spans="1:34" ht="29.25" customHeight="1">
      <c r="A1407" s="60">
        <v>920003</v>
      </c>
      <c r="B1407" s="60">
        <v>1</v>
      </c>
      <c r="C1407" s="60" t="s">
        <v>4688</v>
      </c>
      <c r="G1407" s="60" t="str">
        <f t="shared" si="13"/>
        <v>Buff_Des_Short_920003</v>
      </c>
      <c r="H1407" s="15" t="s">
        <v>1605</v>
      </c>
      <c r="I1407" s="15" t="s">
        <v>1606</v>
      </c>
      <c r="J1407" s="15" t="s">
        <v>4689</v>
      </c>
      <c r="K1407" s="60" t="s">
        <v>4683</v>
      </c>
      <c r="L1407" s="60" t="str">
        <f t="shared" si="14"/>
        <v/>
      </c>
      <c r="M1407" s="15" t="s">
        <v>1611</v>
      </c>
      <c r="N1407" s="15" t="s">
        <v>1603</v>
      </c>
      <c r="AC1407" s="60" t="s">
        <v>1026</v>
      </c>
    </row>
    <row r="1408" spans="1:34" s="43" customFormat="1" ht="29" hidden="1" outlineLevel="1">
      <c r="A1408" s="43">
        <v>920004</v>
      </c>
      <c r="B1408" s="43">
        <v>1</v>
      </c>
      <c r="C1408" s="43" t="s">
        <v>4690</v>
      </c>
      <c r="G1408" s="43" t="str">
        <f t="shared" si="13"/>
        <v>Buff_Des_Short_920004</v>
      </c>
      <c r="H1408" s="68" t="s">
        <v>2456</v>
      </c>
      <c r="I1408" s="68" t="s">
        <v>2457</v>
      </c>
      <c r="J1408" s="68" t="s">
        <v>4691</v>
      </c>
      <c r="K1408" s="43" t="s">
        <v>4683</v>
      </c>
      <c r="L1408" s="43" t="str">
        <f t="shared" si="14"/>
        <v/>
      </c>
      <c r="M1408" s="68" t="s">
        <v>2455</v>
      </c>
      <c r="N1408" s="68" t="s">
        <v>2458</v>
      </c>
      <c r="O1408" s="68"/>
      <c r="P1408" s="68"/>
      <c r="Q1408" s="68"/>
      <c r="R1408" s="68"/>
      <c r="S1408" s="68"/>
      <c r="T1408" s="68"/>
      <c r="AC1408" s="43" t="s">
        <v>1026</v>
      </c>
      <c r="AF1408" s="42" t="s">
        <v>68</v>
      </c>
      <c r="AG1408" s="78"/>
      <c r="AH1408" s="78"/>
    </row>
    <row r="1409" spans="1:34" s="47" customFormat="1" ht="29.25" customHeight="1" collapsed="1">
      <c r="A1409" s="47">
        <v>920005</v>
      </c>
      <c r="B1409" s="47">
        <v>1</v>
      </c>
      <c r="C1409" s="47" t="s">
        <v>4692</v>
      </c>
      <c r="G1409" s="47" t="str">
        <f t="shared" si="13"/>
        <v>Buff_Des_Short_920005</v>
      </c>
      <c r="H1409" s="99" t="s">
        <v>4693</v>
      </c>
      <c r="I1409" s="99" t="s">
        <v>4694</v>
      </c>
      <c r="J1409" s="99" t="s">
        <v>4695</v>
      </c>
      <c r="K1409" s="47" t="s">
        <v>4696</v>
      </c>
      <c r="L1409" s="47" t="str">
        <f t="shared" si="14"/>
        <v/>
      </c>
      <c r="M1409" s="99" t="s">
        <v>2439</v>
      </c>
      <c r="N1409" s="99" t="s">
        <v>2450</v>
      </c>
      <c r="O1409" s="99" t="s">
        <v>2418</v>
      </c>
      <c r="P1409" s="99"/>
      <c r="Q1409" s="99"/>
      <c r="R1409" s="99"/>
      <c r="S1409" s="99"/>
      <c r="T1409" s="99"/>
      <c r="AC1409" s="47" t="s">
        <v>1026</v>
      </c>
      <c r="AF1409" s="47" t="s">
        <v>1621</v>
      </c>
      <c r="AG1409" s="101"/>
      <c r="AH1409" s="101"/>
    </row>
    <row r="1410" spans="1:34" s="40" customFormat="1" ht="29.25" hidden="1" customHeight="1" outlineLevel="1" collapsed="1">
      <c r="A1410" s="40">
        <v>930001</v>
      </c>
      <c r="B1410" s="40">
        <v>1</v>
      </c>
      <c r="C1410" s="40" t="s">
        <v>4697</v>
      </c>
      <c r="G1410" s="40" t="str">
        <f t="shared" si="13"/>
        <v>Buff_Des_Short_930001</v>
      </c>
      <c r="H1410" s="64" t="s">
        <v>4698</v>
      </c>
      <c r="I1410" s="64" t="s">
        <v>4699</v>
      </c>
      <c r="J1410" s="64" t="s">
        <v>4700</v>
      </c>
      <c r="K1410" s="40" t="s">
        <v>4701</v>
      </c>
      <c r="L1410" s="40" t="str">
        <f t="shared" si="14"/>
        <v/>
      </c>
      <c r="M1410" s="64" t="s">
        <v>532</v>
      </c>
      <c r="N1410" s="64" t="s">
        <v>478</v>
      </c>
      <c r="O1410" s="64" t="s">
        <v>572</v>
      </c>
      <c r="P1410" s="64"/>
      <c r="Q1410" s="64"/>
      <c r="R1410" s="64"/>
      <c r="S1410" s="64"/>
      <c r="T1410" s="64"/>
      <c r="AC1410" s="40" t="s">
        <v>63</v>
      </c>
      <c r="AF1410" s="40" t="s">
        <v>68</v>
      </c>
      <c r="AG1410" s="75"/>
      <c r="AH1410" s="75"/>
    </row>
    <row r="1411" spans="1:34" s="40" customFormat="1" ht="29.25" hidden="1" customHeight="1" outlineLevel="1">
      <c r="A1411" s="40">
        <v>930002</v>
      </c>
      <c r="B1411" s="40">
        <v>1</v>
      </c>
      <c r="C1411" s="40" t="s">
        <v>4702</v>
      </c>
      <c r="G1411" s="40" t="str">
        <f t="shared" si="13"/>
        <v>Buff_Des_Short_930002</v>
      </c>
      <c r="H1411" s="64" t="s">
        <v>4703</v>
      </c>
      <c r="I1411" s="64" t="s">
        <v>4704</v>
      </c>
      <c r="J1411" s="64" t="s">
        <v>4705</v>
      </c>
      <c r="K1411" s="40" t="s">
        <v>4701</v>
      </c>
      <c r="L1411" s="40" t="str">
        <f t="shared" si="14"/>
        <v/>
      </c>
      <c r="M1411" s="64" t="s">
        <v>538</v>
      </c>
      <c r="N1411" s="64" t="s">
        <v>484</v>
      </c>
      <c r="O1411" s="64" t="s">
        <v>576</v>
      </c>
      <c r="P1411" s="64"/>
      <c r="Q1411" s="64"/>
      <c r="R1411" s="64"/>
      <c r="S1411" s="64"/>
      <c r="T1411" s="64"/>
      <c r="AC1411" s="40" t="s">
        <v>63</v>
      </c>
      <c r="AF1411" s="40" t="s">
        <v>68</v>
      </c>
      <c r="AG1411" s="75"/>
      <c r="AH1411" s="75"/>
    </row>
    <row r="1412" spans="1:34" s="40" customFormat="1" ht="29.25" hidden="1" customHeight="1" outlineLevel="1">
      <c r="A1412" s="40">
        <v>930003</v>
      </c>
      <c r="B1412" s="40">
        <v>1</v>
      </c>
      <c r="C1412" s="40" t="s">
        <v>4706</v>
      </c>
      <c r="G1412" s="40" t="str">
        <f t="shared" si="13"/>
        <v>Buff_Des_Short_930003</v>
      </c>
      <c r="H1412" s="64" t="s">
        <v>4707</v>
      </c>
      <c r="I1412" s="64" t="s">
        <v>4708</v>
      </c>
      <c r="J1412" s="64" t="s">
        <v>4709</v>
      </c>
      <c r="K1412" s="40" t="s">
        <v>4701</v>
      </c>
      <c r="L1412" s="40" t="str">
        <f t="shared" si="14"/>
        <v/>
      </c>
      <c r="M1412" s="64" t="s">
        <v>544</v>
      </c>
      <c r="N1412" s="64" t="s">
        <v>490</v>
      </c>
      <c r="O1412" s="64" t="s">
        <v>580</v>
      </c>
      <c r="P1412" s="64"/>
      <c r="Q1412" s="64"/>
      <c r="R1412" s="64"/>
      <c r="S1412" s="64"/>
      <c r="T1412" s="64"/>
      <c r="AC1412" s="40" t="s">
        <v>63</v>
      </c>
      <c r="AF1412" s="40" t="s">
        <v>68</v>
      </c>
      <c r="AG1412" s="75"/>
      <c r="AH1412" s="75"/>
    </row>
    <row r="1413" spans="1:34" s="40" customFormat="1" ht="29.25" hidden="1" customHeight="1" outlineLevel="1">
      <c r="A1413" s="40">
        <v>930004</v>
      </c>
      <c r="B1413" s="40">
        <v>1</v>
      </c>
      <c r="C1413" s="40" t="s">
        <v>4710</v>
      </c>
      <c r="G1413" s="40" t="str">
        <f t="shared" si="13"/>
        <v>Buff_Des_Short_930004</v>
      </c>
      <c r="H1413" s="64" t="s">
        <v>4711</v>
      </c>
      <c r="I1413" s="64" t="s">
        <v>4712</v>
      </c>
      <c r="J1413" s="64" t="s">
        <v>4713</v>
      </c>
      <c r="K1413" s="40" t="s">
        <v>4701</v>
      </c>
      <c r="L1413" s="40" t="str">
        <f t="shared" si="14"/>
        <v/>
      </c>
      <c r="M1413" s="64" t="s">
        <v>550</v>
      </c>
      <c r="N1413" s="64" t="s">
        <v>496</v>
      </c>
      <c r="O1413" s="64" t="s">
        <v>584</v>
      </c>
      <c r="P1413" s="64"/>
      <c r="Q1413" s="64"/>
      <c r="R1413" s="64"/>
      <c r="S1413" s="64"/>
      <c r="T1413" s="64"/>
      <c r="AC1413" s="40" t="s">
        <v>63</v>
      </c>
      <c r="AF1413" s="40" t="s">
        <v>68</v>
      </c>
      <c r="AG1413" s="75"/>
      <c r="AH1413" s="75"/>
    </row>
    <row r="1414" spans="1:34" s="43" customFormat="1" ht="43.5" hidden="1" customHeight="1" outlineLevel="1">
      <c r="A1414" s="43">
        <v>930005</v>
      </c>
      <c r="B1414" s="43">
        <v>1</v>
      </c>
      <c r="C1414" s="43" t="s">
        <v>4714</v>
      </c>
      <c r="G1414" s="43" t="str">
        <f t="shared" si="13"/>
        <v>Buff_Des_Short_930005</v>
      </c>
      <c r="H1414" s="68" t="s">
        <v>457</v>
      </c>
      <c r="I1414" s="68" t="s">
        <v>458</v>
      </c>
      <c r="J1414" s="68" t="s">
        <v>4715</v>
      </c>
      <c r="K1414" s="43" t="s">
        <v>4716</v>
      </c>
      <c r="L1414" s="43" t="str">
        <f t="shared" si="14"/>
        <v/>
      </c>
      <c r="M1414" s="68" t="s">
        <v>175</v>
      </c>
      <c r="N1414" s="68" t="s">
        <v>150</v>
      </c>
      <c r="O1414" s="68" t="s">
        <v>155</v>
      </c>
      <c r="P1414" s="68" t="s">
        <v>159</v>
      </c>
      <c r="Q1414" s="68" t="s">
        <v>217</v>
      </c>
      <c r="R1414" s="68" t="s">
        <v>331</v>
      </c>
      <c r="S1414" s="68" t="s">
        <v>389</v>
      </c>
      <c r="T1414" s="68" t="s">
        <v>3171</v>
      </c>
      <c r="AC1414" s="43" t="s">
        <v>63</v>
      </c>
      <c r="AF1414" s="42" t="s">
        <v>68</v>
      </c>
      <c r="AG1414" s="78"/>
      <c r="AH1414" s="78"/>
    </row>
    <row r="1415" spans="1:34" s="43" customFormat="1" ht="29.25" hidden="1" customHeight="1" outlineLevel="1">
      <c r="A1415" s="43">
        <v>930006</v>
      </c>
      <c r="B1415" s="43">
        <v>1</v>
      </c>
      <c r="C1415" s="43" t="s">
        <v>4717</v>
      </c>
      <c r="G1415" s="43" t="str">
        <f t="shared" si="13"/>
        <v>Buff_Des_Short_930006</v>
      </c>
      <c r="H1415" s="68" t="s">
        <v>460</v>
      </c>
      <c r="I1415" s="68" t="s">
        <v>461</v>
      </c>
      <c r="J1415" s="68" t="s">
        <v>4718</v>
      </c>
      <c r="K1415" s="43" t="s">
        <v>4719</v>
      </c>
      <c r="L1415" s="43" t="str">
        <f t="shared" si="14"/>
        <v/>
      </c>
      <c r="M1415" s="68" t="s">
        <v>179</v>
      </c>
      <c r="N1415" s="68" t="s">
        <v>101</v>
      </c>
      <c r="O1415" s="68" t="s">
        <v>163</v>
      </c>
      <c r="P1415" s="68" t="s">
        <v>217</v>
      </c>
      <c r="Q1415" s="68" t="s">
        <v>335</v>
      </c>
      <c r="R1415" s="68" t="s">
        <v>389</v>
      </c>
      <c r="S1415" s="68" t="s">
        <v>3174</v>
      </c>
      <c r="T1415" s="68"/>
      <c r="AC1415" s="43" t="s">
        <v>63</v>
      </c>
      <c r="AF1415" s="42" t="s">
        <v>68</v>
      </c>
      <c r="AG1415" s="78"/>
      <c r="AH1415" s="78"/>
    </row>
    <row r="1416" spans="1:34" s="43" customFormat="1" ht="29.25" hidden="1" customHeight="1" outlineLevel="1">
      <c r="A1416" s="43">
        <v>930007</v>
      </c>
      <c r="B1416" s="43">
        <v>1</v>
      </c>
      <c r="C1416" s="43" t="s">
        <v>4720</v>
      </c>
      <c r="G1416" s="43" t="str">
        <f t="shared" si="13"/>
        <v>Buff_Des_Short_930007</v>
      </c>
      <c r="H1416" s="68" t="s">
        <v>463</v>
      </c>
      <c r="I1416" s="68" t="s">
        <v>464</v>
      </c>
      <c r="J1416" s="68" t="s">
        <v>4721</v>
      </c>
      <c r="K1416" s="43" t="s">
        <v>4719</v>
      </c>
      <c r="L1416" s="43" t="str">
        <f t="shared" si="14"/>
        <v/>
      </c>
      <c r="M1416" s="68" t="s">
        <v>183</v>
      </c>
      <c r="N1416" s="68" t="s">
        <v>107</v>
      </c>
      <c r="O1416" s="68" t="s">
        <v>167</v>
      </c>
      <c r="P1416" s="68" t="s">
        <v>217</v>
      </c>
      <c r="Q1416" s="68" t="s">
        <v>339</v>
      </c>
      <c r="R1416" s="68" t="s">
        <v>389</v>
      </c>
      <c r="S1416" s="68" t="s">
        <v>3177</v>
      </c>
      <c r="T1416" s="68"/>
      <c r="AC1416" s="43" t="s">
        <v>63</v>
      </c>
      <c r="AF1416" s="42" t="s">
        <v>68</v>
      </c>
      <c r="AG1416" s="78"/>
      <c r="AH1416" s="78"/>
    </row>
    <row r="1417" spans="1:34" s="43" customFormat="1" ht="29.25" hidden="1" customHeight="1" outlineLevel="1">
      <c r="A1417" s="43">
        <v>930008</v>
      </c>
      <c r="B1417" s="43">
        <v>1</v>
      </c>
      <c r="C1417" s="43" t="s">
        <v>4722</v>
      </c>
      <c r="G1417" s="43" t="str">
        <f t="shared" ref="G1417:G1448" si="15">"Buff_Des_Short_"&amp;A1417</f>
        <v>Buff_Des_Short_930008</v>
      </c>
      <c r="H1417" s="68" t="s">
        <v>466</v>
      </c>
      <c r="I1417" s="68" t="s">
        <v>467</v>
      </c>
      <c r="J1417" s="68" t="s">
        <v>4723</v>
      </c>
      <c r="K1417" s="43" t="s">
        <v>4719</v>
      </c>
      <c r="L1417" s="43" t="str">
        <f t="shared" ref="L1417:L1448" si="16">IF((IF(M1417="",0,MATCH(M1417,C:C,0))+IF(N1417="",0,MATCH(N1417,C:C,0))+IF(O1417="",0,MATCH(O1417,C:C,0))+IF(P1417="",0,MATCH(P1417,C:C,0))+IF(Q1417="",0,MATCH(Q1417,C:C,0))+IF(R1417="",0,MATCH(R1417,C:C,0))+IF(S1417="",0,MATCH(S1417,C:C,0))+IF(T1417="",0,MATCH(T1417,C:C,0)))&gt;0,"","错误")</f>
        <v/>
      </c>
      <c r="M1417" s="68" t="s">
        <v>187</v>
      </c>
      <c r="N1417" s="68" t="s">
        <v>113</v>
      </c>
      <c r="O1417" s="68" t="s">
        <v>171</v>
      </c>
      <c r="P1417" s="68" t="s">
        <v>217</v>
      </c>
      <c r="Q1417" s="68" t="s">
        <v>343</v>
      </c>
      <c r="R1417" s="68" t="s">
        <v>389</v>
      </c>
      <c r="S1417" s="68" t="s">
        <v>3180</v>
      </c>
      <c r="T1417" s="68"/>
      <c r="AC1417" s="43" t="s">
        <v>63</v>
      </c>
      <c r="AF1417" s="42" t="s">
        <v>68</v>
      </c>
      <c r="AG1417" s="78"/>
      <c r="AH1417" s="78"/>
    </row>
    <row r="1418" spans="1:34" s="43" customFormat="1" ht="29.25" hidden="1" customHeight="1" outlineLevel="2">
      <c r="A1418" s="43">
        <v>930009</v>
      </c>
      <c r="B1418" s="43">
        <v>1</v>
      </c>
      <c r="C1418" s="43" t="s">
        <v>4724</v>
      </c>
      <c r="G1418" s="43" t="str">
        <f t="shared" si="15"/>
        <v>Buff_Des_Short_930009</v>
      </c>
      <c r="H1418" s="68" t="s">
        <v>224</v>
      </c>
      <c r="I1418" s="68" t="s">
        <v>225</v>
      </c>
      <c r="J1418" s="68" t="s">
        <v>4725</v>
      </c>
      <c r="K1418" s="43" t="s">
        <v>4701</v>
      </c>
      <c r="L1418" s="43" t="str">
        <f t="shared" si="16"/>
        <v/>
      </c>
      <c r="M1418" s="68" t="s">
        <v>222</v>
      </c>
      <c r="N1418" s="68" t="s">
        <v>397</v>
      </c>
      <c r="O1418" s="68" t="s">
        <v>242</v>
      </c>
      <c r="P1418" s="68"/>
      <c r="Q1418" s="68"/>
      <c r="R1418" s="68"/>
      <c r="S1418" s="68"/>
      <c r="T1418" s="68"/>
      <c r="AF1418" s="42" t="s">
        <v>68</v>
      </c>
      <c r="AG1418" s="78"/>
      <c r="AH1418" s="78"/>
    </row>
    <row r="1419" spans="1:34" s="43" customFormat="1" ht="29.25" hidden="1" customHeight="1" outlineLevel="2">
      <c r="A1419" s="43">
        <v>930010</v>
      </c>
      <c r="B1419" s="43">
        <v>1</v>
      </c>
      <c r="C1419" s="43" t="s">
        <v>4726</v>
      </c>
      <c r="G1419" s="43" t="str">
        <f t="shared" si="15"/>
        <v>Buff_Des_Short_930010</v>
      </c>
      <c r="H1419" s="68" t="s">
        <v>229</v>
      </c>
      <c r="I1419" s="68" t="s">
        <v>230</v>
      </c>
      <c r="J1419" s="68" t="s">
        <v>4727</v>
      </c>
      <c r="K1419" s="43" t="s">
        <v>4701</v>
      </c>
      <c r="L1419" s="43" t="str">
        <f t="shared" si="16"/>
        <v/>
      </c>
      <c r="M1419" s="68" t="s">
        <v>227</v>
      </c>
      <c r="N1419" s="68" t="s">
        <v>397</v>
      </c>
      <c r="O1419" s="68" t="s">
        <v>245</v>
      </c>
      <c r="P1419" s="68"/>
      <c r="Q1419" s="68"/>
      <c r="R1419" s="68"/>
      <c r="S1419" s="68"/>
      <c r="T1419" s="68"/>
      <c r="AF1419" s="42" t="s">
        <v>68</v>
      </c>
      <c r="AG1419" s="78"/>
      <c r="AH1419" s="78"/>
    </row>
    <row r="1420" spans="1:34" s="43" customFormat="1" ht="29.25" hidden="1" customHeight="1" outlineLevel="2">
      <c r="A1420" s="43">
        <v>930011</v>
      </c>
      <c r="B1420" s="43">
        <v>1</v>
      </c>
      <c r="C1420" s="43" t="s">
        <v>4728</v>
      </c>
      <c r="G1420" s="43" t="str">
        <f t="shared" si="15"/>
        <v>Buff_Des_Short_930011</v>
      </c>
      <c r="H1420" s="68" t="s">
        <v>234</v>
      </c>
      <c r="I1420" s="68" t="s">
        <v>235</v>
      </c>
      <c r="J1420" s="68" t="s">
        <v>4729</v>
      </c>
      <c r="K1420" s="43" t="s">
        <v>4701</v>
      </c>
      <c r="L1420" s="43" t="str">
        <f t="shared" si="16"/>
        <v/>
      </c>
      <c r="M1420" s="68" t="s">
        <v>232</v>
      </c>
      <c r="N1420" s="68" t="s">
        <v>397</v>
      </c>
      <c r="O1420" s="68" t="s">
        <v>248</v>
      </c>
      <c r="P1420" s="68"/>
      <c r="Q1420" s="68"/>
      <c r="R1420" s="68"/>
      <c r="S1420" s="68"/>
      <c r="T1420" s="68"/>
      <c r="AF1420" s="42" t="s">
        <v>68</v>
      </c>
      <c r="AG1420" s="78"/>
      <c r="AH1420" s="78"/>
    </row>
    <row r="1421" spans="1:34" s="43" customFormat="1" ht="29.25" hidden="1" customHeight="1" outlineLevel="2">
      <c r="A1421" s="43">
        <v>930012</v>
      </c>
      <c r="B1421" s="43">
        <v>1</v>
      </c>
      <c r="C1421" s="43" t="s">
        <v>4730</v>
      </c>
      <c r="G1421" s="43" t="str">
        <f t="shared" si="15"/>
        <v>Buff_Des_Short_930012</v>
      </c>
      <c r="H1421" s="68" t="s">
        <v>239</v>
      </c>
      <c r="I1421" s="68" t="s">
        <v>240</v>
      </c>
      <c r="J1421" s="68" t="s">
        <v>4731</v>
      </c>
      <c r="K1421" s="43" t="s">
        <v>4701</v>
      </c>
      <c r="L1421" s="43" t="str">
        <f t="shared" si="16"/>
        <v/>
      </c>
      <c r="M1421" s="68" t="s">
        <v>237</v>
      </c>
      <c r="N1421" s="68" t="s">
        <v>397</v>
      </c>
      <c r="O1421" s="68" t="s">
        <v>251</v>
      </c>
      <c r="P1421" s="68"/>
      <c r="Q1421" s="68"/>
      <c r="R1421" s="68"/>
      <c r="S1421" s="68"/>
      <c r="T1421" s="68"/>
      <c r="AF1421" s="42" t="s">
        <v>68</v>
      </c>
      <c r="AG1421" s="78"/>
      <c r="AH1421" s="78"/>
    </row>
    <row r="1422" spans="1:34" s="43" customFormat="1" ht="29.25" hidden="1" customHeight="1" outlineLevel="2">
      <c r="A1422" s="43">
        <v>930013</v>
      </c>
      <c r="B1422" s="43">
        <v>1</v>
      </c>
      <c r="C1422" s="43" t="s">
        <v>4732</v>
      </c>
      <c r="G1422" s="43" t="str">
        <f t="shared" si="15"/>
        <v>Buff_Des_Short_930013</v>
      </c>
      <c r="H1422" s="68" t="s">
        <v>256</v>
      </c>
      <c r="I1422" s="68" t="s">
        <v>257</v>
      </c>
      <c r="J1422" s="68" t="s">
        <v>4733</v>
      </c>
      <c r="K1422" s="43" t="s">
        <v>4701</v>
      </c>
      <c r="L1422" s="43" t="str">
        <f t="shared" si="16"/>
        <v/>
      </c>
      <c r="M1422" s="68" t="s">
        <v>254</v>
      </c>
      <c r="N1422" s="68" t="s">
        <v>402</v>
      </c>
      <c r="O1422" s="68" t="s">
        <v>270</v>
      </c>
      <c r="P1422" s="68"/>
      <c r="Q1422" s="68"/>
      <c r="R1422" s="68"/>
      <c r="S1422" s="68"/>
      <c r="T1422" s="68"/>
      <c r="AF1422" s="42" t="s">
        <v>68</v>
      </c>
      <c r="AG1422" s="78"/>
      <c r="AH1422" s="78"/>
    </row>
    <row r="1423" spans="1:34" s="43" customFormat="1" ht="29.25" hidden="1" customHeight="1" outlineLevel="2">
      <c r="A1423" s="43">
        <v>930014</v>
      </c>
      <c r="B1423" s="43">
        <v>1</v>
      </c>
      <c r="C1423" s="43" t="s">
        <v>4734</v>
      </c>
      <c r="G1423" s="43" t="str">
        <f t="shared" si="15"/>
        <v>Buff_Des_Short_930014</v>
      </c>
      <c r="H1423" s="68" t="s">
        <v>260</v>
      </c>
      <c r="I1423" s="68" t="s">
        <v>261</v>
      </c>
      <c r="J1423" s="68" t="s">
        <v>4735</v>
      </c>
      <c r="K1423" s="43" t="s">
        <v>4701</v>
      </c>
      <c r="L1423" s="43" t="str">
        <f t="shared" si="16"/>
        <v/>
      </c>
      <c r="M1423" s="68" t="s">
        <v>258</v>
      </c>
      <c r="N1423" s="68" t="s">
        <v>402</v>
      </c>
      <c r="O1423" s="68" t="s">
        <v>272</v>
      </c>
      <c r="P1423" s="68"/>
      <c r="Q1423" s="68"/>
      <c r="R1423" s="68"/>
      <c r="S1423" s="68"/>
      <c r="T1423" s="68"/>
      <c r="AF1423" s="42" t="s">
        <v>68</v>
      </c>
      <c r="AG1423" s="78"/>
      <c r="AH1423" s="78"/>
    </row>
    <row r="1424" spans="1:34" s="43" customFormat="1" ht="29.25" hidden="1" customHeight="1" outlineLevel="2">
      <c r="A1424" s="43">
        <v>930015</v>
      </c>
      <c r="B1424" s="43">
        <v>1</v>
      </c>
      <c r="C1424" s="43" t="s">
        <v>4736</v>
      </c>
      <c r="G1424" s="43" t="str">
        <f t="shared" si="15"/>
        <v>Buff_Des_Short_930015</v>
      </c>
      <c r="H1424" s="68" t="s">
        <v>264</v>
      </c>
      <c r="I1424" s="68" t="s">
        <v>265</v>
      </c>
      <c r="J1424" s="68" t="s">
        <v>4737</v>
      </c>
      <c r="K1424" s="43" t="s">
        <v>4701</v>
      </c>
      <c r="L1424" s="43" t="str">
        <f t="shared" si="16"/>
        <v/>
      </c>
      <c r="M1424" s="68" t="s">
        <v>262</v>
      </c>
      <c r="N1424" s="68" t="s">
        <v>402</v>
      </c>
      <c r="O1424" s="68" t="s">
        <v>274</v>
      </c>
      <c r="P1424" s="68"/>
      <c r="Q1424" s="68"/>
      <c r="R1424" s="68"/>
      <c r="S1424" s="68"/>
      <c r="T1424" s="68"/>
      <c r="AF1424" s="42" t="s">
        <v>68</v>
      </c>
      <c r="AG1424" s="78"/>
      <c r="AH1424" s="78"/>
    </row>
    <row r="1425" spans="1:34" s="43" customFormat="1" ht="29.25" hidden="1" customHeight="1" outlineLevel="2">
      <c r="A1425" s="43">
        <v>930016</v>
      </c>
      <c r="B1425" s="43">
        <v>1</v>
      </c>
      <c r="C1425" s="43" t="s">
        <v>4738</v>
      </c>
      <c r="G1425" s="43" t="str">
        <f t="shared" si="15"/>
        <v>Buff_Des_Short_930016</v>
      </c>
      <c r="H1425" s="68" t="s">
        <v>268</v>
      </c>
      <c r="I1425" s="68" t="s">
        <v>269</v>
      </c>
      <c r="J1425" s="68" t="s">
        <v>4739</v>
      </c>
      <c r="K1425" s="43" t="s">
        <v>4701</v>
      </c>
      <c r="L1425" s="43" t="str">
        <f t="shared" si="16"/>
        <v/>
      </c>
      <c r="M1425" s="68" t="s">
        <v>266</v>
      </c>
      <c r="N1425" s="68" t="s">
        <v>402</v>
      </c>
      <c r="O1425" s="68" t="s">
        <v>276</v>
      </c>
      <c r="P1425" s="68"/>
      <c r="Q1425" s="68"/>
      <c r="R1425" s="68"/>
      <c r="S1425" s="68"/>
      <c r="T1425" s="68"/>
      <c r="AF1425" s="42" t="s">
        <v>68</v>
      </c>
      <c r="AG1425" s="78"/>
      <c r="AH1425" s="78"/>
    </row>
    <row r="1426" spans="1:34" ht="29.25" customHeight="1" collapsed="1">
      <c r="A1426" s="60">
        <v>930017</v>
      </c>
      <c r="B1426" s="60">
        <v>1</v>
      </c>
      <c r="C1426" s="60" t="s">
        <v>4740</v>
      </c>
      <c r="G1426" s="60" t="str">
        <f t="shared" si="15"/>
        <v>Buff_Des_Short_930017</v>
      </c>
      <c r="H1426" s="15" t="s">
        <v>4741</v>
      </c>
      <c r="I1426" s="15" t="s">
        <v>4742</v>
      </c>
      <c r="J1426" s="15" t="s">
        <v>4743</v>
      </c>
      <c r="K1426" s="60" t="s">
        <v>4744</v>
      </c>
      <c r="L1426" s="60" t="str">
        <f t="shared" si="16"/>
        <v/>
      </c>
      <c r="M1426" s="15" t="s">
        <v>873</v>
      </c>
      <c r="N1426" s="15" t="s">
        <v>889</v>
      </c>
    </row>
    <row r="1427" spans="1:34" ht="29.25" customHeight="1">
      <c r="A1427" s="60">
        <v>930018</v>
      </c>
      <c r="B1427" s="60">
        <v>1</v>
      </c>
      <c r="C1427" s="60" t="s">
        <v>4745</v>
      </c>
      <c r="G1427" s="60" t="str">
        <f t="shared" si="15"/>
        <v>Buff_Des_Short_930018</v>
      </c>
      <c r="H1427" s="15" t="s">
        <v>4746</v>
      </c>
      <c r="I1427" s="15" t="s">
        <v>4747</v>
      </c>
      <c r="J1427" s="15" t="s">
        <v>4748</v>
      </c>
      <c r="K1427" s="60" t="s">
        <v>4744</v>
      </c>
      <c r="L1427" s="60" t="str">
        <f t="shared" si="16"/>
        <v/>
      </c>
      <c r="M1427" s="15" t="s">
        <v>873</v>
      </c>
      <c r="N1427" s="15" t="s">
        <v>895</v>
      </c>
    </row>
    <row r="1428" spans="1:34" ht="29.25" customHeight="1">
      <c r="A1428" s="60">
        <v>930019</v>
      </c>
      <c r="B1428" s="60">
        <v>1</v>
      </c>
      <c r="C1428" s="60" t="s">
        <v>4749</v>
      </c>
      <c r="G1428" s="60" t="str">
        <f t="shared" si="15"/>
        <v>Buff_Des_Short_930019</v>
      </c>
      <c r="H1428" s="15" t="s">
        <v>4750</v>
      </c>
      <c r="I1428" s="15" t="s">
        <v>4751</v>
      </c>
      <c r="J1428" s="15" t="s">
        <v>4752</v>
      </c>
      <c r="K1428" s="60" t="s">
        <v>4744</v>
      </c>
      <c r="L1428" s="60" t="str">
        <f t="shared" si="16"/>
        <v/>
      </c>
      <c r="M1428" s="15" t="s">
        <v>873</v>
      </c>
      <c r="N1428" s="15" t="s">
        <v>899</v>
      </c>
    </row>
    <row r="1429" spans="1:34" ht="29.25" customHeight="1">
      <c r="A1429" s="60">
        <v>930020</v>
      </c>
      <c r="B1429" s="60">
        <v>1</v>
      </c>
      <c r="C1429" s="60" t="s">
        <v>4753</v>
      </c>
      <c r="G1429" s="60" t="str">
        <f t="shared" si="15"/>
        <v>Buff_Des_Short_930020</v>
      </c>
      <c r="H1429" s="15" t="s">
        <v>4754</v>
      </c>
      <c r="I1429" s="15" t="s">
        <v>4755</v>
      </c>
      <c r="J1429" s="15" t="s">
        <v>4756</v>
      </c>
      <c r="K1429" s="60" t="s">
        <v>4744</v>
      </c>
      <c r="L1429" s="60" t="str">
        <f t="shared" si="16"/>
        <v/>
      </c>
      <c r="M1429" s="15" t="s">
        <v>873</v>
      </c>
      <c r="N1429" s="15" t="s">
        <v>903</v>
      </c>
    </row>
    <row r="1430" spans="1:34" s="40" customFormat="1" ht="29.25" hidden="1" customHeight="1" outlineLevel="1">
      <c r="A1430" s="40">
        <v>930021</v>
      </c>
      <c r="B1430" s="40">
        <v>1</v>
      </c>
      <c r="C1430" s="40" t="s">
        <v>4757</v>
      </c>
      <c r="G1430" s="40" t="str">
        <f t="shared" si="15"/>
        <v>Buff_Des_Short_930021</v>
      </c>
      <c r="H1430" s="64" t="s">
        <v>4758</v>
      </c>
      <c r="I1430" s="64" t="s">
        <v>4759</v>
      </c>
      <c r="J1430" s="64" t="s">
        <v>4760</v>
      </c>
      <c r="K1430" s="40" t="s">
        <v>4761</v>
      </c>
      <c r="L1430" s="40" t="str">
        <f t="shared" si="16"/>
        <v/>
      </c>
      <c r="M1430" s="64" t="s">
        <v>879</v>
      </c>
      <c r="N1430" s="64" t="s">
        <v>907</v>
      </c>
      <c r="O1430" s="64"/>
      <c r="P1430" s="64"/>
      <c r="Q1430" s="64"/>
      <c r="R1430" s="64"/>
      <c r="S1430" s="64"/>
      <c r="T1430" s="64"/>
      <c r="AE1430" s="40">
        <v>-1</v>
      </c>
      <c r="AF1430" s="40" t="s">
        <v>68</v>
      </c>
      <c r="AG1430" s="75"/>
      <c r="AH1430" s="75"/>
    </row>
    <row r="1431" spans="1:34" s="40" customFormat="1" ht="29.25" hidden="1" customHeight="1" outlineLevel="1">
      <c r="A1431" s="40">
        <v>930022</v>
      </c>
      <c r="B1431" s="40">
        <v>1</v>
      </c>
      <c r="C1431" s="40" t="s">
        <v>4762</v>
      </c>
      <c r="G1431" s="40" t="str">
        <f t="shared" si="15"/>
        <v>Buff_Des_Short_930022</v>
      </c>
      <c r="H1431" s="64" t="s">
        <v>4763</v>
      </c>
      <c r="I1431" s="64" t="s">
        <v>4764</v>
      </c>
      <c r="J1431" s="64" t="s">
        <v>4765</v>
      </c>
      <c r="K1431" s="40" t="s">
        <v>4761</v>
      </c>
      <c r="L1431" s="40" t="str">
        <f t="shared" si="16"/>
        <v/>
      </c>
      <c r="M1431" s="64" t="s">
        <v>879</v>
      </c>
      <c r="N1431" s="64" t="s">
        <v>912</v>
      </c>
      <c r="O1431" s="64"/>
      <c r="P1431" s="64"/>
      <c r="Q1431" s="64"/>
      <c r="R1431" s="64"/>
      <c r="S1431" s="64"/>
      <c r="T1431" s="64"/>
      <c r="AE1431" s="40">
        <v>-1</v>
      </c>
      <c r="AF1431" s="40" t="s">
        <v>68</v>
      </c>
      <c r="AG1431" s="75"/>
      <c r="AH1431" s="75"/>
    </row>
    <row r="1432" spans="1:34" s="40" customFormat="1" ht="29.25" hidden="1" customHeight="1" outlineLevel="1">
      <c r="A1432" s="40">
        <v>930023</v>
      </c>
      <c r="B1432" s="40">
        <v>1</v>
      </c>
      <c r="C1432" s="40" t="s">
        <v>4766</v>
      </c>
      <c r="G1432" s="40" t="str">
        <f t="shared" si="15"/>
        <v>Buff_Des_Short_930023</v>
      </c>
      <c r="H1432" s="64" t="s">
        <v>4767</v>
      </c>
      <c r="I1432" s="64" t="s">
        <v>4768</v>
      </c>
      <c r="J1432" s="64" t="s">
        <v>4769</v>
      </c>
      <c r="K1432" s="40" t="s">
        <v>4761</v>
      </c>
      <c r="L1432" s="40" t="str">
        <f t="shared" si="16"/>
        <v/>
      </c>
      <c r="M1432" s="64" t="s">
        <v>879</v>
      </c>
      <c r="N1432" s="64" t="s">
        <v>916</v>
      </c>
      <c r="O1432" s="64"/>
      <c r="P1432" s="64"/>
      <c r="Q1432" s="64"/>
      <c r="R1432" s="64"/>
      <c r="S1432" s="64"/>
      <c r="T1432" s="64"/>
      <c r="AE1432" s="40">
        <v>-1</v>
      </c>
      <c r="AF1432" s="40" t="s">
        <v>68</v>
      </c>
      <c r="AG1432" s="75"/>
      <c r="AH1432" s="75"/>
    </row>
    <row r="1433" spans="1:34" s="40" customFormat="1" ht="29.25" hidden="1" customHeight="1" outlineLevel="1">
      <c r="A1433" s="40">
        <v>930024</v>
      </c>
      <c r="B1433" s="40">
        <v>1</v>
      </c>
      <c r="C1433" s="40" t="s">
        <v>4770</v>
      </c>
      <c r="G1433" s="40" t="str">
        <f t="shared" si="15"/>
        <v>Buff_Des_Short_930024</v>
      </c>
      <c r="H1433" s="64" t="s">
        <v>4771</v>
      </c>
      <c r="I1433" s="64" t="s">
        <v>4772</v>
      </c>
      <c r="J1433" s="64" t="s">
        <v>4773</v>
      </c>
      <c r="K1433" s="40" t="s">
        <v>4761</v>
      </c>
      <c r="L1433" s="40" t="str">
        <f t="shared" si="16"/>
        <v/>
      </c>
      <c r="M1433" s="64" t="s">
        <v>879</v>
      </c>
      <c r="N1433" s="64" t="s">
        <v>920</v>
      </c>
      <c r="O1433" s="64"/>
      <c r="P1433" s="64"/>
      <c r="Q1433" s="64"/>
      <c r="R1433" s="64"/>
      <c r="S1433" s="64"/>
      <c r="T1433" s="64"/>
      <c r="AE1433" s="40">
        <v>-1</v>
      </c>
      <c r="AF1433" s="40" t="s">
        <v>68</v>
      </c>
      <c r="AG1433" s="75"/>
      <c r="AH1433" s="75"/>
    </row>
    <row r="1434" spans="1:34" s="43" customFormat="1" ht="29.25" hidden="1" customHeight="1" outlineLevel="1">
      <c r="A1434" s="43">
        <v>930025</v>
      </c>
      <c r="B1434" s="43">
        <v>1</v>
      </c>
      <c r="C1434" s="43" t="s">
        <v>4774</v>
      </c>
      <c r="G1434" s="43" t="str">
        <f t="shared" si="15"/>
        <v>Buff_Des_Short_930025</v>
      </c>
      <c r="H1434" s="68" t="s">
        <v>480</v>
      </c>
      <c r="I1434" s="68" t="s">
        <v>481</v>
      </c>
      <c r="J1434" s="68" t="s">
        <v>4775</v>
      </c>
      <c r="K1434" s="43" t="s">
        <v>4744</v>
      </c>
      <c r="L1434" s="43" t="str">
        <f t="shared" si="16"/>
        <v/>
      </c>
      <c r="M1434" s="68" t="s">
        <v>478</v>
      </c>
      <c r="N1434" s="68" t="s">
        <v>393</v>
      </c>
      <c r="O1434" s="68"/>
      <c r="P1434" s="68"/>
      <c r="Q1434" s="68"/>
      <c r="R1434" s="68"/>
      <c r="S1434" s="68"/>
      <c r="T1434" s="68"/>
      <c r="AF1434" s="42" t="s">
        <v>68</v>
      </c>
      <c r="AG1434" s="78"/>
      <c r="AH1434" s="78"/>
    </row>
    <row r="1435" spans="1:34" s="43" customFormat="1" ht="29.25" hidden="1" customHeight="1" outlineLevel="1">
      <c r="A1435" s="43">
        <v>930026</v>
      </c>
      <c r="B1435" s="43">
        <v>1</v>
      </c>
      <c r="C1435" s="43" t="s">
        <v>4776</v>
      </c>
      <c r="G1435" s="43" t="str">
        <f t="shared" si="15"/>
        <v>Buff_Des_Short_930026</v>
      </c>
      <c r="H1435" s="68" t="s">
        <v>486</v>
      </c>
      <c r="I1435" s="68" t="s">
        <v>487</v>
      </c>
      <c r="J1435" s="68" t="s">
        <v>4777</v>
      </c>
      <c r="K1435" s="43" t="s">
        <v>4744</v>
      </c>
      <c r="L1435" s="43" t="str">
        <f t="shared" si="16"/>
        <v/>
      </c>
      <c r="M1435" s="68" t="s">
        <v>484</v>
      </c>
      <c r="N1435" s="68" t="s">
        <v>393</v>
      </c>
      <c r="O1435" s="68"/>
      <c r="P1435" s="68"/>
      <c r="Q1435" s="68"/>
      <c r="R1435" s="68"/>
      <c r="S1435" s="68"/>
      <c r="T1435" s="68"/>
      <c r="AF1435" s="42" t="s">
        <v>68</v>
      </c>
      <c r="AG1435" s="78"/>
      <c r="AH1435" s="78"/>
    </row>
    <row r="1436" spans="1:34" s="43" customFormat="1" ht="29.25" hidden="1" customHeight="1" outlineLevel="1">
      <c r="A1436" s="43">
        <v>930027</v>
      </c>
      <c r="B1436" s="43">
        <v>1</v>
      </c>
      <c r="C1436" s="43" t="s">
        <v>4778</v>
      </c>
      <c r="G1436" s="43" t="str">
        <f t="shared" si="15"/>
        <v>Buff_Des_Short_930027</v>
      </c>
      <c r="H1436" s="68" t="s">
        <v>492</v>
      </c>
      <c r="I1436" s="68" t="s">
        <v>493</v>
      </c>
      <c r="J1436" s="68" t="s">
        <v>4779</v>
      </c>
      <c r="K1436" s="43" t="s">
        <v>4744</v>
      </c>
      <c r="L1436" s="43" t="str">
        <f t="shared" si="16"/>
        <v/>
      </c>
      <c r="M1436" s="68" t="s">
        <v>490</v>
      </c>
      <c r="N1436" s="68" t="s">
        <v>393</v>
      </c>
      <c r="O1436" s="68"/>
      <c r="P1436" s="68"/>
      <c r="Q1436" s="68"/>
      <c r="R1436" s="68"/>
      <c r="S1436" s="68"/>
      <c r="T1436" s="68"/>
      <c r="AF1436" s="42" t="s">
        <v>68</v>
      </c>
      <c r="AG1436" s="78"/>
      <c r="AH1436" s="78"/>
    </row>
    <row r="1437" spans="1:34" s="43" customFormat="1" ht="29.25" hidden="1" customHeight="1" outlineLevel="1">
      <c r="A1437" s="43">
        <v>930028</v>
      </c>
      <c r="B1437" s="43">
        <v>1</v>
      </c>
      <c r="C1437" s="43" t="s">
        <v>4780</v>
      </c>
      <c r="G1437" s="43" t="str">
        <f t="shared" si="15"/>
        <v>Buff_Des_Short_930028</v>
      </c>
      <c r="H1437" s="68" t="s">
        <v>498</v>
      </c>
      <c r="I1437" s="68" t="s">
        <v>499</v>
      </c>
      <c r="J1437" s="68" t="s">
        <v>4781</v>
      </c>
      <c r="K1437" s="43" t="s">
        <v>4744</v>
      </c>
      <c r="L1437" s="43" t="str">
        <f t="shared" si="16"/>
        <v/>
      </c>
      <c r="M1437" s="68" t="s">
        <v>496</v>
      </c>
      <c r="N1437" s="68" t="s">
        <v>393</v>
      </c>
      <c r="O1437" s="68"/>
      <c r="P1437" s="68"/>
      <c r="Q1437" s="68"/>
      <c r="R1437" s="68"/>
      <c r="S1437" s="68"/>
      <c r="T1437" s="68"/>
      <c r="AF1437" s="42" t="s">
        <v>68</v>
      </c>
      <c r="AG1437" s="78"/>
      <c r="AH1437" s="78"/>
    </row>
    <row r="1438" spans="1:34" s="43" customFormat="1" ht="29.25" hidden="1" customHeight="1" outlineLevel="1">
      <c r="A1438" s="43">
        <v>930029</v>
      </c>
      <c r="B1438" s="43">
        <v>1</v>
      </c>
      <c r="C1438" s="43" t="s">
        <v>4782</v>
      </c>
      <c r="G1438" s="43" t="str">
        <f t="shared" si="15"/>
        <v>Buff_Des_Short_930029</v>
      </c>
      <c r="H1438" s="68" t="s">
        <v>4783</v>
      </c>
      <c r="I1438" s="68" t="s">
        <v>4784</v>
      </c>
      <c r="J1438" s="68" t="s">
        <v>4785</v>
      </c>
      <c r="K1438" s="43" t="s">
        <v>4744</v>
      </c>
      <c r="L1438" s="43" t="str">
        <f t="shared" si="16"/>
        <v/>
      </c>
      <c r="M1438" s="68" t="s">
        <v>505</v>
      </c>
      <c r="N1438" s="68" t="s">
        <v>407</v>
      </c>
      <c r="O1438" s="68"/>
      <c r="P1438" s="68"/>
      <c r="Q1438" s="68"/>
      <c r="R1438" s="68"/>
      <c r="S1438" s="68"/>
      <c r="T1438" s="68"/>
      <c r="AF1438" s="42" t="s">
        <v>68</v>
      </c>
      <c r="AG1438" s="78"/>
      <c r="AH1438" s="78"/>
    </row>
    <row r="1439" spans="1:34" s="43" customFormat="1" ht="29.25" hidden="1" customHeight="1" outlineLevel="1">
      <c r="A1439" s="43">
        <v>930030</v>
      </c>
      <c r="B1439" s="43">
        <v>1</v>
      </c>
      <c r="C1439" s="43" t="s">
        <v>4786</v>
      </c>
      <c r="G1439" s="43" t="str">
        <f t="shared" si="15"/>
        <v>Buff_Des_Short_930030</v>
      </c>
      <c r="H1439" s="68" t="s">
        <v>4787</v>
      </c>
      <c r="I1439" s="68" t="s">
        <v>4788</v>
      </c>
      <c r="J1439" s="68" t="s">
        <v>4789</v>
      </c>
      <c r="K1439" s="43" t="s">
        <v>4744</v>
      </c>
      <c r="L1439" s="43" t="str">
        <f t="shared" si="16"/>
        <v/>
      </c>
      <c r="M1439" s="68" t="s">
        <v>511</v>
      </c>
      <c r="N1439" s="68" t="s">
        <v>407</v>
      </c>
      <c r="O1439" s="68"/>
      <c r="P1439" s="68"/>
      <c r="Q1439" s="68"/>
      <c r="R1439" s="68"/>
      <c r="S1439" s="68"/>
      <c r="T1439" s="68"/>
      <c r="AF1439" s="42" t="s">
        <v>68</v>
      </c>
      <c r="AG1439" s="78"/>
      <c r="AH1439" s="78"/>
    </row>
    <row r="1440" spans="1:34" s="43" customFormat="1" ht="29.25" hidden="1" customHeight="1" outlineLevel="1">
      <c r="A1440" s="43">
        <v>930031</v>
      </c>
      <c r="B1440" s="43">
        <v>1</v>
      </c>
      <c r="C1440" s="43" t="s">
        <v>4790</v>
      </c>
      <c r="G1440" s="43" t="str">
        <f t="shared" si="15"/>
        <v>Buff_Des_Short_930031</v>
      </c>
      <c r="H1440" s="68" t="s">
        <v>4791</v>
      </c>
      <c r="I1440" s="68" t="s">
        <v>4792</v>
      </c>
      <c r="J1440" s="68" t="s">
        <v>4793</v>
      </c>
      <c r="K1440" s="43" t="s">
        <v>4744</v>
      </c>
      <c r="L1440" s="43" t="str">
        <f t="shared" si="16"/>
        <v/>
      </c>
      <c r="M1440" s="68" t="s">
        <v>517</v>
      </c>
      <c r="N1440" s="68" t="s">
        <v>407</v>
      </c>
      <c r="O1440" s="68"/>
      <c r="P1440" s="68"/>
      <c r="Q1440" s="68"/>
      <c r="R1440" s="68"/>
      <c r="S1440" s="68"/>
      <c r="T1440" s="68"/>
      <c r="AF1440" s="42" t="s">
        <v>68</v>
      </c>
      <c r="AG1440" s="78"/>
      <c r="AH1440" s="78"/>
    </row>
    <row r="1441" spans="1:34" s="43" customFormat="1" ht="29.25" hidden="1" customHeight="1" outlineLevel="1">
      <c r="A1441" s="43">
        <v>930032</v>
      </c>
      <c r="B1441" s="43">
        <v>1</v>
      </c>
      <c r="C1441" s="43" t="s">
        <v>4794</v>
      </c>
      <c r="G1441" s="43" t="str">
        <f t="shared" si="15"/>
        <v>Buff_Des_Short_930032</v>
      </c>
      <c r="H1441" s="68" t="s">
        <v>4795</v>
      </c>
      <c r="I1441" s="68" t="s">
        <v>4796</v>
      </c>
      <c r="J1441" s="68" t="s">
        <v>4797</v>
      </c>
      <c r="K1441" s="43" t="s">
        <v>4744</v>
      </c>
      <c r="L1441" s="43" t="str">
        <f t="shared" si="16"/>
        <v/>
      </c>
      <c r="M1441" s="68" t="s">
        <v>523</v>
      </c>
      <c r="N1441" s="68" t="s">
        <v>407</v>
      </c>
      <c r="O1441" s="68"/>
      <c r="P1441" s="68"/>
      <c r="Q1441" s="68"/>
      <c r="R1441" s="68"/>
      <c r="S1441" s="68"/>
      <c r="T1441" s="68"/>
      <c r="AF1441" s="42" t="s">
        <v>68</v>
      </c>
      <c r="AG1441" s="78"/>
      <c r="AH1441" s="78"/>
    </row>
    <row r="1442" spans="1:34" s="43" customFormat="1" ht="29.25" hidden="1" customHeight="1" outlineLevel="1">
      <c r="A1442" s="43">
        <v>930033</v>
      </c>
      <c r="B1442" s="43">
        <v>1</v>
      </c>
      <c r="C1442" s="43" t="s">
        <v>4798</v>
      </c>
      <c r="G1442" s="43" t="str">
        <f t="shared" si="15"/>
        <v>Buff_Des_Short_930033</v>
      </c>
      <c r="H1442" s="68" t="s">
        <v>4799</v>
      </c>
      <c r="I1442" s="68" t="s">
        <v>4800</v>
      </c>
      <c r="J1442" s="68" t="s">
        <v>4801</v>
      </c>
      <c r="K1442" s="43" t="s">
        <v>3897</v>
      </c>
      <c r="L1442" s="43" t="str">
        <f t="shared" si="16"/>
        <v/>
      </c>
      <c r="M1442" s="68" t="s">
        <v>415</v>
      </c>
      <c r="N1442" s="68" t="s">
        <v>411</v>
      </c>
      <c r="O1442" s="68"/>
      <c r="P1442" s="68"/>
      <c r="Q1442" s="68"/>
      <c r="R1442" s="68"/>
      <c r="S1442" s="68"/>
      <c r="T1442" s="68"/>
      <c r="AF1442" s="42" t="s">
        <v>68</v>
      </c>
      <c r="AG1442" s="78"/>
      <c r="AH1442" s="78"/>
    </row>
    <row r="1443" spans="1:34" s="43" customFormat="1" ht="29.25" hidden="1" customHeight="1" outlineLevel="1">
      <c r="A1443" s="43">
        <v>930034</v>
      </c>
      <c r="B1443" s="43">
        <v>1</v>
      </c>
      <c r="C1443" s="43" t="s">
        <v>4802</v>
      </c>
      <c r="G1443" s="43" t="str">
        <f t="shared" si="15"/>
        <v>Buff_Des_Short_930034</v>
      </c>
      <c r="H1443" s="68" t="s">
        <v>4803</v>
      </c>
      <c r="I1443" s="68" t="s">
        <v>4804</v>
      </c>
      <c r="J1443" s="68" t="s">
        <v>4805</v>
      </c>
      <c r="K1443" s="43" t="s">
        <v>3897</v>
      </c>
      <c r="L1443" s="43" t="str">
        <f t="shared" si="16"/>
        <v/>
      </c>
      <c r="M1443" s="68" t="s">
        <v>419</v>
      </c>
      <c r="N1443" s="68" t="s">
        <v>411</v>
      </c>
      <c r="O1443" s="68"/>
      <c r="P1443" s="68"/>
      <c r="Q1443" s="68"/>
      <c r="R1443" s="68"/>
      <c r="S1443" s="68"/>
      <c r="T1443" s="68"/>
      <c r="AF1443" s="42" t="s">
        <v>68</v>
      </c>
      <c r="AG1443" s="78"/>
      <c r="AH1443" s="78"/>
    </row>
    <row r="1444" spans="1:34" s="43" customFormat="1" ht="29.25" hidden="1" customHeight="1" outlineLevel="1">
      <c r="A1444" s="43">
        <v>930035</v>
      </c>
      <c r="B1444" s="43">
        <v>1</v>
      </c>
      <c r="C1444" s="43" t="s">
        <v>4806</v>
      </c>
      <c r="G1444" s="43" t="str">
        <f t="shared" si="15"/>
        <v>Buff_Des_Short_930035</v>
      </c>
      <c r="H1444" s="68" t="s">
        <v>4807</v>
      </c>
      <c r="I1444" s="68" t="s">
        <v>4808</v>
      </c>
      <c r="J1444" s="68" t="s">
        <v>4809</v>
      </c>
      <c r="K1444" s="43" t="s">
        <v>3897</v>
      </c>
      <c r="L1444" s="43" t="str">
        <f t="shared" si="16"/>
        <v/>
      </c>
      <c r="M1444" s="68" t="s">
        <v>423</v>
      </c>
      <c r="N1444" s="68" t="s">
        <v>411</v>
      </c>
      <c r="O1444" s="68"/>
      <c r="P1444" s="68"/>
      <c r="Q1444" s="68"/>
      <c r="R1444" s="68"/>
      <c r="S1444" s="68"/>
      <c r="T1444" s="68"/>
      <c r="AF1444" s="42" t="s">
        <v>68</v>
      </c>
      <c r="AG1444" s="78"/>
      <c r="AH1444" s="78"/>
    </row>
    <row r="1445" spans="1:34" s="43" customFormat="1" ht="29.25" hidden="1" customHeight="1" outlineLevel="1">
      <c r="A1445" s="43">
        <v>930036</v>
      </c>
      <c r="B1445" s="43">
        <v>1</v>
      </c>
      <c r="C1445" s="43" t="s">
        <v>4810</v>
      </c>
      <c r="G1445" s="43" t="str">
        <f t="shared" si="15"/>
        <v>Buff_Des_Short_930036</v>
      </c>
      <c r="H1445" s="68" t="s">
        <v>4811</v>
      </c>
      <c r="I1445" s="68" t="s">
        <v>4812</v>
      </c>
      <c r="J1445" s="68" t="s">
        <v>4813</v>
      </c>
      <c r="K1445" s="43" t="s">
        <v>3897</v>
      </c>
      <c r="L1445" s="43" t="str">
        <f t="shared" si="16"/>
        <v/>
      </c>
      <c r="M1445" s="68" t="s">
        <v>427</v>
      </c>
      <c r="N1445" s="68" t="s">
        <v>411</v>
      </c>
      <c r="O1445" s="68"/>
      <c r="P1445" s="68"/>
      <c r="Q1445" s="68"/>
      <c r="R1445" s="68"/>
      <c r="S1445" s="68"/>
      <c r="T1445" s="68"/>
      <c r="AF1445" s="42" t="s">
        <v>68</v>
      </c>
      <c r="AG1445" s="78"/>
      <c r="AH1445" s="78"/>
    </row>
    <row r="1446" spans="1:34" ht="29" collapsed="1">
      <c r="A1446" s="60">
        <v>930101</v>
      </c>
      <c r="B1446" s="60">
        <v>1</v>
      </c>
      <c r="C1446" s="60" t="s">
        <v>4814</v>
      </c>
      <c r="G1446" s="60" t="str">
        <f t="shared" si="15"/>
        <v>Buff_Des_Short_930101</v>
      </c>
      <c r="H1446" s="15" t="s">
        <v>480</v>
      </c>
      <c r="I1446" s="15" t="s">
        <v>481</v>
      </c>
      <c r="J1446" s="15" t="s">
        <v>4815</v>
      </c>
      <c r="K1446" s="60" t="s">
        <v>3897</v>
      </c>
      <c r="L1446" s="60" t="str">
        <f t="shared" si="16"/>
        <v/>
      </c>
      <c r="M1446" s="15" t="s">
        <v>924</v>
      </c>
      <c r="N1446" s="15" t="s">
        <v>956</v>
      </c>
    </row>
    <row r="1447" spans="1:34" ht="29">
      <c r="A1447" s="60">
        <v>930102</v>
      </c>
      <c r="B1447" s="60">
        <v>1</v>
      </c>
      <c r="C1447" s="60" t="s">
        <v>4816</v>
      </c>
      <c r="G1447" s="60" t="str">
        <f t="shared" si="15"/>
        <v>Buff_Des_Short_930102</v>
      </c>
      <c r="H1447" s="15" t="s">
        <v>486</v>
      </c>
      <c r="I1447" s="15" t="s">
        <v>487</v>
      </c>
      <c r="J1447" s="15" t="s">
        <v>4817</v>
      </c>
      <c r="K1447" s="60" t="s">
        <v>3897</v>
      </c>
      <c r="L1447" s="60" t="str">
        <f t="shared" si="16"/>
        <v/>
      </c>
      <c r="M1447" s="15" t="s">
        <v>928</v>
      </c>
      <c r="N1447" s="15" t="s">
        <v>956</v>
      </c>
    </row>
    <row r="1448" spans="1:34" ht="29">
      <c r="A1448" s="60">
        <v>930103</v>
      </c>
      <c r="B1448" s="60">
        <v>1</v>
      </c>
      <c r="C1448" s="60" t="s">
        <v>4818</v>
      </c>
      <c r="G1448" s="60" t="str">
        <f t="shared" si="15"/>
        <v>Buff_Des_Short_930103</v>
      </c>
      <c r="H1448" s="15" t="s">
        <v>492</v>
      </c>
      <c r="I1448" s="15" t="s">
        <v>493</v>
      </c>
      <c r="J1448" s="15" t="s">
        <v>4819</v>
      </c>
      <c r="K1448" s="60" t="s">
        <v>3897</v>
      </c>
      <c r="L1448" s="60" t="str">
        <f t="shared" si="16"/>
        <v/>
      </c>
      <c r="M1448" s="15" t="s">
        <v>931</v>
      </c>
      <c r="N1448" s="15" t="s">
        <v>956</v>
      </c>
    </row>
    <row r="1449" spans="1:34" ht="29">
      <c r="A1449" s="60">
        <v>930104</v>
      </c>
      <c r="B1449" s="60">
        <v>1</v>
      </c>
      <c r="C1449" s="60" t="s">
        <v>4820</v>
      </c>
      <c r="G1449" s="60" t="str">
        <f t="shared" ref="G1449:G1478" si="17">"Buff_Des_Short_"&amp;A1449</f>
        <v>Buff_Des_Short_930104</v>
      </c>
      <c r="H1449" s="15" t="s">
        <v>498</v>
      </c>
      <c r="I1449" s="15" t="s">
        <v>499</v>
      </c>
      <c r="J1449" s="15" t="s">
        <v>4821</v>
      </c>
      <c r="K1449" s="60" t="s">
        <v>3897</v>
      </c>
      <c r="L1449" s="60" t="str">
        <f t="shared" ref="L1449:L1480" si="18">IF((IF(M1449="",0,MATCH(M1449,C:C,0))+IF(N1449="",0,MATCH(N1449,C:C,0))+IF(O1449="",0,MATCH(O1449,C:C,0))+IF(P1449="",0,MATCH(P1449,C:C,0))+IF(Q1449="",0,MATCH(Q1449,C:C,0))+IF(R1449="",0,MATCH(R1449,C:C,0))+IF(S1449="",0,MATCH(S1449,C:C,0))+IF(T1449="",0,MATCH(T1449,C:C,0)))&gt;0,"","错误")</f>
        <v/>
      </c>
      <c r="M1449" s="15" t="s">
        <v>934</v>
      </c>
      <c r="N1449" s="15" t="s">
        <v>956</v>
      </c>
    </row>
    <row r="1450" spans="1:34" ht="29">
      <c r="A1450" s="60">
        <v>930201</v>
      </c>
      <c r="B1450" s="60">
        <v>1</v>
      </c>
      <c r="C1450" s="60" t="s">
        <v>4822</v>
      </c>
      <c r="G1450" s="60" t="str">
        <f t="shared" si="17"/>
        <v>Buff_Des_Short_930201</v>
      </c>
      <c r="H1450" s="15" t="s">
        <v>4823</v>
      </c>
      <c r="I1450" s="15" t="s">
        <v>4824</v>
      </c>
      <c r="J1450" s="15" t="s">
        <v>4825</v>
      </c>
      <c r="K1450" s="60" t="s">
        <v>3897</v>
      </c>
      <c r="L1450" s="60" t="str">
        <f t="shared" si="18"/>
        <v/>
      </c>
      <c r="M1450" s="15" t="s">
        <v>940</v>
      </c>
      <c r="N1450" s="15" t="s">
        <v>959</v>
      </c>
    </row>
    <row r="1451" spans="1:34" ht="29">
      <c r="A1451" s="60">
        <v>930202</v>
      </c>
      <c r="B1451" s="60">
        <v>1</v>
      </c>
      <c r="C1451" s="60" t="s">
        <v>4826</v>
      </c>
      <c r="G1451" s="60" t="str">
        <f t="shared" si="17"/>
        <v>Buff_Des_Short_930202</v>
      </c>
      <c r="H1451" s="15" t="s">
        <v>4827</v>
      </c>
      <c r="I1451" s="15" t="s">
        <v>4828</v>
      </c>
      <c r="J1451" s="15" t="s">
        <v>4829</v>
      </c>
      <c r="K1451" s="60" t="s">
        <v>3897</v>
      </c>
      <c r="L1451" s="60" t="str">
        <f t="shared" si="18"/>
        <v/>
      </c>
      <c r="M1451" s="15" t="s">
        <v>944</v>
      </c>
      <c r="N1451" s="15" t="s">
        <v>959</v>
      </c>
    </row>
    <row r="1452" spans="1:34" ht="29">
      <c r="A1452" s="60">
        <v>930203</v>
      </c>
      <c r="B1452" s="60">
        <v>1</v>
      </c>
      <c r="C1452" s="60" t="s">
        <v>4830</v>
      </c>
      <c r="G1452" s="60" t="str">
        <f t="shared" si="17"/>
        <v>Buff_Des_Short_930203</v>
      </c>
      <c r="H1452" s="15" t="s">
        <v>4831</v>
      </c>
      <c r="I1452" s="15" t="s">
        <v>4832</v>
      </c>
      <c r="J1452" s="15" t="s">
        <v>4833</v>
      </c>
      <c r="K1452" s="60" t="s">
        <v>3897</v>
      </c>
      <c r="L1452" s="60" t="str">
        <f t="shared" si="18"/>
        <v/>
      </c>
      <c r="M1452" s="15" t="s">
        <v>947</v>
      </c>
      <c r="N1452" s="15" t="s">
        <v>959</v>
      </c>
    </row>
    <row r="1453" spans="1:34" ht="29">
      <c r="A1453" s="60">
        <v>930204</v>
      </c>
      <c r="B1453" s="60">
        <v>1</v>
      </c>
      <c r="C1453" s="60" t="s">
        <v>4834</v>
      </c>
      <c r="G1453" s="60" t="str">
        <f t="shared" si="17"/>
        <v>Buff_Des_Short_930204</v>
      </c>
      <c r="H1453" s="15" t="s">
        <v>4835</v>
      </c>
      <c r="I1453" s="15" t="s">
        <v>4836</v>
      </c>
      <c r="J1453" s="15" t="s">
        <v>4837</v>
      </c>
      <c r="K1453" s="60" t="s">
        <v>3897</v>
      </c>
      <c r="L1453" s="60" t="str">
        <f t="shared" si="18"/>
        <v/>
      </c>
      <c r="M1453" s="15" t="s">
        <v>950</v>
      </c>
      <c r="N1453" s="15" t="s">
        <v>959</v>
      </c>
    </row>
    <row r="1454" spans="1:34" ht="29.25" customHeight="1">
      <c r="A1454" s="60">
        <v>930301</v>
      </c>
      <c r="B1454" s="60">
        <v>1</v>
      </c>
      <c r="C1454" s="60" t="s">
        <v>4838</v>
      </c>
      <c r="G1454" s="60" t="str">
        <f t="shared" si="17"/>
        <v>Buff_Des_Short_930301</v>
      </c>
      <c r="H1454" s="15" t="s">
        <v>4839</v>
      </c>
      <c r="I1454" s="15" t="s">
        <v>4840</v>
      </c>
      <c r="J1454" s="15" t="s">
        <v>4841</v>
      </c>
      <c r="K1454" s="60" t="s">
        <v>4842</v>
      </c>
      <c r="L1454" s="60" t="str">
        <f t="shared" si="18"/>
        <v/>
      </c>
      <c r="M1454" s="15" t="s">
        <v>155</v>
      </c>
      <c r="N1454" s="15" t="s">
        <v>351</v>
      </c>
      <c r="O1454" s="15" t="s">
        <v>347</v>
      </c>
      <c r="P1454" s="15" t="s">
        <v>175</v>
      </c>
      <c r="Q1454" s="15" t="s">
        <v>389</v>
      </c>
    </row>
    <row r="1455" spans="1:34" ht="29.25" customHeight="1">
      <c r="A1455" s="60">
        <v>930302</v>
      </c>
      <c r="B1455" s="60">
        <v>1</v>
      </c>
      <c r="C1455" s="60" t="s">
        <v>4843</v>
      </c>
      <c r="G1455" s="60" t="str">
        <f t="shared" si="17"/>
        <v>Buff_Des_Short_930302</v>
      </c>
      <c r="H1455" s="15" t="s">
        <v>4844</v>
      </c>
      <c r="I1455" s="15" t="s">
        <v>4845</v>
      </c>
      <c r="J1455" s="15" t="s">
        <v>4846</v>
      </c>
      <c r="K1455" s="60" t="s">
        <v>4842</v>
      </c>
      <c r="L1455" s="60" t="str">
        <f t="shared" si="18"/>
        <v/>
      </c>
      <c r="M1455" s="15" t="s">
        <v>150</v>
      </c>
      <c r="N1455" s="15" t="s">
        <v>331</v>
      </c>
      <c r="O1455" s="15" t="s">
        <v>217</v>
      </c>
      <c r="P1455" s="15" t="s">
        <v>175</v>
      </c>
      <c r="Q1455" s="15" t="s">
        <v>389</v>
      </c>
    </row>
    <row r="1456" spans="1:34" ht="29.25" customHeight="1">
      <c r="A1456" s="60">
        <v>930303</v>
      </c>
      <c r="B1456" s="60">
        <v>1</v>
      </c>
      <c r="C1456" s="60" t="s">
        <v>4847</v>
      </c>
      <c r="G1456" s="60" t="str">
        <f t="shared" si="17"/>
        <v>Buff_Des_Short_930303</v>
      </c>
      <c r="H1456" s="15" t="s">
        <v>4848</v>
      </c>
      <c r="I1456" s="15" t="s">
        <v>4849</v>
      </c>
      <c r="J1456" s="15" t="s">
        <v>4850</v>
      </c>
      <c r="K1456" s="60" t="s">
        <v>4851</v>
      </c>
      <c r="L1456" s="60" t="str">
        <f t="shared" si="18"/>
        <v/>
      </c>
      <c r="M1456" s="15" t="s">
        <v>444</v>
      </c>
      <c r="N1456" s="15" t="s">
        <v>367</v>
      </c>
      <c r="O1456" s="15" t="s">
        <v>363</v>
      </c>
      <c r="P1456" s="15" t="s">
        <v>175</v>
      </c>
      <c r="Q1456" s="15" t="s">
        <v>389</v>
      </c>
    </row>
    <row r="1457" spans="1:17" ht="29.25" customHeight="1">
      <c r="A1457" s="60">
        <v>930304</v>
      </c>
      <c r="B1457" s="60">
        <v>1</v>
      </c>
      <c r="C1457" s="60" t="s">
        <v>4852</v>
      </c>
      <c r="G1457" s="60" t="str">
        <f t="shared" si="17"/>
        <v>Buff_Des_Short_930304</v>
      </c>
      <c r="H1457" s="15" t="s">
        <v>4853</v>
      </c>
      <c r="I1457" s="15" t="s">
        <v>4854</v>
      </c>
      <c r="J1457" s="15" t="s">
        <v>4855</v>
      </c>
      <c r="K1457" s="60" t="s">
        <v>4856</v>
      </c>
      <c r="L1457" s="60" t="str">
        <f t="shared" si="18"/>
        <v/>
      </c>
      <c r="M1457" s="15" t="s">
        <v>367</v>
      </c>
      <c r="N1457" s="15" t="s">
        <v>363</v>
      </c>
      <c r="O1457" s="15" t="s">
        <v>175</v>
      </c>
      <c r="P1457" s="15" t="s">
        <v>389</v>
      </c>
    </row>
    <row r="1458" spans="1:17" ht="29">
      <c r="A1458" s="60">
        <v>930305</v>
      </c>
      <c r="B1458" s="60">
        <v>1</v>
      </c>
      <c r="C1458" s="60" t="s">
        <v>4857</v>
      </c>
      <c r="G1458" s="60" t="str">
        <f t="shared" si="17"/>
        <v>Buff_Des_Short_930305</v>
      </c>
      <c r="H1458" s="15" t="s">
        <v>4858</v>
      </c>
      <c r="I1458" s="15" t="s">
        <v>4859</v>
      </c>
      <c r="J1458" s="15" t="s">
        <v>4860</v>
      </c>
      <c r="K1458" s="60" t="s">
        <v>4701</v>
      </c>
      <c r="L1458" s="60" t="str">
        <f t="shared" si="18"/>
        <v/>
      </c>
      <c r="M1458" s="15" t="s">
        <v>456</v>
      </c>
      <c r="N1458" s="15" t="s">
        <v>175</v>
      </c>
      <c r="O1458" s="15" t="s">
        <v>389</v>
      </c>
    </row>
    <row r="1459" spans="1:17" ht="29.25" customHeight="1">
      <c r="A1459" s="60">
        <v>930311</v>
      </c>
      <c r="B1459" s="60">
        <v>1</v>
      </c>
      <c r="C1459" s="60" t="s">
        <v>4861</v>
      </c>
      <c r="G1459" s="60" t="str">
        <f t="shared" si="17"/>
        <v>Buff_Des_Short_930311</v>
      </c>
      <c r="H1459" s="15" t="s">
        <v>4862</v>
      </c>
      <c r="I1459" s="15" t="s">
        <v>4863</v>
      </c>
      <c r="J1459" s="15" t="s">
        <v>4864</v>
      </c>
      <c r="K1459" s="60" t="s">
        <v>4842</v>
      </c>
      <c r="L1459" s="60" t="str">
        <f t="shared" si="18"/>
        <v/>
      </c>
      <c r="M1459" s="15" t="s">
        <v>163</v>
      </c>
      <c r="N1459" s="15" t="s">
        <v>354</v>
      </c>
      <c r="O1459" s="15" t="s">
        <v>347</v>
      </c>
      <c r="P1459" s="15" t="s">
        <v>179</v>
      </c>
      <c r="Q1459" s="15" t="s">
        <v>389</v>
      </c>
    </row>
    <row r="1460" spans="1:17" ht="29.25" customHeight="1">
      <c r="A1460" s="60">
        <v>930312</v>
      </c>
      <c r="B1460" s="60">
        <v>1</v>
      </c>
      <c r="C1460" s="60" t="s">
        <v>4865</v>
      </c>
      <c r="G1460" s="60" t="str">
        <f t="shared" si="17"/>
        <v>Buff_Des_Short_930312</v>
      </c>
      <c r="H1460" s="15" t="s">
        <v>4866</v>
      </c>
      <c r="I1460" s="15" t="s">
        <v>4867</v>
      </c>
      <c r="J1460" s="15" t="s">
        <v>4868</v>
      </c>
      <c r="K1460" s="60" t="s">
        <v>4842</v>
      </c>
      <c r="L1460" s="60" t="str">
        <f t="shared" si="18"/>
        <v/>
      </c>
      <c r="M1460" s="15" t="s">
        <v>101</v>
      </c>
      <c r="N1460" s="15" t="s">
        <v>335</v>
      </c>
      <c r="O1460" s="15" t="s">
        <v>217</v>
      </c>
      <c r="P1460" s="15" t="s">
        <v>179</v>
      </c>
      <c r="Q1460" s="15" t="s">
        <v>389</v>
      </c>
    </row>
    <row r="1461" spans="1:17" ht="29.25" customHeight="1">
      <c r="A1461" s="60">
        <v>930313</v>
      </c>
      <c r="B1461" s="60">
        <v>1</v>
      </c>
      <c r="C1461" s="60" t="s">
        <v>4869</v>
      </c>
      <c r="G1461" s="60" t="str">
        <f t="shared" si="17"/>
        <v>Buff_Des_Short_930313</v>
      </c>
      <c r="H1461" s="15" t="s">
        <v>4870</v>
      </c>
      <c r="I1461" s="15" t="s">
        <v>4871</v>
      </c>
      <c r="J1461" s="15" t="s">
        <v>4872</v>
      </c>
      <c r="K1461" s="60" t="s">
        <v>4851</v>
      </c>
      <c r="L1461" s="60" t="str">
        <f t="shared" si="18"/>
        <v/>
      </c>
      <c r="M1461" s="15" t="s">
        <v>447</v>
      </c>
      <c r="N1461" s="15" t="s">
        <v>370</v>
      </c>
      <c r="O1461" s="15" t="s">
        <v>363</v>
      </c>
      <c r="P1461" s="15" t="s">
        <v>179</v>
      </c>
      <c r="Q1461" s="15" t="s">
        <v>389</v>
      </c>
    </row>
    <row r="1462" spans="1:17" ht="29.25" customHeight="1">
      <c r="A1462" s="60">
        <v>930314</v>
      </c>
      <c r="B1462" s="60">
        <v>1</v>
      </c>
      <c r="C1462" s="60" t="s">
        <v>4873</v>
      </c>
      <c r="G1462" s="60" t="str">
        <f t="shared" si="17"/>
        <v>Buff_Des_Short_930314</v>
      </c>
      <c r="H1462" s="15" t="s">
        <v>4874</v>
      </c>
      <c r="I1462" s="15" t="s">
        <v>4875</v>
      </c>
      <c r="J1462" s="15" t="s">
        <v>4876</v>
      </c>
      <c r="K1462" s="60" t="s">
        <v>4856</v>
      </c>
      <c r="L1462" s="60" t="str">
        <f t="shared" si="18"/>
        <v/>
      </c>
      <c r="M1462" s="15" t="s">
        <v>370</v>
      </c>
      <c r="N1462" s="15" t="s">
        <v>363</v>
      </c>
      <c r="O1462" s="15" t="s">
        <v>179</v>
      </c>
      <c r="P1462" s="15" t="s">
        <v>389</v>
      </c>
    </row>
    <row r="1463" spans="1:17" ht="29">
      <c r="A1463" s="60">
        <v>930315</v>
      </c>
      <c r="B1463" s="60">
        <v>1</v>
      </c>
      <c r="C1463" s="60" t="s">
        <v>4877</v>
      </c>
      <c r="G1463" s="60" t="str">
        <f t="shared" si="17"/>
        <v>Buff_Des_Short_930315</v>
      </c>
      <c r="H1463" s="15" t="s">
        <v>4878</v>
      </c>
      <c r="I1463" s="15" t="s">
        <v>4879</v>
      </c>
      <c r="J1463" s="15" t="s">
        <v>4880</v>
      </c>
      <c r="K1463" s="60" t="s">
        <v>4701</v>
      </c>
      <c r="L1463" s="60" t="str">
        <f t="shared" si="18"/>
        <v/>
      </c>
      <c r="M1463" s="15" t="s">
        <v>459</v>
      </c>
      <c r="N1463" s="15" t="s">
        <v>179</v>
      </c>
      <c r="O1463" s="15" t="s">
        <v>389</v>
      </c>
    </row>
    <row r="1464" spans="1:17" ht="29.25" customHeight="1">
      <c r="A1464" s="60">
        <v>930321</v>
      </c>
      <c r="B1464" s="60">
        <v>1</v>
      </c>
      <c r="C1464" s="60" t="s">
        <v>4881</v>
      </c>
      <c r="G1464" s="60" t="str">
        <f t="shared" si="17"/>
        <v>Buff_Des_Short_930321</v>
      </c>
      <c r="H1464" s="15" t="s">
        <v>4882</v>
      </c>
      <c r="I1464" s="15" t="s">
        <v>4883</v>
      </c>
      <c r="J1464" s="15" t="s">
        <v>4884</v>
      </c>
      <c r="K1464" s="60" t="s">
        <v>4842</v>
      </c>
      <c r="L1464" s="60" t="str">
        <f t="shared" si="18"/>
        <v/>
      </c>
      <c r="M1464" s="15" t="s">
        <v>167</v>
      </c>
      <c r="N1464" s="15" t="s">
        <v>357</v>
      </c>
      <c r="O1464" s="15" t="s">
        <v>347</v>
      </c>
      <c r="P1464" s="15" t="s">
        <v>183</v>
      </c>
      <c r="Q1464" s="15" t="s">
        <v>389</v>
      </c>
    </row>
    <row r="1465" spans="1:17" ht="29.25" customHeight="1">
      <c r="A1465" s="60">
        <v>930322</v>
      </c>
      <c r="B1465" s="60">
        <v>1</v>
      </c>
      <c r="C1465" s="60" t="s">
        <v>4885</v>
      </c>
      <c r="G1465" s="60" t="str">
        <f t="shared" si="17"/>
        <v>Buff_Des_Short_930322</v>
      </c>
      <c r="H1465" s="15" t="s">
        <v>4886</v>
      </c>
      <c r="I1465" s="15" t="s">
        <v>4887</v>
      </c>
      <c r="J1465" s="15" t="s">
        <v>4888</v>
      </c>
      <c r="K1465" s="60" t="s">
        <v>4842</v>
      </c>
      <c r="L1465" s="60" t="str">
        <f t="shared" si="18"/>
        <v/>
      </c>
      <c r="M1465" s="15" t="s">
        <v>107</v>
      </c>
      <c r="N1465" s="15" t="s">
        <v>339</v>
      </c>
      <c r="O1465" s="15" t="s">
        <v>217</v>
      </c>
      <c r="P1465" s="15" t="s">
        <v>183</v>
      </c>
      <c r="Q1465" s="15" t="s">
        <v>389</v>
      </c>
    </row>
    <row r="1466" spans="1:17" ht="29.25" customHeight="1">
      <c r="A1466" s="60">
        <v>930323</v>
      </c>
      <c r="B1466" s="60">
        <v>1</v>
      </c>
      <c r="C1466" s="60" t="s">
        <v>4889</v>
      </c>
      <c r="G1466" s="60" t="str">
        <f t="shared" si="17"/>
        <v>Buff_Des_Short_930323</v>
      </c>
      <c r="H1466" s="15" t="s">
        <v>4890</v>
      </c>
      <c r="I1466" s="15" t="s">
        <v>4891</v>
      </c>
      <c r="J1466" s="15" t="s">
        <v>4892</v>
      </c>
      <c r="K1466" s="60" t="s">
        <v>4851</v>
      </c>
      <c r="L1466" s="60" t="str">
        <f t="shared" si="18"/>
        <v/>
      </c>
      <c r="M1466" s="15" t="s">
        <v>450</v>
      </c>
      <c r="N1466" s="15" t="s">
        <v>373</v>
      </c>
      <c r="O1466" s="15" t="s">
        <v>363</v>
      </c>
      <c r="P1466" s="15" t="s">
        <v>183</v>
      </c>
      <c r="Q1466" s="15" t="s">
        <v>389</v>
      </c>
    </row>
    <row r="1467" spans="1:17" ht="29.25" customHeight="1">
      <c r="A1467" s="60">
        <v>930324</v>
      </c>
      <c r="B1467" s="60">
        <v>1</v>
      </c>
      <c r="C1467" s="60" t="s">
        <v>4893</v>
      </c>
      <c r="G1467" s="60" t="str">
        <f t="shared" si="17"/>
        <v>Buff_Des_Short_930324</v>
      </c>
      <c r="H1467" s="15" t="s">
        <v>4894</v>
      </c>
      <c r="I1467" s="15" t="s">
        <v>4895</v>
      </c>
      <c r="J1467" s="15" t="s">
        <v>4896</v>
      </c>
      <c r="K1467" s="60" t="s">
        <v>4856</v>
      </c>
      <c r="L1467" s="60" t="str">
        <f t="shared" si="18"/>
        <v/>
      </c>
      <c r="M1467" s="15" t="s">
        <v>373</v>
      </c>
      <c r="N1467" s="15" t="s">
        <v>363</v>
      </c>
      <c r="O1467" s="15" t="s">
        <v>183</v>
      </c>
      <c r="P1467" s="15" t="s">
        <v>389</v>
      </c>
    </row>
    <row r="1468" spans="1:17" ht="29">
      <c r="A1468" s="60">
        <v>930325</v>
      </c>
      <c r="B1468" s="60">
        <v>1</v>
      </c>
      <c r="C1468" s="60" t="s">
        <v>4897</v>
      </c>
      <c r="G1468" s="60" t="str">
        <f t="shared" si="17"/>
        <v>Buff_Des_Short_930325</v>
      </c>
      <c r="H1468" s="15" t="s">
        <v>4898</v>
      </c>
      <c r="I1468" s="15" t="s">
        <v>4899</v>
      </c>
      <c r="J1468" s="15" t="s">
        <v>4900</v>
      </c>
      <c r="K1468" s="60" t="s">
        <v>4701</v>
      </c>
      <c r="L1468" s="60" t="str">
        <f t="shared" si="18"/>
        <v/>
      </c>
      <c r="M1468" s="15" t="s">
        <v>462</v>
      </c>
      <c r="N1468" s="15" t="s">
        <v>183</v>
      </c>
      <c r="O1468" s="15" t="s">
        <v>389</v>
      </c>
    </row>
    <row r="1469" spans="1:17" ht="29.25" customHeight="1">
      <c r="A1469" s="60">
        <v>930331</v>
      </c>
      <c r="B1469" s="60">
        <v>1</v>
      </c>
      <c r="C1469" s="60" t="s">
        <v>4901</v>
      </c>
      <c r="G1469" s="60" t="str">
        <f t="shared" si="17"/>
        <v>Buff_Des_Short_930331</v>
      </c>
      <c r="H1469" s="15" t="s">
        <v>4902</v>
      </c>
      <c r="I1469" s="15" t="s">
        <v>4903</v>
      </c>
      <c r="J1469" s="15" t="s">
        <v>4904</v>
      </c>
      <c r="K1469" s="60" t="s">
        <v>4842</v>
      </c>
      <c r="L1469" s="60" t="str">
        <f t="shared" si="18"/>
        <v/>
      </c>
      <c r="M1469" s="15" t="s">
        <v>171</v>
      </c>
      <c r="N1469" s="15" t="s">
        <v>360</v>
      </c>
      <c r="O1469" s="15" t="s">
        <v>347</v>
      </c>
      <c r="P1469" s="15" t="s">
        <v>187</v>
      </c>
      <c r="Q1469" s="15" t="s">
        <v>389</v>
      </c>
    </row>
    <row r="1470" spans="1:17" ht="29.25" customHeight="1">
      <c r="A1470" s="60">
        <v>930332</v>
      </c>
      <c r="B1470" s="60">
        <v>1</v>
      </c>
      <c r="C1470" s="60" t="s">
        <v>4905</v>
      </c>
      <c r="G1470" s="60" t="str">
        <f t="shared" si="17"/>
        <v>Buff_Des_Short_930332</v>
      </c>
      <c r="H1470" s="15" t="s">
        <v>4906</v>
      </c>
      <c r="I1470" s="15" t="s">
        <v>4907</v>
      </c>
      <c r="J1470" s="15" t="s">
        <v>4908</v>
      </c>
      <c r="K1470" s="60" t="s">
        <v>4842</v>
      </c>
      <c r="L1470" s="60" t="str">
        <f t="shared" si="18"/>
        <v/>
      </c>
      <c r="M1470" s="15" t="s">
        <v>113</v>
      </c>
      <c r="N1470" s="15" t="s">
        <v>343</v>
      </c>
      <c r="O1470" s="15" t="s">
        <v>217</v>
      </c>
      <c r="P1470" s="15" t="s">
        <v>187</v>
      </c>
      <c r="Q1470" s="15" t="s">
        <v>389</v>
      </c>
    </row>
    <row r="1471" spans="1:17" ht="29.25" customHeight="1">
      <c r="A1471" s="60">
        <v>930333</v>
      </c>
      <c r="B1471" s="60">
        <v>1</v>
      </c>
      <c r="C1471" s="60" t="s">
        <v>4909</v>
      </c>
      <c r="G1471" s="60" t="str">
        <f t="shared" si="17"/>
        <v>Buff_Des_Short_930333</v>
      </c>
      <c r="H1471" s="15" t="s">
        <v>4910</v>
      </c>
      <c r="I1471" s="15" t="s">
        <v>4911</v>
      </c>
      <c r="J1471" s="15" t="s">
        <v>4912</v>
      </c>
      <c r="K1471" s="60" t="s">
        <v>4851</v>
      </c>
      <c r="L1471" s="60" t="str">
        <f t="shared" si="18"/>
        <v/>
      </c>
      <c r="M1471" s="15" t="s">
        <v>453</v>
      </c>
      <c r="N1471" s="15" t="s">
        <v>376</v>
      </c>
      <c r="O1471" s="15" t="s">
        <v>363</v>
      </c>
      <c r="P1471" s="15" t="s">
        <v>187</v>
      </c>
      <c r="Q1471" s="15" t="s">
        <v>389</v>
      </c>
    </row>
    <row r="1472" spans="1:17" ht="29.25" customHeight="1">
      <c r="A1472" s="60">
        <v>930334</v>
      </c>
      <c r="B1472" s="60">
        <v>1</v>
      </c>
      <c r="C1472" s="60" t="s">
        <v>4913</v>
      </c>
      <c r="G1472" s="60" t="str">
        <f t="shared" si="17"/>
        <v>Buff_Des_Short_930334</v>
      </c>
      <c r="H1472" s="15" t="s">
        <v>4914</v>
      </c>
      <c r="I1472" s="15" t="s">
        <v>4915</v>
      </c>
      <c r="J1472" s="15" t="s">
        <v>4916</v>
      </c>
      <c r="K1472" s="60" t="s">
        <v>4856</v>
      </c>
      <c r="L1472" s="60" t="str">
        <f t="shared" si="18"/>
        <v/>
      </c>
      <c r="M1472" s="15" t="s">
        <v>376</v>
      </c>
      <c r="N1472" s="15" t="s">
        <v>363</v>
      </c>
      <c r="O1472" s="15" t="s">
        <v>187</v>
      </c>
      <c r="P1472" s="15" t="s">
        <v>389</v>
      </c>
    </row>
    <row r="1473" spans="1:34" ht="29">
      <c r="A1473" s="60">
        <v>930335</v>
      </c>
      <c r="B1473" s="60">
        <v>1</v>
      </c>
      <c r="C1473" s="60" t="s">
        <v>4917</v>
      </c>
      <c r="G1473" s="60" t="str">
        <f t="shared" si="17"/>
        <v>Buff_Des_Short_930335</v>
      </c>
      <c r="H1473" s="15" t="s">
        <v>4918</v>
      </c>
      <c r="I1473" s="15" t="s">
        <v>4919</v>
      </c>
      <c r="J1473" s="15" t="s">
        <v>4920</v>
      </c>
      <c r="K1473" s="60" t="s">
        <v>4701</v>
      </c>
      <c r="L1473" s="60" t="str">
        <f t="shared" si="18"/>
        <v/>
      </c>
      <c r="M1473" s="15" t="s">
        <v>465</v>
      </c>
      <c r="N1473" s="15" t="s">
        <v>187</v>
      </c>
      <c r="O1473" s="15" t="s">
        <v>389</v>
      </c>
    </row>
    <row r="1474" spans="1:34" ht="29.25" customHeight="1">
      <c r="A1474" s="60">
        <v>930341</v>
      </c>
      <c r="B1474" s="60">
        <v>1</v>
      </c>
      <c r="C1474" s="60" t="s">
        <v>4921</v>
      </c>
      <c r="G1474" s="60" t="str">
        <f t="shared" si="17"/>
        <v>Buff_Des_Short_930341</v>
      </c>
      <c r="H1474" s="15" t="s">
        <v>4922</v>
      </c>
      <c r="I1474" s="15" t="s">
        <v>4923</v>
      </c>
      <c r="J1474" s="15" t="s">
        <v>4924</v>
      </c>
      <c r="K1474" s="60" t="s">
        <v>4925</v>
      </c>
      <c r="L1474" s="60" t="str">
        <f t="shared" si="18"/>
        <v/>
      </c>
      <c r="M1474" s="15" t="s">
        <v>843</v>
      </c>
      <c r="N1474" s="15" t="s">
        <v>850</v>
      </c>
      <c r="O1474" s="15" t="s">
        <v>856</v>
      </c>
      <c r="P1474" s="15" t="s">
        <v>866</v>
      </c>
      <c r="Q1474" s="15" t="s">
        <v>2414</v>
      </c>
    </row>
    <row r="1475" spans="1:34" ht="29.25" customHeight="1">
      <c r="A1475" s="60">
        <v>930342</v>
      </c>
      <c r="B1475" s="60">
        <v>1</v>
      </c>
      <c r="C1475" s="60" t="s">
        <v>4926</v>
      </c>
      <c r="G1475" s="60" t="str">
        <f t="shared" si="17"/>
        <v>Buff_Des_Short_930342</v>
      </c>
      <c r="H1475" s="15" t="s">
        <v>4927</v>
      </c>
      <c r="I1475" s="15" t="s">
        <v>4928</v>
      </c>
      <c r="J1475" s="15" t="s">
        <v>4929</v>
      </c>
      <c r="K1475" s="60" t="s">
        <v>4930</v>
      </c>
      <c r="L1475" s="60" t="str">
        <f t="shared" si="18"/>
        <v/>
      </c>
      <c r="M1475" s="15" t="s">
        <v>853</v>
      </c>
      <c r="N1475" s="15" t="s">
        <v>856</v>
      </c>
      <c r="O1475" s="15" t="s">
        <v>866</v>
      </c>
      <c r="P1475" s="15" t="s">
        <v>2414</v>
      </c>
    </row>
    <row r="1476" spans="1:34" ht="29.25" customHeight="1">
      <c r="A1476" s="60">
        <v>930343</v>
      </c>
      <c r="B1476" s="60">
        <v>1</v>
      </c>
      <c r="C1476" s="60" t="s">
        <v>4931</v>
      </c>
      <c r="G1476" s="60" t="str">
        <f t="shared" si="17"/>
        <v>Buff_Des_Short_930343</v>
      </c>
      <c r="H1476" s="15" t="s">
        <v>4932</v>
      </c>
      <c r="I1476" s="15" t="s">
        <v>4933</v>
      </c>
      <c r="J1476" s="15" t="s">
        <v>4934</v>
      </c>
      <c r="K1476" s="60" t="s">
        <v>4935</v>
      </c>
      <c r="L1476" s="60" t="str">
        <f t="shared" si="18"/>
        <v/>
      </c>
      <c r="M1476" s="15" t="s">
        <v>856</v>
      </c>
      <c r="N1476" s="15" t="s">
        <v>866</v>
      </c>
      <c r="O1476" s="15" t="s">
        <v>2414</v>
      </c>
    </row>
    <row r="1477" spans="1:34" ht="29">
      <c r="A1477" s="60">
        <v>930401</v>
      </c>
      <c r="B1477" s="60">
        <v>1</v>
      </c>
      <c r="C1477" s="60" t="s">
        <v>4936</v>
      </c>
      <c r="G1477" s="60" t="str">
        <f t="shared" si="17"/>
        <v>Buff_Des_Short_930401</v>
      </c>
      <c r="H1477" s="15" t="s">
        <v>4937</v>
      </c>
      <c r="I1477" s="15" t="s">
        <v>4938</v>
      </c>
      <c r="J1477" s="15" t="s">
        <v>4939</v>
      </c>
      <c r="K1477" s="60" t="s">
        <v>4683</v>
      </c>
      <c r="L1477" s="60" t="str">
        <f t="shared" si="18"/>
        <v/>
      </c>
      <c r="M1477" s="60" t="s">
        <v>863</v>
      </c>
      <c r="N1477" s="60" t="s">
        <v>859</v>
      </c>
    </row>
    <row r="1478" spans="1:34" ht="29">
      <c r="A1478" s="60">
        <v>940001</v>
      </c>
      <c r="B1478" s="60">
        <v>1</v>
      </c>
      <c r="C1478" s="60" t="s">
        <v>4940</v>
      </c>
      <c r="G1478" s="60" t="str">
        <f t="shared" si="17"/>
        <v>Buff_Des_Short_940001</v>
      </c>
      <c r="H1478" s="15" t="s">
        <v>4941</v>
      </c>
      <c r="I1478" s="15" t="s">
        <v>4942</v>
      </c>
      <c r="J1478" s="15" t="s">
        <v>4943</v>
      </c>
      <c r="K1478" s="60" t="s">
        <v>4683</v>
      </c>
      <c r="L1478" s="60" t="str">
        <f t="shared" si="18"/>
        <v/>
      </c>
      <c r="M1478" s="15" t="s">
        <v>2294</v>
      </c>
      <c r="N1478" s="15" t="s">
        <v>2303</v>
      </c>
      <c r="AC1478" s="60" t="s">
        <v>1665</v>
      </c>
    </row>
    <row r="1479" spans="1:34" s="43" customFormat="1" ht="29" hidden="1" outlineLevel="1">
      <c r="A1479" s="43">
        <v>940002</v>
      </c>
      <c r="B1479" s="43">
        <v>1</v>
      </c>
      <c r="C1479" s="43" t="s">
        <v>4944</v>
      </c>
      <c r="H1479" s="68" t="s">
        <v>4945</v>
      </c>
      <c r="I1479" s="68" t="s">
        <v>4946</v>
      </c>
      <c r="J1479" s="68" t="s">
        <v>4947</v>
      </c>
      <c r="K1479" s="43" t="s">
        <v>4683</v>
      </c>
      <c r="L1479" s="43" t="str">
        <f t="shared" si="18"/>
        <v/>
      </c>
      <c r="M1479" s="68" t="s">
        <v>2308</v>
      </c>
      <c r="N1479" s="68" t="s">
        <v>2312</v>
      </c>
      <c r="O1479" s="68"/>
      <c r="P1479" s="68"/>
      <c r="Q1479" s="68"/>
      <c r="R1479" s="68"/>
      <c r="S1479" s="68"/>
      <c r="T1479" s="68"/>
      <c r="AF1479" s="42" t="s">
        <v>68</v>
      </c>
      <c r="AG1479" s="78"/>
      <c r="AH1479" s="78"/>
    </row>
    <row r="1480" spans="1:34" ht="29" collapsed="1">
      <c r="A1480" s="60">
        <v>940003</v>
      </c>
      <c r="B1480" s="60">
        <v>1</v>
      </c>
      <c r="C1480" s="60" t="s">
        <v>4948</v>
      </c>
      <c r="H1480" s="15" t="s">
        <v>2264</v>
      </c>
      <c r="I1480" s="15" t="s">
        <v>2265</v>
      </c>
      <c r="J1480" s="15" t="s">
        <v>4949</v>
      </c>
      <c r="K1480" s="60" t="s">
        <v>4683</v>
      </c>
      <c r="L1480" s="60" t="str">
        <f t="shared" si="18"/>
        <v/>
      </c>
      <c r="M1480" s="15" t="s">
        <v>2280</v>
      </c>
      <c r="N1480" s="15" t="s">
        <v>2262</v>
      </c>
    </row>
    <row r="1481" spans="1:34" s="43" customFormat="1" ht="29.25" hidden="1" customHeight="1" outlineLevel="1">
      <c r="A1481" s="43">
        <v>950001</v>
      </c>
      <c r="B1481" s="43">
        <v>1</v>
      </c>
      <c r="C1481" s="43" t="s">
        <v>4950</v>
      </c>
      <c r="G1481" s="43" t="str">
        <f t="shared" ref="G1481:G1512" si="19">"Buff_Des_Short_"&amp;A1481</f>
        <v>Buff_Des_Short_950001</v>
      </c>
      <c r="H1481" s="68" t="s">
        <v>4951</v>
      </c>
      <c r="I1481" s="68" t="s">
        <v>4952</v>
      </c>
      <c r="J1481" s="68" t="s">
        <v>4953</v>
      </c>
      <c r="K1481" s="43" t="s">
        <v>4954</v>
      </c>
      <c r="L1481" s="43" t="str">
        <f t="shared" ref="L1481:L1495" si="20">IF((IF(M1481="",0,MATCH(M1481,C:C,0))+IF(N1481="",0,MATCH(N1481,C:C,0))+IF(O1481="",0,MATCH(O1481,C:C,0))+IF(P1481="",0,MATCH(P1481,C:C,0))+IF(Q1481="",0,MATCH(Q1481,C:C,0))+IF(R1481="",0,MATCH(R1481,C:C,0))+IF(S1481="",0,MATCH(S1481,C:C,0))+IF(T1481="",0,MATCH(T1481,C:C,0)))&gt;0,"","错误")</f>
        <v/>
      </c>
      <c r="M1481" s="68" t="s">
        <v>2197</v>
      </c>
      <c r="N1481" s="68" t="s">
        <v>2203</v>
      </c>
      <c r="O1481" s="68"/>
      <c r="P1481" s="68"/>
      <c r="Q1481" s="68"/>
      <c r="R1481" s="68"/>
      <c r="S1481" s="68"/>
      <c r="T1481" s="68"/>
      <c r="AC1481" s="43" t="s">
        <v>1665</v>
      </c>
      <c r="AF1481" s="42" t="s">
        <v>68</v>
      </c>
      <c r="AG1481" s="78"/>
      <c r="AH1481" s="78"/>
    </row>
    <row r="1482" spans="1:34" s="43" customFormat="1" ht="29.25" hidden="1" customHeight="1" outlineLevel="1">
      <c r="A1482" s="43">
        <v>950002</v>
      </c>
      <c r="B1482" s="43">
        <v>1</v>
      </c>
      <c r="C1482" s="43" t="s">
        <v>4955</v>
      </c>
      <c r="G1482" s="43" t="str">
        <f t="shared" si="19"/>
        <v>Buff_Des_Short_950002</v>
      </c>
      <c r="H1482" s="68" t="s">
        <v>4956</v>
      </c>
      <c r="I1482" s="68" t="s">
        <v>4957</v>
      </c>
      <c r="J1482" s="68" t="s">
        <v>4958</v>
      </c>
      <c r="K1482" s="43" t="s">
        <v>4701</v>
      </c>
      <c r="L1482" s="43" t="str">
        <f t="shared" si="20"/>
        <v/>
      </c>
      <c r="M1482" s="68" t="s">
        <v>1675</v>
      </c>
      <c r="N1482" s="68" t="s">
        <v>1524</v>
      </c>
      <c r="O1482" s="68" t="s">
        <v>1671</v>
      </c>
      <c r="P1482" s="68"/>
      <c r="Q1482" s="68"/>
      <c r="R1482" s="68"/>
      <c r="S1482" s="68"/>
      <c r="T1482" s="68"/>
      <c r="AC1482" s="43" t="s">
        <v>1665</v>
      </c>
      <c r="AF1482" s="42" t="s">
        <v>68</v>
      </c>
      <c r="AG1482" s="78"/>
      <c r="AH1482" s="78"/>
    </row>
    <row r="1483" spans="1:34" s="43" customFormat="1" ht="29.25" hidden="1" customHeight="1" outlineLevel="1">
      <c r="A1483" s="43">
        <v>950003</v>
      </c>
      <c r="B1483" s="43">
        <v>1</v>
      </c>
      <c r="C1483" s="43" t="s">
        <v>4959</v>
      </c>
      <c r="G1483" s="43" t="str">
        <f t="shared" si="19"/>
        <v>Buff_Des_Short_950003</v>
      </c>
      <c r="H1483" s="68" t="s">
        <v>4960</v>
      </c>
      <c r="I1483" s="68" t="s">
        <v>4961</v>
      </c>
      <c r="J1483" s="68" t="s">
        <v>4962</v>
      </c>
      <c r="K1483" s="43" t="s">
        <v>4954</v>
      </c>
      <c r="L1483" s="43" t="str">
        <f t="shared" si="20"/>
        <v/>
      </c>
      <c r="M1483" s="68" t="s">
        <v>2216</v>
      </c>
      <c r="N1483" s="68" t="s">
        <v>2222</v>
      </c>
      <c r="O1483" s="68"/>
      <c r="P1483" s="68"/>
      <c r="Q1483" s="68"/>
      <c r="R1483" s="68"/>
      <c r="S1483" s="68"/>
      <c r="T1483" s="68"/>
      <c r="AF1483" s="42" t="s">
        <v>68</v>
      </c>
      <c r="AG1483" s="78"/>
      <c r="AH1483" s="78"/>
    </row>
    <row r="1484" spans="1:34" s="43" customFormat="1" ht="29" hidden="1" outlineLevel="1">
      <c r="A1484" s="43">
        <v>950004</v>
      </c>
      <c r="B1484" s="43">
        <v>1</v>
      </c>
      <c r="C1484" s="43" t="s">
        <v>4963</v>
      </c>
      <c r="G1484" s="43" t="str">
        <f t="shared" si="19"/>
        <v>Buff_Des_Short_950004</v>
      </c>
      <c r="H1484" s="68" t="s">
        <v>2118</v>
      </c>
      <c r="I1484" s="68" t="s">
        <v>2119</v>
      </c>
      <c r="J1484" s="68" t="s">
        <v>4964</v>
      </c>
      <c r="K1484" s="43" t="s">
        <v>4683</v>
      </c>
      <c r="L1484" s="43" t="str">
        <f t="shared" si="20"/>
        <v/>
      </c>
      <c r="M1484" s="68" t="s">
        <v>2115</v>
      </c>
      <c r="N1484" s="68" t="s">
        <v>2121</v>
      </c>
      <c r="O1484" s="68"/>
      <c r="P1484" s="68"/>
      <c r="Q1484" s="68"/>
      <c r="R1484" s="68"/>
      <c r="S1484" s="68"/>
      <c r="T1484" s="68"/>
      <c r="AF1484" s="42" t="s">
        <v>68</v>
      </c>
      <c r="AG1484" s="78"/>
      <c r="AH1484" s="78"/>
    </row>
    <row r="1485" spans="1:34" s="43" customFormat="1" ht="29.25" hidden="1" customHeight="1" outlineLevel="1">
      <c r="A1485" s="43">
        <v>950005</v>
      </c>
      <c r="B1485" s="43">
        <v>1</v>
      </c>
      <c r="C1485" s="43" t="s">
        <v>4965</v>
      </c>
      <c r="G1485" s="43" t="str">
        <f t="shared" si="19"/>
        <v>Buff_Des_Short_950005</v>
      </c>
      <c r="H1485" s="68" t="s">
        <v>1568</v>
      </c>
      <c r="I1485" s="68" t="s">
        <v>1569</v>
      </c>
      <c r="J1485" s="68" t="s">
        <v>4966</v>
      </c>
      <c r="K1485" s="43" t="s">
        <v>4701</v>
      </c>
      <c r="L1485" s="43" t="str">
        <f t="shared" si="20"/>
        <v/>
      </c>
      <c r="M1485" s="68" t="s">
        <v>1566</v>
      </c>
      <c r="N1485" s="68" t="s">
        <v>1571</v>
      </c>
      <c r="O1485" s="68" t="s">
        <v>1524</v>
      </c>
      <c r="P1485" s="68"/>
      <c r="Q1485" s="68"/>
      <c r="R1485" s="68"/>
      <c r="S1485" s="68"/>
      <c r="T1485" s="68"/>
      <c r="AF1485" s="42" t="s">
        <v>68</v>
      </c>
      <c r="AG1485" s="78"/>
      <c r="AH1485" s="78"/>
    </row>
    <row r="1486" spans="1:34" s="43" customFormat="1" ht="29.25" hidden="1" customHeight="1" outlineLevel="1">
      <c r="A1486" s="43">
        <v>950006</v>
      </c>
      <c r="B1486" s="43">
        <v>1</v>
      </c>
      <c r="C1486" s="43" t="s">
        <v>4967</v>
      </c>
      <c r="G1486" s="43" t="str">
        <f t="shared" si="19"/>
        <v>Buff_Des_Short_950006</v>
      </c>
      <c r="H1486" s="68" t="s">
        <v>1579</v>
      </c>
      <c r="I1486" s="68" t="s">
        <v>1580</v>
      </c>
      <c r="J1486" s="68" t="s">
        <v>4968</v>
      </c>
      <c r="K1486" s="43" t="s">
        <v>4701</v>
      </c>
      <c r="L1486" s="43" t="str">
        <f t="shared" si="20"/>
        <v/>
      </c>
      <c r="M1486" s="68" t="s">
        <v>1577</v>
      </c>
      <c r="N1486" s="68" t="s">
        <v>1582</v>
      </c>
      <c r="O1486" s="68" t="s">
        <v>1524</v>
      </c>
      <c r="P1486" s="68"/>
      <c r="Q1486" s="68"/>
      <c r="R1486" s="68"/>
      <c r="S1486" s="68"/>
      <c r="T1486" s="68"/>
      <c r="AF1486" s="42" t="s">
        <v>68</v>
      </c>
      <c r="AG1486" s="78"/>
      <c r="AH1486" s="78"/>
    </row>
    <row r="1487" spans="1:34" s="43" customFormat="1" ht="29.25" hidden="1" customHeight="1" outlineLevel="1">
      <c r="A1487" s="43">
        <v>950007</v>
      </c>
      <c r="B1487" s="43">
        <v>1</v>
      </c>
      <c r="C1487" s="43" t="s">
        <v>4969</v>
      </c>
      <c r="G1487" s="43" t="str">
        <f t="shared" si="19"/>
        <v>Buff_Des_Short_950007</v>
      </c>
      <c r="H1487" s="68" t="s">
        <v>1519</v>
      </c>
      <c r="I1487" s="68" t="s">
        <v>1520</v>
      </c>
      <c r="J1487" s="68" t="s">
        <v>4970</v>
      </c>
      <c r="K1487" s="43" t="s">
        <v>4701</v>
      </c>
      <c r="L1487" s="43" t="str">
        <f t="shared" si="20"/>
        <v/>
      </c>
      <c r="M1487" s="68" t="s">
        <v>1516</v>
      </c>
      <c r="N1487" s="68" t="s">
        <v>1523</v>
      </c>
      <c r="O1487" s="68" t="s">
        <v>1524</v>
      </c>
      <c r="P1487" s="68"/>
      <c r="Q1487" s="68"/>
      <c r="R1487" s="68"/>
      <c r="S1487" s="68"/>
      <c r="T1487" s="68"/>
      <c r="AF1487" s="42" t="s">
        <v>68</v>
      </c>
      <c r="AG1487" s="78"/>
      <c r="AH1487" s="78"/>
    </row>
    <row r="1488" spans="1:34" ht="29.25" customHeight="1" collapsed="1">
      <c r="A1488" s="60">
        <v>950008</v>
      </c>
      <c r="B1488" s="60">
        <v>1</v>
      </c>
      <c r="C1488" s="60" t="s">
        <v>4971</v>
      </c>
      <c r="G1488" s="60" t="str">
        <f t="shared" si="19"/>
        <v>Buff_Des_Short_950008</v>
      </c>
      <c r="H1488" s="15" t="s">
        <v>4972</v>
      </c>
      <c r="I1488" s="15" t="s">
        <v>4973</v>
      </c>
      <c r="J1488" s="15" t="s">
        <v>4974</v>
      </c>
      <c r="K1488" s="60" t="s">
        <v>4744</v>
      </c>
      <c r="L1488" s="60" t="str">
        <f t="shared" si="20"/>
        <v/>
      </c>
      <c r="M1488" s="15" t="s">
        <v>1524</v>
      </c>
      <c r="N1488" s="15" t="s">
        <v>1679</v>
      </c>
    </row>
    <row r="1489" spans="1:34" s="43" customFormat="1" ht="29.25" hidden="1" customHeight="1" outlineLevel="1">
      <c r="A1489" s="43">
        <v>950009</v>
      </c>
      <c r="B1489" s="43">
        <v>1</v>
      </c>
      <c r="C1489" s="43" t="s">
        <v>4975</v>
      </c>
      <c r="G1489" s="43" t="str">
        <f t="shared" si="19"/>
        <v>Buff_Des_Short_950009</v>
      </c>
      <c r="H1489" s="68" t="s">
        <v>4976</v>
      </c>
      <c r="I1489" s="68" t="s">
        <v>4977</v>
      </c>
      <c r="J1489" s="68" t="s">
        <v>4978</v>
      </c>
      <c r="K1489" s="43" t="s">
        <v>4744</v>
      </c>
      <c r="L1489" s="43" t="str">
        <f t="shared" si="20"/>
        <v/>
      </c>
      <c r="M1489" s="68" t="s">
        <v>1524</v>
      </c>
      <c r="N1489" s="68" t="s">
        <v>1573</v>
      </c>
      <c r="O1489" s="68"/>
      <c r="P1489" s="68"/>
      <c r="Q1489" s="68"/>
      <c r="R1489" s="68"/>
      <c r="S1489" s="68"/>
      <c r="T1489" s="68"/>
      <c r="AF1489" s="42" t="s">
        <v>68</v>
      </c>
      <c r="AG1489" s="78"/>
      <c r="AH1489" s="78"/>
    </row>
    <row r="1490" spans="1:34" ht="29.25" customHeight="1" collapsed="1">
      <c r="A1490" s="60">
        <v>950010</v>
      </c>
      <c r="B1490" s="60">
        <v>1</v>
      </c>
      <c r="C1490" s="60" t="s">
        <v>4979</v>
      </c>
      <c r="G1490" s="60" t="str">
        <f t="shared" si="19"/>
        <v>Buff_Des_Short_950010</v>
      </c>
      <c r="H1490" s="15" t="s">
        <v>4980</v>
      </c>
      <c r="I1490" s="15" t="s">
        <v>4981</v>
      </c>
      <c r="J1490" s="15" t="s">
        <v>4982</v>
      </c>
      <c r="K1490" s="60" t="s">
        <v>4983</v>
      </c>
      <c r="L1490" s="60" t="str">
        <f t="shared" si="20"/>
        <v/>
      </c>
      <c r="M1490" s="15" t="s">
        <v>1682</v>
      </c>
    </row>
    <row r="1491" spans="1:34" ht="29.25" customHeight="1">
      <c r="A1491" s="60">
        <v>950011</v>
      </c>
      <c r="B1491" s="60">
        <v>1</v>
      </c>
      <c r="C1491" s="60" t="s">
        <v>4984</v>
      </c>
      <c r="G1491" s="60" t="str">
        <f t="shared" si="19"/>
        <v>Buff_Des_Short_950011</v>
      </c>
      <c r="H1491" s="15" t="s">
        <v>4985</v>
      </c>
      <c r="I1491" s="15" t="s">
        <v>4986</v>
      </c>
      <c r="J1491" s="15" t="s">
        <v>4987</v>
      </c>
      <c r="K1491" s="60" t="s">
        <v>4983</v>
      </c>
      <c r="L1491" s="60" t="str">
        <f t="shared" si="20"/>
        <v/>
      </c>
      <c r="M1491" s="15" t="s">
        <v>1685</v>
      </c>
    </row>
    <row r="1492" spans="1:34" ht="29.25" customHeight="1">
      <c r="A1492" s="60">
        <v>950012</v>
      </c>
      <c r="B1492" s="60">
        <v>1</v>
      </c>
      <c r="C1492" s="60" t="s">
        <v>4988</v>
      </c>
      <c r="G1492" s="60" t="str">
        <f t="shared" si="19"/>
        <v>Buff_Des_Short_950012</v>
      </c>
      <c r="H1492" s="15" t="s">
        <v>4989</v>
      </c>
      <c r="I1492" s="15" t="s">
        <v>4990</v>
      </c>
      <c r="J1492" s="15" t="s">
        <v>4991</v>
      </c>
      <c r="K1492" s="60" t="s">
        <v>4992</v>
      </c>
      <c r="L1492" s="60" t="str">
        <f t="shared" si="20"/>
        <v/>
      </c>
      <c r="M1492" s="15" t="s">
        <v>1524</v>
      </c>
      <c r="N1492" s="15" t="s">
        <v>1679</v>
      </c>
      <c r="O1492" s="15" t="s">
        <v>1688</v>
      </c>
    </row>
    <row r="1493" spans="1:34" ht="29.25" customHeight="1">
      <c r="A1493" s="60">
        <v>950013</v>
      </c>
      <c r="B1493" s="60">
        <v>1</v>
      </c>
      <c r="C1493" s="60" t="s">
        <v>4993</v>
      </c>
      <c r="G1493" s="60" t="str">
        <f t="shared" si="19"/>
        <v>Buff_Des_Short_950013</v>
      </c>
      <c r="H1493" s="15" t="s">
        <v>4994</v>
      </c>
      <c r="I1493" s="15" t="s">
        <v>4995</v>
      </c>
      <c r="J1493" s="15" t="s">
        <v>4996</v>
      </c>
      <c r="K1493" s="60" t="s">
        <v>4954</v>
      </c>
      <c r="L1493" s="60" t="str">
        <f t="shared" si="20"/>
        <v/>
      </c>
      <c r="M1493" s="15" t="s">
        <v>3100</v>
      </c>
      <c r="N1493" s="15" t="s">
        <v>3103</v>
      </c>
    </row>
    <row r="1494" spans="1:34" ht="29.25" customHeight="1">
      <c r="A1494" s="60">
        <v>950014</v>
      </c>
      <c r="B1494" s="60">
        <v>1</v>
      </c>
      <c r="C1494" s="60" t="s">
        <v>4997</v>
      </c>
      <c r="G1494" s="49" t="str">
        <f t="shared" si="19"/>
        <v>Buff_Des_Short_950014</v>
      </c>
      <c r="H1494" s="15" t="s">
        <v>4998</v>
      </c>
      <c r="I1494" s="15" t="s">
        <v>4999</v>
      </c>
      <c r="J1494" s="15" t="s">
        <v>5000</v>
      </c>
      <c r="K1494" s="60" t="s">
        <v>4744</v>
      </c>
      <c r="L1494" s="60" t="str">
        <f t="shared" si="20"/>
        <v/>
      </c>
      <c r="M1494" s="15" t="s">
        <v>1524</v>
      </c>
      <c r="N1494" s="15" t="s">
        <v>1600</v>
      </c>
    </row>
    <row r="1495" spans="1:34" s="42" customFormat="1" ht="29.25" customHeight="1">
      <c r="A1495" s="42">
        <v>950015</v>
      </c>
      <c r="B1495" s="42">
        <v>1</v>
      </c>
      <c r="C1495" s="42" t="s">
        <v>5001</v>
      </c>
      <c r="G1495" s="42" t="str">
        <f t="shared" si="19"/>
        <v>Buff_Des_Short_950015</v>
      </c>
      <c r="H1495" s="66" t="s">
        <v>5002</v>
      </c>
      <c r="I1495" s="66" t="s">
        <v>5003</v>
      </c>
      <c r="J1495" s="66" t="s">
        <v>5004</v>
      </c>
      <c r="K1495" s="42" t="s">
        <v>4992</v>
      </c>
      <c r="L1495" s="42" t="str">
        <f t="shared" si="20"/>
        <v/>
      </c>
      <c r="M1495" s="66" t="s">
        <v>1524</v>
      </c>
      <c r="N1495" s="66" t="s">
        <v>1600</v>
      </c>
      <c r="O1495" s="66" t="s">
        <v>1691</v>
      </c>
      <c r="P1495" s="66"/>
      <c r="Q1495" s="66"/>
      <c r="R1495" s="66"/>
      <c r="S1495" s="66"/>
      <c r="T1495" s="66"/>
      <c r="AG1495" s="77"/>
      <c r="AH1495" s="77"/>
    </row>
    <row r="1496" spans="1:34" s="44" customFormat="1" ht="29.25" customHeight="1">
      <c r="A1496" s="44">
        <v>950016</v>
      </c>
      <c r="B1496" s="44">
        <v>1</v>
      </c>
      <c r="C1496" s="44" t="s">
        <v>5005</v>
      </c>
      <c r="G1496" s="44" t="str">
        <f t="shared" si="19"/>
        <v>Buff_Des_Short_950016</v>
      </c>
      <c r="H1496" s="80" t="s">
        <v>2028</v>
      </c>
      <c r="I1496" s="80" t="s">
        <v>2029</v>
      </c>
      <c r="J1496" s="80" t="s">
        <v>5006</v>
      </c>
      <c r="K1496" s="44" t="s">
        <v>5007</v>
      </c>
      <c r="M1496" s="80" t="s">
        <v>2026</v>
      </c>
      <c r="N1496" s="80" t="s">
        <v>2019</v>
      </c>
      <c r="O1496" s="80" t="s">
        <v>2251</v>
      </c>
      <c r="P1496" s="80" t="s">
        <v>2414</v>
      </c>
      <c r="Q1496" s="80" t="s">
        <v>2016</v>
      </c>
      <c r="R1496" s="80" t="s">
        <v>2154</v>
      </c>
      <c r="S1496" s="80"/>
      <c r="T1496" s="80"/>
      <c r="AG1496" s="87"/>
      <c r="AH1496" s="87"/>
    </row>
    <row r="1497" spans="1:34" s="44" customFormat="1" ht="29.25" customHeight="1">
      <c r="A1497" s="44">
        <v>950017</v>
      </c>
      <c r="B1497" s="44">
        <v>1</v>
      </c>
      <c r="C1497" s="44" t="s">
        <v>5008</v>
      </c>
      <c r="G1497" s="44" t="str">
        <f t="shared" si="19"/>
        <v>Buff_Des_Short_950017</v>
      </c>
      <c r="H1497" s="80" t="s">
        <v>2046</v>
      </c>
      <c r="I1497" s="80" t="s">
        <v>2047</v>
      </c>
      <c r="J1497" s="80" t="s">
        <v>5009</v>
      </c>
      <c r="K1497" s="44" t="s">
        <v>5007</v>
      </c>
      <c r="M1497" s="80" t="s">
        <v>2044</v>
      </c>
      <c r="N1497" s="80" t="s">
        <v>2019</v>
      </c>
      <c r="O1497" s="80" t="s">
        <v>2251</v>
      </c>
      <c r="P1497" s="80" t="s">
        <v>2414</v>
      </c>
      <c r="Q1497" s="80" t="s">
        <v>2016</v>
      </c>
      <c r="R1497" s="80" t="s">
        <v>2154</v>
      </c>
      <c r="S1497" s="80"/>
      <c r="T1497" s="80"/>
      <c r="AG1497" s="87"/>
      <c r="AH1497" s="87"/>
    </row>
    <row r="1498" spans="1:34" s="44" customFormat="1" ht="29.25" customHeight="1">
      <c r="A1498" s="44">
        <v>950018</v>
      </c>
      <c r="B1498" s="44">
        <v>1</v>
      </c>
      <c r="C1498" s="44" t="s">
        <v>5010</v>
      </c>
      <c r="G1498" s="44" t="str">
        <f t="shared" si="19"/>
        <v>Buff_Des_Short_950018</v>
      </c>
      <c r="H1498" s="80" t="s">
        <v>2034</v>
      </c>
      <c r="I1498" s="80" t="s">
        <v>2035</v>
      </c>
      <c r="J1498" s="80" t="s">
        <v>5011</v>
      </c>
      <c r="K1498" s="44" t="s">
        <v>5007</v>
      </c>
      <c r="M1498" s="80" t="s">
        <v>2032</v>
      </c>
      <c r="N1498" s="80" t="s">
        <v>2019</v>
      </c>
      <c r="O1498" s="80" t="s">
        <v>2251</v>
      </c>
      <c r="P1498" s="80" t="s">
        <v>2414</v>
      </c>
      <c r="Q1498" s="80" t="s">
        <v>2016</v>
      </c>
      <c r="R1498" s="80" t="s">
        <v>2154</v>
      </c>
      <c r="S1498" s="80"/>
      <c r="T1498" s="80"/>
      <c r="AG1498" s="87"/>
      <c r="AH1498" s="87"/>
    </row>
    <row r="1499" spans="1:34" s="44" customFormat="1" ht="29.25" customHeight="1">
      <c r="A1499" s="44">
        <v>950019</v>
      </c>
      <c r="B1499" s="44">
        <v>1</v>
      </c>
      <c r="C1499" s="44" t="s">
        <v>5012</v>
      </c>
      <c r="G1499" s="44" t="str">
        <f t="shared" si="19"/>
        <v>Buff_Des_Short_950019</v>
      </c>
      <c r="H1499" s="80" t="s">
        <v>2040</v>
      </c>
      <c r="I1499" s="80" t="s">
        <v>2041</v>
      </c>
      <c r="J1499" s="80" t="s">
        <v>5013</v>
      </c>
      <c r="K1499" s="44" t="s">
        <v>5007</v>
      </c>
      <c r="M1499" s="80" t="s">
        <v>2038</v>
      </c>
      <c r="N1499" s="80" t="s">
        <v>2019</v>
      </c>
      <c r="O1499" s="80" t="s">
        <v>2251</v>
      </c>
      <c r="P1499" s="80" t="s">
        <v>2414</v>
      </c>
      <c r="Q1499" s="80" t="s">
        <v>2016</v>
      </c>
      <c r="R1499" s="80" t="s">
        <v>2154</v>
      </c>
      <c r="S1499" s="80"/>
      <c r="T1499" s="80"/>
      <c r="AG1499" s="87"/>
      <c r="AH1499" s="87"/>
    </row>
    <row r="1500" spans="1:34" s="44" customFormat="1" ht="29.25" customHeight="1">
      <c r="A1500" s="44">
        <v>950020</v>
      </c>
      <c r="B1500" s="44">
        <v>1</v>
      </c>
      <c r="C1500" s="44" t="s">
        <v>5014</v>
      </c>
      <c r="G1500" s="44" t="str">
        <f t="shared" si="19"/>
        <v>Buff_Des_Short_950020</v>
      </c>
      <c r="H1500" s="80" t="s">
        <v>5015</v>
      </c>
      <c r="I1500" s="80" t="s">
        <v>5016</v>
      </c>
      <c r="J1500" s="80" t="s">
        <v>5017</v>
      </c>
      <c r="K1500" s="44" t="s">
        <v>4935</v>
      </c>
      <c r="M1500" s="80" t="s">
        <v>2126</v>
      </c>
      <c r="N1500" s="80" t="s">
        <v>2255</v>
      </c>
      <c r="O1500" s="80" t="s">
        <v>2414</v>
      </c>
      <c r="P1500" s="80"/>
      <c r="Q1500" s="80"/>
      <c r="R1500" s="80"/>
      <c r="S1500" s="80"/>
      <c r="T1500" s="80"/>
      <c r="AG1500" s="87"/>
      <c r="AH1500" s="87"/>
    </row>
    <row r="1501" spans="1:34" s="40" customFormat="1" ht="29.25" hidden="1" customHeight="1" outlineLevel="1">
      <c r="A1501" s="40">
        <v>960001</v>
      </c>
      <c r="B1501" s="40">
        <v>1</v>
      </c>
      <c r="C1501" s="40" t="s">
        <v>5018</v>
      </c>
      <c r="G1501" s="40" t="str">
        <f t="shared" si="19"/>
        <v>Buff_Des_Short_960001</v>
      </c>
      <c r="H1501" s="132" t="s">
        <v>71</v>
      </c>
      <c r="I1501" s="132" t="s">
        <v>72</v>
      </c>
      <c r="J1501" s="132" t="s">
        <v>5019</v>
      </c>
      <c r="K1501" s="40" t="s">
        <v>4744</v>
      </c>
      <c r="L1501" s="40" t="str">
        <f t="shared" ref="L1501:L1545" si="21">IF((IF(M1501="",0,MATCH(M1501,C:C,0))+IF(N1501="",0,MATCH(N1501,C:C,0))+IF(O1501="",0,MATCH(O1501,C:C,0))+IF(P1501="",0,MATCH(P1501,C:C,0))+IF(Q1501="",0,MATCH(Q1501,C:C,0))+IF(R1501="",0,MATCH(R1501,C:C,0))+IF(S1501="",0,MATCH(S1501,C:C,0))+IF(T1501="",0,MATCH(T1501,C:C,0)))&gt;0,"","错误")</f>
        <v/>
      </c>
      <c r="M1501" s="64" t="s">
        <v>69</v>
      </c>
      <c r="N1501" s="64" t="s">
        <v>64</v>
      </c>
      <c r="O1501" s="64"/>
      <c r="P1501" s="64"/>
      <c r="Q1501" s="64"/>
      <c r="R1501" s="64"/>
      <c r="S1501" s="64"/>
      <c r="T1501" s="64"/>
      <c r="AF1501" s="40" t="s">
        <v>68</v>
      </c>
      <c r="AG1501" s="75"/>
      <c r="AH1501" s="75"/>
    </row>
    <row r="1502" spans="1:34" s="40" customFormat="1" ht="29.25" hidden="1" customHeight="1" outlineLevel="1">
      <c r="A1502" s="40">
        <v>960002</v>
      </c>
      <c r="B1502" s="40">
        <v>1</v>
      </c>
      <c r="C1502" s="40" t="s">
        <v>5020</v>
      </c>
      <c r="G1502" s="40" t="str">
        <f t="shared" si="19"/>
        <v>Buff_Des_Short_960002</v>
      </c>
      <c r="H1502" s="132" t="s">
        <v>75</v>
      </c>
      <c r="I1502" s="132" t="s">
        <v>76</v>
      </c>
      <c r="J1502" s="132" t="s">
        <v>5021</v>
      </c>
      <c r="K1502" s="40" t="s">
        <v>4744</v>
      </c>
      <c r="L1502" s="40" t="str">
        <f t="shared" si="21"/>
        <v/>
      </c>
      <c r="M1502" s="64" t="s">
        <v>73</v>
      </c>
      <c r="N1502" s="64" t="s">
        <v>64</v>
      </c>
      <c r="O1502" s="64"/>
      <c r="P1502" s="64"/>
      <c r="Q1502" s="64"/>
      <c r="R1502" s="64"/>
      <c r="S1502" s="64"/>
      <c r="T1502" s="64"/>
      <c r="AF1502" s="40" t="s">
        <v>68</v>
      </c>
      <c r="AG1502" s="75"/>
      <c r="AH1502" s="75"/>
    </row>
    <row r="1503" spans="1:34" s="40" customFormat="1" ht="29.25" hidden="1" customHeight="1" outlineLevel="1">
      <c r="A1503" s="40">
        <v>960003</v>
      </c>
      <c r="B1503" s="40">
        <v>1</v>
      </c>
      <c r="C1503" s="40" t="s">
        <v>5022</v>
      </c>
      <c r="G1503" s="40" t="str">
        <f t="shared" si="19"/>
        <v>Buff_Des_Short_960003</v>
      </c>
      <c r="H1503" s="132" t="s">
        <v>79</v>
      </c>
      <c r="I1503" s="132" t="s">
        <v>80</v>
      </c>
      <c r="J1503" s="132" t="s">
        <v>5023</v>
      </c>
      <c r="K1503" s="40" t="s">
        <v>4744</v>
      </c>
      <c r="L1503" s="40" t="str">
        <f t="shared" si="21"/>
        <v/>
      </c>
      <c r="M1503" s="64" t="s">
        <v>77</v>
      </c>
      <c r="N1503" s="64" t="s">
        <v>64</v>
      </c>
      <c r="O1503" s="64"/>
      <c r="P1503" s="64"/>
      <c r="Q1503" s="64"/>
      <c r="R1503" s="64"/>
      <c r="S1503" s="64"/>
      <c r="T1503" s="64"/>
      <c r="AF1503" s="40" t="s">
        <v>68</v>
      </c>
      <c r="AG1503" s="75"/>
      <c r="AH1503" s="75"/>
    </row>
    <row r="1504" spans="1:34" ht="29.25" customHeight="1" collapsed="1">
      <c r="A1504" s="60">
        <v>970001</v>
      </c>
      <c r="B1504" s="60">
        <v>1</v>
      </c>
      <c r="C1504" s="60" t="s">
        <v>5024</v>
      </c>
      <c r="G1504" s="60" t="str">
        <f t="shared" si="19"/>
        <v>Buff_Des_Short_970001</v>
      </c>
      <c r="H1504" s="133" t="s">
        <v>5025</v>
      </c>
      <c r="I1504" s="133" t="s">
        <v>5026</v>
      </c>
      <c r="J1504" s="133" t="s">
        <v>5027</v>
      </c>
      <c r="K1504" s="60" t="s">
        <v>4550</v>
      </c>
      <c r="L1504" s="60" t="str">
        <f t="shared" si="21"/>
        <v/>
      </c>
      <c r="M1504" s="15" t="s">
        <v>3786</v>
      </c>
      <c r="N1504" s="15" t="s">
        <v>3791</v>
      </c>
      <c r="O1504" s="15" t="s">
        <v>3809</v>
      </c>
      <c r="P1504" s="15" t="s">
        <v>3812</v>
      </c>
    </row>
    <row r="1505" spans="1:34" ht="29.25" customHeight="1">
      <c r="A1505" s="60">
        <v>970002</v>
      </c>
      <c r="B1505" s="60">
        <v>1</v>
      </c>
      <c r="C1505" s="60" t="s">
        <v>5028</v>
      </c>
      <c r="G1505" s="60" t="str">
        <f t="shared" si="19"/>
        <v>Buff_Des_Short_970002</v>
      </c>
      <c r="H1505" s="133" t="s">
        <v>5029</v>
      </c>
      <c r="I1505" s="133" t="s">
        <v>5030</v>
      </c>
      <c r="J1505" s="133" t="s">
        <v>5031</v>
      </c>
      <c r="K1505" s="60" t="s">
        <v>4550</v>
      </c>
      <c r="L1505" s="60" t="str">
        <f t="shared" si="21"/>
        <v/>
      </c>
      <c r="M1505" s="15" t="s">
        <v>3786</v>
      </c>
      <c r="N1505" s="15" t="s">
        <v>3791</v>
      </c>
      <c r="O1505" s="15" t="s">
        <v>3823</v>
      </c>
      <c r="P1505" s="15" t="s">
        <v>3826</v>
      </c>
    </row>
    <row r="1506" spans="1:34" ht="29.25" customHeight="1">
      <c r="A1506" s="60">
        <v>970003</v>
      </c>
      <c r="B1506" s="60">
        <v>1</v>
      </c>
      <c r="C1506" s="60" t="s">
        <v>5032</v>
      </c>
      <c r="G1506" s="60" t="str">
        <f t="shared" si="19"/>
        <v>Buff_Des_Short_970003</v>
      </c>
      <c r="H1506" s="133" t="s">
        <v>5033</v>
      </c>
      <c r="I1506" s="133" t="s">
        <v>5034</v>
      </c>
      <c r="J1506" s="133" t="s">
        <v>5035</v>
      </c>
      <c r="K1506" s="60" t="s">
        <v>4550</v>
      </c>
      <c r="L1506" s="60" t="str">
        <f t="shared" si="21"/>
        <v/>
      </c>
      <c r="M1506" s="15" t="s">
        <v>3786</v>
      </c>
      <c r="N1506" s="15" t="s">
        <v>3791</v>
      </c>
      <c r="O1506" s="15" t="s">
        <v>3837</v>
      </c>
      <c r="P1506" s="15" t="s">
        <v>3840</v>
      </c>
    </row>
    <row r="1507" spans="1:34" ht="29.25" customHeight="1">
      <c r="A1507" s="60">
        <v>970004</v>
      </c>
      <c r="B1507" s="60">
        <v>1</v>
      </c>
      <c r="C1507" s="60" t="s">
        <v>5036</v>
      </c>
      <c r="G1507" s="60" t="str">
        <f t="shared" si="19"/>
        <v>Buff_Des_Short_970004</v>
      </c>
      <c r="H1507" s="133" t="s">
        <v>5037</v>
      </c>
      <c r="I1507" s="133" t="s">
        <v>5038</v>
      </c>
      <c r="J1507" s="133" t="s">
        <v>5039</v>
      </c>
      <c r="K1507" s="60" t="s">
        <v>4550</v>
      </c>
      <c r="L1507" s="60" t="str">
        <f t="shared" si="21"/>
        <v/>
      </c>
      <c r="M1507" s="15" t="s">
        <v>3786</v>
      </c>
      <c r="N1507" s="15" t="s">
        <v>3791</v>
      </c>
      <c r="O1507" s="15" t="s">
        <v>3851</v>
      </c>
      <c r="P1507" s="15" t="s">
        <v>3854</v>
      </c>
    </row>
    <row r="1508" spans="1:34" ht="29.25" customHeight="1">
      <c r="A1508" s="60">
        <v>970011</v>
      </c>
      <c r="B1508" s="60">
        <v>1</v>
      </c>
      <c r="C1508" s="60" t="s">
        <v>5040</v>
      </c>
      <c r="G1508" s="60" t="str">
        <f t="shared" si="19"/>
        <v>Buff_Des_Short_970011</v>
      </c>
      <c r="H1508" s="133" t="s">
        <v>5041</v>
      </c>
      <c r="I1508" s="133" t="s">
        <v>5042</v>
      </c>
      <c r="J1508" s="133" t="s">
        <v>5043</v>
      </c>
      <c r="K1508" s="60" t="s">
        <v>4550</v>
      </c>
      <c r="L1508" s="60" t="str">
        <f t="shared" si="21"/>
        <v/>
      </c>
      <c r="M1508" s="15" t="s">
        <v>3786</v>
      </c>
      <c r="N1508" s="15" t="s">
        <v>3794</v>
      </c>
      <c r="O1508" s="15" t="s">
        <v>3809</v>
      </c>
      <c r="P1508" s="15" t="s">
        <v>3815</v>
      </c>
    </row>
    <row r="1509" spans="1:34" ht="29.25" customHeight="1">
      <c r="A1509" s="60">
        <v>970012</v>
      </c>
      <c r="B1509" s="60">
        <v>1</v>
      </c>
      <c r="C1509" s="60" t="s">
        <v>5044</v>
      </c>
      <c r="G1509" s="60" t="str">
        <f t="shared" si="19"/>
        <v>Buff_Des_Short_970012</v>
      </c>
      <c r="H1509" s="133" t="s">
        <v>5045</v>
      </c>
      <c r="I1509" s="133" t="s">
        <v>5046</v>
      </c>
      <c r="J1509" s="133" t="s">
        <v>5047</v>
      </c>
      <c r="K1509" s="60" t="s">
        <v>4550</v>
      </c>
      <c r="L1509" s="60" t="str">
        <f t="shared" si="21"/>
        <v/>
      </c>
      <c r="M1509" s="15" t="s">
        <v>3786</v>
      </c>
      <c r="N1509" s="15" t="s">
        <v>3794</v>
      </c>
      <c r="O1509" s="15" t="s">
        <v>3823</v>
      </c>
      <c r="P1509" s="15" t="s">
        <v>3829</v>
      </c>
    </row>
    <row r="1510" spans="1:34" ht="29.25" customHeight="1">
      <c r="A1510" s="60">
        <v>970013</v>
      </c>
      <c r="B1510" s="60">
        <v>1</v>
      </c>
      <c r="C1510" s="60" t="s">
        <v>5048</v>
      </c>
      <c r="G1510" s="60" t="str">
        <f t="shared" si="19"/>
        <v>Buff_Des_Short_970013</v>
      </c>
      <c r="H1510" s="133" t="s">
        <v>5049</v>
      </c>
      <c r="I1510" s="133" t="s">
        <v>5050</v>
      </c>
      <c r="J1510" s="133" t="s">
        <v>5051</v>
      </c>
      <c r="K1510" s="60" t="s">
        <v>4550</v>
      </c>
      <c r="L1510" s="60" t="str">
        <f t="shared" si="21"/>
        <v/>
      </c>
      <c r="M1510" s="15" t="s">
        <v>3786</v>
      </c>
      <c r="N1510" s="15" t="s">
        <v>3794</v>
      </c>
      <c r="O1510" s="15" t="s">
        <v>3837</v>
      </c>
      <c r="P1510" s="15" t="s">
        <v>3843</v>
      </c>
    </row>
    <row r="1511" spans="1:34" ht="29.25" customHeight="1">
      <c r="A1511" s="60">
        <v>970014</v>
      </c>
      <c r="B1511" s="60">
        <v>1</v>
      </c>
      <c r="C1511" s="60" t="s">
        <v>5052</v>
      </c>
      <c r="G1511" s="60" t="str">
        <f t="shared" si="19"/>
        <v>Buff_Des_Short_970014</v>
      </c>
      <c r="H1511" s="133" t="s">
        <v>5053</v>
      </c>
      <c r="I1511" s="133" t="s">
        <v>5054</v>
      </c>
      <c r="J1511" s="133" t="s">
        <v>5055</v>
      </c>
      <c r="K1511" s="60" t="s">
        <v>4550</v>
      </c>
      <c r="L1511" s="60" t="str">
        <f t="shared" si="21"/>
        <v/>
      </c>
      <c r="M1511" s="15" t="s">
        <v>3786</v>
      </c>
      <c r="N1511" s="15" t="s">
        <v>3794</v>
      </c>
      <c r="O1511" s="15" t="s">
        <v>3851</v>
      </c>
      <c r="P1511" s="15" t="s">
        <v>3857</v>
      </c>
    </row>
    <row r="1512" spans="1:34" ht="29.25" customHeight="1">
      <c r="A1512" s="60">
        <v>970021</v>
      </c>
      <c r="B1512" s="60">
        <v>1</v>
      </c>
      <c r="C1512" s="60" t="s">
        <v>5056</v>
      </c>
      <c r="G1512" s="60" t="str">
        <f t="shared" si="19"/>
        <v>Buff_Des_Short_970021</v>
      </c>
      <c r="H1512" s="133" t="s">
        <v>5057</v>
      </c>
      <c r="I1512" s="133" t="s">
        <v>5058</v>
      </c>
      <c r="J1512" s="133" t="s">
        <v>5059</v>
      </c>
      <c r="K1512" s="60" t="s">
        <v>4550</v>
      </c>
      <c r="L1512" s="60" t="str">
        <f t="shared" si="21"/>
        <v/>
      </c>
      <c r="M1512" s="15" t="s">
        <v>3786</v>
      </c>
      <c r="N1512" s="15" t="s">
        <v>3797</v>
      </c>
      <c r="O1512" s="15" t="s">
        <v>3809</v>
      </c>
      <c r="P1512" s="15" t="s">
        <v>3818</v>
      </c>
    </row>
    <row r="1513" spans="1:34" ht="29.25" customHeight="1">
      <c r="A1513" s="60">
        <v>970022</v>
      </c>
      <c r="B1513" s="60">
        <v>1</v>
      </c>
      <c r="C1513" s="60" t="s">
        <v>5060</v>
      </c>
      <c r="G1513" s="60" t="str">
        <f t="shared" ref="G1513:G1545" si="22">"Buff_Des_Short_"&amp;A1513</f>
        <v>Buff_Des_Short_970022</v>
      </c>
      <c r="H1513" s="133" t="s">
        <v>5061</v>
      </c>
      <c r="I1513" s="133" t="s">
        <v>5062</v>
      </c>
      <c r="J1513" s="133" t="s">
        <v>5063</v>
      </c>
      <c r="K1513" s="60" t="s">
        <v>4550</v>
      </c>
      <c r="L1513" s="60" t="str">
        <f t="shared" si="21"/>
        <v/>
      </c>
      <c r="M1513" s="15" t="s">
        <v>3786</v>
      </c>
      <c r="N1513" s="15" t="s">
        <v>3797</v>
      </c>
      <c r="O1513" s="15" t="s">
        <v>3823</v>
      </c>
      <c r="P1513" s="15" t="s">
        <v>3832</v>
      </c>
    </row>
    <row r="1514" spans="1:34" ht="29.25" customHeight="1">
      <c r="A1514" s="60">
        <v>970023</v>
      </c>
      <c r="B1514" s="60">
        <v>1</v>
      </c>
      <c r="C1514" s="60" t="s">
        <v>5064</v>
      </c>
      <c r="G1514" s="60" t="str">
        <f t="shared" si="22"/>
        <v>Buff_Des_Short_970023</v>
      </c>
      <c r="H1514" s="133" t="s">
        <v>5065</v>
      </c>
      <c r="I1514" s="133" t="s">
        <v>5066</v>
      </c>
      <c r="J1514" s="133" t="s">
        <v>5067</v>
      </c>
      <c r="K1514" s="60" t="s">
        <v>4550</v>
      </c>
      <c r="L1514" s="60" t="str">
        <f t="shared" si="21"/>
        <v/>
      </c>
      <c r="M1514" s="15" t="s">
        <v>3786</v>
      </c>
      <c r="N1514" s="15" t="s">
        <v>3797</v>
      </c>
      <c r="O1514" s="15" t="s">
        <v>3837</v>
      </c>
      <c r="P1514" s="15" t="s">
        <v>3846</v>
      </c>
    </row>
    <row r="1515" spans="1:34" ht="29.25" customHeight="1">
      <c r="A1515" s="60">
        <v>970024</v>
      </c>
      <c r="B1515" s="60">
        <v>1</v>
      </c>
      <c r="C1515" s="60" t="s">
        <v>5068</v>
      </c>
      <c r="G1515" s="60" t="str">
        <f t="shared" si="22"/>
        <v>Buff_Des_Short_970024</v>
      </c>
      <c r="H1515" s="133" t="s">
        <v>5069</v>
      </c>
      <c r="I1515" s="133" t="s">
        <v>5070</v>
      </c>
      <c r="J1515" s="133" t="s">
        <v>5071</v>
      </c>
      <c r="K1515" s="60" t="s">
        <v>4550</v>
      </c>
      <c r="L1515" s="60" t="str">
        <f t="shared" si="21"/>
        <v/>
      </c>
      <c r="M1515" s="15" t="s">
        <v>3786</v>
      </c>
      <c r="N1515" s="15" t="s">
        <v>3797</v>
      </c>
      <c r="O1515" s="15" t="s">
        <v>3851</v>
      </c>
      <c r="P1515" s="15" t="s">
        <v>3860</v>
      </c>
    </row>
    <row r="1516" spans="1:34" s="59" customFormat="1" ht="29.25" customHeight="1">
      <c r="A1516" s="59">
        <v>970101</v>
      </c>
      <c r="B1516" s="59">
        <v>1</v>
      </c>
      <c r="C1516" s="59" t="s">
        <v>5072</v>
      </c>
      <c r="G1516" s="59" t="s">
        <v>5073</v>
      </c>
      <c r="H1516" s="134" t="s">
        <v>5025</v>
      </c>
      <c r="I1516" s="134" t="s">
        <v>5074</v>
      </c>
      <c r="J1516" s="134" t="s">
        <v>5075</v>
      </c>
      <c r="K1516" s="59" t="s">
        <v>3897</v>
      </c>
      <c r="L1516" s="59" t="str">
        <f t="shared" si="21"/>
        <v/>
      </c>
      <c r="M1516" s="135" t="s">
        <v>3800</v>
      </c>
      <c r="N1516" s="135" t="s">
        <v>3821</v>
      </c>
      <c r="O1516" s="135"/>
      <c r="P1516" s="135"/>
      <c r="Q1516" s="135"/>
      <c r="R1516" s="135"/>
      <c r="S1516" s="135"/>
      <c r="T1516" s="135"/>
      <c r="AG1516" s="136"/>
      <c r="AH1516" s="136"/>
    </row>
    <row r="1517" spans="1:34" s="59" customFormat="1" ht="29.25" customHeight="1">
      <c r="A1517" s="59">
        <v>970102</v>
      </c>
      <c r="B1517" s="59">
        <v>1</v>
      </c>
      <c r="C1517" s="59" t="s">
        <v>5076</v>
      </c>
      <c r="G1517" s="59" t="s">
        <v>5077</v>
      </c>
      <c r="H1517" s="134" t="s">
        <v>5029</v>
      </c>
      <c r="I1517" s="134" t="s">
        <v>5078</v>
      </c>
      <c r="J1517" s="134" t="s">
        <v>5079</v>
      </c>
      <c r="K1517" s="59" t="s">
        <v>3897</v>
      </c>
      <c r="L1517" s="59" t="str">
        <f t="shared" si="21"/>
        <v/>
      </c>
      <c r="M1517" s="135" t="s">
        <v>3800</v>
      </c>
      <c r="N1517" s="135" t="s">
        <v>3835</v>
      </c>
      <c r="O1517" s="135"/>
      <c r="P1517" s="135"/>
      <c r="Q1517" s="135"/>
      <c r="R1517" s="135"/>
      <c r="S1517" s="135"/>
      <c r="T1517" s="135"/>
      <c r="AG1517" s="136"/>
      <c r="AH1517" s="136"/>
    </row>
    <row r="1518" spans="1:34" s="59" customFormat="1" ht="29.25" customHeight="1">
      <c r="A1518" s="59">
        <v>970103</v>
      </c>
      <c r="B1518" s="59">
        <v>1</v>
      </c>
      <c r="C1518" s="59" t="s">
        <v>5080</v>
      </c>
      <c r="G1518" s="59" t="s">
        <v>5081</v>
      </c>
      <c r="H1518" s="134" t="s">
        <v>5033</v>
      </c>
      <c r="I1518" s="134" t="s">
        <v>5082</v>
      </c>
      <c r="J1518" s="134" t="s">
        <v>5083</v>
      </c>
      <c r="K1518" s="59" t="s">
        <v>3897</v>
      </c>
      <c r="L1518" s="59" t="str">
        <f t="shared" si="21"/>
        <v/>
      </c>
      <c r="M1518" s="135" t="s">
        <v>3800</v>
      </c>
      <c r="N1518" s="135" t="s">
        <v>3849</v>
      </c>
      <c r="O1518" s="135"/>
      <c r="P1518" s="135"/>
      <c r="Q1518" s="135"/>
      <c r="R1518" s="135"/>
      <c r="S1518" s="135"/>
      <c r="T1518" s="135"/>
      <c r="AG1518" s="136"/>
      <c r="AH1518" s="136"/>
    </row>
    <row r="1519" spans="1:34" s="59" customFormat="1" ht="29.25" customHeight="1">
      <c r="A1519" s="59">
        <v>970104</v>
      </c>
      <c r="B1519" s="59">
        <v>1</v>
      </c>
      <c r="C1519" s="59" t="s">
        <v>5084</v>
      </c>
      <c r="G1519" s="59" t="s">
        <v>5085</v>
      </c>
      <c r="H1519" s="134" t="s">
        <v>5037</v>
      </c>
      <c r="I1519" s="134" t="s">
        <v>5086</v>
      </c>
      <c r="J1519" s="134" t="s">
        <v>5087</v>
      </c>
      <c r="K1519" s="59" t="s">
        <v>3897</v>
      </c>
      <c r="L1519" s="59" t="str">
        <f t="shared" si="21"/>
        <v/>
      </c>
      <c r="M1519" s="135" t="s">
        <v>3800</v>
      </c>
      <c r="N1519" s="135" t="s">
        <v>3863</v>
      </c>
      <c r="O1519" s="135"/>
      <c r="P1519" s="135"/>
      <c r="Q1519" s="135"/>
      <c r="R1519" s="135"/>
      <c r="S1519" s="135"/>
      <c r="T1519" s="135"/>
      <c r="AG1519" s="136"/>
      <c r="AH1519" s="136"/>
    </row>
    <row r="1520" spans="1:34" s="59" customFormat="1" ht="29.25" customHeight="1">
      <c r="A1520" s="59">
        <v>970111</v>
      </c>
      <c r="B1520" s="59">
        <v>1</v>
      </c>
      <c r="C1520" s="59" t="s">
        <v>5088</v>
      </c>
      <c r="G1520" s="59" t="s">
        <v>5089</v>
      </c>
      <c r="H1520" s="134" t="s">
        <v>5041</v>
      </c>
      <c r="I1520" s="134" t="s">
        <v>5090</v>
      </c>
      <c r="J1520" s="134" t="s">
        <v>5075</v>
      </c>
      <c r="K1520" s="59" t="s">
        <v>3897</v>
      </c>
      <c r="L1520" s="59" t="str">
        <f t="shared" si="21"/>
        <v/>
      </c>
      <c r="M1520" s="135" t="s">
        <v>3800</v>
      </c>
      <c r="N1520" s="135" t="s">
        <v>3821</v>
      </c>
      <c r="O1520" s="135"/>
      <c r="P1520" s="135"/>
      <c r="Q1520" s="135"/>
      <c r="R1520" s="135"/>
      <c r="S1520" s="135"/>
      <c r="T1520" s="135"/>
      <c r="AG1520" s="136"/>
      <c r="AH1520" s="136"/>
    </row>
    <row r="1521" spans="1:34" s="59" customFormat="1" ht="29.25" customHeight="1">
      <c r="A1521" s="59">
        <v>970112</v>
      </c>
      <c r="B1521" s="59">
        <v>1</v>
      </c>
      <c r="C1521" s="59" t="s">
        <v>5091</v>
      </c>
      <c r="G1521" s="59" t="s">
        <v>5092</v>
      </c>
      <c r="H1521" s="134" t="s">
        <v>5045</v>
      </c>
      <c r="I1521" s="134" t="s">
        <v>5093</v>
      </c>
      <c r="J1521" s="134" t="s">
        <v>5079</v>
      </c>
      <c r="K1521" s="59" t="s">
        <v>3897</v>
      </c>
      <c r="L1521" s="59" t="str">
        <f t="shared" si="21"/>
        <v/>
      </c>
      <c r="M1521" s="135" t="s">
        <v>3800</v>
      </c>
      <c r="N1521" s="135" t="s">
        <v>3835</v>
      </c>
      <c r="O1521" s="135"/>
      <c r="P1521" s="135"/>
      <c r="Q1521" s="135"/>
      <c r="R1521" s="135"/>
      <c r="S1521" s="135"/>
      <c r="T1521" s="135"/>
      <c r="AG1521" s="136"/>
      <c r="AH1521" s="136"/>
    </row>
    <row r="1522" spans="1:34" s="59" customFormat="1" ht="29.25" customHeight="1">
      <c r="A1522" s="59">
        <v>970113</v>
      </c>
      <c r="B1522" s="59">
        <v>1</v>
      </c>
      <c r="C1522" s="59" t="s">
        <v>5094</v>
      </c>
      <c r="G1522" s="59" t="s">
        <v>5095</v>
      </c>
      <c r="H1522" s="134" t="s">
        <v>5049</v>
      </c>
      <c r="I1522" s="134" t="s">
        <v>5096</v>
      </c>
      <c r="J1522" s="134" t="s">
        <v>5083</v>
      </c>
      <c r="K1522" s="59" t="s">
        <v>3897</v>
      </c>
      <c r="L1522" s="59" t="str">
        <f t="shared" si="21"/>
        <v/>
      </c>
      <c r="M1522" s="135" t="s">
        <v>3800</v>
      </c>
      <c r="N1522" s="135" t="s">
        <v>3849</v>
      </c>
      <c r="O1522" s="135"/>
      <c r="P1522" s="135"/>
      <c r="Q1522" s="135"/>
      <c r="R1522" s="135"/>
      <c r="S1522" s="135"/>
      <c r="T1522" s="135"/>
      <c r="AG1522" s="136"/>
      <c r="AH1522" s="136"/>
    </row>
    <row r="1523" spans="1:34" s="59" customFormat="1" ht="29.25" customHeight="1">
      <c r="A1523" s="59">
        <v>970114</v>
      </c>
      <c r="B1523" s="59">
        <v>1</v>
      </c>
      <c r="C1523" s="59" t="s">
        <v>5097</v>
      </c>
      <c r="G1523" s="59" t="s">
        <v>5098</v>
      </c>
      <c r="H1523" s="134" t="s">
        <v>5053</v>
      </c>
      <c r="I1523" s="134" t="s">
        <v>5099</v>
      </c>
      <c r="J1523" s="134" t="s">
        <v>5087</v>
      </c>
      <c r="K1523" s="59" t="s">
        <v>3897</v>
      </c>
      <c r="L1523" s="59" t="str">
        <f t="shared" si="21"/>
        <v/>
      </c>
      <c r="M1523" s="135" t="s">
        <v>3800</v>
      </c>
      <c r="N1523" s="135" t="s">
        <v>3863</v>
      </c>
      <c r="O1523" s="135"/>
      <c r="P1523" s="135"/>
      <c r="Q1523" s="135"/>
      <c r="R1523" s="135"/>
      <c r="S1523" s="135"/>
      <c r="T1523" s="135"/>
      <c r="AG1523" s="136"/>
      <c r="AH1523" s="136"/>
    </row>
    <row r="1524" spans="1:34" s="59" customFormat="1" ht="29.25" customHeight="1">
      <c r="A1524" s="59">
        <v>970121</v>
      </c>
      <c r="B1524" s="59">
        <v>1</v>
      </c>
      <c r="C1524" s="59" t="s">
        <v>5100</v>
      </c>
      <c r="G1524" s="59" t="s">
        <v>5101</v>
      </c>
      <c r="H1524" s="134" t="s">
        <v>5057</v>
      </c>
      <c r="I1524" s="134" t="s">
        <v>5102</v>
      </c>
      <c r="J1524" s="134" t="s">
        <v>5075</v>
      </c>
      <c r="K1524" s="59" t="s">
        <v>3897</v>
      </c>
      <c r="L1524" s="59" t="str">
        <f t="shared" si="21"/>
        <v/>
      </c>
      <c r="M1524" s="135" t="s">
        <v>3800</v>
      </c>
      <c r="N1524" s="135" t="s">
        <v>3821</v>
      </c>
      <c r="O1524" s="135"/>
      <c r="P1524" s="135"/>
      <c r="Q1524" s="135"/>
      <c r="R1524" s="135"/>
      <c r="S1524" s="135"/>
      <c r="T1524" s="135"/>
      <c r="AG1524" s="136"/>
      <c r="AH1524" s="136"/>
    </row>
    <row r="1525" spans="1:34" s="59" customFormat="1" ht="29.25" customHeight="1">
      <c r="A1525" s="59">
        <v>970122</v>
      </c>
      <c r="B1525" s="59">
        <v>1</v>
      </c>
      <c r="C1525" s="59" t="s">
        <v>5103</v>
      </c>
      <c r="G1525" s="59" t="s">
        <v>5104</v>
      </c>
      <c r="H1525" s="134" t="s">
        <v>5061</v>
      </c>
      <c r="I1525" s="134" t="s">
        <v>5105</v>
      </c>
      <c r="J1525" s="134" t="s">
        <v>5079</v>
      </c>
      <c r="K1525" s="59" t="s">
        <v>3897</v>
      </c>
      <c r="L1525" s="59" t="str">
        <f t="shared" si="21"/>
        <v/>
      </c>
      <c r="M1525" s="135" t="s">
        <v>3800</v>
      </c>
      <c r="N1525" s="135" t="s">
        <v>3835</v>
      </c>
      <c r="O1525" s="135"/>
      <c r="P1525" s="135"/>
      <c r="Q1525" s="135"/>
      <c r="R1525" s="135"/>
      <c r="S1525" s="135"/>
      <c r="T1525" s="135"/>
      <c r="AG1525" s="136"/>
      <c r="AH1525" s="136"/>
    </row>
    <row r="1526" spans="1:34" s="59" customFormat="1" ht="29.25" customHeight="1">
      <c r="A1526" s="59">
        <v>970123</v>
      </c>
      <c r="B1526" s="59">
        <v>1</v>
      </c>
      <c r="C1526" s="59" t="s">
        <v>5106</v>
      </c>
      <c r="G1526" s="59" t="s">
        <v>5107</v>
      </c>
      <c r="H1526" s="134" t="s">
        <v>5065</v>
      </c>
      <c r="I1526" s="134" t="s">
        <v>5108</v>
      </c>
      <c r="J1526" s="134" t="s">
        <v>5083</v>
      </c>
      <c r="K1526" s="59" t="s">
        <v>3897</v>
      </c>
      <c r="L1526" s="59" t="str">
        <f t="shared" si="21"/>
        <v/>
      </c>
      <c r="M1526" s="135" t="s">
        <v>3800</v>
      </c>
      <c r="N1526" s="135" t="s">
        <v>3849</v>
      </c>
      <c r="O1526" s="135"/>
      <c r="P1526" s="135"/>
      <c r="Q1526" s="135"/>
      <c r="R1526" s="135"/>
      <c r="S1526" s="135"/>
      <c r="T1526" s="135"/>
      <c r="AG1526" s="136"/>
      <c r="AH1526" s="136"/>
    </row>
    <row r="1527" spans="1:34" s="59" customFormat="1" ht="29.25" customHeight="1">
      <c r="A1527" s="59">
        <v>970124</v>
      </c>
      <c r="B1527" s="59">
        <v>1</v>
      </c>
      <c r="C1527" s="59" t="s">
        <v>5109</v>
      </c>
      <c r="G1527" s="59" t="s">
        <v>5110</v>
      </c>
      <c r="H1527" s="134" t="s">
        <v>5069</v>
      </c>
      <c r="I1527" s="134" t="s">
        <v>5111</v>
      </c>
      <c r="J1527" s="134" t="s">
        <v>5087</v>
      </c>
      <c r="K1527" s="59" t="s">
        <v>3897</v>
      </c>
      <c r="L1527" s="59" t="str">
        <f t="shared" si="21"/>
        <v/>
      </c>
      <c r="M1527" s="135" t="s">
        <v>3800</v>
      </c>
      <c r="N1527" s="135" t="s">
        <v>3863</v>
      </c>
      <c r="O1527" s="135"/>
      <c r="P1527" s="135"/>
      <c r="Q1527" s="135"/>
      <c r="R1527" s="135"/>
      <c r="S1527" s="135"/>
      <c r="T1527" s="135"/>
      <c r="AG1527" s="136"/>
      <c r="AH1527" s="136"/>
    </row>
    <row r="1528" spans="1:34" ht="29.25" customHeight="1">
      <c r="A1528" s="60">
        <v>971001</v>
      </c>
      <c r="B1528" s="60">
        <v>1</v>
      </c>
      <c r="C1528" s="60" t="s">
        <v>5112</v>
      </c>
      <c r="G1528" s="60" t="str">
        <f t="shared" si="22"/>
        <v>Buff_Des_Short_971001</v>
      </c>
      <c r="H1528" s="133" t="s">
        <v>5113</v>
      </c>
      <c r="I1528" s="133" t="s">
        <v>5114</v>
      </c>
      <c r="J1528" s="15" t="s">
        <v>5115</v>
      </c>
      <c r="K1528" s="60" t="s">
        <v>5116</v>
      </c>
      <c r="L1528" s="60" t="str">
        <f t="shared" si="21"/>
        <v/>
      </c>
      <c r="M1528" s="15" t="s">
        <v>3802</v>
      </c>
      <c r="N1528" s="15" t="s">
        <v>3806</v>
      </c>
      <c r="O1528" s="15" t="s">
        <v>3874</v>
      </c>
      <c r="P1528" s="15" t="s">
        <v>3875</v>
      </c>
      <c r="Q1528" s="15" t="s">
        <v>3804</v>
      </c>
    </row>
    <row r="1529" spans="1:34" ht="29.25" customHeight="1">
      <c r="A1529" s="60">
        <v>971002</v>
      </c>
      <c r="B1529" s="60">
        <v>1</v>
      </c>
      <c r="C1529" s="60" t="s">
        <v>5117</v>
      </c>
      <c r="G1529" s="60" t="str">
        <f t="shared" si="22"/>
        <v>Buff_Des_Short_971002</v>
      </c>
      <c r="H1529" s="133" t="s">
        <v>5118</v>
      </c>
      <c r="I1529" s="133" t="s">
        <v>5119</v>
      </c>
      <c r="J1529" s="15" t="s">
        <v>5120</v>
      </c>
      <c r="K1529" s="60" t="s">
        <v>5116</v>
      </c>
      <c r="L1529" s="60" t="str">
        <f t="shared" si="21"/>
        <v/>
      </c>
      <c r="M1529" s="15" t="s">
        <v>3802</v>
      </c>
      <c r="N1529" s="15" t="s">
        <v>3806</v>
      </c>
      <c r="O1529" s="15" t="s">
        <v>3878</v>
      </c>
      <c r="P1529" s="15" t="s">
        <v>3879</v>
      </c>
      <c r="Q1529" s="15" t="s">
        <v>3804</v>
      </c>
    </row>
    <row r="1530" spans="1:34" ht="29.25" customHeight="1">
      <c r="A1530" s="60">
        <v>971003</v>
      </c>
      <c r="B1530" s="60">
        <v>1</v>
      </c>
      <c r="C1530" s="60" t="s">
        <v>5121</v>
      </c>
      <c r="G1530" s="60" t="str">
        <f t="shared" si="22"/>
        <v>Buff_Des_Short_971003</v>
      </c>
      <c r="H1530" s="133" t="s">
        <v>5122</v>
      </c>
      <c r="I1530" s="133" t="s">
        <v>5123</v>
      </c>
      <c r="J1530" s="15" t="s">
        <v>5124</v>
      </c>
      <c r="K1530" s="60" t="s">
        <v>5116</v>
      </c>
      <c r="L1530" s="60" t="str">
        <f t="shared" si="21"/>
        <v/>
      </c>
      <c r="M1530" s="15" t="s">
        <v>3802</v>
      </c>
      <c r="N1530" s="15" t="s">
        <v>3806</v>
      </c>
      <c r="O1530" s="15" t="s">
        <v>3882</v>
      </c>
      <c r="P1530" s="15" t="s">
        <v>3883</v>
      </c>
      <c r="Q1530" s="15" t="s">
        <v>3804</v>
      </c>
    </row>
    <row r="1531" spans="1:34" ht="29.25" customHeight="1">
      <c r="A1531" s="60">
        <v>971004</v>
      </c>
      <c r="B1531" s="60">
        <v>1</v>
      </c>
      <c r="C1531" s="60" t="s">
        <v>5125</v>
      </c>
      <c r="G1531" s="60" t="str">
        <f t="shared" si="22"/>
        <v>Buff_Des_Short_971004</v>
      </c>
      <c r="H1531" s="133" t="s">
        <v>5126</v>
      </c>
      <c r="I1531" s="133" t="s">
        <v>5127</v>
      </c>
      <c r="J1531" s="15" t="s">
        <v>5128</v>
      </c>
      <c r="K1531" s="60" t="s">
        <v>5116</v>
      </c>
      <c r="L1531" s="60" t="str">
        <f t="shared" si="21"/>
        <v/>
      </c>
      <c r="M1531" s="15" t="s">
        <v>3802</v>
      </c>
      <c r="N1531" s="15" t="s">
        <v>3806</v>
      </c>
      <c r="O1531" s="15" t="s">
        <v>3886</v>
      </c>
      <c r="P1531" s="15" t="s">
        <v>3887</v>
      </c>
      <c r="Q1531" s="15" t="s">
        <v>3804</v>
      </c>
    </row>
    <row r="1532" spans="1:34" ht="29.25" customHeight="1">
      <c r="A1532" s="60">
        <v>972011</v>
      </c>
      <c r="B1532" s="60">
        <v>1</v>
      </c>
      <c r="C1532" s="60" t="s">
        <v>5129</v>
      </c>
      <c r="G1532" s="60" t="str">
        <f t="shared" si="22"/>
        <v>Buff_Des_Short_972011</v>
      </c>
      <c r="H1532" s="133" t="s">
        <v>5130</v>
      </c>
      <c r="I1532" s="133" t="s">
        <v>5131</v>
      </c>
      <c r="J1532" s="15" t="s">
        <v>5132</v>
      </c>
      <c r="K1532" s="60" t="s">
        <v>5116</v>
      </c>
      <c r="L1532" s="60" t="str">
        <f t="shared" si="21"/>
        <v/>
      </c>
      <c r="M1532" s="15" t="s">
        <v>3802</v>
      </c>
      <c r="N1532" s="15" t="s">
        <v>3807</v>
      </c>
      <c r="O1532" s="15" t="s">
        <v>3874</v>
      </c>
      <c r="P1532" s="15" t="s">
        <v>3876</v>
      </c>
      <c r="Q1532" s="15" t="s">
        <v>3804</v>
      </c>
    </row>
    <row r="1533" spans="1:34" ht="29.25" customHeight="1">
      <c r="A1533" s="60">
        <v>972012</v>
      </c>
      <c r="B1533" s="60">
        <v>1</v>
      </c>
      <c r="C1533" s="60" t="s">
        <v>5133</v>
      </c>
      <c r="G1533" s="60" t="str">
        <f t="shared" si="22"/>
        <v>Buff_Des_Short_972012</v>
      </c>
      <c r="H1533" s="133" t="s">
        <v>5134</v>
      </c>
      <c r="I1533" s="133" t="s">
        <v>5135</v>
      </c>
      <c r="J1533" s="15" t="s">
        <v>5136</v>
      </c>
      <c r="K1533" s="60" t="s">
        <v>5116</v>
      </c>
      <c r="L1533" s="60" t="str">
        <f t="shared" si="21"/>
        <v/>
      </c>
      <c r="M1533" s="15" t="s">
        <v>3802</v>
      </c>
      <c r="N1533" s="15" t="s">
        <v>3807</v>
      </c>
      <c r="O1533" s="15" t="s">
        <v>3878</v>
      </c>
      <c r="P1533" s="15" t="s">
        <v>3880</v>
      </c>
      <c r="Q1533" s="15" t="s">
        <v>3804</v>
      </c>
    </row>
    <row r="1534" spans="1:34" ht="29.25" customHeight="1">
      <c r="A1534" s="60">
        <v>972013</v>
      </c>
      <c r="B1534" s="60">
        <v>1</v>
      </c>
      <c r="C1534" s="60" t="s">
        <v>5137</v>
      </c>
      <c r="G1534" s="60" t="str">
        <f t="shared" si="22"/>
        <v>Buff_Des_Short_972013</v>
      </c>
      <c r="H1534" s="133" t="s">
        <v>5138</v>
      </c>
      <c r="I1534" s="133" t="s">
        <v>5139</v>
      </c>
      <c r="J1534" s="15" t="s">
        <v>5140</v>
      </c>
      <c r="K1534" s="60" t="s">
        <v>5116</v>
      </c>
      <c r="L1534" s="60" t="str">
        <f t="shared" si="21"/>
        <v/>
      </c>
      <c r="M1534" s="15" t="s">
        <v>3802</v>
      </c>
      <c r="N1534" s="15" t="s">
        <v>3807</v>
      </c>
      <c r="O1534" s="15" t="s">
        <v>3882</v>
      </c>
      <c r="P1534" s="15" t="s">
        <v>3884</v>
      </c>
      <c r="Q1534" s="15" t="s">
        <v>3804</v>
      </c>
    </row>
    <row r="1535" spans="1:34" ht="29.25" customHeight="1">
      <c r="A1535" s="60">
        <v>972014</v>
      </c>
      <c r="B1535" s="60">
        <v>1</v>
      </c>
      <c r="C1535" s="60" t="s">
        <v>5141</v>
      </c>
      <c r="G1535" s="60" t="str">
        <f t="shared" si="22"/>
        <v>Buff_Des_Short_972014</v>
      </c>
      <c r="H1535" s="133" t="s">
        <v>5142</v>
      </c>
      <c r="I1535" s="133" t="s">
        <v>5143</v>
      </c>
      <c r="J1535" s="15" t="s">
        <v>5144</v>
      </c>
      <c r="K1535" s="60" t="s">
        <v>5116</v>
      </c>
      <c r="L1535" s="60" t="str">
        <f t="shared" si="21"/>
        <v/>
      </c>
      <c r="M1535" s="15" t="s">
        <v>3802</v>
      </c>
      <c r="N1535" s="15" t="s">
        <v>3807</v>
      </c>
      <c r="O1535" s="15" t="s">
        <v>3886</v>
      </c>
      <c r="P1535" s="15" t="s">
        <v>3888</v>
      </c>
      <c r="Q1535" s="15" t="s">
        <v>3804</v>
      </c>
    </row>
    <row r="1536" spans="1:34" ht="29.25" customHeight="1">
      <c r="A1536" s="60">
        <v>973021</v>
      </c>
      <c r="B1536" s="60">
        <v>1</v>
      </c>
      <c r="C1536" s="60" t="s">
        <v>5145</v>
      </c>
      <c r="G1536" s="60" t="str">
        <f t="shared" si="22"/>
        <v>Buff_Des_Short_973021</v>
      </c>
      <c r="H1536" s="133" t="s">
        <v>5146</v>
      </c>
      <c r="I1536" s="133" t="s">
        <v>5147</v>
      </c>
      <c r="J1536" s="15" t="s">
        <v>5148</v>
      </c>
      <c r="K1536" s="60" t="s">
        <v>5116</v>
      </c>
      <c r="L1536" s="60" t="str">
        <f t="shared" si="21"/>
        <v/>
      </c>
      <c r="M1536" s="15" t="s">
        <v>3802</v>
      </c>
      <c r="N1536" s="15" t="s">
        <v>3808</v>
      </c>
      <c r="O1536" s="15" t="s">
        <v>3874</v>
      </c>
      <c r="P1536" s="15" t="s">
        <v>3877</v>
      </c>
      <c r="Q1536" s="15" t="s">
        <v>3804</v>
      </c>
    </row>
    <row r="1537" spans="1:34" ht="29.25" customHeight="1">
      <c r="A1537" s="60">
        <v>973022</v>
      </c>
      <c r="B1537" s="60">
        <v>1</v>
      </c>
      <c r="C1537" s="60" t="s">
        <v>5149</v>
      </c>
      <c r="G1537" s="60" t="str">
        <f t="shared" si="22"/>
        <v>Buff_Des_Short_973022</v>
      </c>
      <c r="H1537" s="133" t="s">
        <v>5150</v>
      </c>
      <c r="I1537" s="133" t="s">
        <v>5151</v>
      </c>
      <c r="J1537" s="15" t="s">
        <v>5152</v>
      </c>
      <c r="K1537" s="60" t="s">
        <v>5116</v>
      </c>
      <c r="L1537" s="60" t="str">
        <f t="shared" si="21"/>
        <v/>
      </c>
      <c r="M1537" s="15" t="s">
        <v>3802</v>
      </c>
      <c r="N1537" s="15" t="s">
        <v>3808</v>
      </c>
      <c r="O1537" s="15" t="s">
        <v>3878</v>
      </c>
      <c r="P1537" s="15" t="s">
        <v>3881</v>
      </c>
      <c r="Q1537" s="15" t="s">
        <v>3804</v>
      </c>
    </row>
    <row r="1538" spans="1:34" ht="29.25" customHeight="1">
      <c r="A1538" s="60">
        <v>973023</v>
      </c>
      <c r="B1538" s="60">
        <v>1</v>
      </c>
      <c r="C1538" s="60" t="s">
        <v>5153</v>
      </c>
      <c r="G1538" s="60" t="str">
        <f t="shared" si="22"/>
        <v>Buff_Des_Short_973023</v>
      </c>
      <c r="H1538" s="133" t="s">
        <v>5154</v>
      </c>
      <c r="I1538" s="133" t="s">
        <v>5155</v>
      </c>
      <c r="J1538" s="15" t="s">
        <v>5156</v>
      </c>
      <c r="K1538" s="60" t="s">
        <v>5116</v>
      </c>
      <c r="L1538" s="60" t="str">
        <f t="shared" si="21"/>
        <v/>
      </c>
      <c r="M1538" s="15" t="s">
        <v>3802</v>
      </c>
      <c r="N1538" s="15" t="s">
        <v>3808</v>
      </c>
      <c r="O1538" s="15" t="s">
        <v>3882</v>
      </c>
      <c r="P1538" s="15" t="s">
        <v>3885</v>
      </c>
      <c r="Q1538" s="15" t="s">
        <v>3804</v>
      </c>
    </row>
    <row r="1539" spans="1:34" ht="29.25" customHeight="1">
      <c r="A1539" s="60">
        <v>973024</v>
      </c>
      <c r="B1539" s="60">
        <v>1</v>
      </c>
      <c r="C1539" s="60" t="s">
        <v>5157</v>
      </c>
      <c r="G1539" s="60" t="str">
        <f t="shared" si="22"/>
        <v>Buff_Des_Short_973024</v>
      </c>
      <c r="H1539" s="133" t="s">
        <v>5158</v>
      </c>
      <c r="I1539" s="133" t="s">
        <v>5159</v>
      </c>
      <c r="J1539" s="15" t="s">
        <v>5160</v>
      </c>
      <c r="K1539" s="60" t="s">
        <v>5116</v>
      </c>
      <c r="L1539" s="60" t="str">
        <f t="shared" si="21"/>
        <v/>
      </c>
      <c r="M1539" s="15" t="s">
        <v>3802</v>
      </c>
      <c r="N1539" s="15" t="s">
        <v>3808</v>
      </c>
      <c r="O1539" s="15" t="s">
        <v>3886</v>
      </c>
      <c r="P1539" s="15" t="s">
        <v>3889</v>
      </c>
      <c r="Q1539" s="15" t="s">
        <v>3804</v>
      </c>
    </row>
    <row r="1540" spans="1:34" ht="29.25" customHeight="1">
      <c r="A1540" s="60">
        <v>980001</v>
      </c>
      <c r="B1540" s="60">
        <v>1</v>
      </c>
      <c r="C1540" s="60" t="s">
        <v>5161</v>
      </c>
      <c r="G1540" s="49" t="str">
        <f t="shared" si="22"/>
        <v>Buff_Des_Short_980001</v>
      </c>
      <c r="H1540" s="15" t="s">
        <v>5162</v>
      </c>
      <c r="I1540" s="15" t="s">
        <v>5163</v>
      </c>
      <c r="J1540" s="15" t="s">
        <v>5164</v>
      </c>
      <c r="K1540" s="60" t="s">
        <v>4744</v>
      </c>
      <c r="L1540" s="60" t="str">
        <f t="shared" si="21"/>
        <v/>
      </c>
      <c r="M1540" s="15" t="s">
        <v>2879</v>
      </c>
      <c r="N1540" s="15" t="s">
        <v>2876</v>
      </c>
      <c r="AF1540" s="60" t="s">
        <v>1621</v>
      </c>
    </row>
    <row r="1541" spans="1:34" ht="29.25" customHeight="1">
      <c r="A1541" s="60">
        <v>980002</v>
      </c>
      <c r="B1541" s="60">
        <v>1</v>
      </c>
      <c r="C1541" s="60" t="s">
        <v>5165</v>
      </c>
      <c r="G1541" s="49" t="str">
        <f t="shared" si="22"/>
        <v>Buff_Des_Short_980002</v>
      </c>
      <c r="H1541" s="15" t="s">
        <v>5166</v>
      </c>
      <c r="I1541" s="15" t="s">
        <v>5167</v>
      </c>
      <c r="J1541" s="15" t="s">
        <v>5168</v>
      </c>
      <c r="K1541" s="60" t="s">
        <v>4744</v>
      </c>
      <c r="L1541" s="60" t="str">
        <f t="shared" si="21"/>
        <v/>
      </c>
      <c r="M1541" s="15" t="s">
        <v>2882</v>
      </c>
      <c r="N1541" s="15" t="s">
        <v>2876</v>
      </c>
      <c r="AF1541" s="60" t="s">
        <v>1621</v>
      </c>
    </row>
    <row r="1542" spans="1:34" ht="29.25" customHeight="1">
      <c r="A1542" s="60">
        <v>980003</v>
      </c>
      <c r="B1542" s="60">
        <v>1</v>
      </c>
      <c r="C1542" s="60" t="s">
        <v>5169</v>
      </c>
      <c r="G1542" s="49" t="str">
        <f t="shared" si="22"/>
        <v>Buff_Des_Short_980003</v>
      </c>
      <c r="H1542" s="15" t="s">
        <v>5170</v>
      </c>
      <c r="I1542" s="15" t="s">
        <v>5171</v>
      </c>
      <c r="J1542" s="15" t="s">
        <v>5172</v>
      </c>
      <c r="K1542" s="60" t="s">
        <v>4744</v>
      </c>
      <c r="L1542" s="60" t="str">
        <f t="shared" si="21"/>
        <v/>
      </c>
      <c r="M1542" s="15" t="s">
        <v>2885</v>
      </c>
      <c r="N1542" s="15" t="s">
        <v>2876</v>
      </c>
      <c r="AF1542" s="60" t="s">
        <v>1621</v>
      </c>
    </row>
    <row r="1543" spans="1:34" ht="29.25" customHeight="1">
      <c r="A1543" s="60">
        <v>980004</v>
      </c>
      <c r="B1543" s="60">
        <v>1</v>
      </c>
      <c r="C1543" s="60" t="s">
        <v>5173</v>
      </c>
      <c r="G1543" s="49" t="str">
        <f t="shared" si="22"/>
        <v>Buff_Des_Short_980004</v>
      </c>
      <c r="H1543" s="15" t="s">
        <v>5174</v>
      </c>
      <c r="I1543" s="15" t="s">
        <v>5175</v>
      </c>
      <c r="J1543" s="15" t="s">
        <v>5176</v>
      </c>
      <c r="K1543" s="60" t="s">
        <v>4744</v>
      </c>
      <c r="L1543" s="60" t="str">
        <f t="shared" si="21"/>
        <v/>
      </c>
      <c r="M1543" s="15" t="s">
        <v>2888</v>
      </c>
      <c r="N1543" s="15" t="s">
        <v>2876</v>
      </c>
      <c r="AF1543" s="60" t="s">
        <v>1621</v>
      </c>
    </row>
    <row r="1544" spans="1:34" ht="29.25" customHeight="1">
      <c r="A1544" s="60">
        <v>980005</v>
      </c>
      <c r="B1544" s="60">
        <v>1</v>
      </c>
      <c r="C1544" s="60" t="s">
        <v>5177</v>
      </c>
      <c r="G1544" s="49" t="str">
        <f t="shared" si="22"/>
        <v>Buff_Des_Short_980005</v>
      </c>
      <c r="H1544" s="15" t="s">
        <v>5178</v>
      </c>
      <c r="I1544" s="15" t="s">
        <v>5179</v>
      </c>
      <c r="J1544" s="15" t="s">
        <v>5180</v>
      </c>
      <c r="K1544" s="60" t="s">
        <v>4744</v>
      </c>
      <c r="L1544" s="60" t="str">
        <f t="shared" si="21"/>
        <v/>
      </c>
      <c r="M1544" s="15" t="s">
        <v>2891</v>
      </c>
      <c r="N1544" s="15" t="s">
        <v>2876</v>
      </c>
      <c r="AF1544" s="60" t="s">
        <v>1621</v>
      </c>
    </row>
    <row r="1545" spans="1:34" ht="29.25" customHeight="1">
      <c r="A1545" s="60">
        <v>980006</v>
      </c>
      <c r="B1545" s="60">
        <v>1</v>
      </c>
      <c r="C1545" s="60" t="s">
        <v>5181</v>
      </c>
      <c r="G1545" s="49" t="str">
        <f t="shared" si="22"/>
        <v>Buff_Des_Short_980006</v>
      </c>
      <c r="H1545" s="15" t="s">
        <v>5182</v>
      </c>
      <c r="I1545" s="15" t="s">
        <v>5183</v>
      </c>
      <c r="J1545" s="15" t="s">
        <v>5184</v>
      </c>
      <c r="K1545" s="60" t="s">
        <v>4744</v>
      </c>
      <c r="L1545" s="60" t="str">
        <f t="shared" si="21"/>
        <v/>
      </c>
      <c r="M1545" s="15" t="s">
        <v>2894</v>
      </c>
      <c r="N1545" s="15" t="s">
        <v>2876</v>
      </c>
      <c r="AF1545" s="60" t="s">
        <v>1621</v>
      </c>
    </row>
    <row r="1546" spans="1:34" ht="29">
      <c r="A1546" s="60">
        <v>10000001</v>
      </c>
      <c r="C1546" s="60" t="s">
        <v>5185</v>
      </c>
      <c r="D1546" s="60" t="s">
        <v>127</v>
      </c>
      <c r="F1546" s="60">
        <v>0</v>
      </c>
      <c r="H1546" s="15" t="s">
        <v>5186</v>
      </c>
      <c r="I1546" s="15" t="s">
        <v>5187</v>
      </c>
      <c r="AF1546" s="60" t="s">
        <v>1621</v>
      </c>
      <c r="AG1546" s="61" t="s">
        <v>604</v>
      </c>
    </row>
    <row r="1547" spans="1:34" ht="29">
      <c r="A1547" s="60">
        <v>10000002</v>
      </c>
      <c r="C1547" s="60" t="s">
        <v>5188</v>
      </c>
      <c r="D1547" s="60" t="s">
        <v>127</v>
      </c>
      <c r="F1547" s="60">
        <v>1</v>
      </c>
      <c r="H1547" s="15" t="s">
        <v>5189</v>
      </c>
      <c r="I1547" s="15" t="s">
        <v>5190</v>
      </c>
      <c r="AF1547" s="60" t="s">
        <v>1621</v>
      </c>
      <c r="AG1547" s="61" t="s">
        <v>604</v>
      </c>
    </row>
    <row r="1548" spans="1:34" s="52" customFormat="1" ht="29">
      <c r="A1548" s="52">
        <v>10000011</v>
      </c>
      <c r="C1548" s="52" t="s">
        <v>5191</v>
      </c>
      <c r="D1548" s="52" t="s">
        <v>127</v>
      </c>
      <c r="F1548" s="52">
        <v>1</v>
      </c>
      <c r="H1548" s="106" t="str">
        <f t="shared" ref="H1548:H1553" si="23">"TID_BufferBaseValueConfig_"&amp;A1548&amp;"_desc_GL_Main"</f>
        <v>TID_BufferBaseValueConfig_10000011_desc_GL_Main</v>
      </c>
      <c r="I1548" s="106" t="s">
        <v>5192</v>
      </c>
      <c r="J1548" s="106"/>
      <c r="M1548" s="106"/>
      <c r="N1548" s="106"/>
      <c r="O1548" s="106"/>
      <c r="P1548" s="106"/>
      <c r="Q1548" s="106"/>
      <c r="R1548" s="106"/>
      <c r="S1548" s="106"/>
      <c r="T1548" s="106"/>
      <c r="AG1548" s="111" t="s">
        <v>604</v>
      </c>
      <c r="AH1548" s="111"/>
    </row>
    <row r="1549" spans="1:34" s="52" customFormat="1" ht="29">
      <c r="A1549" s="52">
        <v>10000012</v>
      </c>
      <c r="C1549" s="52" t="s">
        <v>5193</v>
      </c>
      <c r="D1549" s="52" t="s">
        <v>127</v>
      </c>
      <c r="F1549" s="52">
        <v>1</v>
      </c>
      <c r="H1549" s="106" t="str">
        <f t="shared" si="23"/>
        <v>TID_BufferBaseValueConfig_10000012_desc_GL_Main</v>
      </c>
      <c r="I1549" s="106" t="s">
        <v>5194</v>
      </c>
      <c r="J1549" s="106"/>
      <c r="M1549" s="106"/>
      <c r="N1549" s="106"/>
      <c r="O1549" s="106"/>
      <c r="P1549" s="106"/>
      <c r="Q1549" s="106"/>
      <c r="R1549" s="106"/>
      <c r="S1549" s="106"/>
      <c r="T1549" s="106"/>
      <c r="AG1549" s="111" t="s">
        <v>604</v>
      </c>
      <c r="AH1549" s="111"/>
    </row>
    <row r="1550" spans="1:34" s="52" customFormat="1" ht="29">
      <c r="A1550" s="52">
        <v>10000013</v>
      </c>
      <c r="C1550" s="52" t="s">
        <v>5195</v>
      </c>
      <c r="D1550" s="52" t="s">
        <v>127</v>
      </c>
      <c r="F1550" s="52">
        <v>0</v>
      </c>
      <c r="H1550" s="106" t="str">
        <f t="shared" si="23"/>
        <v>TID_BufferBaseValueConfig_10000013_desc_GL_Main</v>
      </c>
      <c r="I1550" s="106" t="s">
        <v>5196</v>
      </c>
      <c r="J1550" s="106"/>
      <c r="M1550" s="106"/>
      <c r="N1550" s="106"/>
      <c r="O1550" s="106"/>
      <c r="P1550" s="106"/>
      <c r="Q1550" s="106"/>
      <c r="R1550" s="106"/>
      <c r="S1550" s="106"/>
      <c r="T1550" s="106"/>
      <c r="AG1550" s="111" t="s">
        <v>604</v>
      </c>
      <c r="AH1550" s="111"/>
    </row>
    <row r="1551" spans="1:34" s="52" customFormat="1" ht="29">
      <c r="A1551" s="52">
        <v>10000014</v>
      </c>
      <c r="C1551" s="52" t="s">
        <v>5197</v>
      </c>
      <c r="D1551" s="52" t="s">
        <v>127</v>
      </c>
      <c r="F1551" s="52">
        <v>0</v>
      </c>
      <c r="H1551" s="106" t="str">
        <f t="shared" si="23"/>
        <v>TID_BufferBaseValueConfig_10000014_desc_GL_Main</v>
      </c>
      <c r="I1551" s="106" t="s">
        <v>5198</v>
      </c>
      <c r="J1551" s="106"/>
      <c r="M1551" s="106"/>
      <c r="N1551" s="106"/>
      <c r="O1551" s="106"/>
      <c r="P1551" s="106"/>
      <c r="Q1551" s="106"/>
      <c r="R1551" s="106"/>
      <c r="S1551" s="106"/>
      <c r="T1551" s="106"/>
      <c r="AG1551" s="111" t="s">
        <v>604</v>
      </c>
      <c r="AH1551" s="111"/>
    </row>
    <row r="1552" spans="1:34" s="52" customFormat="1" ht="29">
      <c r="A1552" s="52">
        <v>10000015</v>
      </c>
      <c r="C1552" s="52" t="s">
        <v>5199</v>
      </c>
      <c r="D1552" s="52" t="s">
        <v>127</v>
      </c>
      <c r="F1552" s="52">
        <v>0</v>
      </c>
      <c r="H1552" s="106" t="str">
        <f t="shared" si="23"/>
        <v>TID_BufferBaseValueConfig_10000015_desc_GL_Main</v>
      </c>
      <c r="I1552" s="106" t="s">
        <v>5200</v>
      </c>
      <c r="J1552" s="106"/>
      <c r="M1552" s="106"/>
      <c r="N1552" s="106"/>
      <c r="O1552" s="106"/>
      <c r="P1552" s="106"/>
      <c r="Q1552" s="106"/>
      <c r="R1552" s="106"/>
      <c r="S1552" s="106"/>
      <c r="T1552" s="106"/>
      <c r="AG1552" s="111" t="s">
        <v>604</v>
      </c>
      <c r="AH1552" s="111"/>
    </row>
    <row r="1553" spans="1:34" s="52" customFormat="1" ht="29">
      <c r="A1553" s="52">
        <v>10000016</v>
      </c>
      <c r="C1553" s="52" t="s">
        <v>5201</v>
      </c>
      <c r="D1553" s="52" t="s">
        <v>127</v>
      </c>
      <c r="F1553" s="52">
        <v>1</v>
      </c>
      <c r="H1553" s="106" t="str">
        <f t="shared" si="23"/>
        <v>TID_BufferBaseValueConfig_10000016_desc_GL_Main</v>
      </c>
      <c r="I1553" s="106" t="s">
        <v>5202</v>
      </c>
      <c r="J1553" s="106"/>
      <c r="M1553" s="106"/>
      <c r="N1553" s="106"/>
      <c r="O1553" s="106"/>
      <c r="P1553" s="106"/>
      <c r="Q1553" s="106"/>
      <c r="R1553" s="106"/>
      <c r="S1553" s="106"/>
      <c r="T1553" s="106"/>
      <c r="AG1553" s="111" t="s">
        <v>604</v>
      </c>
      <c r="AH1553" s="111"/>
    </row>
    <row r="1554" spans="1:34" ht="29">
      <c r="A1554" s="60">
        <v>10000101</v>
      </c>
      <c r="C1554" s="60" t="s">
        <v>5203</v>
      </c>
      <c r="D1554" s="60">
        <v>6</v>
      </c>
      <c r="F1554" s="60">
        <v>0</v>
      </c>
      <c r="H1554" s="15" t="s">
        <v>5204</v>
      </c>
      <c r="I1554" s="15" t="s">
        <v>5205</v>
      </c>
      <c r="AG1554" s="61" t="s">
        <v>604</v>
      </c>
    </row>
    <row r="1555" spans="1:34" ht="29">
      <c r="A1555" s="60">
        <v>10000102</v>
      </c>
      <c r="C1555" s="60" t="s">
        <v>7129</v>
      </c>
      <c r="D1555" s="60">
        <v>0.2</v>
      </c>
      <c r="F1555" s="60">
        <v>1</v>
      </c>
      <c r="H1555" s="15" t="s">
        <v>5206</v>
      </c>
      <c r="I1555" s="15" t="s">
        <v>7128</v>
      </c>
    </row>
    <row r="1556" spans="1:34" ht="29">
      <c r="A1556" s="60">
        <v>10000103</v>
      </c>
      <c r="C1556" s="60" t="s">
        <v>7158</v>
      </c>
      <c r="D1556" s="60">
        <v>0</v>
      </c>
      <c r="F1556" s="60">
        <v>1</v>
      </c>
      <c r="H1556" s="15" t="s">
        <v>7156</v>
      </c>
      <c r="I1556" s="15" t="s">
        <v>7157</v>
      </c>
    </row>
    <row r="1557" spans="1:34" ht="29">
      <c r="A1557" s="60">
        <v>10000201</v>
      </c>
      <c r="C1557" s="60" t="s">
        <v>5207</v>
      </c>
      <c r="D1557" s="60">
        <v>0</v>
      </c>
      <c r="F1557" s="60">
        <v>1</v>
      </c>
      <c r="H1557" s="15" t="s">
        <v>5208</v>
      </c>
      <c r="I1557" s="15" t="s">
        <v>5209</v>
      </c>
      <c r="AG1557" s="61" t="s">
        <v>604</v>
      </c>
    </row>
    <row r="1558" spans="1:34" ht="29">
      <c r="A1558" s="60">
        <v>10000202</v>
      </c>
      <c r="C1558" s="60" t="s">
        <v>5210</v>
      </c>
      <c r="D1558" s="60">
        <v>0</v>
      </c>
      <c r="F1558" s="60">
        <v>1</v>
      </c>
      <c r="H1558" s="15" t="s">
        <v>5211</v>
      </c>
      <c r="I1558" s="15" t="s">
        <v>5212</v>
      </c>
      <c r="AG1558" s="61" t="s">
        <v>604</v>
      </c>
    </row>
    <row r="1559" spans="1:34" ht="29">
      <c r="A1559" s="60">
        <v>10000301</v>
      </c>
      <c r="C1559" s="60" t="s">
        <v>5213</v>
      </c>
      <c r="D1559" s="60">
        <v>0</v>
      </c>
      <c r="F1559" s="60">
        <v>1</v>
      </c>
      <c r="H1559" s="15" t="s">
        <v>5214</v>
      </c>
      <c r="I1559" s="15" t="s">
        <v>5215</v>
      </c>
      <c r="AG1559" s="61" t="s">
        <v>604</v>
      </c>
    </row>
    <row r="1560" spans="1:34" ht="29">
      <c r="A1560" s="60">
        <v>10000302</v>
      </c>
      <c r="C1560" s="60" t="s">
        <v>5216</v>
      </c>
      <c r="D1560" s="60">
        <v>0</v>
      </c>
      <c r="F1560" s="60">
        <v>1</v>
      </c>
      <c r="H1560" s="15" t="s">
        <v>5217</v>
      </c>
      <c r="I1560" s="15" t="s">
        <v>5218</v>
      </c>
      <c r="AG1560" s="61" t="s">
        <v>604</v>
      </c>
    </row>
    <row r="1561" spans="1:34" ht="29">
      <c r="A1561" s="60">
        <v>10000303</v>
      </c>
      <c r="C1561" s="60" t="s">
        <v>5219</v>
      </c>
      <c r="D1561" s="60">
        <v>0</v>
      </c>
      <c r="F1561" s="60">
        <v>1</v>
      </c>
      <c r="H1561" s="15" t="s">
        <v>5220</v>
      </c>
      <c r="I1561" s="15" t="s">
        <v>5221</v>
      </c>
      <c r="AG1561" s="61" t="s">
        <v>604</v>
      </c>
    </row>
    <row r="1562" spans="1:34" ht="29">
      <c r="A1562" s="60">
        <v>10000304</v>
      </c>
      <c r="C1562" s="60" t="s">
        <v>5222</v>
      </c>
      <c r="D1562" s="60">
        <v>0</v>
      </c>
      <c r="F1562" s="60">
        <v>1</v>
      </c>
      <c r="H1562" s="15" t="s">
        <v>5223</v>
      </c>
      <c r="I1562" s="15" t="s">
        <v>5224</v>
      </c>
      <c r="AG1562" s="61" t="s">
        <v>604</v>
      </c>
    </row>
    <row r="1563" spans="1:34" ht="29">
      <c r="A1563" s="60">
        <v>10000401</v>
      </c>
      <c r="C1563" s="60" t="s">
        <v>5225</v>
      </c>
      <c r="D1563" s="60">
        <v>1000000</v>
      </c>
      <c r="F1563" s="60">
        <v>0</v>
      </c>
      <c r="H1563" s="15" t="s">
        <v>5226</v>
      </c>
      <c r="I1563" s="15" t="s">
        <v>4686</v>
      </c>
      <c r="J1563" s="15" t="s">
        <v>5227</v>
      </c>
      <c r="AG1563" s="61" t="s">
        <v>604</v>
      </c>
    </row>
    <row r="1564" spans="1:34" ht="29">
      <c r="A1564" s="60">
        <v>10000402</v>
      </c>
      <c r="C1564" s="60" t="s">
        <v>5228</v>
      </c>
      <c r="D1564" s="60">
        <v>20</v>
      </c>
      <c r="F1564" s="60">
        <v>0</v>
      </c>
      <c r="H1564" s="15" t="s">
        <v>5229</v>
      </c>
      <c r="I1564" s="15" t="s">
        <v>5230</v>
      </c>
      <c r="J1564" s="15" t="s">
        <v>5227</v>
      </c>
      <c r="AG1564" s="61" t="s">
        <v>604</v>
      </c>
    </row>
    <row r="1565" spans="1:34" ht="29">
      <c r="A1565" s="60">
        <v>10000501</v>
      </c>
      <c r="C1565" s="60" t="s">
        <v>5231</v>
      </c>
      <c r="D1565" s="60">
        <v>20</v>
      </c>
      <c r="F1565" s="60">
        <v>0</v>
      </c>
      <c r="H1565" s="15" t="s">
        <v>5232</v>
      </c>
      <c r="I1565" s="15" t="s">
        <v>5233</v>
      </c>
      <c r="AF1565" s="60" t="s">
        <v>1621</v>
      </c>
      <c r="AG1565" s="61" t="s">
        <v>604</v>
      </c>
    </row>
    <row r="1566" spans="1:34" ht="29">
      <c r="A1566" s="60">
        <v>10000502</v>
      </c>
      <c r="C1566" s="60" t="s">
        <v>5234</v>
      </c>
      <c r="D1566" s="60">
        <v>0</v>
      </c>
      <c r="F1566" s="60">
        <v>1</v>
      </c>
      <c r="H1566" s="15" t="s">
        <v>5235</v>
      </c>
      <c r="I1566" s="15" t="s">
        <v>5236</v>
      </c>
      <c r="J1566" s="15" t="s">
        <v>862</v>
      </c>
      <c r="AF1566" s="60" t="s">
        <v>1621</v>
      </c>
      <c r="AG1566" s="61" t="s">
        <v>604</v>
      </c>
    </row>
    <row r="1567" spans="1:34" ht="29">
      <c r="A1567" s="60">
        <v>10000503</v>
      </c>
      <c r="C1567" s="60" t="s">
        <v>5237</v>
      </c>
      <c r="D1567" s="60">
        <v>0</v>
      </c>
      <c r="F1567" s="60">
        <v>1</v>
      </c>
      <c r="H1567" s="15" t="s">
        <v>5238</v>
      </c>
      <c r="I1567" s="15" t="s">
        <v>5239</v>
      </c>
      <c r="J1567" s="15" t="s">
        <v>862</v>
      </c>
      <c r="AF1567" s="60" t="s">
        <v>1621</v>
      </c>
      <c r="AG1567" s="61" t="s">
        <v>604</v>
      </c>
    </row>
    <row r="1568" spans="1:34" ht="29">
      <c r="A1568" s="60">
        <v>10000601</v>
      </c>
      <c r="C1568" s="60" t="s">
        <v>7216</v>
      </c>
      <c r="D1568" s="60">
        <v>10</v>
      </c>
      <c r="F1568" s="60">
        <v>0</v>
      </c>
      <c r="H1568" s="15" t="s">
        <v>5241</v>
      </c>
      <c r="I1568" s="15" t="s">
        <v>5242</v>
      </c>
      <c r="AG1568" s="61" t="s">
        <v>604</v>
      </c>
    </row>
    <row r="1569" spans="1:33" ht="29">
      <c r="A1569" s="60">
        <v>10000701</v>
      </c>
      <c r="C1569" s="60" t="s">
        <v>5243</v>
      </c>
      <c r="D1569" s="60">
        <v>0</v>
      </c>
      <c r="F1569" s="60">
        <v>1</v>
      </c>
      <c r="H1569" s="15" t="s">
        <v>5244</v>
      </c>
      <c r="I1569" s="15" t="s">
        <v>5245</v>
      </c>
      <c r="J1569" s="15" t="s">
        <v>5246</v>
      </c>
      <c r="AG1569" s="61" t="s">
        <v>604</v>
      </c>
    </row>
    <row r="1570" spans="1:33" ht="29">
      <c r="A1570" s="60">
        <v>10000801</v>
      </c>
      <c r="C1570" s="60" t="s">
        <v>5247</v>
      </c>
      <c r="D1570" s="60">
        <v>100</v>
      </c>
      <c r="F1570" s="60">
        <v>0</v>
      </c>
      <c r="H1570" s="15" t="s">
        <v>5248</v>
      </c>
      <c r="I1570" s="15" t="s">
        <v>5249</v>
      </c>
      <c r="AG1570" s="61" t="s">
        <v>604</v>
      </c>
    </row>
    <row r="1571" spans="1:33" ht="29">
      <c r="A1571" s="60">
        <v>10000802</v>
      </c>
      <c r="C1571" s="60" t="s">
        <v>5250</v>
      </c>
      <c r="D1571" s="60">
        <v>360</v>
      </c>
      <c r="F1571" s="60">
        <v>0</v>
      </c>
      <c r="H1571" s="15" t="s">
        <v>5251</v>
      </c>
      <c r="I1571" s="15" t="s">
        <v>5252</v>
      </c>
      <c r="AG1571" s="61" t="s">
        <v>604</v>
      </c>
    </row>
    <row r="1572" spans="1:33" ht="29">
      <c r="A1572" s="60">
        <v>10000803</v>
      </c>
      <c r="C1572" s="60" t="s">
        <v>5253</v>
      </c>
      <c r="D1572" s="60">
        <v>0</v>
      </c>
      <c r="F1572" s="60">
        <v>1</v>
      </c>
      <c r="H1572" s="15" t="s">
        <v>5254</v>
      </c>
      <c r="I1572" s="15" t="s">
        <v>5255</v>
      </c>
      <c r="AG1572" s="61" t="s">
        <v>604</v>
      </c>
    </row>
    <row r="1573" spans="1:33" ht="29">
      <c r="A1573" s="60">
        <v>10000804</v>
      </c>
      <c r="B1573" s="60">
        <v>1</v>
      </c>
      <c r="C1573" s="60" t="s">
        <v>5256</v>
      </c>
      <c r="D1573" s="60">
        <v>0</v>
      </c>
      <c r="F1573" s="60">
        <v>0</v>
      </c>
      <c r="H1573" s="15" t="s">
        <v>5257</v>
      </c>
      <c r="I1573" s="15" t="s">
        <v>5252</v>
      </c>
      <c r="J1573" s="15" t="s">
        <v>5258</v>
      </c>
      <c r="K1573" s="60" t="s">
        <v>4954</v>
      </c>
      <c r="M1573" s="15" t="s">
        <v>5250</v>
      </c>
      <c r="N1573" s="15" t="s">
        <v>5253</v>
      </c>
      <c r="AG1573" s="61" t="s">
        <v>604</v>
      </c>
    </row>
    <row r="1574" spans="1:33" ht="29">
      <c r="A1574" s="60">
        <v>10001400</v>
      </c>
      <c r="B1574" s="44"/>
      <c r="C1574" s="44" t="s">
        <v>5259</v>
      </c>
      <c r="D1574" s="44">
        <v>1</v>
      </c>
      <c r="E1574" s="44"/>
      <c r="F1574" s="44">
        <v>0</v>
      </c>
      <c r="G1574" s="44" t="s">
        <v>5260</v>
      </c>
      <c r="H1574" s="80" t="s">
        <v>5261</v>
      </c>
      <c r="I1574" s="80" t="s">
        <v>5262</v>
      </c>
      <c r="AG1574" s="61" t="s">
        <v>604</v>
      </c>
    </row>
    <row r="1575" spans="1:33" ht="29">
      <c r="A1575" s="60">
        <v>10001401</v>
      </c>
      <c r="B1575" s="44"/>
      <c r="C1575" s="44" t="s">
        <v>5263</v>
      </c>
      <c r="D1575" s="44">
        <v>0</v>
      </c>
      <c r="E1575" s="44"/>
      <c r="F1575" s="44">
        <v>0</v>
      </c>
      <c r="G1575" s="44" t="s">
        <v>5264</v>
      </c>
      <c r="H1575" s="80" t="s">
        <v>5265</v>
      </c>
      <c r="I1575" s="80" t="s">
        <v>5266</v>
      </c>
      <c r="J1575" s="15" t="s">
        <v>841</v>
      </c>
      <c r="U1575" s="60">
        <v>400</v>
      </c>
      <c r="W1575" s="60">
        <v>1</v>
      </c>
      <c r="AG1575" s="61" t="s">
        <v>833</v>
      </c>
    </row>
    <row r="1576" spans="1:33" ht="29">
      <c r="A1576" s="60">
        <v>10001402</v>
      </c>
      <c r="B1576" s="44"/>
      <c r="C1576" s="44" t="s">
        <v>5267</v>
      </c>
      <c r="D1576" s="44">
        <v>0</v>
      </c>
      <c r="E1576" s="44"/>
      <c r="F1576" s="44">
        <v>0</v>
      </c>
      <c r="G1576" s="44" t="s">
        <v>5268</v>
      </c>
      <c r="H1576" s="80" t="s">
        <v>5269</v>
      </c>
      <c r="I1576" s="80" t="s">
        <v>5270</v>
      </c>
      <c r="J1576" s="15" t="s">
        <v>841</v>
      </c>
      <c r="U1576" s="60">
        <v>400</v>
      </c>
      <c r="W1576" s="60">
        <v>1</v>
      </c>
      <c r="AG1576" s="61" t="s">
        <v>833</v>
      </c>
    </row>
    <row r="1577" spans="1:33" ht="29">
      <c r="A1577" s="60">
        <v>10001403</v>
      </c>
      <c r="B1577" s="44"/>
      <c r="C1577" s="44" t="s">
        <v>5271</v>
      </c>
      <c r="D1577" s="44">
        <v>0</v>
      </c>
      <c r="E1577" s="44"/>
      <c r="F1577" s="44">
        <v>0</v>
      </c>
      <c r="G1577" s="44" t="s">
        <v>5272</v>
      </c>
      <c r="H1577" s="80" t="s">
        <v>5273</v>
      </c>
      <c r="I1577" s="80" t="s">
        <v>5274</v>
      </c>
      <c r="J1577" s="15" t="s">
        <v>841</v>
      </c>
      <c r="U1577" s="60">
        <v>400</v>
      </c>
      <c r="W1577" s="60">
        <v>1</v>
      </c>
      <c r="AG1577" s="61" t="s">
        <v>833</v>
      </c>
    </row>
    <row r="1578" spans="1:33" ht="29">
      <c r="A1578" s="60">
        <v>10001404</v>
      </c>
      <c r="B1578" s="44"/>
      <c r="C1578" s="44" t="s">
        <v>5275</v>
      </c>
      <c r="D1578" s="44">
        <v>0</v>
      </c>
      <c r="E1578" s="44"/>
      <c r="F1578" s="44">
        <v>0</v>
      </c>
      <c r="G1578" s="44" t="s">
        <v>5276</v>
      </c>
      <c r="H1578" s="80" t="s">
        <v>5277</v>
      </c>
      <c r="I1578" s="80" t="s">
        <v>5278</v>
      </c>
      <c r="J1578" s="15" t="s">
        <v>841</v>
      </c>
      <c r="U1578" s="60">
        <v>400</v>
      </c>
      <c r="W1578" s="60">
        <v>1</v>
      </c>
      <c r="AG1578" s="61" t="s">
        <v>833</v>
      </c>
    </row>
    <row r="1579" spans="1:33" ht="29">
      <c r="A1579" s="60">
        <v>10002401</v>
      </c>
      <c r="C1579" s="60" t="s">
        <v>5279</v>
      </c>
      <c r="D1579" s="60">
        <v>0</v>
      </c>
      <c r="F1579" s="60">
        <v>1</v>
      </c>
      <c r="G1579" s="81"/>
      <c r="H1579" s="15" t="s">
        <v>5280</v>
      </c>
      <c r="I1579" s="15" t="s">
        <v>5281</v>
      </c>
      <c r="J1579" s="15" t="s">
        <v>862</v>
      </c>
      <c r="M1579" s="44"/>
      <c r="N1579" s="60"/>
    </row>
    <row r="1580" spans="1:33" ht="29">
      <c r="A1580" s="60">
        <v>10002402</v>
      </c>
      <c r="C1580" s="60" t="s">
        <v>5282</v>
      </c>
      <c r="D1580" s="60">
        <v>0</v>
      </c>
      <c r="F1580" s="60">
        <v>1</v>
      </c>
      <c r="G1580" s="81"/>
      <c r="H1580" s="15" t="s">
        <v>5283</v>
      </c>
      <c r="I1580" s="15" t="s">
        <v>5284</v>
      </c>
      <c r="J1580" s="15" t="s">
        <v>862</v>
      </c>
      <c r="M1580" s="44"/>
      <c r="N1580" s="60"/>
    </row>
    <row r="1581" spans="1:33" ht="29">
      <c r="A1581" s="60">
        <v>10002403</v>
      </c>
      <c r="C1581" s="60" t="s">
        <v>5285</v>
      </c>
      <c r="D1581" s="60">
        <v>0</v>
      </c>
      <c r="F1581" s="60">
        <v>1</v>
      </c>
      <c r="G1581" s="81"/>
      <c r="H1581" s="15" t="s">
        <v>5286</v>
      </c>
      <c r="I1581" s="15" t="s">
        <v>5287</v>
      </c>
      <c r="J1581" s="15" t="s">
        <v>862</v>
      </c>
      <c r="M1581" s="44"/>
      <c r="N1581" s="60"/>
    </row>
    <row r="1582" spans="1:33" ht="29">
      <c r="A1582" s="60">
        <v>10002404</v>
      </c>
      <c r="C1582" s="60" t="s">
        <v>5288</v>
      </c>
      <c r="D1582" s="60">
        <v>0</v>
      </c>
      <c r="F1582" s="60">
        <v>1</v>
      </c>
      <c r="G1582" s="81"/>
      <c r="H1582" s="15" t="s">
        <v>5289</v>
      </c>
      <c r="I1582" s="15" t="s">
        <v>5290</v>
      </c>
      <c r="J1582" s="15" t="s">
        <v>862</v>
      </c>
      <c r="M1582" s="44"/>
      <c r="N1582" s="60"/>
    </row>
    <row r="1583" spans="1:33" ht="29">
      <c r="A1583" s="60">
        <v>10003401</v>
      </c>
      <c r="B1583" s="60">
        <v>1</v>
      </c>
      <c r="C1583" s="44" t="s">
        <v>5291</v>
      </c>
      <c r="G1583" s="60" t="str">
        <f>"Buff_Des_Short_"&amp;A1583</f>
        <v>Buff_Des_Short_10003401</v>
      </c>
      <c r="H1583" s="15" t="s">
        <v>5292</v>
      </c>
      <c r="I1583" s="15" t="s">
        <v>7120</v>
      </c>
      <c r="J1583" s="15" t="s">
        <v>7227</v>
      </c>
      <c r="K1583" s="60" t="s">
        <v>5293</v>
      </c>
      <c r="L1583" s="60" t="str">
        <f>IF((IF(M1583="",0,MATCH(M1583,C:C,0))+IF(N1583="",0,MATCH(N1583,C:C,0))+IF(O1583="",0,MATCH(O1583,C:C,0))+IF(P1583="",0,MATCH(P1583,C:C,0))+IF(Q1583="",0,MATCH(Q1583,C:C,0))+IF(R1583="",0,MATCH(R1583,C:C,0))+IF(S1583="",0,MATCH(S1583,C:C,0))+IF(T1583="",0,MATCH(T1583,C:C,0)))&gt;0,"","错误")</f>
        <v/>
      </c>
      <c r="M1583" s="44" t="s">
        <v>5263</v>
      </c>
      <c r="N1583" s="60" t="s">
        <v>7226</v>
      </c>
      <c r="O1583" s="15" t="s">
        <v>863</v>
      </c>
      <c r="P1583" s="60" t="s">
        <v>5279</v>
      </c>
    </row>
    <row r="1584" spans="1:33" ht="29">
      <c r="A1584" s="60">
        <v>10003402</v>
      </c>
      <c r="B1584" s="60">
        <v>1</v>
      </c>
      <c r="C1584" s="44" t="s">
        <v>5294</v>
      </c>
      <c r="G1584" s="60" t="str">
        <f t="shared" ref="G1584:G1586" si="24">"Buff_Des_Short_"&amp;A1584</f>
        <v>Buff_Des_Short_10003402</v>
      </c>
      <c r="H1584" s="15" t="s">
        <v>5295</v>
      </c>
      <c r="I1584" s="15" t="s">
        <v>5296</v>
      </c>
      <c r="J1584" s="15" t="s">
        <v>5297</v>
      </c>
      <c r="K1584" s="60" t="s">
        <v>5293</v>
      </c>
      <c r="L1584" s="60" t="str">
        <f>IF((IF(M1584="",0,MATCH(M1584,C:C,0))+IF(N1584="",0,MATCH(N1584,C:C,0))+IF(O1584="",0,MATCH(O1584,C:C,0))+IF(P1584="",0,MATCH(P1584,C:C,0))+IF(Q1584="",0,MATCH(Q1584,C:C,0))+IF(R1584="",0,MATCH(R1584,C:C,0))+IF(S1584="",0,MATCH(S1584,C:C,0))+IF(T1584="",0,MATCH(T1584,C:C,0)))&gt;0,"","错误")</f>
        <v/>
      </c>
      <c r="M1584" s="44" t="s">
        <v>5267</v>
      </c>
      <c r="N1584" s="60" t="s">
        <v>859</v>
      </c>
      <c r="O1584" s="15" t="s">
        <v>863</v>
      </c>
      <c r="P1584" s="60" t="s">
        <v>5282</v>
      </c>
    </row>
    <row r="1585" spans="1:16" ht="29">
      <c r="A1585" s="60">
        <v>10003403</v>
      </c>
      <c r="B1585" s="60">
        <v>1</v>
      </c>
      <c r="C1585" s="44" t="s">
        <v>5298</v>
      </c>
      <c r="G1585" s="60" t="str">
        <f t="shared" si="24"/>
        <v>Buff_Des_Short_10003403</v>
      </c>
      <c r="H1585" s="15" t="s">
        <v>5299</v>
      </c>
      <c r="I1585" s="15" t="s">
        <v>5300</v>
      </c>
      <c r="J1585" s="15" t="s">
        <v>5301</v>
      </c>
      <c r="K1585" s="60" t="s">
        <v>5293</v>
      </c>
      <c r="L1585" s="60" t="str">
        <f>IF((IF(M1585="",0,MATCH(M1585,C:C,0))+IF(N1585="",0,MATCH(N1585,C:C,0))+IF(O1585="",0,MATCH(O1585,C:C,0))+IF(P1585="",0,MATCH(P1585,C:C,0))+IF(Q1585="",0,MATCH(Q1585,C:C,0))+IF(R1585="",0,MATCH(R1585,C:C,0))+IF(S1585="",0,MATCH(S1585,C:C,0))+IF(T1585="",0,MATCH(T1585,C:C,0)))&gt;0,"","错误")</f>
        <v/>
      </c>
      <c r="M1585" s="44" t="s">
        <v>5271</v>
      </c>
      <c r="N1585" s="60" t="s">
        <v>859</v>
      </c>
      <c r="O1585" s="15" t="s">
        <v>863</v>
      </c>
      <c r="P1585" s="60" t="s">
        <v>5285</v>
      </c>
    </row>
    <row r="1586" spans="1:16" ht="29">
      <c r="A1586" s="60">
        <v>10003404</v>
      </c>
      <c r="B1586" s="60">
        <v>1</v>
      </c>
      <c r="C1586" s="44" t="s">
        <v>5302</v>
      </c>
      <c r="G1586" s="60" t="str">
        <f t="shared" si="24"/>
        <v>Buff_Des_Short_10003404</v>
      </c>
      <c r="H1586" s="15" t="s">
        <v>5303</v>
      </c>
      <c r="I1586" s="15" t="s">
        <v>5304</v>
      </c>
      <c r="J1586" s="15" t="s">
        <v>5305</v>
      </c>
      <c r="K1586" s="60" t="s">
        <v>5293</v>
      </c>
      <c r="L1586" s="60" t="str">
        <f>IF((IF(M1586="",0,MATCH(M1586,C:C,0))+IF(N1586="",0,MATCH(N1586,C:C,0))+IF(O1586="",0,MATCH(O1586,C:C,0))+IF(P1586="",0,MATCH(P1586,C:C,0))+IF(Q1586="",0,MATCH(Q1586,C:C,0))+IF(R1586="",0,MATCH(R1586,C:C,0))+IF(S1586="",0,MATCH(S1586,C:C,0))+IF(T1586="",0,MATCH(T1586,C:C,0)))&gt;0,"","错误")</f>
        <v/>
      </c>
      <c r="M1586" s="44" t="s">
        <v>5275</v>
      </c>
      <c r="N1586" s="60" t="s">
        <v>859</v>
      </c>
      <c r="O1586" s="15" t="s">
        <v>863</v>
      </c>
      <c r="P1586" s="60" t="s">
        <v>5288</v>
      </c>
    </row>
    <row r="1587" spans="1:16" ht="29">
      <c r="A1587" s="60">
        <v>10003500</v>
      </c>
      <c r="C1587" s="60" t="s">
        <v>5306</v>
      </c>
      <c r="D1587" s="60">
        <v>0</v>
      </c>
      <c r="G1587" s="60" t="s">
        <v>5307</v>
      </c>
      <c r="H1587" s="15" t="s">
        <v>5308</v>
      </c>
      <c r="I1587" s="15" t="s">
        <v>5309</v>
      </c>
      <c r="J1587" s="15" t="s">
        <v>862</v>
      </c>
    </row>
    <row r="1588" spans="1:16" ht="29">
      <c r="A1588" s="60">
        <v>10003601</v>
      </c>
      <c r="C1588" s="60" t="s">
        <v>5310</v>
      </c>
      <c r="D1588" s="60">
        <v>0</v>
      </c>
      <c r="H1588" s="15" t="s">
        <v>5311</v>
      </c>
      <c r="I1588" s="15" t="s">
        <v>5312</v>
      </c>
    </row>
    <row r="1589" spans="1:16" ht="29">
      <c r="A1589" s="60">
        <v>10003602</v>
      </c>
      <c r="C1589" s="60" t="s">
        <v>5313</v>
      </c>
      <c r="D1589" s="60">
        <v>0</v>
      </c>
      <c r="H1589" s="15" t="s">
        <v>5314</v>
      </c>
      <c r="I1589" s="15" t="s">
        <v>5315</v>
      </c>
    </row>
    <row r="1590" spans="1:16" ht="29">
      <c r="A1590" s="60">
        <v>10003603</v>
      </c>
      <c r="C1590" s="60" t="s">
        <v>5316</v>
      </c>
      <c r="D1590" s="60">
        <v>0</v>
      </c>
      <c r="H1590" s="15" t="s">
        <v>5317</v>
      </c>
      <c r="I1590" s="15" t="s">
        <v>5318</v>
      </c>
    </row>
    <row r="1591" spans="1:16" ht="29">
      <c r="A1591" s="60">
        <v>10003604</v>
      </c>
      <c r="C1591" s="60" t="s">
        <v>5319</v>
      </c>
      <c r="D1591" s="60">
        <v>0</v>
      </c>
      <c r="H1591" s="15" t="s">
        <v>5320</v>
      </c>
      <c r="I1591" s="15" t="s">
        <v>5321</v>
      </c>
    </row>
    <row r="1592" spans="1:16" ht="29">
      <c r="A1592" s="60">
        <v>10003605</v>
      </c>
      <c r="C1592" s="60" t="s">
        <v>5322</v>
      </c>
      <c r="D1592" s="60">
        <v>0</v>
      </c>
      <c r="H1592" s="15" t="s">
        <v>5323</v>
      </c>
      <c r="I1592" s="15" t="s">
        <v>5324</v>
      </c>
    </row>
    <row r="1593" spans="1:16" ht="29">
      <c r="A1593" s="60">
        <v>930306</v>
      </c>
      <c r="B1593" s="60">
        <v>1</v>
      </c>
      <c r="C1593" s="60" t="s">
        <v>5325</v>
      </c>
      <c r="D1593" s="60">
        <v>0</v>
      </c>
      <c r="G1593" s="60" t="str">
        <f t="shared" ref="G1593:G1603" si="25">"Buff_Des_Short_"&amp;A1593</f>
        <v>Buff_Des_Short_930306</v>
      </c>
      <c r="H1593" s="15" t="s">
        <v>5323</v>
      </c>
      <c r="I1593" s="15" t="s">
        <v>5326</v>
      </c>
      <c r="J1593" s="15" t="s">
        <v>5327</v>
      </c>
      <c r="K1593" s="60" t="s">
        <v>3897</v>
      </c>
      <c r="M1593" s="60" t="s">
        <v>5319</v>
      </c>
      <c r="N1593" s="60" t="s">
        <v>5322</v>
      </c>
    </row>
    <row r="1594" spans="1:16" ht="29">
      <c r="A1594" s="60">
        <v>930316</v>
      </c>
      <c r="B1594" s="60">
        <v>1</v>
      </c>
      <c r="C1594" s="60" t="s">
        <v>5328</v>
      </c>
      <c r="D1594" s="60">
        <v>0</v>
      </c>
      <c r="G1594" s="60" t="str">
        <f t="shared" si="25"/>
        <v>Buff_Des_Short_930316</v>
      </c>
      <c r="H1594" s="15" t="s">
        <v>5329</v>
      </c>
      <c r="I1594" s="15" t="s">
        <v>5330</v>
      </c>
      <c r="J1594" s="15" t="s">
        <v>5327</v>
      </c>
      <c r="K1594" s="60" t="s">
        <v>3897</v>
      </c>
      <c r="M1594" s="60" t="s">
        <v>5310</v>
      </c>
      <c r="N1594" s="60" t="s">
        <v>5322</v>
      </c>
    </row>
    <row r="1595" spans="1:16" ht="29">
      <c r="A1595" s="60">
        <v>930326</v>
      </c>
      <c r="B1595" s="60">
        <v>1</v>
      </c>
      <c r="C1595" s="60" t="s">
        <v>5331</v>
      </c>
      <c r="D1595" s="60">
        <v>0</v>
      </c>
      <c r="G1595" s="60" t="str">
        <f t="shared" si="25"/>
        <v>Buff_Des_Short_930326</v>
      </c>
      <c r="H1595" s="15" t="s">
        <v>5332</v>
      </c>
      <c r="I1595" s="15" t="s">
        <v>5333</v>
      </c>
      <c r="J1595" s="15" t="s">
        <v>5327</v>
      </c>
      <c r="K1595" s="60" t="s">
        <v>3897</v>
      </c>
      <c r="M1595" s="60" t="s">
        <v>5313</v>
      </c>
      <c r="N1595" s="60" t="s">
        <v>5322</v>
      </c>
    </row>
    <row r="1596" spans="1:16" ht="29">
      <c r="A1596" s="60">
        <v>930336</v>
      </c>
      <c r="B1596" s="60">
        <v>1</v>
      </c>
      <c r="C1596" s="60" t="s">
        <v>5334</v>
      </c>
      <c r="D1596" s="60">
        <v>0</v>
      </c>
      <c r="G1596" s="60" t="str">
        <f t="shared" si="25"/>
        <v>Buff_Des_Short_930336</v>
      </c>
      <c r="H1596" s="15" t="s">
        <v>5335</v>
      </c>
      <c r="I1596" s="15" t="s">
        <v>5336</v>
      </c>
      <c r="J1596" s="15" t="s">
        <v>5327</v>
      </c>
      <c r="K1596" s="60" t="s">
        <v>3897</v>
      </c>
      <c r="M1596" s="60" t="s">
        <v>5316</v>
      </c>
      <c r="N1596" s="60" t="s">
        <v>5322</v>
      </c>
    </row>
    <row r="1597" spans="1:16" ht="29">
      <c r="A1597" s="60">
        <v>10003700</v>
      </c>
      <c r="C1597" s="60" t="s">
        <v>5337</v>
      </c>
      <c r="D1597" s="60">
        <v>0</v>
      </c>
      <c r="G1597" s="60" t="str">
        <f t="shared" si="25"/>
        <v>Buff_Des_Short_10003700</v>
      </c>
      <c r="H1597" s="15" t="s">
        <v>5338</v>
      </c>
      <c r="I1597" s="15" t="s">
        <v>5339</v>
      </c>
    </row>
    <row r="1598" spans="1:16" ht="29">
      <c r="A1598" s="60">
        <v>10003800</v>
      </c>
      <c r="C1598" s="60" t="s">
        <v>5340</v>
      </c>
      <c r="D1598" s="60">
        <v>1</v>
      </c>
      <c r="G1598" s="60" t="str">
        <f t="shared" si="25"/>
        <v>Buff_Des_Short_10003800</v>
      </c>
      <c r="H1598" s="15" t="s">
        <v>5341</v>
      </c>
      <c r="I1598" s="15" t="s">
        <v>5342</v>
      </c>
    </row>
    <row r="1599" spans="1:16" ht="29">
      <c r="A1599" s="60">
        <v>10004000</v>
      </c>
      <c r="C1599" s="60" t="s">
        <v>5343</v>
      </c>
      <c r="D1599" s="60">
        <v>1</v>
      </c>
      <c r="G1599" s="60" t="str">
        <f t="shared" si="25"/>
        <v>Buff_Des_Short_10004000</v>
      </c>
      <c r="H1599" s="15" t="s">
        <v>5344</v>
      </c>
      <c r="I1599" s="15" t="s">
        <v>5345</v>
      </c>
    </row>
    <row r="1600" spans="1:16" ht="29">
      <c r="A1600" s="60">
        <v>10010001</v>
      </c>
      <c r="C1600" s="60" t="s">
        <v>5346</v>
      </c>
      <c r="D1600" s="60">
        <v>0</v>
      </c>
      <c r="G1600" s="60" t="str">
        <f t="shared" si="25"/>
        <v>Buff_Des_Short_10010001</v>
      </c>
      <c r="H1600" s="15" t="s">
        <v>5347</v>
      </c>
      <c r="I1600" s="15" t="s">
        <v>5348</v>
      </c>
    </row>
    <row r="1601" spans="1:34" ht="29">
      <c r="A1601" s="60">
        <v>10010002</v>
      </c>
      <c r="C1601" s="60" t="s">
        <v>5349</v>
      </c>
      <c r="D1601" s="60">
        <v>0</v>
      </c>
      <c r="G1601" s="60" t="str">
        <f t="shared" si="25"/>
        <v>Buff_Des_Short_10010002</v>
      </c>
      <c r="H1601" s="15" t="s">
        <v>5350</v>
      </c>
      <c r="I1601" s="15" t="s">
        <v>5351</v>
      </c>
    </row>
    <row r="1602" spans="1:34" ht="29">
      <c r="A1602" s="60">
        <v>10010003</v>
      </c>
      <c r="C1602" s="60" t="s">
        <v>5352</v>
      </c>
      <c r="D1602" s="60">
        <v>0</v>
      </c>
      <c r="G1602" s="60" t="str">
        <f t="shared" si="25"/>
        <v>Buff_Des_Short_10010003</v>
      </c>
      <c r="H1602" s="15" t="s">
        <v>5353</v>
      </c>
      <c r="I1602" s="15" t="s">
        <v>5354</v>
      </c>
    </row>
    <row r="1603" spans="1:34" ht="29">
      <c r="A1603" s="60">
        <v>10010004</v>
      </c>
      <c r="C1603" s="60" t="s">
        <v>5355</v>
      </c>
      <c r="D1603" s="60">
        <v>0</v>
      </c>
      <c r="G1603" s="60" t="str">
        <f t="shared" si="25"/>
        <v>Buff_Des_Short_10010004</v>
      </c>
      <c r="H1603" s="15" t="s">
        <v>5356</v>
      </c>
      <c r="I1603" s="15" t="s">
        <v>5357</v>
      </c>
    </row>
    <row r="1604" spans="1:34" ht="29">
      <c r="A1604" s="60">
        <v>10011001</v>
      </c>
      <c r="C1604" s="60" t="s">
        <v>7003</v>
      </c>
      <c r="D1604" s="60">
        <v>0</v>
      </c>
      <c r="F1604" s="60">
        <v>1</v>
      </c>
      <c r="H1604" s="15" t="s">
        <v>7019</v>
      </c>
      <c r="I1604" s="15" t="s">
        <v>6987</v>
      </c>
      <c r="AF1604" s="60" t="s">
        <v>7018</v>
      </c>
      <c r="AG1604" s="61" t="s">
        <v>7029</v>
      </c>
    </row>
    <row r="1605" spans="1:34" ht="29">
      <c r="A1605" s="60">
        <v>10011002</v>
      </c>
      <c r="C1605" s="60" t="s">
        <v>7011</v>
      </c>
      <c r="D1605" s="60">
        <v>0</v>
      </c>
      <c r="F1605" s="60">
        <v>1</v>
      </c>
      <c r="H1605" s="15" t="s">
        <v>7020</v>
      </c>
      <c r="I1605" s="15" t="s">
        <v>6989</v>
      </c>
      <c r="AF1605" s="60" t="s">
        <v>7018</v>
      </c>
      <c r="AG1605" s="61" t="s">
        <v>7029</v>
      </c>
    </row>
    <row r="1606" spans="1:34" ht="29">
      <c r="A1606" s="60">
        <v>10011003</v>
      </c>
      <c r="C1606" s="60" t="s">
        <v>7005</v>
      </c>
      <c r="D1606" s="60">
        <v>0</v>
      </c>
      <c r="F1606" s="60">
        <v>1</v>
      </c>
      <c r="H1606" s="15" t="s">
        <v>7021</v>
      </c>
      <c r="I1606" s="15" t="s">
        <v>6991</v>
      </c>
      <c r="AF1606" s="60" t="s">
        <v>7018</v>
      </c>
      <c r="AG1606" s="61" t="s">
        <v>7030</v>
      </c>
    </row>
    <row r="1607" spans="1:34" ht="29">
      <c r="A1607" s="60">
        <v>10011004</v>
      </c>
      <c r="C1607" s="60" t="s">
        <v>7013</v>
      </c>
      <c r="D1607" s="60">
        <v>0</v>
      </c>
      <c r="F1607" s="60">
        <v>1</v>
      </c>
      <c r="H1607" s="15" t="s">
        <v>7022</v>
      </c>
      <c r="I1607" s="15" t="s">
        <v>6993</v>
      </c>
      <c r="AF1607" s="60" t="s">
        <v>7018</v>
      </c>
      <c r="AG1607" s="61" t="s">
        <v>7030</v>
      </c>
    </row>
    <row r="1608" spans="1:34" ht="29">
      <c r="A1608" s="60">
        <v>10011005</v>
      </c>
      <c r="C1608" s="60" t="s">
        <v>7007</v>
      </c>
      <c r="D1608" s="60">
        <v>0</v>
      </c>
      <c r="F1608" s="60">
        <v>1</v>
      </c>
      <c r="H1608" s="15" t="s">
        <v>7023</v>
      </c>
      <c r="I1608" s="15" t="s">
        <v>6995</v>
      </c>
      <c r="AF1608" s="60" t="s">
        <v>7018</v>
      </c>
      <c r="AG1608" s="61" t="s">
        <v>7031</v>
      </c>
    </row>
    <row r="1609" spans="1:34" ht="29">
      <c r="A1609" s="60">
        <v>10011006</v>
      </c>
      <c r="C1609" s="60" t="s">
        <v>7015</v>
      </c>
      <c r="D1609" s="60">
        <v>0</v>
      </c>
      <c r="F1609" s="60">
        <v>1</v>
      </c>
      <c r="H1609" s="15" t="s">
        <v>7024</v>
      </c>
      <c r="I1609" s="15" t="s">
        <v>6997</v>
      </c>
      <c r="AF1609" s="60" t="s">
        <v>7018</v>
      </c>
      <c r="AG1609" s="61" t="s">
        <v>7031</v>
      </c>
    </row>
    <row r="1610" spans="1:34" ht="29">
      <c r="A1610" s="60">
        <v>10011007</v>
      </c>
      <c r="C1610" s="60" t="s">
        <v>7009</v>
      </c>
      <c r="D1610" s="60">
        <v>0</v>
      </c>
      <c r="F1610" s="60">
        <v>1</v>
      </c>
      <c r="H1610" s="15" t="s">
        <v>7025</v>
      </c>
      <c r="I1610" s="15" t="s">
        <v>6999</v>
      </c>
      <c r="AF1610" s="60" t="s">
        <v>7018</v>
      </c>
      <c r="AG1610" s="61" t="s">
        <v>7032</v>
      </c>
    </row>
    <row r="1611" spans="1:34" ht="29">
      <c r="A1611" s="60">
        <v>10011008</v>
      </c>
      <c r="C1611" s="60" t="s">
        <v>7017</v>
      </c>
      <c r="D1611" s="60">
        <v>0</v>
      </c>
      <c r="F1611" s="60">
        <v>1</v>
      </c>
      <c r="H1611" s="15" t="s">
        <v>7026</v>
      </c>
      <c r="I1611" s="15" t="s">
        <v>7001</v>
      </c>
      <c r="AF1611" s="60" t="s">
        <v>7018</v>
      </c>
      <c r="AG1611" s="61" t="s">
        <v>7032</v>
      </c>
    </row>
    <row r="1612" spans="1:34" ht="29">
      <c r="A1612" s="60">
        <v>10011009</v>
      </c>
      <c r="C1612" s="60" t="s">
        <v>7125</v>
      </c>
      <c r="D1612" s="60">
        <v>0</v>
      </c>
      <c r="F1612" s="60">
        <v>1</v>
      </c>
      <c r="H1612" s="15" t="s">
        <v>7126</v>
      </c>
      <c r="I1612" s="15" t="s">
        <v>7127</v>
      </c>
    </row>
    <row r="1613" spans="1:34" ht="29">
      <c r="A1613" s="60">
        <v>10012001</v>
      </c>
      <c r="C1613" s="60" t="s">
        <v>7180</v>
      </c>
      <c r="D1613" s="60">
        <v>0</v>
      </c>
      <c r="F1613" s="60">
        <v>0</v>
      </c>
      <c r="H1613" s="15" t="s">
        <v>7176</v>
      </c>
      <c r="I1613" s="15" t="s">
        <v>7173</v>
      </c>
    </row>
    <row r="1614" spans="1:34" ht="29">
      <c r="A1614" s="60">
        <v>10012002</v>
      </c>
      <c r="C1614" s="60" t="s">
        <v>7181</v>
      </c>
      <c r="D1614" s="60">
        <v>0</v>
      </c>
      <c r="F1614" s="60">
        <v>0</v>
      </c>
      <c r="H1614" s="15" t="s">
        <v>7177</v>
      </c>
      <c r="I1614" s="15" t="s">
        <v>7172</v>
      </c>
    </row>
    <row r="1615" spans="1:34" ht="29">
      <c r="A1615" s="60">
        <v>10012003</v>
      </c>
      <c r="C1615" s="60" t="s">
        <v>7182</v>
      </c>
      <c r="D1615" s="60">
        <v>0</v>
      </c>
      <c r="F1615" s="60">
        <v>0</v>
      </c>
      <c r="H1615" s="15" t="s">
        <v>7178</v>
      </c>
      <c r="I1615" s="15" t="s">
        <v>7174</v>
      </c>
    </row>
    <row r="1616" spans="1:34" s="144" customFormat="1" ht="29">
      <c r="A1616" s="144">
        <v>10012004</v>
      </c>
      <c r="C1616" s="144" t="s">
        <v>7183</v>
      </c>
      <c r="D1616" s="144">
        <v>0</v>
      </c>
      <c r="F1616" s="144">
        <v>0</v>
      </c>
      <c r="H1616" s="145" t="s">
        <v>7179</v>
      </c>
      <c r="I1616" s="145" t="s">
        <v>7175</v>
      </c>
      <c r="J1616" s="145"/>
      <c r="M1616" s="145"/>
      <c r="N1616" s="145"/>
      <c r="O1616" s="145"/>
      <c r="P1616" s="145"/>
      <c r="Q1616" s="145"/>
      <c r="R1616" s="145"/>
      <c r="S1616" s="145"/>
      <c r="T1616" s="145"/>
      <c r="AG1616" s="146"/>
      <c r="AH1616" s="146"/>
    </row>
    <row r="1617" spans="1:33" ht="29">
      <c r="A1617" s="60">
        <v>10013001</v>
      </c>
      <c r="C1617" s="60" t="s">
        <v>7184</v>
      </c>
      <c r="D1617" s="60">
        <v>1</v>
      </c>
      <c r="F1617" s="60">
        <v>0</v>
      </c>
      <c r="H1617" s="15" t="s">
        <v>7185</v>
      </c>
      <c r="I1617" s="15" t="s">
        <v>7186</v>
      </c>
    </row>
    <row r="1618" spans="1:33" ht="29">
      <c r="A1618" s="60">
        <v>10014001</v>
      </c>
      <c r="C1618" s="60" t="s">
        <v>7199</v>
      </c>
      <c r="D1618" s="60">
        <v>0</v>
      </c>
      <c r="F1618" s="60">
        <v>1</v>
      </c>
      <c r="H1618" s="15" t="s">
        <v>7187</v>
      </c>
      <c r="I1618" s="15" t="s">
        <v>7193</v>
      </c>
    </row>
    <row r="1619" spans="1:33" ht="29">
      <c r="A1619" s="60">
        <v>10014002</v>
      </c>
      <c r="C1619" s="60" t="s">
        <v>7200</v>
      </c>
      <c r="D1619" s="60">
        <v>0</v>
      </c>
      <c r="F1619" s="60">
        <v>1</v>
      </c>
      <c r="H1619" s="15" t="s">
        <v>7188</v>
      </c>
      <c r="I1619" s="15" t="s">
        <v>7194</v>
      </c>
    </row>
    <row r="1620" spans="1:33" ht="29">
      <c r="A1620" s="60">
        <v>10014003</v>
      </c>
      <c r="C1620" s="60" t="s">
        <v>7201</v>
      </c>
      <c r="D1620" s="60">
        <v>0</v>
      </c>
      <c r="F1620" s="60">
        <v>1</v>
      </c>
      <c r="H1620" s="15" t="s">
        <v>7189</v>
      </c>
      <c r="I1620" s="15" t="s">
        <v>7195</v>
      </c>
    </row>
    <row r="1621" spans="1:33" ht="29">
      <c r="A1621" s="60">
        <v>10014004</v>
      </c>
      <c r="C1621" s="60" t="s">
        <v>7202</v>
      </c>
      <c r="D1621" s="60">
        <v>0</v>
      </c>
      <c r="F1621" s="60">
        <v>1</v>
      </c>
      <c r="H1621" s="15" t="s">
        <v>7190</v>
      </c>
      <c r="I1621" s="15" t="s">
        <v>7196</v>
      </c>
    </row>
    <row r="1622" spans="1:33" ht="29">
      <c r="A1622" s="60">
        <v>10014005</v>
      </c>
      <c r="C1622" s="60" t="s">
        <v>7203</v>
      </c>
      <c r="D1622" s="60">
        <v>0</v>
      </c>
      <c r="F1622" s="60">
        <v>1</v>
      </c>
      <c r="H1622" s="15" t="s">
        <v>7191</v>
      </c>
      <c r="I1622" s="15" t="s">
        <v>7197</v>
      </c>
    </row>
    <row r="1623" spans="1:33" ht="29">
      <c r="A1623" s="60">
        <v>10014006</v>
      </c>
      <c r="C1623" s="60" t="s">
        <v>7204</v>
      </c>
      <c r="D1623" s="60">
        <v>0</v>
      </c>
      <c r="F1623" s="60">
        <v>1</v>
      </c>
      <c r="H1623" s="15" t="s">
        <v>7192</v>
      </c>
      <c r="I1623" s="15" t="s">
        <v>7198</v>
      </c>
    </row>
    <row r="1624" spans="1:33">
      <c r="A1624" s="60">
        <v>10015001</v>
      </c>
      <c r="C1624" s="60" t="s">
        <v>7208</v>
      </c>
      <c r="D1624" s="60">
        <v>1</v>
      </c>
      <c r="F1624" s="60">
        <v>0</v>
      </c>
      <c r="H1624" s="15" t="s">
        <v>7214</v>
      </c>
      <c r="I1624" s="15" t="s">
        <v>7207</v>
      </c>
    </row>
    <row r="1625" spans="1:33">
      <c r="A1625" s="60">
        <v>10015002</v>
      </c>
      <c r="C1625" s="60" t="s">
        <v>7209</v>
      </c>
      <c r="D1625" s="60">
        <v>0</v>
      </c>
      <c r="F1625" s="60">
        <v>0</v>
      </c>
      <c r="H1625" s="15" t="s">
        <v>7213</v>
      </c>
      <c r="I1625" s="15" t="s">
        <v>7205</v>
      </c>
    </row>
    <row r="1626" spans="1:33">
      <c r="A1626" s="60">
        <v>10015003</v>
      </c>
      <c r="C1626" s="60" t="s">
        <v>7210</v>
      </c>
      <c r="D1626" s="60">
        <v>0</v>
      </c>
      <c r="F1626" s="60">
        <v>0</v>
      </c>
      <c r="H1626" s="15" t="s">
        <v>7212</v>
      </c>
      <c r="I1626" s="15" t="s">
        <v>7206</v>
      </c>
    </row>
    <row r="1627" spans="1:33" ht="29">
      <c r="A1627" s="60">
        <v>10015004</v>
      </c>
      <c r="C1627" s="60" t="s">
        <v>7211</v>
      </c>
      <c r="D1627" s="60">
        <v>0</v>
      </c>
      <c r="F1627" s="60">
        <v>1</v>
      </c>
      <c r="H1627" s="15" t="s">
        <v>7225</v>
      </c>
      <c r="I1627" s="15" t="s">
        <v>7215</v>
      </c>
      <c r="AG1627" s="61" t="s">
        <v>7218</v>
      </c>
    </row>
  </sheetData>
  <autoFilter ref="A2:AB1601" xr:uid="{00000000-0009-0000-0000-000000000000}"/>
  <phoneticPr fontId="18" type="noConversion"/>
  <conditionalFormatting sqref="A98 A100 A102 A104 A106">
    <cfRule type="duplicateValues" dxfId="689" priority="846"/>
  </conditionalFormatting>
  <conditionalFormatting sqref="A99 A101 A103 A105 A107">
    <cfRule type="duplicateValues" dxfId="688" priority="845"/>
  </conditionalFormatting>
  <conditionalFormatting sqref="A135">
    <cfRule type="duplicateValues" dxfId="687" priority="147"/>
    <cfRule type="duplicateValues" dxfId="686" priority="145"/>
  </conditionalFormatting>
  <conditionalFormatting sqref="A192">
    <cfRule type="duplicateValues" dxfId="685" priority="701"/>
  </conditionalFormatting>
  <conditionalFormatting sqref="A193">
    <cfRule type="duplicateValues" dxfId="684" priority="700"/>
  </conditionalFormatting>
  <conditionalFormatting sqref="A194">
    <cfRule type="duplicateValues" dxfId="683" priority="699"/>
  </conditionalFormatting>
  <conditionalFormatting sqref="A195">
    <cfRule type="duplicateValues" dxfId="682" priority="698"/>
  </conditionalFormatting>
  <conditionalFormatting sqref="A196">
    <cfRule type="duplicateValues" dxfId="681" priority="638"/>
  </conditionalFormatting>
  <conditionalFormatting sqref="A197">
    <cfRule type="duplicateValues" dxfId="680" priority="574"/>
  </conditionalFormatting>
  <conditionalFormatting sqref="A198:A199">
    <cfRule type="duplicateValues" dxfId="679" priority="487"/>
  </conditionalFormatting>
  <conditionalFormatting sqref="A215 A220">
    <cfRule type="duplicateValues" dxfId="678" priority="2181"/>
  </conditionalFormatting>
  <conditionalFormatting sqref="A221">
    <cfRule type="duplicateValues" dxfId="677" priority="850"/>
  </conditionalFormatting>
  <conditionalFormatting sqref="A222">
    <cfRule type="duplicateValues" dxfId="676" priority="849"/>
  </conditionalFormatting>
  <conditionalFormatting sqref="A223">
    <cfRule type="duplicateValues" dxfId="675" priority="844"/>
  </conditionalFormatting>
  <conditionalFormatting sqref="A224">
    <cfRule type="duplicateValues" dxfId="674" priority="840"/>
  </conditionalFormatting>
  <conditionalFormatting sqref="A225">
    <cfRule type="duplicateValues" dxfId="673" priority="839"/>
  </conditionalFormatting>
  <conditionalFormatting sqref="A226 A228">
    <cfRule type="duplicateValues" dxfId="672" priority="827"/>
  </conditionalFormatting>
  <conditionalFormatting sqref="A227 A229">
    <cfRule type="duplicateValues" dxfId="671" priority="826"/>
  </conditionalFormatting>
  <conditionalFormatting sqref="A230">
    <cfRule type="duplicateValues" dxfId="670" priority="711"/>
  </conditionalFormatting>
  <conditionalFormatting sqref="A231">
    <cfRule type="duplicateValues" dxfId="669" priority="710"/>
  </conditionalFormatting>
  <conditionalFormatting sqref="A377">
    <cfRule type="duplicateValues" dxfId="668" priority="870"/>
  </conditionalFormatting>
  <conditionalFormatting sqref="A405">
    <cfRule type="duplicateValues" dxfId="667" priority="842"/>
  </conditionalFormatting>
  <conditionalFormatting sqref="A406">
    <cfRule type="duplicateValues" dxfId="666" priority="841"/>
  </conditionalFormatting>
  <conditionalFormatting sqref="A407">
    <cfRule type="duplicateValues" dxfId="665" priority="822"/>
  </conditionalFormatting>
  <conditionalFormatting sqref="A408">
    <cfRule type="duplicateValues" dxfId="664" priority="821"/>
  </conditionalFormatting>
  <conditionalFormatting sqref="A409">
    <cfRule type="duplicateValues" dxfId="663" priority="805"/>
  </conditionalFormatting>
  <conditionalFormatting sqref="A415">
    <cfRule type="duplicateValues" dxfId="662" priority="696"/>
  </conditionalFormatting>
  <conditionalFormatting sqref="A434">
    <cfRule type="duplicateValues" dxfId="661" priority="552"/>
  </conditionalFormatting>
  <conditionalFormatting sqref="A435">
    <cfRule type="duplicateValues" dxfId="660" priority="491"/>
  </conditionalFormatting>
  <conditionalFormatting sqref="A529:A532">
    <cfRule type="duplicateValues" dxfId="659" priority="197"/>
    <cfRule type="duplicateValues" dxfId="658" priority="195"/>
    <cfRule type="duplicateValues" dxfId="657" priority="194"/>
  </conditionalFormatting>
  <conditionalFormatting sqref="A533:A540">
    <cfRule type="duplicateValues" dxfId="656" priority="49"/>
  </conditionalFormatting>
  <conditionalFormatting sqref="A541">
    <cfRule type="duplicateValues" dxfId="655" priority="413"/>
  </conditionalFormatting>
  <conditionalFormatting sqref="A566">
    <cfRule type="duplicateValues" dxfId="654" priority="837"/>
  </conditionalFormatting>
  <conditionalFormatting sqref="A567">
    <cfRule type="duplicateValues" dxfId="653" priority="838"/>
  </conditionalFormatting>
  <conditionalFormatting sqref="A568">
    <cfRule type="duplicateValues" dxfId="652" priority="823"/>
  </conditionalFormatting>
  <conditionalFormatting sqref="A569">
    <cfRule type="duplicateValues" dxfId="651" priority="824"/>
  </conditionalFormatting>
  <conditionalFormatting sqref="A587">
    <cfRule type="duplicateValues" dxfId="650" priority="825"/>
  </conditionalFormatting>
  <conditionalFormatting sqref="A588">
    <cfRule type="duplicateValues" dxfId="649" priority="374"/>
  </conditionalFormatting>
  <conditionalFormatting sqref="A589">
    <cfRule type="duplicateValues" dxfId="648" priority="376"/>
  </conditionalFormatting>
  <conditionalFormatting sqref="A590">
    <cfRule type="duplicateValues" dxfId="647" priority="453"/>
  </conditionalFormatting>
  <conditionalFormatting sqref="A591">
    <cfRule type="duplicateValues" dxfId="646" priority="455"/>
  </conditionalFormatting>
  <conditionalFormatting sqref="A604">
    <cfRule type="duplicateValues" dxfId="645" priority="874"/>
  </conditionalFormatting>
  <conditionalFormatting sqref="A615">
    <cfRule type="duplicateValues" dxfId="644" priority="619"/>
  </conditionalFormatting>
  <conditionalFormatting sqref="A631">
    <cfRule type="duplicateValues" dxfId="643" priority="517"/>
  </conditionalFormatting>
  <conditionalFormatting sqref="A632">
    <cfRule type="duplicateValues" dxfId="642" priority="511"/>
  </conditionalFormatting>
  <conditionalFormatting sqref="A651">
    <cfRule type="duplicateValues" dxfId="641" priority="489"/>
  </conditionalFormatting>
  <conditionalFormatting sqref="A652">
    <cfRule type="duplicateValues" dxfId="640" priority="315"/>
    <cfRule type="duplicateValues" dxfId="639" priority="313"/>
  </conditionalFormatting>
  <conditionalFormatting sqref="A653 A655">
    <cfRule type="duplicateValues" dxfId="638" priority="277"/>
    <cfRule type="duplicateValues" dxfId="637" priority="275"/>
  </conditionalFormatting>
  <conditionalFormatting sqref="A654 A656">
    <cfRule type="duplicateValues" dxfId="636" priority="278"/>
    <cfRule type="duplicateValues" dxfId="635" priority="280"/>
  </conditionalFormatting>
  <conditionalFormatting sqref="A657">
    <cfRule type="duplicateValues" dxfId="634" priority="202"/>
    <cfRule type="duplicateValues" dxfId="633" priority="204"/>
    <cfRule type="duplicateValues" dxfId="632" priority="205"/>
  </conditionalFormatting>
  <conditionalFormatting sqref="A658">
    <cfRule type="duplicateValues" dxfId="631" priority="200"/>
    <cfRule type="duplicateValues" dxfId="630" priority="198"/>
    <cfRule type="duplicateValues" dxfId="629" priority="201"/>
  </conditionalFormatting>
  <conditionalFormatting sqref="A659:A672">
    <cfRule type="duplicateValues" dxfId="628" priority="431"/>
  </conditionalFormatting>
  <conditionalFormatting sqref="A673:A674">
    <cfRule type="duplicateValues" dxfId="627" priority="253"/>
    <cfRule type="duplicateValues" dxfId="626" priority="255"/>
  </conditionalFormatting>
  <conditionalFormatting sqref="A675 A679 A681 A683">
    <cfRule type="duplicateValues" dxfId="625" priority="405"/>
  </conditionalFormatting>
  <conditionalFormatting sqref="A676">
    <cfRule type="duplicateValues" dxfId="624" priority="388"/>
  </conditionalFormatting>
  <conditionalFormatting sqref="A677">
    <cfRule type="duplicateValues" dxfId="623" priority="390"/>
  </conditionalFormatting>
  <conditionalFormatting sqref="A678">
    <cfRule type="duplicateValues" dxfId="622" priority="318"/>
  </conditionalFormatting>
  <conditionalFormatting sqref="A680 A682 A684">
    <cfRule type="duplicateValues" dxfId="621" priority="409"/>
  </conditionalFormatting>
  <conditionalFormatting sqref="A685">
    <cfRule type="duplicateValues" dxfId="620" priority="377"/>
  </conditionalFormatting>
  <conditionalFormatting sqref="A686">
    <cfRule type="duplicateValues" dxfId="619" priority="379"/>
  </conditionalFormatting>
  <conditionalFormatting sqref="A687">
    <cfRule type="duplicateValues" dxfId="618" priority="320"/>
  </conditionalFormatting>
  <conditionalFormatting sqref="A688:A696">
    <cfRule type="duplicateValues" dxfId="617" priority="400"/>
  </conditionalFormatting>
  <conditionalFormatting sqref="A697">
    <cfRule type="duplicateValues" dxfId="616" priority="371"/>
  </conditionalFormatting>
  <conditionalFormatting sqref="A698">
    <cfRule type="duplicateValues" dxfId="615" priority="220"/>
    <cfRule type="duplicateValues" dxfId="614" priority="221"/>
    <cfRule type="duplicateValues" dxfId="613" priority="223"/>
  </conditionalFormatting>
  <conditionalFormatting sqref="A699:A703">
    <cfRule type="duplicateValues" dxfId="612" priority="224"/>
    <cfRule type="duplicateValues" dxfId="611" priority="225"/>
    <cfRule type="duplicateValues" dxfId="610" priority="227"/>
  </conditionalFormatting>
  <conditionalFormatting sqref="A700">
    <cfRule type="duplicateValues" dxfId="609" priority="229"/>
    <cfRule type="duplicateValues" dxfId="608" priority="231"/>
    <cfRule type="duplicateValues" dxfId="607" priority="228"/>
  </conditionalFormatting>
  <conditionalFormatting sqref="A701">
    <cfRule type="duplicateValues" dxfId="606" priority="235"/>
    <cfRule type="duplicateValues" dxfId="605" priority="232"/>
    <cfRule type="duplicateValues" dxfId="604" priority="233"/>
  </conditionalFormatting>
  <conditionalFormatting sqref="A702">
    <cfRule type="duplicateValues" dxfId="603" priority="236"/>
    <cfRule type="duplicateValues" dxfId="602" priority="237"/>
    <cfRule type="duplicateValues" dxfId="601" priority="239"/>
  </conditionalFormatting>
  <conditionalFormatting sqref="A703">
    <cfRule type="duplicateValues" dxfId="600" priority="342"/>
  </conditionalFormatting>
  <conditionalFormatting sqref="A704">
    <cfRule type="duplicateValues" dxfId="599" priority="114"/>
  </conditionalFormatting>
  <conditionalFormatting sqref="A704:A705">
    <cfRule type="duplicateValues" dxfId="598" priority="113"/>
    <cfRule type="duplicateValues" dxfId="597" priority="112"/>
  </conditionalFormatting>
  <conditionalFormatting sqref="A705">
    <cfRule type="duplicateValues" dxfId="596" priority="116"/>
  </conditionalFormatting>
  <conditionalFormatting sqref="A706 A708 A710 A712">
    <cfRule type="duplicateValues" dxfId="595" priority="109"/>
  </conditionalFormatting>
  <conditionalFormatting sqref="A706:A713">
    <cfRule type="duplicateValues" dxfId="594" priority="107"/>
    <cfRule type="duplicateValues" dxfId="593" priority="108"/>
  </conditionalFormatting>
  <conditionalFormatting sqref="A707 A709 A711 A713">
    <cfRule type="duplicateValues" dxfId="592" priority="111"/>
  </conditionalFormatting>
  <conditionalFormatting sqref="A712">
    <cfRule type="duplicateValues" dxfId="591" priority="104"/>
  </conditionalFormatting>
  <conditionalFormatting sqref="A723:A726">
    <cfRule type="duplicateValues" dxfId="590" priority="640"/>
  </conditionalFormatting>
  <conditionalFormatting sqref="A727">
    <cfRule type="duplicateValues" dxfId="589" priority="664"/>
  </conditionalFormatting>
  <conditionalFormatting sqref="A728">
    <cfRule type="duplicateValues" dxfId="588" priority="666"/>
  </conditionalFormatting>
  <conditionalFormatting sqref="A729:A730">
    <cfRule type="duplicateValues" dxfId="587" priority="675"/>
  </conditionalFormatting>
  <conditionalFormatting sqref="A731:A740">
    <cfRule type="duplicateValues" dxfId="586" priority="881"/>
  </conditionalFormatting>
  <conditionalFormatting sqref="A741:A742">
    <cfRule type="duplicateValues" dxfId="585" priority="693"/>
  </conditionalFormatting>
  <conditionalFormatting sqref="A743">
    <cfRule type="duplicateValues" dxfId="584" priority="681"/>
  </conditionalFormatting>
  <conditionalFormatting sqref="A744">
    <cfRule type="duplicateValues" dxfId="583" priority="677"/>
  </conditionalFormatting>
  <conditionalFormatting sqref="A745:A754">
    <cfRule type="duplicateValues" dxfId="582" priority="691"/>
  </conditionalFormatting>
  <conditionalFormatting sqref="A755:A760 A762">
    <cfRule type="duplicateValues" dxfId="581" priority="879"/>
  </conditionalFormatting>
  <conditionalFormatting sqref="A761 A763">
    <cfRule type="duplicateValues" dxfId="580" priority="668"/>
  </conditionalFormatting>
  <conditionalFormatting sqref="A764">
    <cfRule type="duplicateValues" dxfId="579" priority="621"/>
  </conditionalFormatting>
  <conditionalFormatting sqref="A765:A766">
    <cfRule type="duplicateValues" dxfId="578" priority="873"/>
  </conditionalFormatting>
  <conditionalFormatting sqref="A767">
    <cfRule type="duplicateValues" dxfId="577" priority="714"/>
  </conditionalFormatting>
  <conditionalFormatting sqref="A768:A770 A772 A774">
    <cfRule type="duplicateValues" dxfId="576" priority="656"/>
  </conditionalFormatting>
  <conditionalFormatting sqref="A771 A773">
    <cfRule type="duplicateValues" dxfId="575" priority="650"/>
  </conditionalFormatting>
  <conditionalFormatting sqref="A775:A777">
    <cfRule type="duplicateValues" dxfId="574" priority="872"/>
  </conditionalFormatting>
  <conditionalFormatting sqref="A778:A782">
    <cfRule type="duplicateValues" dxfId="573" priority="679"/>
  </conditionalFormatting>
  <conditionalFormatting sqref="A783">
    <cfRule type="duplicateValues" dxfId="572" priority="581"/>
  </conditionalFormatting>
  <conditionalFormatting sqref="A784">
    <cfRule type="duplicateValues" dxfId="571" priority="798"/>
  </conditionalFormatting>
  <conditionalFormatting sqref="A785:A790 A792">
    <cfRule type="duplicateValues" dxfId="570" priority="799"/>
  </conditionalFormatting>
  <conditionalFormatting sqref="A791 A793">
    <cfRule type="duplicateValues" dxfId="569" priority="369"/>
  </conditionalFormatting>
  <conditionalFormatting sqref="A794">
    <cfRule type="duplicateValues" dxfId="568" priority="217"/>
    <cfRule type="duplicateValues" dxfId="567" priority="216"/>
    <cfRule type="duplicateValues" dxfId="566" priority="219"/>
  </conditionalFormatting>
  <conditionalFormatting sqref="A795:A806">
    <cfRule type="duplicateValues" dxfId="565" priority="2888"/>
  </conditionalFormatting>
  <conditionalFormatting sqref="A807:A808 A810">
    <cfRule type="duplicateValues" dxfId="564" priority="262"/>
  </conditionalFormatting>
  <conditionalFormatting sqref="A807:A808">
    <cfRule type="duplicateValues" dxfId="563" priority="260"/>
  </conditionalFormatting>
  <conditionalFormatting sqref="A809">
    <cfRule type="duplicateValues" dxfId="562" priority="259"/>
    <cfRule type="duplicateValues" dxfId="561" priority="257"/>
  </conditionalFormatting>
  <conditionalFormatting sqref="A811:A812">
    <cfRule type="duplicateValues" dxfId="560" priority="642"/>
  </conditionalFormatting>
  <conditionalFormatting sqref="A813:A816">
    <cfRule type="duplicateValues" dxfId="559" priority="540"/>
  </conditionalFormatting>
  <conditionalFormatting sqref="A817">
    <cfRule type="duplicateValues" dxfId="558" priority="538"/>
  </conditionalFormatting>
  <conditionalFormatting sqref="A818">
    <cfRule type="duplicateValues" dxfId="557" priority="534"/>
  </conditionalFormatting>
  <conditionalFormatting sqref="A819">
    <cfRule type="duplicateValues" dxfId="556" priority="525"/>
  </conditionalFormatting>
  <conditionalFormatting sqref="A820">
    <cfRule type="duplicateValues" dxfId="555" priority="523"/>
  </conditionalFormatting>
  <conditionalFormatting sqref="A821">
    <cfRule type="duplicateValues" dxfId="554" priority="521"/>
  </conditionalFormatting>
  <conditionalFormatting sqref="A822">
    <cfRule type="duplicateValues" dxfId="553" priority="192"/>
  </conditionalFormatting>
  <conditionalFormatting sqref="A823">
    <cfRule type="duplicateValues" dxfId="552" priority="193"/>
  </conditionalFormatting>
  <conditionalFormatting sqref="A824:A827">
    <cfRule type="duplicateValues" dxfId="551" priority="3572"/>
  </conditionalFormatting>
  <conditionalFormatting sqref="A828:A839">
    <cfRule type="duplicateValues" dxfId="550" priority="7"/>
  </conditionalFormatting>
  <conditionalFormatting sqref="A868">
    <cfRule type="duplicateValues" dxfId="549" priority="566"/>
  </conditionalFormatting>
  <conditionalFormatting sqref="A869">
    <cfRule type="duplicateValues" dxfId="548" priority="875"/>
  </conditionalFormatting>
  <conditionalFormatting sqref="A870">
    <cfRule type="duplicateValues" dxfId="547" priority="536"/>
  </conditionalFormatting>
  <conditionalFormatting sqref="A871">
    <cfRule type="duplicateValues" dxfId="546" priority="367"/>
  </conditionalFormatting>
  <conditionalFormatting sqref="A872">
    <cfRule type="duplicateValues" dxfId="545" priority="186"/>
    <cfRule type="duplicateValues" dxfId="544" priority="189"/>
    <cfRule type="duplicateValues" dxfId="543" priority="187"/>
  </conditionalFormatting>
  <conditionalFormatting sqref="A873 A875 A877 A879 A882">
    <cfRule type="duplicateValues" dxfId="542" priority="185"/>
  </conditionalFormatting>
  <conditionalFormatting sqref="A873">
    <cfRule type="duplicateValues" dxfId="541" priority="183"/>
    <cfRule type="duplicateValues" dxfId="540" priority="182"/>
  </conditionalFormatting>
  <conditionalFormatting sqref="A874 A876 A878 A880">
    <cfRule type="duplicateValues" dxfId="539" priority="181"/>
  </conditionalFormatting>
  <conditionalFormatting sqref="A874">
    <cfRule type="duplicateValues" dxfId="538" priority="179"/>
    <cfRule type="duplicateValues" dxfId="537" priority="178"/>
  </conditionalFormatting>
  <conditionalFormatting sqref="A881">
    <cfRule type="duplicateValues" dxfId="536" priority="171"/>
  </conditionalFormatting>
  <conditionalFormatting sqref="A883 A885">
    <cfRule type="duplicateValues" dxfId="535" priority="167"/>
  </conditionalFormatting>
  <conditionalFormatting sqref="A884 A886">
    <cfRule type="duplicateValues" dxfId="534" priority="169"/>
  </conditionalFormatting>
  <conditionalFormatting sqref="A893:A897">
    <cfRule type="duplicateValues" dxfId="533" priority="848"/>
  </conditionalFormatting>
  <conditionalFormatting sqref="A898">
    <cfRule type="duplicateValues" dxfId="532" priority="527"/>
  </conditionalFormatting>
  <conditionalFormatting sqref="A899">
    <cfRule type="duplicateValues" dxfId="531" priority="509"/>
  </conditionalFormatting>
  <conditionalFormatting sqref="A909:A910">
    <cfRule type="duplicateValues" dxfId="530" priority="252"/>
    <cfRule type="duplicateValues" dxfId="529" priority="250"/>
  </conditionalFormatting>
  <conditionalFormatting sqref="A911:A914">
    <cfRule type="duplicateValues" dxfId="528" priority="247"/>
    <cfRule type="duplicateValues" dxfId="527" priority="249"/>
  </conditionalFormatting>
  <conditionalFormatting sqref="A915 A900:A908">
    <cfRule type="duplicateValues" dxfId="526" priority="634"/>
  </conditionalFormatting>
  <conditionalFormatting sqref="A924:A972">
    <cfRule type="duplicateValues" dxfId="525" priority="2254"/>
  </conditionalFormatting>
  <conditionalFormatting sqref="A973 A975 A977:A978 A980 A982 A988 A990 A992:A993 A995 A997 A1003:A1004 A1008:A1013">
    <cfRule type="duplicateValues" dxfId="524" priority="2514"/>
  </conditionalFormatting>
  <conditionalFormatting sqref="A974 A976">
    <cfRule type="duplicateValues" dxfId="523" priority="346"/>
  </conditionalFormatting>
  <conditionalFormatting sqref="A979 A981">
    <cfRule type="duplicateValues" dxfId="522" priority="338"/>
  </conditionalFormatting>
  <conditionalFormatting sqref="A983:A987">
    <cfRule type="duplicateValues" dxfId="521" priority="330"/>
  </conditionalFormatting>
  <conditionalFormatting sqref="A989 A991">
    <cfRule type="duplicateValues" dxfId="520" priority="335"/>
  </conditionalFormatting>
  <conditionalFormatting sqref="A994 A996">
    <cfRule type="duplicateValues" dxfId="519" priority="332"/>
  </conditionalFormatting>
  <conditionalFormatting sqref="A998:A1002">
    <cfRule type="duplicateValues" dxfId="518" priority="326"/>
  </conditionalFormatting>
  <conditionalFormatting sqref="A1005:A1006">
    <cfRule type="duplicateValues" dxfId="517" priority="284"/>
    <cfRule type="duplicateValues" dxfId="516" priority="286"/>
  </conditionalFormatting>
  <conditionalFormatting sqref="A1007">
    <cfRule type="duplicateValues" dxfId="515" priority="283"/>
    <cfRule type="duplicateValues" dxfId="514" priority="281"/>
  </conditionalFormatting>
  <conditionalFormatting sqref="A1014:A1015">
    <cfRule type="duplicateValues" dxfId="513" priority="2566"/>
  </conditionalFormatting>
  <conditionalFormatting sqref="A1016:A1017">
    <cfRule type="duplicateValues" dxfId="512" priority="2618"/>
  </conditionalFormatting>
  <conditionalFormatting sqref="A1018:A1019">
    <cfRule type="duplicateValues" dxfId="511" priority="2670"/>
  </conditionalFormatting>
  <conditionalFormatting sqref="A1020:A1021">
    <cfRule type="duplicateValues" dxfId="510" priority="662"/>
  </conditionalFormatting>
  <conditionalFormatting sqref="A1022:A1026">
    <cfRule type="duplicateValues" dxfId="509" priority="298"/>
    <cfRule type="duplicateValues" dxfId="508" priority="300"/>
  </conditionalFormatting>
  <conditionalFormatting sqref="A1023">
    <cfRule type="duplicateValues" dxfId="507" priority="301"/>
    <cfRule type="duplicateValues" dxfId="506" priority="303"/>
  </conditionalFormatting>
  <conditionalFormatting sqref="A1024">
    <cfRule type="duplicateValues" dxfId="505" priority="304"/>
    <cfRule type="duplicateValues" dxfId="504" priority="306"/>
  </conditionalFormatting>
  <conditionalFormatting sqref="A1025">
    <cfRule type="duplicateValues" dxfId="503" priority="307"/>
    <cfRule type="duplicateValues" dxfId="502" priority="309"/>
  </conditionalFormatting>
  <conditionalFormatting sqref="A1026">
    <cfRule type="duplicateValues" dxfId="501" priority="312"/>
    <cfRule type="duplicateValues" dxfId="500" priority="310"/>
  </conditionalFormatting>
  <conditionalFormatting sqref="A1027:A1031">
    <cfRule type="duplicateValues" dxfId="499" priority="289"/>
    <cfRule type="duplicateValues" dxfId="498" priority="287"/>
  </conditionalFormatting>
  <conditionalFormatting sqref="A1028">
    <cfRule type="duplicateValues" dxfId="497" priority="290"/>
    <cfRule type="duplicateValues" dxfId="496" priority="291"/>
  </conditionalFormatting>
  <conditionalFormatting sqref="A1029">
    <cfRule type="duplicateValues" dxfId="495" priority="292"/>
    <cfRule type="duplicateValues" dxfId="494" priority="293"/>
  </conditionalFormatting>
  <conditionalFormatting sqref="A1030">
    <cfRule type="duplicateValues" dxfId="493" priority="294"/>
    <cfRule type="duplicateValues" dxfId="492" priority="295"/>
  </conditionalFormatting>
  <conditionalFormatting sqref="A1031">
    <cfRule type="duplicateValues" dxfId="491" priority="296"/>
    <cfRule type="duplicateValues" dxfId="490" priority="297"/>
  </conditionalFormatting>
  <conditionalFormatting sqref="A1032">
    <cfRule type="duplicateValues" dxfId="489" priority="411"/>
  </conditionalFormatting>
  <conditionalFormatting sqref="A1033:A1040">
    <cfRule type="duplicateValues" dxfId="488" priority="507"/>
  </conditionalFormatting>
  <conditionalFormatting sqref="A1041:A1042">
    <cfRule type="duplicateValues" dxfId="487" priority="385"/>
  </conditionalFormatting>
  <conditionalFormatting sqref="A1043:A1044">
    <cfRule type="duplicateValues" dxfId="486" priority="382"/>
  </conditionalFormatting>
  <conditionalFormatting sqref="A1045:A1048">
    <cfRule type="duplicateValues" dxfId="485" priority="269"/>
    <cfRule type="duplicateValues" dxfId="484" priority="272"/>
  </conditionalFormatting>
  <conditionalFormatting sqref="A1049">
    <cfRule type="duplicateValues" dxfId="483" priority="767"/>
  </conditionalFormatting>
  <conditionalFormatting sqref="A1050">
    <cfRule type="duplicateValues" dxfId="482" priority="766"/>
  </conditionalFormatting>
  <conditionalFormatting sqref="A1051">
    <cfRule type="duplicateValues" dxfId="481" priority="763"/>
  </conditionalFormatting>
  <conditionalFormatting sqref="A1052">
    <cfRule type="duplicateValues" dxfId="480" priority="764"/>
  </conditionalFormatting>
  <conditionalFormatting sqref="A1053">
    <cfRule type="duplicateValues" dxfId="479" priority="583"/>
  </conditionalFormatting>
  <conditionalFormatting sqref="A1054">
    <cfRule type="duplicateValues" dxfId="478" priority="750"/>
  </conditionalFormatting>
  <conditionalFormatting sqref="A1055:A1056">
    <cfRule type="duplicateValues" dxfId="477" priority="660"/>
  </conditionalFormatting>
  <conditionalFormatting sqref="A1057">
    <cfRule type="duplicateValues" dxfId="476" priority="762"/>
  </conditionalFormatting>
  <conditionalFormatting sqref="A1058">
    <cfRule type="duplicateValues" dxfId="475" priority="761"/>
  </conditionalFormatting>
  <conditionalFormatting sqref="A1059:A1062">
    <cfRule type="duplicateValues" dxfId="474" priority="747"/>
  </conditionalFormatting>
  <conditionalFormatting sqref="A1063:A1066">
    <cfRule type="duplicateValues" dxfId="473" priority="632"/>
  </conditionalFormatting>
  <conditionalFormatting sqref="A1067:A1072">
    <cfRule type="duplicateValues" dxfId="472" priority="759"/>
  </conditionalFormatting>
  <conditionalFormatting sqref="A1073:A1078">
    <cfRule type="duplicateValues" dxfId="471" priority="723"/>
  </conditionalFormatting>
  <conditionalFormatting sqref="A1079:A1084">
    <cfRule type="duplicateValues" dxfId="470" priority="722"/>
  </conditionalFormatting>
  <conditionalFormatting sqref="A1085:A1090">
    <cfRule type="duplicateValues" dxfId="469" priority="2726"/>
  </conditionalFormatting>
  <conditionalFormatting sqref="A1091:A1096">
    <cfRule type="duplicateValues" dxfId="468" priority="755"/>
  </conditionalFormatting>
  <conditionalFormatting sqref="A1097:A1102">
    <cfRule type="duplicateValues" dxfId="467" priority="716"/>
  </conditionalFormatting>
  <conditionalFormatting sqref="A1103:A1104 A1106:A1109">
    <cfRule type="duplicateValues" dxfId="466" priority="243"/>
    <cfRule type="duplicateValues" dxfId="465" priority="241"/>
  </conditionalFormatting>
  <conditionalFormatting sqref="A1105">
    <cfRule type="duplicateValues" dxfId="464" priority="161"/>
    <cfRule type="duplicateValues" dxfId="463" priority="160"/>
    <cfRule type="duplicateValues" dxfId="462" priority="163"/>
  </conditionalFormatting>
  <conditionalFormatting sqref="A1110">
    <cfRule type="duplicateValues" dxfId="461" priority="626"/>
  </conditionalFormatting>
  <conditionalFormatting sqref="A1111">
    <cfRule type="duplicateValues" dxfId="460" priority="624"/>
  </conditionalFormatting>
  <conditionalFormatting sqref="A1112">
    <cfRule type="duplicateValues" dxfId="459" priority="387"/>
  </conditionalFormatting>
  <conditionalFormatting sqref="A1113">
    <cfRule type="duplicateValues" dxfId="458" priority="605"/>
  </conditionalFormatting>
  <conditionalFormatting sqref="A1114">
    <cfRule type="duplicateValues" dxfId="457" priority="597"/>
  </conditionalFormatting>
  <conditionalFormatting sqref="A1115">
    <cfRule type="duplicateValues" dxfId="456" priority="603"/>
  </conditionalFormatting>
  <conditionalFormatting sqref="A1116">
    <cfRule type="duplicateValues" dxfId="455" priority="591"/>
  </conditionalFormatting>
  <conditionalFormatting sqref="A1117">
    <cfRule type="duplicateValues" dxfId="454" priority="601"/>
  </conditionalFormatting>
  <conditionalFormatting sqref="A1118">
    <cfRule type="duplicateValues" dxfId="453" priority="587"/>
  </conditionalFormatting>
  <conditionalFormatting sqref="A1119">
    <cfRule type="duplicateValues" dxfId="452" priority="599"/>
  </conditionalFormatting>
  <conditionalFormatting sqref="A1120">
    <cfRule type="duplicateValues" dxfId="451" priority="585"/>
  </conditionalFormatting>
  <conditionalFormatting sqref="A1121">
    <cfRule type="duplicateValues" dxfId="450" priority="149"/>
    <cfRule type="duplicateValues" dxfId="449" priority="151"/>
    <cfRule type="duplicateValues" dxfId="448" priority="148"/>
  </conditionalFormatting>
  <conditionalFormatting sqref="A1122:A1126">
    <cfRule type="duplicateValues" dxfId="447" priority="2175"/>
  </conditionalFormatting>
  <conditionalFormatting sqref="A1127">
    <cfRule type="duplicateValues" dxfId="446" priority="712"/>
    <cfRule type="duplicateValues" dxfId="445" priority="713"/>
  </conditionalFormatting>
  <conditionalFormatting sqref="A1128:A1131">
    <cfRule type="duplicateValues" dxfId="444" priority="896"/>
  </conditionalFormatting>
  <conditionalFormatting sqref="A1128:A1149">
    <cfRule type="duplicateValues" dxfId="443" priority="2202"/>
  </conditionalFormatting>
  <conditionalFormatting sqref="A1150">
    <cfRule type="duplicateValues" dxfId="442" priority="812"/>
  </conditionalFormatting>
  <conditionalFormatting sqref="A1151">
    <cfRule type="duplicateValues" dxfId="441" priority="43"/>
  </conditionalFormatting>
  <conditionalFormatting sqref="A1152:A1154">
    <cfRule type="duplicateValues" dxfId="440" priority="212"/>
    <cfRule type="duplicateValues" dxfId="439" priority="213"/>
    <cfRule type="duplicateValues" dxfId="438" priority="215"/>
  </conditionalFormatting>
  <conditionalFormatting sqref="A1155:A1169">
    <cfRule type="duplicateValues" dxfId="437" priority="811"/>
  </conditionalFormatting>
  <conditionalFormatting sqref="A1170">
    <cfRule type="duplicateValues" dxfId="436" priority="810"/>
  </conditionalFormatting>
  <conditionalFormatting sqref="A1353:A1356">
    <cfRule type="duplicateValues" dxfId="435" priority="893"/>
  </conditionalFormatting>
  <conditionalFormatting sqref="A1357:A1360">
    <cfRule type="duplicateValues" dxfId="434" priority="892"/>
  </conditionalFormatting>
  <conditionalFormatting sqref="A1361:A1364">
    <cfRule type="duplicateValues" dxfId="433" priority="889"/>
  </conditionalFormatting>
  <conditionalFormatting sqref="A1365:A1368">
    <cfRule type="duplicateValues" dxfId="432" priority="2696"/>
  </conditionalFormatting>
  <conditionalFormatting sqref="A1369:A1372">
    <cfRule type="duplicateValues" dxfId="431" priority="834"/>
  </conditionalFormatting>
  <conditionalFormatting sqref="A1377:A1380">
    <cfRule type="duplicateValues" dxfId="430" priority="847"/>
  </conditionalFormatting>
  <conditionalFormatting sqref="A1381:A1384">
    <cfRule type="duplicateValues" dxfId="429" priority="721"/>
  </conditionalFormatting>
  <conditionalFormatting sqref="A1385:A1388">
    <cfRule type="duplicateValues" dxfId="428" priority="720"/>
  </conditionalFormatting>
  <conditionalFormatting sqref="A1389:A1392">
    <cfRule type="duplicateValues" dxfId="427" priority="719"/>
  </conditionalFormatting>
  <conditionalFormatting sqref="A1393:A1396">
    <cfRule type="duplicateValues" dxfId="426" priority="718"/>
  </conditionalFormatting>
  <conditionalFormatting sqref="A1397:A1400">
    <cfRule type="duplicateValues" dxfId="425" priority="717"/>
  </conditionalFormatting>
  <conditionalFormatting sqref="A1401:A1404">
    <cfRule type="duplicateValues" dxfId="424" priority="715"/>
  </conditionalFormatting>
  <conditionalFormatting sqref="A1409">
    <cfRule type="duplicateValues" dxfId="423" priority="513"/>
  </conditionalFormatting>
  <conditionalFormatting sqref="A1446:A1449">
    <cfRule type="duplicateValues" dxfId="422" priority="877"/>
  </conditionalFormatting>
  <conditionalFormatting sqref="A1450:A1453">
    <cfRule type="duplicateValues" dxfId="421" priority="876"/>
  </conditionalFormatting>
  <conditionalFormatting sqref="A1454:A1458">
    <cfRule type="duplicateValues" dxfId="420" priority="617"/>
  </conditionalFormatting>
  <conditionalFormatting sqref="A1459:A1463">
    <cfRule type="duplicateValues" dxfId="419" priority="613"/>
  </conditionalFormatting>
  <conditionalFormatting sqref="A1464:A1468">
    <cfRule type="duplicateValues" dxfId="418" priority="611"/>
  </conditionalFormatting>
  <conditionalFormatting sqref="A1469:A1473">
    <cfRule type="duplicateValues" dxfId="417" priority="609"/>
  </conditionalFormatting>
  <conditionalFormatting sqref="A1474:A1476">
    <cfRule type="duplicateValues" dxfId="416" priority="607"/>
  </conditionalFormatting>
  <conditionalFormatting sqref="A1477">
    <cfRule type="duplicateValues" dxfId="415" priority="572"/>
  </conditionalFormatting>
  <conditionalFormatting sqref="A1494">
    <cfRule type="duplicateValues" dxfId="414" priority="2807"/>
  </conditionalFormatting>
  <conditionalFormatting sqref="A1495">
    <cfRule type="duplicateValues" dxfId="413" priority="550"/>
  </conditionalFormatting>
  <conditionalFormatting sqref="A1496:A1500">
    <cfRule type="duplicateValues" dxfId="412" priority="485"/>
  </conditionalFormatting>
  <conditionalFormatting sqref="A1504:A1506">
    <cfRule type="duplicateValues" dxfId="411" priority="855"/>
  </conditionalFormatting>
  <conditionalFormatting sqref="A1507">
    <cfRule type="duplicateValues" dxfId="410" priority="854"/>
  </conditionalFormatting>
  <conditionalFormatting sqref="A1508:A1511">
    <cfRule type="duplicateValues" dxfId="409" priority="853"/>
  </conditionalFormatting>
  <conditionalFormatting sqref="A1512:A1515 A1524:A1527">
    <cfRule type="duplicateValues" dxfId="408" priority="851"/>
  </conditionalFormatting>
  <conditionalFormatting sqref="A1516:A1518">
    <cfRule type="duplicateValues" dxfId="407" priority="42"/>
  </conditionalFormatting>
  <conditionalFormatting sqref="A1519">
    <cfRule type="duplicateValues" dxfId="406" priority="41"/>
  </conditionalFormatting>
  <conditionalFormatting sqref="A1520:A1523">
    <cfRule type="duplicateValues" dxfId="405" priority="40"/>
  </conditionalFormatting>
  <conditionalFormatting sqref="A1528:A1530">
    <cfRule type="duplicateValues" dxfId="404" priority="809"/>
  </conditionalFormatting>
  <conditionalFormatting sqref="A1531">
    <cfRule type="duplicateValues" dxfId="403" priority="808"/>
  </conditionalFormatting>
  <conditionalFormatting sqref="A1532:A1535">
    <cfRule type="duplicateValues" dxfId="402" priority="807"/>
  </conditionalFormatting>
  <conditionalFormatting sqref="A1536:A1539">
    <cfRule type="duplicateValues" dxfId="401" priority="806"/>
  </conditionalFormatting>
  <conditionalFormatting sqref="A1540:A1545">
    <cfRule type="duplicateValues" dxfId="400" priority="793"/>
  </conditionalFormatting>
  <conditionalFormatting sqref="A1546">
    <cfRule type="duplicateValues" dxfId="399" priority="156"/>
    <cfRule type="duplicateValues" dxfId="398" priority="157"/>
    <cfRule type="duplicateValues" dxfId="397" priority="159"/>
  </conditionalFormatting>
  <conditionalFormatting sqref="A1547">
    <cfRule type="duplicateValues" dxfId="396" priority="152"/>
    <cfRule type="duplicateValues" dxfId="395" priority="153"/>
    <cfRule type="duplicateValues" dxfId="394" priority="155"/>
  </conditionalFormatting>
  <conditionalFormatting sqref="A1548 A1550 A1552">
    <cfRule type="duplicateValues" dxfId="393" priority="141"/>
    <cfRule type="duplicateValues" dxfId="392" priority="142"/>
    <cfRule type="duplicateValues" dxfId="391" priority="144"/>
  </conditionalFormatting>
  <conditionalFormatting sqref="A1549 A1551 A1553">
    <cfRule type="duplicateValues" dxfId="390" priority="137"/>
    <cfRule type="duplicateValues" dxfId="389" priority="138"/>
    <cfRule type="duplicateValues" dxfId="388" priority="140"/>
  </conditionalFormatting>
  <conditionalFormatting sqref="A1579:A1582">
    <cfRule type="duplicateValues" dxfId="387" priority="91"/>
    <cfRule type="duplicateValues" dxfId="386" priority="90"/>
    <cfRule type="duplicateValues" dxfId="385" priority="89"/>
  </conditionalFormatting>
  <conditionalFormatting sqref="A1583:A1586 A1554:A1578">
    <cfRule type="duplicateValues" dxfId="384" priority="3083"/>
    <cfRule type="duplicateValues" dxfId="383" priority="3085"/>
    <cfRule type="duplicateValues" dxfId="382" priority="3084"/>
  </conditionalFormatting>
  <conditionalFormatting sqref="A1587">
    <cfRule type="duplicateValues" dxfId="381" priority="57"/>
    <cfRule type="duplicateValues" dxfId="380" priority="58"/>
    <cfRule type="duplicateValues" dxfId="379" priority="60"/>
  </conditionalFormatting>
  <conditionalFormatting sqref="A1588:A1598 A1032:A1044 A659:A672 A1:A134 A136:A528 A675:A697 A703 A795:A806 A811:A821 A840:A871 A1049:A1102 A1110:A1120 A714:A793 A533:A651 A1122:A1151 A1155:A1545 A1600 A1008:A1021 A915:A1004 A887:A908 A1604:A1048576">
    <cfRule type="duplicateValues" dxfId="378" priority="316"/>
  </conditionalFormatting>
  <conditionalFormatting sqref="A1588:A1598 A1106:A1120 A1:A134 A136:A528 A703 A795:A821 A840:A871 A714:A793 A533:A656 A1122:A1151 A1155:A1545 A1600 A887:A1104 A659:A697 A1604:A1048576">
    <cfRule type="duplicateValues" dxfId="377" priority="240"/>
  </conditionalFormatting>
  <conditionalFormatting sqref="A1588:A1598 A1171:A1351 A542:A565 A1:A97 A108:A134 A136:A191 A200:A214 A216:A219 A232:A376 A378:A404 A410:A414 A416:A433 A436:A528 A570:A586 A592:A603 A605:A614 A616:A630 A633:A650 A714:A722 A840:A867 A887:A892 A916:A923 A1373:A1376 A1405:A1408 A1410:A1445 A1478:A1493 A1501:A1503 A1600 A1604:A1048576">
    <cfRule type="duplicateValues" dxfId="376" priority="941"/>
  </conditionalFormatting>
  <conditionalFormatting sqref="A1591:A1592">
    <cfRule type="duplicateValues" dxfId="375" priority="55"/>
    <cfRule type="duplicateValues" dxfId="374" priority="54"/>
    <cfRule type="duplicateValues" dxfId="373" priority="53"/>
  </conditionalFormatting>
  <conditionalFormatting sqref="A1597:A1598">
    <cfRule type="duplicateValues" dxfId="372" priority="50"/>
    <cfRule type="duplicateValues" dxfId="371" priority="52"/>
    <cfRule type="duplicateValues" dxfId="370" priority="51"/>
  </conditionalFormatting>
  <conditionalFormatting sqref="A1599">
    <cfRule type="duplicateValues" dxfId="369" priority="37"/>
    <cfRule type="duplicateValues" dxfId="368" priority="33"/>
    <cfRule type="duplicateValues" dxfId="367" priority="34"/>
    <cfRule type="duplicateValues" dxfId="366" priority="35"/>
    <cfRule type="duplicateValues" dxfId="365" priority="39"/>
    <cfRule type="duplicateValues" dxfId="364" priority="36"/>
  </conditionalFormatting>
  <conditionalFormatting sqref="A1601">
    <cfRule type="duplicateValues" dxfId="363" priority="28"/>
    <cfRule type="duplicateValues" dxfId="362" priority="25"/>
    <cfRule type="duplicateValues" dxfId="361" priority="26"/>
  </conditionalFormatting>
  <conditionalFormatting sqref="A1602">
    <cfRule type="duplicateValues" dxfId="360" priority="17"/>
    <cfRule type="duplicateValues" dxfId="359" priority="18"/>
    <cfRule type="duplicateValues" dxfId="358" priority="20"/>
  </conditionalFormatting>
  <conditionalFormatting sqref="A1603">
    <cfRule type="duplicateValues" dxfId="357" priority="16"/>
    <cfRule type="duplicateValues" dxfId="356" priority="14"/>
    <cfRule type="duplicateValues" dxfId="355" priority="13"/>
  </conditionalFormatting>
  <conditionalFormatting sqref="A1352:C1352 G1352:XFD1352">
    <cfRule type="duplicateValues" dxfId="354" priority="575"/>
  </conditionalFormatting>
  <conditionalFormatting sqref="C1:C1048576">
    <cfRule type="duplicateValues" dxfId="353" priority="3"/>
  </conditionalFormatting>
  <conditionalFormatting sqref="C3:C4 F3:AB4">
    <cfRule type="duplicateValues" dxfId="352" priority="2808"/>
  </conditionalFormatting>
  <conditionalFormatting sqref="C135">
    <cfRule type="duplicateValues" dxfId="351" priority="146"/>
  </conditionalFormatting>
  <conditionalFormatting sqref="C196">
    <cfRule type="duplicateValues" dxfId="350" priority="637"/>
  </conditionalFormatting>
  <conditionalFormatting sqref="C197">
    <cfRule type="duplicateValues" dxfId="349" priority="573"/>
  </conditionalFormatting>
  <conditionalFormatting sqref="C198:C199">
    <cfRule type="duplicateValues" dxfId="348" priority="486"/>
  </conditionalFormatting>
  <conditionalFormatting sqref="C415">
    <cfRule type="duplicateValues" dxfId="347" priority="694"/>
  </conditionalFormatting>
  <conditionalFormatting sqref="C434">
    <cfRule type="duplicateValues" dxfId="346" priority="551"/>
  </conditionalFormatting>
  <conditionalFormatting sqref="C435">
    <cfRule type="duplicateValues" dxfId="345" priority="490"/>
  </conditionalFormatting>
  <conditionalFormatting sqref="C529:C532">
    <cfRule type="duplicateValues" dxfId="344" priority="196"/>
  </conditionalFormatting>
  <conditionalFormatting sqref="C533:C540">
    <cfRule type="duplicateValues" dxfId="343" priority="48"/>
  </conditionalFormatting>
  <conditionalFormatting sqref="C541">
    <cfRule type="duplicateValues" dxfId="342" priority="412"/>
  </conditionalFormatting>
  <conditionalFormatting sqref="C588">
    <cfRule type="duplicateValues" dxfId="341" priority="373"/>
  </conditionalFormatting>
  <conditionalFormatting sqref="C589">
    <cfRule type="duplicateValues" dxfId="340" priority="372"/>
  </conditionalFormatting>
  <conditionalFormatting sqref="C590">
    <cfRule type="duplicateValues" dxfId="339" priority="452"/>
  </conditionalFormatting>
  <conditionalFormatting sqref="C591">
    <cfRule type="duplicateValues" dxfId="338" priority="454"/>
  </conditionalFormatting>
  <conditionalFormatting sqref="C615">
    <cfRule type="duplicateValues" dxfId="337" priority="618"/>
  </conditionalFormatting>
  <conditionalFormatting sqref="C631">
    <cfRule type="duplicateValues" dxfId="336" priority="516"/>
  </conditionalFormatting>
  <conditionalFormatting sqref="C632">
    <cfRule type="duplicateValues" dxfId="335" priority="510"/>
  </conditionalFormatting>
  <conditionalFormatting sqref="C651">
    <cfRule type="duplicateValues" dxfId="334" priority="488"/>
  </conditionalFormatting>
  <conditionalFormatting sqref="C652">
    <cfRule type="duplicateValues" dxfId="333" priority="314"/>
  </conditionalFormatting>
  <conditionalFormatting sqref="C653">
    <cfRule type="duplicateValues" dxfId="332" priority="274"/>
  </conditionalFormatting>
  <conditionalFormatting sqref="C654">
    <cfRule type="duplicateValues" dxfId="331" priority="273"/>
  </conditionalFormatting>
  <conditionalFormatting sqref="C655">
    <cfRule type="duplicateValues" dxfId="330" priority="264"/>
  </conditionalFormatting>
  <conditionalFormatting sqref="C656">
    <cfRule type="duplicateValues" dxfId="329" priority="263"/>
  </conditionalFormatting>
  <conditionalFormatting sqref="C657">
    <cfRule type="duplicateValues" dxfId="328" priority="203"/>
  </conditionalFormatting>
  <conditionalFormatting sqref="C658">
    <cfRule type="duplicateValues" dxfId="327" priority="199"/>
  </conditionalFormatting>
  <conditionalFormatting sqref="C659 C668">
    <cfRule type="duplicateValues" dxfId="326" priority="430"/>
  </conditionalFormatting>
  <conditionalFormatting sqref="C660">
    <cfRule type="duplicateValues" dxfId="325" priority="422"/>
  </conditionalFormatting>
  <conditionalFormatting sqref="C661">
    <cfRule type="duplicateValues" dxfId="324" priority="424"/>
  </conditionalFormatting>
  <conditionalFormatting sqref="C662">
    <cfRule type="duplicateValues" dxfId="323" priority="426"/>
  </conditionalFormatting>
  <conditionalFormatting sqref="C663">
    <cfRule type="duplicateValues" dxfId="322" priority="428"/>
  </conditionalFormatting>
  <conditionalFormatting sqref="C664">
    <cfRule type="duplicateValues" dxfId="321" priority="351"/>
  </conditionalFormatting>
  <conditionalFormatting sqref="C665">
    <cfRule type="duplicateValues" dxfId="320" priority="352"/>
  </conditionalFormatting>
  <conditionalFormatting sqref="C666">
    <cfRule type="duplicateValues" dxfId="319" priority="353"/>
  </conditionalFormatting>
  <conditionalFormatting sqref="C667">
    <cfRule type="duplicateValues" dxfId="318" priority="354"/>
  </conditionalFormatting>
  <conditionalFormatting sqref="C669">
    <cfRule type="duplicateValues" dxfId="317" priority="420"/>
  </conditionalFormatting>
  <conditionalFormatting sqref="C670">
    <cfRule type="duplicateValues" dxfId="316" priority="418"/>
  </conditionalFormatting>
  <conditionalFormatting sqref="C671">
    <cfRule type="duplicateValues" dxfId="315" priority="416"/>
  </conditionalFormatting>
  <conditionalFormatting sqref="C672">
    <cfRule type="duplicateValues" dxfId="314" priority="414"/>
  </conditionalFormatting>
  <conditionalFormatting sqref="C673:C674">
    <cfRule type="duplicateValues" dxfId="313" priority="254"/>
  </conditionalFormatting>
  <conditionalFormatting sqref="C675">
    <cfRule type="duplicateValues" dxfId="312" priority="404"/>
  </conditionalFormatting>
  <conditionalFormatting sqref="C676:C677">
    <cfRule type="duplicateValues" dxfId="311" priority="389"/>
  </conditionalFormatting>
  <conditionalFormatting sqref="C678">
    <cfRule type="duplicateValues" dxfId="310" priority="317"/>
  </conditionalFormatting>
  <conditionalFormatting sqref="C679:C680">
    <cfRule type="duplicateValues" dxfId="309" priority="407"/>
  </conditionalFormatting>
  <conditionalFormatting sqref="C681">
    <cfRule type="duplicateValues" dxfId="308" priority="402"/>
  </conditionalFormatting>
  <conditionalFormatting sqref="C682 C684">
    <cfRule type="duplicateValues" dxfId="307" priority="406"/>
  </conditionalFormatting>
  <conditionalFormatting sqref="C683">
    <cfRule type="duplicateValues" dxfId="306" priority="401"/>
  </conditionalFormatting>
  <conditionalFormatting sqref="C685:C686">
    <cfRule type="duplicateValues" dxfId="305" priority="378"/>
  </conditionalFormatting>
  <conditionalFormatting sqref="C687">
    <cfRule type="duplicateValues" dxfId="304" priority="319"/>
  </conditionalFormatting>
  <conditionalFormatting sqref="C688:C689">
    <cfRule type="duplicateValues" dxfId="303" priority="399"/>
  </conditionalFormatting>
  <conditionalFormatting sqref="C690">
    <cfRule type="duplicateValues" dxfId="302" priority="397"/>
  </conditionalFormatting>
  <conditionalFormatting sqref="C691:C692">
    <cfRule type="duplicateValues" dxfId="301" priority="395"/>
  </conditionalFormatting>
  <conditionalFormatting sqref="C693">
    <cfRule type="duplicateValues" dxfId="300" priority="394"/>
  </conditionalFormatting>
  <conditionalFormatting sqref="C694:C695">
    <cfRule type="duplicateValues" dxfId="299" priority="392"/>
  </conditionalFormatting>
  <conditionalFormatting sqref="C696">
    <cfRule type="duplicateValues" dxfId="298" priority="391"/>
  </conditionalFormatting>
  <conditionalFormatting sqref="C697">
    <cfRule type="duplicateValues" dxfId="297" priority="370"/>
  </conditionalFormatting>
  <conditionalFormatting sqref="C698">
    <cfRule type="duplicateValues" dxfId="296" priority="222"/>
  </conditionalFormatting>
  <conditionalFormatting sqref="C699:C700">
    <cfRule type="duplicateValues" dxfId="295" priority="226"/>
  </conditionalFormatting>
  <conditionalFormatting sqref="C701:C702">
    <cfRule type="duplicateValues" dxfId="294" priority="234"/>
  </conditionalFormatting>
  <conditionalFormatting sqref="C703">
    <cfRule type="duplicateValues" dxfId="293" priority="341"/>
  </conditionalFormatting>
  <conditionalFormatting sqref="C704:C705">
    <cfRule type="duplicateValues" dxfId="292" priority="115"/>
  </conditionalFormatting>
  <conditionalFormatting sqref="C706:C707">
    <cfRule type="duplicateValues" dxfId="291" priority="110"/>
  </conditionalFormatting>
  <conditionalFormatting sqref="C708:C709">
    <cfRule type="duplicateValues" dxfId="290" priority="106"/>
  </conditionalFormatting>
  <conditionalFormatting sqref="C710:C713">
    <cfRule type="duplicateValues" dxfId="289" priority="105"/>
  </conditionalFormatting>
  <conditionalFormatting sqref="C723:C726">
    <cfRule type="duplicateValues" dxfId="288" priority="639"/>
  </conditionalFormatting>
  <conditionalFormatting sqref="C727">
    <cfRule type="duplicateValues" dxfId="287" priority="663"/>
  </conditionalFormatting>
  <conditionalFormatting sqref="C728">
    <cfRule type="duplicateValues" dxfId="286" priority="665"/>
  </conditionalFormatting>
  <conditionalFormatting sqref="C729:C730">
    <cfRule type="duplicateValues" dxfId="285" priority="674"/>
  </conditionalFormatting>
  <conditionalFormatting sqref="C741:C742">
    <cfRule type="duplicateValues" dxfId="284" priority="692"/>
  </conditionalFormatting>
  <conditionalFormatting sqref="C743">
    <cfRule type="duplicateValues" dxfId="283" priority="680"/>
  </conditionalFormatting>
  <conditionalFormatting sqref="C744">
    <cfRule type="duplicateValues" dxfId="282" priority="676"/>
  </conditionalFormatting>
  <conditionalFormatting sqref="C745:C749">
    <cfRule type="duplicateValues" dxfId="281" priority="690"/>
  </conditionalFormatting>
  <conditionalFormatting sqref="C750:C754">
    <cfRule type="duplicateValues" dxfId="280" priority="684"/>
  </conditionalFormatting>
  <conditionalFormatting sqref="C761">
    <cfRule type="duplicateValues" dxfId="279" priority="667"/>
  </conditionalFormatting>
  <conditionalFormatting sqref="C762">
    <cfRule type="duplicateValues" dxfId="278" priority="576"/>
  </conditionalFormatting>
  <conditionalFormatting sqref="C763">
    <cfRule type="duplicateValues" dxfId="277" priority="578"/>
  </conditionalFormatting>
  <conditionalFormatting sqref="C764">
    <cfRule type="duplicateValues" dxfId="276" priority="620"/>
  </conditionalFormatting>
  <conditionalFormatting sqref="C768">
    <cfRule type="duplicateValues" dxfId="275" priority="655"/>
  </conditionalFormatting>
  <conditionalFormatting sqref="C769">
    <cfRule type="duplicateValues" dxfId="274" priority="651"/>
  </conditionalFormatting>
  <conditionalFormatting sqref="C770">
    <cfRule type="duplicateValues" dxfId="273" priority="653"/>
  </conditionalFormatting>
  <conditionalFormatting sqref="C771">
    <cfRule type="duplicateValues" dxfId="272" priority="649"/>
  </conditionalFormatting>
  <conditionalFormatting sqref="C772">
    <cfRule type="duplicateValues" dxfId="271" priority="647"/>
  </conditionalFormatting>
  <conditionalFormatting sqref="C773">
    <cfRule type="duplicateValues" dxfId="270" priority="645"/>
  </conditionalFormatting>
  <conditionalFormatting sqref="C774">
    <cfRule type="duplicateValues" dxfId="269" priority="646"/>
  </conditionalFormatting>
  <conditionalFormatting sqref="C778:C779">
    <cfRule type="duplicateValues" dxfId="268" priority="678"/>
  </conditionalFormatting>
  <conditionalFormatting sqref="C780:C781">
    <cfRule type="duplicateValues" dxfId="267" priority="672"/>
  </conditionalFormatting>
  <conditionalFormatting sqref="C782">
    <cfRule type="duplicateValues" dxfId="266" priority="669"/>
  </conditionalFormatting>
  <conditionalFormatting sqref="C783">
    <cfRule type="duplicateValues" dxfId="265" priority="580"/>
  </conditionalFormatting>
  <conditionalFormatting sqref="C791">
    <cfRule type="duplicateValues" dxfId="264" priority="368"/>
  </conditionalFormatting>
  <conditionalFormatting sqref="C792">
    <cfRule type="duplicateValues" dxfId="263" priority="364"/>
  </conditionalFormatting>
  <conditionalFormatting sqref="C793">
    <cfRule type="duplicateValues" dxfId="262" priority="362"/>
  </conditionalFormatting>
  <conditionalFormatting sqref="C794">
    <cfRule type="duplicateValues" dxfId="261" priority="218"/>
  </conditionalFormatting>
  <conditionalFormatting sqref="C795:C806">
    <cfRule type="duplicateValues" dxfId="260" priority="2889"/>
  </conditionalFormatting>
  <conditionalFormatting sqref="C807:C808 C810">
    <cfRule type="duplicateValues" dxfId="259" priority="261"/>
  </conditionalFormatting>
  <conditionalFormatting sqref="C809">
    <cfRule type="duplicateValues" dxfId="258" priority="256"/>
  </conditionalFormatting>
  <conditionalFormatting sqref="C811:C812">
    <cfRule type="duplicateValues" dxfId="257" priority="643"/>
  </conditionalFormatting>
  <conditionalFormatting sqref="C813:C816">
    <cfRule type="duplicateValues" dxfId="256" priority="539"/>
  </conditionalFormatting>
  <conditionalFormatting sqref="C817">
    <cfRule type="duplicateValues" dxfId="255" priority="537"/>
  </conditionalFormatting>
  <conditionalFormatting sqref="C818">
    <cfRule type="duplicateValues" dxfId="254" priority="533"/>
  </conditionalFormatting>
  <conditionalFormatting sqref="C819:C821">
    <cfRule type="duplicateValues" dxfId="253" priority="524"/>
  </conditionalFormatting>
  <conditionalFormatting sqref="C822">
    <cfRule type="duplicateValues" dxfId="252" priority="191"/>
  </conditionalFormatting>
  <conditionalFormatting sqref="C823">
    <cfRule type="duplicateValues" dxfId="251" priority="190"/>
  </conditionalFormatting>
  <conditionalFormatting sqref="C824:C825">
    <cfRule type="duplicateValues" dxfId="250" priority="10"/>
  </conditionalFormatting>
  <conditionalFormatting sqref="C826:C827">
    <cfRule type="duplicateValues" dxfId="249" priority="3574"/>
  </conditionalFormatting>
  <conditionalFormatting sqref="C828:C831">
    <cfRule type="duplicateValues" dxfId="248" priority="5"/>
  </conditionalFormatting>
  <conditionalFormatting sqref="C832:C839">
    <cfRule type="duplicateValues" dxfId="247" priority="4"/>
  </conditionalFormatting>
  <conditionalFormatting sqref="C868">
    <cfRule type="duplicateValues" dxfId="246" priority="565"/>
  </conditionalFormatting>
  <conditionalFormatting sqref="C870">
    <cfRule type="duplicateValues" dxfId="245" priority="535"/>
  </conditionalFormatting>
  <conditionalFormatting sqref="C871">
    <cfRule type="duplicateValues" dxfId="244" priority="366"/>
  </conditionalFormatting>
  <conditionalFormatting sqref="C872">
    <cfRule type="duplicateValues" dxfId="243" priority="188"/>
  </conditionalFormatting>
  <conditionalFormatting sqref="C873">
    <cfRule type="duplicateValues" dxfId="242" priority="184"/>
  </conditionalFormatting>
  <conditionalFormatting sqref="C874">
    <cfRule type="duplicateValues" dxfId="241" priority="180"/>
  </conditionalFormatting>
  <conditionalFormatting sqref="C875:C876">
    <cfRule type="duplicateValues" dxfId="240" priority="173"/>
  </conditionalFormatting>
  <conditionalFormatting sqref="C877">
    <cfRule type="duplicateValues" dxfId="239" priority="175"/>
  </conditionalFormatting>
  <conditionalFormatting sqref="C878">
    <cfRule type="duplicateValues" dxfId="238" priority="174"/>
  </conditionalFormatting>
  <conditionalFormatting sqref="C879">
    <cfRule type="duplicateValues" dxfId="237" priority="177"/>
  </conditionalFormatting>
  <conditionalFormatting sqref="C880">
    <cfRule type="duplicateValues" dxfId="236" priority="176"/>
  </conditionalFormatting>
  <conditionalFormatting sqref="C881">
    <cfRule type="duplicateValues" dxfId="235" priority="170"/>
  </conditionalFormatting>
  <conditionalFormatting sqref="C882">
    <cfRule type="duplicateValues" dxfId="234" priority="172"/>
  </conditionalFormatting>
  <conditionalFormatting sqref="C883">
    <cfRule type="duplicateValues" dxfId="233" priority="166"/>
  </conditionalFormatting>
  <conditionalFormatting sqref="C884">
    <cfRule type="duplicateValues" dxfId="232" priority="168"/>
  </conditionalFormatting>
  <conditionalFormatting sqref="C885">
    <cfRule type="duplicateValues" dxfId="231" priority="165"/>
  </conditionalFormatting>
  <conditionalFormatting sqref="C886">
    <cfRule type="duplicateValues" dxfId="230" priority="164"/>
  </conditionalFormatting>
  <conditionalFormatting sqref="C898">
    <cfRule type="duplicateValues" dxfId="229" priority="526"/>
  </conditionalFormatting>
  <conditionalFormatting sqref="C899">
    <cfRule type="duplicateValues" dxfId="228" priority="508"/>
  </conditionalFormatting>
  <conditionalFormatting sqref="C909:C910">
    <cfRule type="duplicateValues" dxfId="227" priority="251"/>
  </conditionalFormatting>
  <conditionalFormatting sqref="C911:C912">
    <cfRule type="duplicateValues" dxfId="226" priority="248"/>
  </conditionalFormatting>
  <conditionalFormatting sqref="C913:C914">
    <cfRule type="duplicateValues" dxfId="225" priority="245"/>
  </conditionalFormatting>
  <conditionalFormatting sqref="C915 C900:C908">
    <cfRule type="duplicateValues" dxfId="224" priority="633"/>
  </conditionalFormatting>
  <conditionalFormatting sqref="C920:C923">
    <cfRule type="duplicateValues" dxfId="223" priority="360"/>
  </conditionalFormatting>
  <conditionalFormatting sqref="C939:C942">
    <cfRule type="duplicateValues" dxfId="222" priority="358"/>
  </conditionalFormatting>
  <conditionalFormatting sqref="C958:C961">
    <cfRule type="duplicateValues" dxfId="221" priority="356"/>
  </conditionalFormatting>
  <conditionalFormatting sqref="C974:C977">
    <cfRule type="duplicateValues" dxfId="220" priority="340"/>
  </conditionalFormatting>
  <conditionalFormatting sqref="C979:C982">
    <cfRule type="duplicateValues" dxfId="219" priority="337"/>
  </conditionalFormatting>
  <conditionalFormatting sqref="C983">
    <cfRule type="duplicateValues" dxfId="218" priority="329"/>
  </conditionalFormatting>
  <conditionalFormatting sqref="C984:C987">
    <cfRule type="duplicateValues" dxfId="217" priority="327"/>
  </conditionalFormatting>
  <conditionalFormatting sqref="C989:C992">
    <cfRule type="duplicateValues" dxfId="216" priority="334"/>
  </conditionalFormatting>
  <conditionalFormatting sqref="C994:C997">
    <cfRule type="duplicateValues" dxfId="215" priority="331"/>
  </conditionalFormatting>
  <conditionalFormatting sqref="C998">
    <cfRule type="duplicateValues" dxfId="214" priority="325"/>
  </conditionalFormatting>
  <conditionalFormatting sqref="C999:C1002">
    <cfRule type="duplicateValues" dxfId="213" priority="323"/>
  </conditionalFormatting>
  <conditionalFormatting sqref="C1005:C1006">
    <cfRule type="duplicateValues" dxfId="212" priority="285"/>
  </conditionalFormatting>
  <conditionalFormatting sqref="C1007">
    <cfRule type="duplicateValues" dxfId="211" priority="282"/>
  </conditionalFormatting>
  <conditionalFormatting sqref="C1020:C1021">
    <cfRule type="duplicateValues" dxfId="210" priority="661"/>
  </conditionalFormatting>
  <conditionalFormatting sqref="C1022:C1026">
    <cfRule type="duplicateValues" dxfId="209" priority="299"/>
  </conditionalFormatting>
  <conditionalFormatting sqref="C1027:C1031">
    <cfRule type="duplicateValues" dxfId="208" priority="288"/>
  </conditionalFormatting>
  <conditionalFormatting sqref="C1032">
    <cfRule type="duplicateValues" dxfId="207" priority="410"/>
  </conditionalFormatting>
  <conditionalFormatting sqref="C1033">
    <cfRule type="duplicateValues" dxfId="206" priority="506"/>
  </conditionalFormatting>
  <conditionalFormatting sqref="C1034">
    <cfRule type="duplicateValues" dxfId="205" priority="504"/>
  </conditionalFormatting>
  <conditionalFormatting sqref="C1035">
    <cfRule type="duplicateValues" dxfId="204" priority="502"/>
  </conditionalFormatting>
  <conditionalFormatting sqref="C1036">
    <cfRule type="duplicateValues" dxfId="203" priority="500"/>
  </conditionalFormatting>
  <conditionalFormatting sqref="C1037">
    <cfRule type="duplicateValues" dxfId="202" priority="498"/>
  </conditionalFormatting>
  <conditionalFormatting sqref="C1038">
    <cfRule type="duplicateValues" dxfId="201" priority="496"/>
  </conditionalFormatting>
  <conditionalFormatting sqref="C1039">
    <cfRule type="duplicateValues" dxfId="200" priority="494"/>
  </conditionalFormatting>
  <conditionalFormatting sqref="C1040">
    <cfRule type="duplicateValues" dxfId="199" priority="492"/>
  </conditionalFormatting>
  <conditionalFormatting sqref="C1041">
    <cfRule type="duplicateValues" dxfId="198" priority="384"/>
  </conditionalFormatting>
  <conditionalFormatting sqref="C1042">
    <cfRule type="duplicateValues" dxfId="197" priority="383"/>
  </conditionalFormatting>
  <conditionalFormatting sqref="C1043">
    <cfRule type="duplicateValues" dxfId="196" priority="381"/>
  </conditionalFormatting>
  <conditionalFormatting sqref="C1044">
    <cfRule type="duplicateValues" dxfId="195" priority="380"/>
  </conditionalFormatting>
  <conditionalFormatting sqref="C1045">
    <cfRule type="duplicateValues" dxfId="194" priority="271"/>
  </conditionalFormatting>
  <conditionalFormatting sqref="C1046">
    <cfRule type="duplicateValues" dxfId="193" priority="270"/>
  </conditionalFormatting>
  <conditionalFormatting sqref="C1047">
    <cfRule type="duplicateValues" dxfId="192" priority="210"/>
  </conditionalFormatting>
  <conditionalFormatting sqref="C1048">
    <cfRule type="duplicateValues" dxfId="191" priority="206"/>
  </conditionalFormatting>
  <conditionalFormatting sqref="C1053">
    <cfRule type="duplicateValues" dxfId="190" priority="582"/>
  </conditionalFormatting>
  <conditionalFormatting sqref="C1055:C1056">
    <cfRule type="duplicateValues" dxfId="189" priority="659"/>
  </conditionalFormatting>
  <conditionalFormatting sqref="C1063:C1066">
    <cfRule type="duplicateValues" dxfId="188" priority="631"/>
  </conditionalFormatting>
  <conditionalFormatting sqref="C1103:C1104 C1106:C1109">
    <cfRule type="duplicateValues" dxfId="187" priority="242"/>
  </conditionalFormatting>
  <conditionalFormatting sqref="C1105">
    <cfRule type="duplicateValues" dxfId="186" priority="162"/>
  </conditionalFormatting>
  <conditionalFormatting sqref="C1110">
    <cfRule type="duplicateValues" dxfId="185" priority="625"/>
  </conditionalFormatting>
  <conditionalFormatting sqref="C1111">
    <cfRule type="duplicateValues" dxfId="184" priority="622"/>
  </conditionalFormatting>
  <conditionalFormatting sqref="C1112">
    <cfRule type="duplicateValues" dxfId="183" priority="386"/>
  </conditionalFormatting>
  <conditionalFormatting sqref="C1113">
    <cfRule type="duplicateValues" dxfId="182" priority="604"/>
  </conditionalFormatting>
  <conditionalFormatting sqref="C1114">
    <cfRule type="duplicateValues" dxfId="181" priority="596"/>
  </conditionalFormatting>
  <conditionalFormatting sqref="C1115">
    <cfRule type="duplicateValues" dxfId="180" priority="602"/>
  </conditionalFormatting>
  <conditionalFormatting sqref="C1116">
    <cfRule type="duplicateValues" dxfId="179" priority="590"/>
  </conditionalFormatting>
  <conditionalFormatting sqref="C1117">
    <cfRule type="duplicateValues" dxfId="178" priority="600"/>
  </conditionalFormatting>
  <conditionalFormatting sqref="C1118">
    <cfRule type="duplicateValues" dxfId="177" priority="586"/>
  </conditionalFormatting>
  <conditionalFormatting sqref="C1119">
    <cfRule type="duplicateValues" dxfId="176" priority="598"/>
  </conditionalFormatting>
  <conditionalFormatting sqref="C1120">
    <cfRule type="duplicateValues" dxfId="175" priority="584"/>
  </conditionalFormatting>
  <conditionalFormatting sqref="C1121">
    <cfRule type="duplicateValues" dxfId="174" priority="150"/>
  </conditionalFormatting>
  <conditionalFormatting sqref="C1152:C1154">
    <cfRule type="duplicateValues" dxfId="173" priority="214"/>
  </conditionalFormatting>
  <conditionalFormatting sqref="C1409">
    <cfRule type="duplicateValues" dxfId="172" priority="512"/>
  </conditionalFormatting>
  <conditionalFormatting sqref="C1454:C1458">
    <cfRule type="duplicateValues" dxfId="171" priority="616"/>
  </conditionalFormatting>
  <conditionalFormatting sqref="C1459:C1463">
    <cfRule type="duplicateValues" dxfId="170" priority="612"/>
  </conditionalFormatting>
  <conditionalFormatting sqref="C1464:C1468">
    <cfRule type="duplicateValues" dxfId="169" priority="610"/>
  </conditionalFormatting>
  <conditionalFormatting sqref="C1469:C1473">
    <cfRule type="duplicateValues" dxfId="168" priority="608"/>
  </conditionalFormatting>
  <conditionalFormatting sqref="C1474:C1476">
    <cfRule type="duplicateValues" dxfId="167" priority="606"/>
  </conditionalFormatting>
  <conditionalFormatting sqref="C1477">
    <cfRule type="duplicateValues" dxfId="166" priority="571"/>
  </conditionalFormatting>
  <conditionalFormatting sqref="C1483 F1483 H1483:I1483">
    <cfRule type="duplicateValues" dxfId="165" priority="1394"/>
    <cfRule type="duplicateValues" dxfId="164" priority="1393"/>
    <cfRule type="duplicateValues" dxfId="163" priority="1392"/>
    <cfRule type="duplicateValues" dxfId="162" priority="1395"/>
  </conditionalFormatting>
  <conditionalFormatting sqref="C1495">
    <cfRule type="duplicateValues" dxfId="161" priority="545"/>
  </conditionalFormatting>
  <conditionalFormatting sqref="C1496">
    <cfRule type="duplicateValues" dxfId="160" priority="480"/>
  </conditionalFormatting>
  <conditionalFormatting sqref="C1497">
    <cfRule type="duplicateValues" dxfId="159" priority="474"/>
  </conditionalFormatting>
  <conditionalFormatting sqref="C1498">
    <cfRule type="duplicateValues" dxfId="158" priority="468"/>
  </conditionalFormatting>
  <conditionalFormatting sqref="C1499">
    <cfRule type="duplicateValues" dxfId="157" priority="462"/>
  </conditionalFormatting>
  <conditionalFormatting sqref="C1500">
    <cfRule type="duplicateValues" dxfId="156" priority="456"/>
  </conditionalFormatting>
  <conditionalFormatting sqref="C1546">
    <cfRule type="duplicateValues" dxfId="155" priority="158"/>
  </conditionalFormatting>
  <conditionalFormatting sqref="C1547">
    <cfRule type="duplicateValues" dxfId="154" priority="154"/>
  </conditionalFormatting>
  <conditionalFormatting sqref="C1548">
    <cfRule type="duplicateValues" dxfId="153" priority="143"/>
  </conditionalFormatting>
  <conditionalFormatting sqref="C1549">
    <cfRule type="duplicateValues" dxfId="152" priority="139"/>
  </conditionalFormatting>
  <conditionalFormatting sqref="C1550">
    <cfRule type="duplicateValues" dxfId="151" priority="135"/>
  </conditionalFormatting>
  <conditionalFormatting sqref="C1551">
    <cfRule type="duplicateValues" dxfId="150" priority="131"/>
  </conditionalFormatting>
  <conditionalFormatting sqref="C1552">
    <cfRule type="duplicateValues" dxfId="149" priority="127"/>
  </conditionalFormatting>
  <conditionalFormatting sqref="C1553">
    <cfRule type="duplicateValues" dxfId="148" priority="120"/>
  </conditionalFormatting>
  <conditionalFormatting sqref="C1574:C1578">
    <cfRule type="duplicateValues" dxfId="147" priority="3180"/>
  </conditionalFormatting>
  <conditionalFormatting sqref="C1579:C1582">
    <cfRule type="duplicateValues" dxfId="146" priority="3281"/>
  </conditionalFormatting>
  <conditionalFormatting sqref="C1583:C1586">
    <cfRule type="duplicateValues" dxfId="145" priority="96"/>
  </conditionalFormatting>
  <conditionalFormatting sqref="C1587">
    <cfRule type="duplicateValues" dxfId="144" priority="59"/>
  </conditionalFormatting>
  <conditionalFormatting sqref="C1588:C1592 C1049:C1052 C714:C722 C1:C134 C136:C195 C200:C414 C416:C433 C436:C528 C542:C587 C592:C614 C616:C630 C633:C650 C731:C740 C755:C760 C765:C767 C775:C777 C784:C790 C840:C867 C869 C887:C897 C916:C919 C924:C938 C943:C957 C978 C988 C993 C1003:C1004 C1054 C1057:C1062 C1067:C1102 C1155:C1351 C1353:C1408 C1410:C1453 C1478:C1494 C1122:C1151 C1501:C1545 C1597:C1598 C1600 C1008:C1019 C962:C973 C1554:C1573 C1604:C1048576">
    <cfRule type="duplicateValues" dxfId="143" priority="3413"/>
  </conditionalFormatting>
  <conditionalFormatting sqref="C1599">
    <cfRule type="duplicateValues" dxfId="142" priority="38"/>
  </conditionalFormatting>
  <conditionalFormatting sqref="C1601">
    <cfRule type="duplicateValues" dxfId="141" priority="27"/>
  </conditionalFormatting>
  <conditionalFormatting sqref="C1602">
    <cfRule type="duplicateValues" dxfId="140" priority="19"/>
  </conditionalFormatting>
  <conditionalFormatting sqref="C1603">
    <cfRule type="duplicateValues" dxfId="139" priority="15"/>
  </conditionalFormatting>
  <conditionalFormatting sqref="H1:H823 H840:H1048576">
    <cfRule type="duplicateValues" dxfId="138" priority="12"/>
  </conditionalFormatting>
  <conditionalFormatting sqref="H824:H827">
    <cfRule type="duplicateValues" dxfId="137" priority="3573"/>
  </conditionalFormatting>
  <conditionalFormatting sqref="H828:H839">
    <cfRule type="duplicateValues" dxfId="136" priority="6"/>
  </conditionalFormatting>
  <conditionalFormatting sqref="H1484:I1484">
    <cfRule type="duplicateValues" dxfId="135" priority="1242"/>
    <cfRule type="duplicateValues" dxfId="134" priority="1245"/>
    <cfRule type="duplicateValues" dxfId="133" priority="1243"/>
    <cfRule type="duplicateValues" dxfId="132" priority="1244"/>
  </conditionalFormatting>
  <conditionalFormatting sqref="H1485:I1485">
    <cfRule type="duplicateValues" dxfId="131" priority="1222"/>
    <cfRule type="duplicateValues" dxfId="130" priority="1223"/>
    <cfRule type="duplicateValues" dxfId="129" priority="1224"/>
    <cfRule type="duplicateValues" dxfId="128" priority="1225"/>
  </conditionalFormatting>
  <conditionalFormatting sqref="H1486:I1486">
    <cfRule type="duplicateValues" dxfId="127" priority="1193"/>
    <cfRule type="duplicateValues" dxfId="126" priority="1191"/>
    <cfRule type="duplicateValues" dxfId="125" priority="1194"/>
    <cfRule type="duplicateValues" dxfId="124" priority="1192"/>
  </conditionalFormatting>
  <conditionalFormatting sqref="H1487:I1487">
    <cfRule type="duplicateValues" dxfId="123" priority="1116"/>
    <cfRule type="duplicateValues" dxfId="122" priority="1115"/>
    <cfRule type="duplicateValues" dxfId="121" priority="1114"/>
    <cfRule type="duplicateValues" dxfId="120" priority="1113"/>
  </conditionalFormatting>
  <conditionalFormatting sqref="H1488:I1488">
    <cfRule type="duplicateValues" dxfId="119" priority="1079"/>
    <cfRule type="duplicateValues" dxfId="118" priority="1078"/>
    <cfRule type="duplicateValues" dxfId="117" priority="1077"/>
    <cfRule type="duplicateValues" dxfId="116" priority="1076"/>
  </conditionalFormatting>
  <conditionalFormatting sqref="H1489:I1489">
    <cfRule type="duplicateValues" dxfId="115" priority="1070"/>
    <cfRule type="duplicateValues" dxfId="114" priority="1069"/>
    <cfRule type="duplicateValues" dxfId="113" priority="1068"/>
    <cfRule type="duplicateValues" dxfId="112" priority="1067"/>
  </conditionalFormatting>
  <conditionalFormatting sqref="H1490:I1490">
    <cfRule type="duplicateValues" dxfId="111" priority="1058"/>
    <cfRule type="duplicateValues" dxfId="110" priority="1060"/>
    <cfRule type="duplicateValues" dxfId="109" priority="1059"/>
    <cfRule type="duplicateValues" dxfId="108" priority="1061"/>
  </conditionalFormatting>
  <conditionalFormatting sqref="H1491:I1491">
    <cfRule type="duplicateValues" dxfId="107" priority="1050"/>
    <cfRule type="duplicateValues" dxfId="106" priority="1052"/>
    <cfRule type="duplicateValues" dxfId="105" priority="1051"/>
    <cfRule type="duplicateValues" dxfId="104" priority="1049"/>
  </conditionalFormatting>
  <conditionalFormatting sqref="H1492:I1492">
    <cfRule type="duplicateValues" dxfId="103" priority="1094"/>
    <cfRule type="duplicateValues" dxfId="102" priority="1097"/>
    <cfRule type="duplicateValues" dxfId="101" priority="1096"/>
    <cfRule type="duplicateValues" dxfId="100" priority="1095"/>
  </conditionalFormatting>
  <conditionalFormatting sqref="H1493:I1493">
    <cfRule type="duplicateValues" dxfId="99" priority="961"/>
    <cfRule type="duplicateValues" dxfId="98" priority="962"/>
    <cfRule type="duplicateValues" dxfId="97" priority="963"/>
    <cfRule type="duplicateValues" dxfId="96" priority="964"/>
  </conditionalFormatting>
  <conditionalFormatting sqref="H1494:I1494">
    <cfRule type="duplicateValues" dxfId="95" priority="804"/>
    <cfRule type="duplicateValues" dxfId="94" priority="803"/>
    <cfRule type="duplicateValues" dxfId="93" priority="801"/>
    <cfRule type="duplicateValues" dxfId="92" priority="802"/>
  </conditionalFormatting>
  <conditionalFormatting sqref="H1495:I1495">
    <cfRule type="duplicateValues" dxfId="91" priority="544"/>
    <cfRule type="duplicateValues" dxfId="90" priority="543"/>
    <cfRule type="duplicateValues" dxfId="89" priority="541"/>
    <cfRule type="duplicateValues" dxfId="88" priority="542"/>
  </conditionalFormatting>
  <conditionalFormatting sqref="H1496:I1496">
    <cfRule type="duplicateValues" dxfId="87" priority="481"/>
    <cfRule type="duplicateValues" dxfId="86" priority="482"/>
    <cfRule type="duplicateValues" dxfId="85" priority="483"/>
    <cfRule type="duplicateValues" dxfId="84" priority="484"/>
  </conditionalFormatting>
  <conditionalFormatting sqref="H1497:I1497">
    <cfRule type="duplicateValues" dxfId="83" priority="476"/>
    <cfRule type="duplicateValues" dxfId="82" priority="477"/>
    <cfRule type="duplicateValues" dxfId="81" priority="478"/>
    <cfRule type="duplicateValues" dxfId="80" priority="475"/>
  </conditionalFormatting>
  <conditionalFormatting sqref="H1498:I1498">
    <cfRule type="duplicateValues" dxfId="79" priority="470"/>
    <cfRule type="duplicateValues" dxfId="78" priority="472"/>
    <cfRule type="duplicateValues" dxfId="77" priority="471"/>
    <cfRule type="duplicateValues" dxfId="76" priority="469"/>
  </conditionalFormatting>
  <conditionalFormatting sqref="H1499:I1499">
    <cfRule type="duplicateValues" dxfId="75" priority="463"/>
    <cfRule type="duplicateValues" dxfId="74" priority="466"/>
    <cfRule type="duplicateValues" dxfId="73" priority="464"/>
    <cfRule type="duplicateValues" dxfId="72" priority="465"/>
  </conditionalFormatting>
  <conditionalFormatting sqref="H1500:I1500">
    <cfRule type="duplicateValues" dxfId="71" priority="457"/>
    <cfRule type="duplicateValues" dxfId="70" priority="458"/>
    <cfRule type="duplicateValues" dxfId="69" priority="459"/>
    <cfRule type="duplicateValues" dxfId="68" priority="460"/>
  </conditionalFormatting>
  <conditionalFormatting sqref="H1540:I1540">
    <cfRule type="duplicateValues" dxfId="67" priority="795"/>
    <cfRule type="duplicateValues" dxfId="66" priority="797"/>
    <cfRule type="duplicateValues" dxfId="65" priority="796"/>
    <cfRule type="duplicateValues" dxfId="64" priority="794"/>
  </conditionalFormatting>
  <conditionalFormatting sqref="H1541:I1541">
    <cfRule type="duplicateValues" dxfId="63" priority="789"/>
    <cfRule type="duplicateValues" dxfId="62" priority="790"/>
    <cfRule type="duplicateValues" dxfId="61" priority="791"/>
    <cfRule type="duplicateValues" dxfId="60" priority="792"/>
  </conditionalFormatting>
  <conditionalFormatting sqref="H1542:I1542">
    <cfRule type="duplicateValues" dxfId="59" priority="784"/>
    <cfRule type="duplicateValues" dxfId="58" priority="785"/>
    <cfRule type="duplicateValues" dxfId="57" priority="786"/>
    <cfRule type="duplicateValues" dxfId="56" priority="787"/>
  </conditionalFormatting>
  <conditionalFormatting sqref="H1543:I1543">
    <cfRule type="duplicateValues" dxfId="55" priority="782"/>
    <cfRule type="duplicateValues" dxfId="54" priority="781"/>
    <cfRule type="duplicateValues" dxfId="53" priority="780"/>
    <cfRule type="duplicateValues" dxfId="52" priority="779"/>
  </conditionalFormatting>
  <conditionalFormatting sqref="H1544:I1544">
    <cfRule type="duplicateValues" dxfId="51" priority="777"/>
    <cfRule type="duplicateValues" dxfId="50" priority="776"/>
    <cfRule type="duplicateValues" dxfId="49" priority="774"/>
    <cfRule type="duplicateValues" dxfId="48" priority="775"/>
  </conditionalFormatting>
  <conditionalFormatting sqref="H1545:I1545">
    <cfRule type="duplicateValues" dxfId="47" priority="772"/>
    <cfRule type="duplicateValues" dxfId="46" priority="771"/>
    <cfRule type="duplicateValues" dxfId="45" priority="770"/>
    <cfRule type="duplicateValues" dxfId="44" priority="769"/>
  </conditionalFormatting>
  <conditionalFormatting sqref="J1496">
    <cfRule type="duplicateValues" dxfId="43" priority="451"/>
    <cfRule type="duplicateValues" dxfId="42" priority="448"/>
    <cfRule type="duplicateValues" dxfId="41" priority="449"/>
    <cfRule type="duplicateValues" dxfId="40" priority="450"/>
  </conditionalFormatting>
  <conditionalFormatting sqref="J1497">
    <cfRule type="duplicateValues" dxfId="39" priority="446"/>
    <cfRule type="duplicateValues" dxfId="38" priority="447"/>
    <cfRule type="duplicateValues" dxfId="37" priority="445"/>
    <cfRule type="duplicateValues" dxfId="36" priority="444"/>
  </conditionalFormatting>
  <conditionalFormatting sqref="J1498">
    <cfRule type="duplicateValues" dxfId="35" priority="440"/>
    <cfRule type="duplicateValues" dxfId="34" priority="443"/>
    <cfRule type="duplicateValues" dxfId="33" priority="441"/>
    <cfRule type="duplicateValues" dxfId="32" priority="442"/>
  </conditionalFormatting>
  <conditionalFormatting sqref="J1499">
    <cfRule type="duplicateValues" dxfId="31" priority="436"/>
    <cfRule type="duplicateValues" dxfId="30" priority="438"/>
    <cfRule type="duplicateValues" dxfId="29" priority="439"/>
    <cfRule type="duplicateValues" dxfId="28" priority="437"/>
  </conditionalFormatting>
  <conditionalFormatting sqref="J1500">
    <cfRule type="duplicateValues" dxfId="27" priority="434"/>
    <cfRule type="duplicateValues" dxfId="26" priority="435"/>
    <cfRule type="duplicateValues" dxfId="25" priority="433"/>
    <cfRule type="duplicateValues" dxfId="24" priority="432"/>
  </conditionalFormatting>
  <conditionalFormatting sqref="M1477">
    <cfRule type="duplicateValues" dxfId="23" priority="568"/>
  </conditionalFormatting>
  <conditionalFormatting sqref="M1579:M1582">
    <cfRule type="duplicateValues" dxfId="22" priority="73"/>
  </conditionalFormatting>
  <conditionalFormatting sqref="M1583:M1586">
    <cfRule type="duplicateValues" dxfId="21" priority="71"/>
  </conditionalFormatting>
  <conditionalFormatting sqref="M1593:M1596">
    <cfRule type="duplicateValues" dxfId="20" priority="56"/>
  </conditionalFormatting>
  <conditionalFormatting sqref="N1477">
    <cfRule type="duplicateValues" dxfId="19" priority="567"/>
  </conditionalFormatting>
  <conditionalFormatting sqref="N1579:N1582">
    <cfRule type="duplicateValues" dxfId="18" priority="72"/>
  </conditionalFormatting>
  <conditionalFormatting sqref="N1583">
    <cfRule type="duplicateValues" dxfId="17" priority="70"/>
  </conditionalFormatting>
  <conditionalFormatting sqref="N1584">
    <cfRule type="duplicateValues" dxfId="16" priority="69"/>
  </conditionalFormatting>
  <conditionalFormatting sqref="N1585">
    <cfRule type="duplicateValues" dxfId="15" priority="68"/>
  </conditionalFormatting>
  <conditionalFormatting sqref="N1586">
    <cfRule type="duplicateValues" dxfId="14" priority="67"/>
  </conditionalFormatting>
  <conditionalFormatting sqref="N1593">
    <cfRule type="duplicateValues" dxfId="13" priority="47"/>
  </conditionalFormatting>
  <conditionalFormatting sqref="N1594">
    <cfRule type="duplicateValues" dxfId="12" priority="46"/>
  </conditionalFormatting>
  <conditionalFormatting sqref="N1595">
    <cfRule type="duplicateValues" dxfId="11" priority="45"/>
  </conditionalFormatting>
  <conditionalFormatting sqref="N1596">
    <cfRule type="duplicateValues" dxfId="10" priority="44"/>
  </conditionalFormatting>
  <conditionalFormatting sqref="P1583:P1586">
    <cfRule type="duplicateValues" dxfId="9" priority="1"/>
    <cfRule type="duplicateValues" dxfId="8" priority="2"/>
  </conditionalFormatting>
  <conditionalFormatting sqref="Q1386:Q1388">
    <cfRule type="duplicateValues" dxfId="7" priority="532"/>
  </conditionalFormatting>
  <conditionalFormatting sqref="Q1390:Q1392">
    <cfRule type="duplicateValues" dxfId="6" priority="531"/>
  </conditionalFormatting>
  <conditionalFormatting sqref="Q1394:Q1396">
    <cfRule type="duplicateValues" dxfId="5" priority="530"/>
  </conditionalFormatting>
  <conditionalFormatting sqref="Q1398:Q1400">
    <cfRule type="duplicateValues" dxfId="4" priority="529"/>
  </conditionalFormatting>
  <conditionalFormatting sqref="Q1402:Q1404">
    <cfRule type="duplicateValues" dxfId="3" priority="528"/>
  </conditionalFormatting>
  <dataValidations count="2">
    <dataValidation showErrorMessage="1" errorTitle="范围错误" error="buffid只能在1~65535范围内" promptTitle="范围" prompt="1~65535" sqref="A1484:A1592 A1:A703 A714:A1482 A1596:A1048576" xr:uid="{00000000-0002-0000-0000-000000000000}"/>
    <dataValidation allowBlank="1" showErrorMessage="1" errorTitle="范围错误" error="buffid只能在1~65535范围内" promptTitle="范围" prompt="1~65535" sqref="A704:A713" xr:uid="{00000000-0002-0000-0000-000001000000}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I2"/>
  <sheetViews>
    <sheetView workbookViewId="0">
      <selection activeCell="N50" sqref="N50"/>
    </sheetView>
  </sheetViews>
  <sheetFormatPr defaultColWidth="9" defaultRowHeight="14"/>
  <cols>
    <col min="1" max="1" width="13.33203125" style="1" customWidth="1"/>
    <col min="2" max="2" width="15" style="1" customWidth="1"/>
    <col min="5" max="5" width="3.33203125" style="1" customWidth="1"/>
    <col min="6" max="6" width="12.33203125" style="1" customWidth="1"/>
  </cols>
  <sheetData>
    <row r="1" spans="1:9">
      <c r="A1" t="s">
        <v>5632</v>
      </c>
      <c r="B1" t="s">
        <v>5633</v>
      </c>
      <c r="C1" t="s">
        <v>5634</v>
      </c>
      <c r="D1" t="s">
        <v>5635</v>
      </c>
      <c r="E1" t="s">
        <v>5636</v>
      </c>
      <c r="F1" t="s">
        <v>5637</v>
      </c>
      <c r="G1" t="s">
        <v>5634</v>
      </c>
      <c r="H1" t="s">
        <v>5635</v>
      </c>
      <c r="I1" t="s">
        <v>5636</v>
      </c>
    </row>
    <row r="2" spans="1:9">
      <c r="A2">
        <v>1001</v>
      </c>
      <c r="B2" t="s">
        <v>5631</v>
      </c>
      <c r="C2">
        <v>1</v>
      </c>
      <c r="D2">
        <v>1</v>
      </c>
      <c r="E2">
        <v>1</v>
      </c>
    </row>
  </sheetData>
  <phoneticPr fontId="18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92D050"/>
  </sheetPr>
  <dimension ref="A1:G266"/>
  <sheetViews>
    <sheetView showGridLines="0" topLeftCell="A17" zoomScale="85" zoomScaleNormal="85" workbookViewId="0">
      <selection activeCell="H45" sqref="H45"/>
    </sheetView>
  </sheetViews>
  <sheetFormatPr defaultColWidth="9" defaultRowHeight="16.5"/>
  <cols>
    <col min="1" max="1" width="29" style="2" customWidth="1"/>
    <col min="2" max="2" width="53.33203125" style="2" customWidth="1"/>
    <col min="3" max="3" width="10.33203125" style="2" customWidth="1"/>
    <col min="4" max="4" width="13.08203125" style="2" customWidth="1"/>
    <col min="5" max="5" width="29" style="2" customWidth="1"/>
    <col min="6" max="6" width="40.58203125" style="2" customWidth="1"/>
    <col min="7" max="7" width="9" customWidth="1"/>
    <col min="8" max="8" width="9" style="2" customWidth="1"/>
    <col min="9" max="16384" width="9" style="2"/>
  </cols>
  <sheetData>
    <row r="1" spans="1:7" ht="49.5" customHeight="1">
      <c r="A1" s="6" t="s">
        <v>5638</v>
      </c>
      <c r="B1" s="6" t="s">
        <v>5639</v>
      </c>
      <c r="C1" s="6" t="s">
        <v>5640</v>
      </c>
      <c r="D1" s="7" t="s">
        <v>5641</v>
      </c>
      <c r="E1" s="8" t="s">
        <v>5642</v>
      </c>
      <c r="F1" s="7" t="s">
        <v>5643</v>
      </c>
    </row>
    <row r="2" spans="1:7">
      <c r="A2" s="9" t="s">
        <v>2172</v>
      </c>
      <c r="B2" s="10" t="s">
        <v>2169</v>
      </c>
      <c r="C2" s="9">
        <f>IF($B2="","",INDEX(buffer基础数值配置!$A:$A,MATCH($B2,buffer基础数值配置!$C:$C,0)))</f>
        <v>3202</v>
      </c>
      <c r="D2" s="9">
        <f>INDEX(buffer基础数值配置!F:F,MATCH(B2,buffer基础数值配置!C:C,0))</f>
        <v>1</v>
      </c>
      <c r="E2" s="9" t="str">
        <f>IF(B2="","",INDEX(buffer基础数值配置!H:H,MATCH(B2,buffer基础数值配置!C:C,0)))</f>
        <v>TID_BufferBaseValueConfig_3202_desc_CN_Main</v>
      </c>
      <c r="F2" s="9" t="s">
        <v>5644</v>
      </c>
    </row>
    <row r="3" spans="1:7">
      <c r="A3" s="9" t="s">
        <v>1527</v>
      </c>
      <c r="B3" s="10" t="s">
        <v>1524</v>
      </c>
      <c r="C3" s="9">
        <f>IF($B3="","",INDEX(buffer基础数值配置!$A:$A,MATCH($B3,buffer基础数值配置!$C:$C,0)))</f>
        <v>2554</v>
      </c>
      <c r="D3" s="9">
        <f>INDEX(buffer基础数值配置!F:F,MATCH(B3,buffer基础数值配置!C:C,0))</f>
        <v>1</v>
      </c>
      <c r="E3" s="9" t="str">
        <f>IF(B3="","",INDEX(buffer基础数值配置!H:H,MATCH(B3,buffer基础数值配置!C:C,0)))</f>
        <v>TID_BufferBaseValueConfig_2554_desc_CN_Main</v>
      </c>
      <c r="F3" s="9" t="s">
        <v>5645</v>
      </c>
    </row>
    <row r="4" spans="1:7">
      <c r="A4" s="9" t="s">
        <v>1602</v>
      </c>
      <c r="B4" s="9" t="s">
        <v>1600</v>
      </c>
      <c r="C4" s="9">
        <f>IF($B4="","",INDEX(buffer基础数值配置!$A:$A,MATCH($B4,buffer基础数值配置!$C:$C,0)))</f>
        <v>2575</v>
      </c>
      <c r="D4" s="9">
        <f>INDEX(buffer基础数值配置!F:F,MATCH(B4,buffer基础数值配置!C:C,0))</f>
        <v>1</v>
      </c>
      <c r="E4" s="9" t="str">
        <f>IF(B4="","",INDEX(buffer基础数值配置!H:H,MATCH(B4,buffer基础数值配置!C:C,0)))</f>
        <v>TID_BufferBaseValueConfig_2575_desc_CN_Main</v>
      </c>
      <c r="F4" s="9" t="str">
        <f>E4</f>
        <v>TID_BufferBaseValueConfig_2575_desc_CN_Main</v>
      </c>
    </row>
    <row r="5" spans="1:7">
      <c r="A5" s="9" t="s">
        <v>1520</v>
      </c>
      <c r="B5" s="9" t="s">
        <v>1523</v>
      </c>
      <c r="C5" s="9">
        <f>IF($B5="","",INDEX(buffer基础数值配置!$A:$A,MATCH($B5,buffer基础数值配置!$C:$C,0)))</f>
        <v>2553</v>
      </c>
      <c r="D5" s="9">
        <f>INDEX(buffer基础数值配置!F:F,MATCH(B5,buffer基础数值配置!C:C,0))</f>
        <v>1</v>
      </c>
      <c r="E5" s="9" t="str">
        <f>IF(B5="","",INDEX(buffer基础数值配置!H:H,MATCH(B5,buffer基础数值配置!C:C,0)))</f>
        <v>TID_BufferBaseValueConfig_2552_desc_CN_Main</v>
      </c>
      <c r="F5" s="9" t="s">
        <v>1520</v>
      </c>
    </row>
    <row r="6" spans="1:7">
      <c r="A6" s="9" t="s">
        <v>1586</v>
      </c>
      <c r="B6" s="9" t="s">
        <v>1584</v>
      </c>
      <c r="C6" s="9">
        <f>IF($B6="","",INDEX(buffer基础数值配置!$A:$A,MATCH($B6,buffer基础数值配置!$C:$C,0)))</f>
        <v>2570</v>
      </c>
      <c r="D6" s="9">
        <f>INDEX(buffer基础数值配置!F:F,MATCH(B6,buffer基础数值配置!C:C,0))</f>
        <v>0</v>
      </c>
      <c r="E6" s="9" t="str">
        <f>IF(B6="","",INDEX(buffer基础数值配置!H:H,MATCH(B6,buffer基础数值配置!C:C,0)))</f>
        <v>TID_BufferBaseValueConfig_2570_desc_CN_Main</v>
      </c>
      <c r="F6" s="9" t="s">
        <v>1586</v>
      </c>
    </row>
    <row r="7" spans="1:7">
      <c r="A7" s="9" t="s">
        <v>1533</v>
      </c>
      <c r="B7" s="10" t="s">
        <v>1530</v>
      </c>
      <c r="C7" s="9">
        <f>IF($B7="","",INDEX(buffer基础数值配置!$A:$A,MATCH($B7,buffer基础数值配置!$C:$C,0)))</f>
        <v>2555</v>
      </c>
      <c r="D7" s="9">
        <f>INDEX(buffer基础数值配置!F:F,MATCH(B7,buffer基础数值配置!C:C,0))</f>
        <v>0</v>
      </c>
      <c r="E7" s="9" t="str">
        <f>IF(B7="","",INDEX(buffer基础数值配置!H:H,MATCH(B7,buffer基础数值配置!C:C,0)))</f>
        <v>TID_BufferBaseValueConfig_2555_desc_CN_Main</v>
      </c>
      <c r="F7" s="9" t="s">
        <v>5646</v>
      </c>
    </row>
    <row r="8" spans="1:7">
      <c r="A8" s="9" t="s">
        <v>2427</v>
      </c>
      <c r="B8" s="10" t="s">
        <v>2424</v>
      </c>
      <c r="C8" s="9">
        <f>IF($B8="","",INDEX(buffer基础数值配置!$A:$A,MATCH($B8,buffer基础数值配置!$C:$C,0)))</f>
        <v>6001</v>
      </c>
      <c r="D8" s="9">
        <f>INDEX(buffer基础数值配置!F:F,MATCH(B8,buffer基础数值配置!C:C,0))</f>
        <v>0</v>
      </c>
      <c r="E8" s="9" t="str">
        <f>IF(B8="","",INDEX(buffer基础数值配置!H:H,MATCH(B8,buffer基础数值配置!C:C,0)))</f>
        <v>TID_BufferBaseValueConfig_6001_desc_CN_Main</v>
      </c>
      <c r="F8" s="9" t="s">
        <v>5647</v>
      </c>
    </row>
    <row r="9" spans="1:7">
      <c r="A9" s="9" t="s">
        <v>5648</v>
      </c>
      <c r="B9" s="10" t="s">
        <v>2447</v>
      </c>
      <c r="C9" s="9">
        <f>IF($B9="","",INDEX(buffer基础数值配置!$A:$A,MATCH($B9,buffer基础数值配置!$C:$C,0)))</f>
        <v>6012</v>
      </c>
      <c r="D9" s="9">
        <f>INDEX(buffer基础数值配置!F:F,MATCH(B9,buffer基础数值配置!C:C,0))</f>
        <v>1</v>
      </c>
      <c r="E9" s="9" t="str">
        <f>IF(B9="","",INDEX(buffer基础数值配置!H:H,MATCH(B9,buffer基础数值配置!C:C,0)))</f>
        <v>TID_BufferBaseValueConfig_6001_desc_CN_Main</v>
      </c>
      <c r="F9" s="9" t="s">
        <v>5647</v>
      </c>
    </row>
    <row r="10" spans="1:7">
      <c r="A10" s="9" t="s">
        <v>2453</v>
      </c>
      <c r="B10" s="10" t="s">
        <v>2439</v>
      </c>
      <c r="C10" s="9">
        <f>IF($B10="","",INDEX(buffer基础数值配置!$A:$A,MATCH($B10,buffer基础数值配置!$C:$C,0)))</f>
        <v>6010</v>
      </c>
      <c r="D10" s="9">
        <f>INDEX(buffer基础数值配置!F:F,MATCH(B10,buffer基础数值配置!C:C,0))</f>
        <v>0</v>
      </c>
      <c r="E10" s="9" t="str">
        <f>IF(B10="","",INDEX(buffer基础数值配置!H:H,MATCH(B10,buffer基础数值配置!C:C,0)))</f>
        <v>TID_BufferBaseValueConfig_6010_desc_CN_Main</v>
      </c>
      <c r="F10" s="9" t="s">
        <v>5649</v>
      </c>
    </row>
    <row r="11" spans="1:7">
      <c r="A11" s="9" t="s">
        <v>5230</v>
      </c>
      <c r="B11" s="10" t="s">
        <v>2443</v>
      </c>
      <c r="C11" s="9">
        <f>IF($B11="","",INDEX(buffer基础数值配置!$A:$A,MATCH($B11,buffer基础数值配置!$C:$C,0)))</f>
        <v>6011</v>
      </c>
      <c r="D11" s="9">
        <f>INDEX(buffer基础数值配置!F:F,MATCH(B11,buffer基础数值配置!C:C,0))</f>
        <v>0</v>
      </c>
      <c r="E11" s="9" t="str">
        <f>IF(B11="","",INDEX(buffer基础数值配置!H:H,MATCH(B11,buffer基础数值配置!C:C,0)))</f>
        <v>TID_BufferBaseValueConfig_6011_desc_CN_Main</v>
      </c>
      <c r="F11" s="9" t="s">
        <v>5650</v>
      </c>
    </row>
    <row r="12" spans="1:7">
      <c r="A12" s="9" t="s">
        <v>5651</v>
      </c>
      <c r="B12" s="10" t="s">
        <v>1611</v>
      </c>
      <c r="C12" s="9">
        <f>IF($B12="","",INDEX(buffer基础数值配置!$A:$A,MATCH($B12,buffer基础数值配置!$C:$C,0)))</f>
        <v>2601</v>
      </c>
      <c r="D12" s="9">
        <f>INDEX(buffer基础数值配置!F:F,MATCH(B12,buffer基础数值配置!C:C,0))</f>
        <v>0</v>
      </c>
      <c r="E12" s="9" t="str">
        <f>IF(B12="","",INDEX(buffer基础数值配置!H:H,MATCH(B12,buffer基础数值配置!C:C,0)))</f>
        <v>TID_BufferBaseValueConfig_2599_desc_CN_Main</v>
      </c>
      <c r="F12" s="9" t="s">
        <v>5652</v>
      </c>
    </row>
    <row r="15" spans="1:7">
      <c r="A15" s="9" t="s">
        <v>738</v>
      </c>
      <c r="B15" s="9" t="s">
        <v>735</v>
      </c>
      <c r="C15" s="9">
        <f>IF($B15="","",INDEX(buffer基础数值配置!$A:$A,MATCH($B15,buffer基础数值配置!$C:$C,0)))</f>
        <v>1229</v>
      </c>
      <c r="D15" s="9">
        <f>INDEX(buffer基础数值配置!F:F,MATCH(B15,buffer基础数值配置!C:C,0))</f>
        <v>1</v>
      </c>
      <c r="E15" s="9" t="str">
        <f>IF(B15="","",INDEX(buffer基础数值配置!H:H,MATCH(B15,buffer基础数值配置!C:C,0)))</f>
        <v>TID_BufferBaseValueConfig_1229_desc_CN_Main</v>
      </c>
      <c r="F15" s="9" t="s">
        <v>5653</v>
      </c>
      <c r="G15" s="2"/>
    </row>
    <row r="16" spans="1:7">
      <c r="A16" s="9" t="s">
        <v>5654</v>
      </c>
      <c r="B16" s="9" t="s">
        <v>873</v>
      </c>
      <c r="C16" s="9">
        <f>IF($B16="","",INDEX(buffer基础数值配置!$A:$A,MATCH($B16,buffer基础数值配置!$C:$C,0)))</f>
        <v>1300</v>
      </c>
      <c r="D16" s="9">
        <f>INDEX(buffer基础数值配置!F:F,MATCH(B16,buffer基础数值配置!C:C,0))</f>
        <v>1</v>
      </c>
      <c r="E16" s="9" t="str">
        <f>IF(B16="","",INDEX(buffer基础数值配置!H:H,MATCH(B16,buffer基础数值配置!C:C,0)))</f>
        <v>TID_BufferBaseValueConfig_1300_desc_CN_Main</v>
      </c>
      <c r="F16" s="9" t="s">
        <v>5655</v>
      </c>
      <c r="G16" s="2"/>
    </row>
    <row r="17" spans="1:6">
      <c r="A17" s="9" t="s">
        <v>5656</v>
      </c>
      <c r="B17" s="9" t="s">
        <v>435</v>
      </c>
      <c r="C17" s="9">
        <f>IF($B17="","",INDEX(buffer基础数值配置!$A:$A,MATCH($B17,buffer基础数值配置!$C:$C,0)))</f>
        <v>1083</v>
      </c>
      <c r="D17" s="9">
        <f>INDEX(buffer基础数值配置!F:F,MATCH(B17,buffer基础数值配置!C:C,0))</f>
        <v>1</v>
      </c>
      <c r="E17" s="9" t="str">
        <f>IF(B17="","",INDEX(buffer基础数值配置!H:H,MATCH(B17,buffer基础数值配置!C:C,0)))</f>
        <v>TID_BufferBaseValueConfig_1083_desc_GL_Main</v>
      </c>
      <c r="F17" s="9" t="str">
        <f>E17</f>
        <v>TID_BufferBaseValueConfig_1083_desc_GL_Main</v>
      </c>
    </row>
    <row r="18" spans="1:6">
      <c r="A18" s="9" t="s">
        <v>5657</v>
      </c>
      <c r="B18" s="9" t="s">
        <v>440</v>
      </c>
      <c r="C18" s="9">
        <f>IF($B18="","",INDEX(buffer基础数值配置!$A:$A,MATCH($B18,buffer基础数值配置!$C:$C,0)))</f>
        <v>1084</v>
      </c>
      <c r="D18" s="9">
        <f>INDEX(buffer基础数值配置!F:F,MATCH(B18,buffer基础数值配置!C:C,0))</f>
        <v>1</v>
      </c>
      <c r="E18" s="9" t="str">
        <f>IF(B18="","",INDEX(buffer基础数值配置!H:H,MATCH(B18,buffer基础数值配置!C:C,0)))</f>
        <v>TID_BufferBaseValueConfig_1084_desc_GL_Main</v>
      </c>
      <c r="F18" s="9" t="str">
        <f>E18</f>
        <v>TID_BufferBaseValueConfig_1084_desc_GL_Main</v>
      </c>
    </row>
    <row r="19" spans="1:6">
      <c r="A19" s="9" t="s">
        <v>5324</v>
      </c>
      <c r="B19" s="9" t="s">
        <v>5322</v>
      </c>
      <c r="C19" s="9">
        <v>10003605</v>
      </c>
      <c r="D19" s="9">
        <f>INDEX(buffer基础数值配置!F:F,MATCH(B19,buffer基础数值配置!C:C,0))</f>
        <v>0</v>
      </c>
      <c r="E19" s="9" t="str">
        <f>IF(B19="","",INDEX(buffer基础数值配置!H:H,MATCH(B19,buffer基础数值配置!C:C,0)))</f>
        <v>TID_BufferBaseValueConfig_10003605_desc_CN_Main</v>
      </c>
      <c r="F19" s="9" t="str">
        <f t="shared" ref="F19" si="0">E19</f>
        <v>TID_BufferBaseValueConfig_10003605_desc_CN_Main</v>
      </c>
    </row>
    <row r="20" spans="1:6">
      <c r="A20" s="9" t="s">
        <v>158</v>
      </c>
      <c r="B20" s="9" t="s">
        <v>155</v>
      </c>
      <c r="C20" s="9">
        <f>IF($B20="","",INDEX(buffer基础数值配置!$A:$A,MATCH($B20,buffer基础数值配置!$C:$C,0)))</f>
        <v>1015</v>
      </c>
      <c r="D20" s="9" t="str">
        <f>INDEX(buffer基础数值配置!F:F,MATCH(B20,buffer基础数值配置!C:C,0))</f>
        <v>0</v>
      </c>
      <c r="E20" s="9" t="str">
        <f>IF(B20="","",INDEX(buffer基础数值配置!H:H,MATCH(B20,buffer基础数值配置!C:C,0)))</f>
        <v>TID_BufferBaseValueConfig_1015_desc_CN_Main</v>
      </c>
      <c r="F20" s="9" t="s">
        <v>162</v>
      </c>
    </row>
    <row r="21" spans="1:6">
      <c r="A21" s="9" t="s">
        <v>166</v>
      </c>
      <c r="B21" s="9" t="s">
        <v>163</v>
      </c>
      <c r="C21" s="9">
        <f>IF($B21="","",INDEX(buffer基础数值配置!$A:$A,MATCH($B21,buffer基础数值配置!$C:$C,0)))</f>
        <v>1017</v>
      </c>
      <c r="D21" s="9" t="str">
        <f>INDEX(buffer基础数值配置!F:F,MATCH(B21,buffer基础数值配置!C:C,0))</f>
        <v>0</v>
      </c>
      <c r="E21" s="9" t="str">
        <f>IF(B21="","",INDEX(buffer基础数值配置!H:H,MATCH(B21,buffer基础数值配置!C:C,0)))</f>
        <v>TID_BufferBaseValueConfig_1017_desc_CN_Main</v>
      </c>
      <c r="F21" s="9" t="s">
        <v>5658</v>
      </c>
    </row>
    <row r="22" spans="1:6">
      <c r="A22" s="9" t="s">
        <v>170</v>
      </c>
      <c r="B22" s="9" t="s">
        <v>167</v>
      </c>
      <c r="C22" s="9">
        <f>IF($B22="","",INDEX(buffer基础数值配置!$A:$A,MATCH($B22,buffer基础数值配置!$C:$C,0)))</f>
        <v>1018</v>
      </c>
      <c r="D22" s="9" t="str">
        <f>INDEX(buffer基础数值配置!F:F,MATCH(B22,buffer基础数值配置!C:C,0))</f>
        <v>0</v>
      </c>
      <c r="E22" s="9" t="str">
        <f>IF(B22="","",INDEX(buffer基础数值配置!H:H,MATCH(B22,buffer基础数值配置!C:C,0)))</f>
        <v>TID_BufferBaseValueConfig_1018_desc_CN_Main</v>
      </c>
      <c r="F22" s="9" t="s">
        <v>5659</v>
      </c>
    </row>
    <row r="23" spans="1:6">
      <c r="A23" s="9" t="s">
        <v>174</v>
      </c>
      <c r="B23" s="9" t="s">
        <v>171</v>
      </c>
      <c r="C23" s="9">
        <f>IF($B23="","",INDEX(buffer基础数值配置!$A:$A,MATCH($B23,buffer基础数值配置!$C:$C,0)))</f>
        <v>1019</v>
      </c>
      <c r="D23" s="9" t="str">
        <f>INDEX(buffer基础数值配置!F:F,MATCH(B23,buffer基础数值配置!C:C,0))</f>
        <v>0</v>
      </c>
      <c r="E23" s="9" t="str">
        <f>IF(B23="","",INDEX(buffer基础数值配置!H:H,MATCH(B23,buffer基础数值配置!C:C,0)))</f>
        <v>TID_BufferBaseValueConfig_1019_desc_CN_Main</v>
      </c>
      <c r="F23" s="9" t="s">
        <v>5660</v>
      </c>
    </row>
    <row r="24" spans="1:6">
      <c r="A24" s="9" t="s">
        <v>5661</v>
      </c>
      <c r="B24" s="9" t="s">
        <v>347</v>
      </c>
      <c r="C24" s="9">
        <f>IF($B24="","",INDEX(buffer基础数值配置!$A:$A,MATCH($B24,buffer基础数值配置!$C:$C,0)))</f>
        <v>1056</v>
      </c>
      <c r="D24" s="9">
        <f>INDEX(buffer基础数值配置!F:F,MATCH(B24,buffer基础数值配置!C:C,0))</f>
        <v>1</v>
      </c>
      <c r="E24" s="9" t="str">
        <f>IF(B24="","",INDEX(buffer基础数值配置!H:H,MATCH(B24,buffer基础数值配置!C:C,0)))</f>
        <v>TID_BufferBaseValueConfig_1056_desc_CN_Main</v>
      </c>
      <c r="F24" s="9" t="str">
        <f t="shared" ref="F24:F46" si="1">E24</f>
        <v>TID_BufferBaseValueConfig_1056_desc_CN_Main</v>
      </c>
    </row>
    <row r="25" spans="1:6">
      <c r="A25" s="9" t="s">
        <v>5662</v>
      </c>
      <c r="B25" s="9" t="s">
        <v>351</v>
      </c>
      <c r="C25" s="9">
        <f>IF($B25="","",INDEX(buffer基础数值配置!$A:$A,MATCH($B25,buffer基础数值配置!$C:$C,0)))</f>
        <v>1057</v>
      </c>
      <c r="D25" s="9">
        <f>INDEX(buffer基础数值配置!F:F,MATCH(B25,buffer基础数值配置!C:C,0))</f>
        <v>1</v>
      </c>
      <c r="E25" s="9" t="str">
        <f>IF(B25="","",INDEX(buffer基础数值配置!H:H,MATCH(B25,buffer基础数值配置!C:C,0)))</f>
        <v>TID_CastleTech_NameDesc_40003</v>
      </c>
      <c r="F25" s="9" t="str">
        <f t="shared" si="1"/>
        <v>TID_CastleTech_NameDesc_40003</v>
      </c>
    </row>
    <row r="26" spans="1:6">
      <c r="A26" s="9" t="s">
        <v>5663</v>
      </c>
      <c r="B26" s="9" t="s">
        <v>354</v>
      </c>
      <c r="C26" s="9">
        <f>IF($B26="","",INDEX(buffer基础数值配置!$A:$A,MATCH($B26,buffer基础数值配置!$C:$C,0)))</f>
        <v>1058</v>
      </c>
      <c r="D26" s="9">
        <f>INDEX(buffer基础数值配置!F:F,MATCH(B26,buffer基础数值配置!C:C,0))</f>
        <v>1</v>
      </c>
      <c r="E26" s="9" t="str">
        <f>IF(B26="","",INDEX(buffer基础数值配置!H:H,MATCH(B26,buffer基础数值配置!C:C,0)))</f>
        <v>TID_CastleTech_NameDesc_40002</v>
      </c>
      <c r="F26" s="9" t="str">
        <f t="shared" si="1"/>
        <v>TID_CastleTech_NameDesc_40002</v>
      </c>
    </row>
    <row r="27" spans="1:6">
      <c r="A27" s="9" t="s">
        <v>5664</v>
      </c>
      <c r="B27" s="9" t="s">
        <v>357</v>
      </c>
      <c r="C27" s="9">
        <f>IF($B27="","",INDEX(buffer基础数值配置!$A:$A,MATCH($B27,buffer基础数值配置!$C:$C,0)))</f>
        <v>1059</v>
      </c>
      <c r="D27" s="9">
        <f>INDEX(buffer基础数值配置!F:F,MATCH(B27,buffer基础数值配置!C:C,0))</f>
        <v>1</v>
      </c>
      <c r="E27" s="9" t="str">
        <f>IF(B27="","",INDEX(buffer基础数值配置!H:H,MATCH(B27,buffer基础数值配置!C:C,0)))</f>
        <v>TID_CastleTech_NameDesc_40006</v>
      </c>
      <c r="F27" s="9" t="str">
        <f t="shared" si="1"/>
        <v>TID_CastleTech_NameDesc_40006</v>
      </c>
    </row>
    <row r="28" spans="1:6">
      <c r="A28" s="9" t="s">
        <v>5665</v>
      </c>
      <c r="B28" s="9" t="s">
        <v>360</v>
      </c>
      <c r="C28" s="9">
        <f>IF($B28="","",INDEX(buffer基础数值配置!$A:$A,MATCH($B28,buffer基础数值配置!$C:$C,0)))</f>
        <v>1060</v>
      </c>
      <c r="D28" s="9">
        <f>INDEX(buffer基础数值配置!F:F,MATCH(B28,buffer基础数值配置!C:C,0))</f>
        <v>1</v>
      </c>
      <c r="E28" s="9" t="str">
        <f>IF(B28="","",INDEX(buffer基础数值配置!H:H,MATCH(B28,buffer基础数值配置!C:C,0)))</f>
        <v>TID_CastleTech_NameDesc_40007</v>
      </c>
      <c r="F28" s="9" t="str">
        <f t="shared" si="1"/>
        <v>TID_CastleTech_NameDesc_40007</v>
      </c>
    </row>
    <row r="29" spans="1:6">
      <c r="A29" s="9" t="s">
        <v>5666</v>
      </c>
      <c r="B29" s="9" t="s">
        <v>363</v>
      </c>
      <c r="C29" s="9">
        <f>IF($B29="","",INDEX(buffer基础数值配置!$A:$A,MATCH($B29,buffer基础数值配置!$C:$C,0)))</f>
        <v>1061</v>
      </c>
      <c r="D29" s="9">
        <f>INDEX(buffer基础数值配置!F:F,MATCH(B29,buffer基础数值配置!C:C,0))</f>
        <v>1</v>
      </c>
      <c r="E29" s="9" t="str">
        <f>IF(B29="","",INDEX(buffer基础数值配置!H:H,MATCH(B29,buffer基础数值配置!C:C,0)))</f>
        <v>TID_BufferBaseValueConfig_1061_desc_GL_Main</v>
      </c>
      <c r="F29" s="9" t="str">
        <f t="shared" si="1"/>
        <v>TID_BufferBaseValueConfig_1061_desc_GL_Main</v>
      </c>
    </row>
    <row r="30" spans="1:6">
      <c r="A30" s="9" t="s">
        <v>5667</v>
      </c>
      <c r="B30" s="9" t="s">
        <v>367</v>
      </c>
      <c r="C30" s="9">
        <f>IF($B30="","",INDEX(buffer基础数值配置!$A:$A,MATCH($B30,buffer基础数值配置!$C:$C,0)))</f>
        <v>1062</v>
      </c>
      <c r="D30" s="9">
        <f>INDEX(buffer基础数值配置!F:F,MATCH(B30,buffer基础数值配置!C:C,0))</f>
        <v>1</v>
      </c>
      <c r="E30" s="9" t="str">
        <f>IF(B30="","",INDEX(buffer基础数值配置!H:H,MATCH(B30,buffer基础数值配置!C:C,0)))</f>
        <v>TID_BufferBaseValueConfig_1062_desc_GL_Main</v>
      </c>
      <c r="F30" s="9" t="str">
        <f t="shared" si="1"/>
        <v>TID_BufferBaseValueConfig_1062_desc_GL_Main</v>
      </c>
    </row>
    <row r="31" spans="1:6">
      <c r="A31" s="9" t="s">
        <v>5668</v>
      </c>
      <c r="B31" s="9" t="s">
        <v>370</v>
      </c>
      <c r="C31" s="9">
        <f>IF($B31="","",INDEX(buffer基础数值配置!$A:$A,MATCH($B31,buffer基础数值配置!$C:$C,0)))</f>
        <v>1063</v>
      </c>
      <c r="D31" s="9">
        <f>INDEX(buffer基础数值配置!F:F,MATCH(B31,buffer基础数值配置!C:C,0))</f>
        <v>1</v>
      </c>
      <c r="E31" s="9" t="str">
        <f>IF(B31="","",INDEX(buffer基础数值配置!H:H,MATCH(B31,buffer基础数值配置!C:C,0)))</f>
        <v>TID_BufferBaseValueConfig_1063_desc_GL_Main</v>
      </c>
      <c r="F31" s="9" t="str">
        <f t="shared" si="1"/>
        <v>TID_BufferBaseValueConfig_1063_desc_GL_Main</v>
      </c>
    </row>
    <row r="32" spans="1:6">
      <c r="A32" s="9" t="s">
        <v>5669</v>
      </c>
      <c r="B32" s="9" t="s">
        <v>373</v>
      </c>
      <c r="C32" s="9">
        <f>IF($B32="","",INDEX(buffer基础数值配置!$A:$A,MATCH($B32,buffer基础数值配置!$C:$C,0)))</f>
        <v>1064</v>
      </c>
      <c r="D32" s="9">
        <f>INDEX(buffer基础数值配置!F:F,MATCH(B32,buffer基础数值配置!C:C,0))</f>
        <v>1</v>
      </c>
      <c r="E32" s="9" t="str">
        <f>IF(B32="","",INDEX(buffer基础数值配置!H:H,MATCH(B32,buffer基础数值配置!C:C,0)))</f>
        <v>TID_BufferBaseValueConfig_1064_desc_GL_Main</v>
      </c>
      <c r="F32" s="9" t="str">
        <f t="shared" si="1"/>
        <v>TID_BufferBaseValueConfig_1064_desc_GL_Main</v>
      </c>
    </row>
    <row r="33" spans="1:7">
      <c r="A33" s="9" t="s">
        <v>5670</v>
      </c>
      <c r="B33" s="9" t="s">
        <v>376</v>
      </c>
      <c r="C33" s="9">
        <f>IF($B33="","",INDEX(buffer基础数值配置!$A:$A,MATCH($B33,buffer基础数值配置!$C:$C,0)))</f>
        <v>1065</v>
      </c>
      <c r="D33" s="9">
        <f>INDEX(buffer基础数值配置!F:F,MATCH(B33,buffer基础数值配置!C:C,0))</f>
        <v>1</v>
      </c>
      <c r="E33" s="9" t="str">
        <f>IF(B33="","",INDEX(buffer基础数值配置!H:H,MATCH(B33,buffer基础数值配置!C:C,0)))</f>
        <v>TID_BufferBaseValueConfig_1065_desc_GL_Main</v>
      </c>
      <c r="F33" s="9" t="str">
        <f t="shared" si="1"/>
        <v>TID_BufferBaseValueConfig_1065_desc_GL_Main</v>
      </c>
    </row>
    <row r="34" spans="1:7">
      <c r="A34" s="9" t="s">
        <v>153</v>
      </c>
      <c r="B34" s="9" t="s">
        <v>150</v>
      </c>
      <c r="C34" s="9">
        <f>IF($B34="","",INDEX(buffer基础数值配置!$A:$A,MATCH($B34,buffer基础数值配置!$C:$C,0)))</f>
        <v>1014</v>
      </c>
      <c r="D34" s="9">
        <f>INDEX(buffer基础数值配置!F:F,MATCH(B34,buffer基础数值配置!C:C,0))</f>
        <v>0</v>
      </c>
      <c r="E34" s="9" t="str">
        <f>IF(B34="","",INDEX(buffer基础数值配置!H:H,MATCH(B34,buffer基础数值配置!C:C,0)))</f>
        <v>TID_BufferBaseValueConfig_1014_desc_CN_Main</v>
      </c>
      <c r="F34" s="9" t="str">
        <f t="shared" si="1"/>
        <v>TID_BufferBaseValueConfig_1014_desc_CN_Main</v>
      </c>
    </row>
    <row r="35" spans="1:7">
      <c r="A35" s="9" t="s">
        <v>104</v>
      </c>
      <c r="B35" s="9" t="s">
        <v>101</v>
      </c>
      <c r="C35" s="9">
        <f>IF($B35="","",INDEX(buffer基础数值配置!$A:$A,MATCH($B35,buffer基础数值配置!$C:$C,0)))</f>
        <v>1005</v>
      </c>
      <c r="D35" s="9">
        <f>INDEX(buffer基础数值配置!F:F,MATCH(B35,buffer基础数值配置!C:C,0))</f>
        <v>0</v>
      </c>
      <c r="E35" s="9" t="str">
        <f>IF(B35="","",INDEX(buffer基础数值配置!H:H,MATCH(B35,buffer基础数值配置!C:C,0)))</f>
        <v>TID_BufferBaseValueConfig_1005_desc_CN_Main</v>
      </c>
      <c r="F35" s="9" t="str">
        <f t="shared" si="1"/>
        <v>TID_BufferBaseValueConfig_1005_desc_CN_Main</v>
      </c>
    </row>
    <row r="36" spans="1:7">
      <c r="A36" s="9" t="s">
        <v>110</v>
      </c>
      <c r="B36" s="9" t="s">
        <v>107</v>
      </c>
      <c r="C36" s="9">
        <f>IF($B36="","",INDEX(buffer基础数值配置!$A:$A,MATCH($B36,buffer基础数值配置!$C:$C,0)))</f>
        <v>1006</v>
      </c>
      <c r="D36" s="9">
        <f>INDEX(buffer基础数值配置!F:F,MATCH(B36,buffer基础数值配置!C:C,0))</f>
        <v>0</v>
      </c>
      <c r="E36" s="9" t="str">
        <f>IF(B36="","",INDEX(buffer基础数值配置!H:H,MATCH(B36,buffer基础数值配置!C:C,0)))</f>
        <v>TID_BufferBaseValueConfig_1006_desc_CN_Main</v>
      </c>
      <c r="F36" s="9" t="str">
        <f t="shared" si="1"/>
        <v>TID_BufferBaseValueConfig_1006_desc_CN_Main</v>
      </c>
    </row>
    <row r="37" spans="1:7">
      <c r="A37" s="9" t="s">
        <v>116</v>
      </c>
      <c r="B37" s="9" t="s">
        <v>113</v>
      </c>
      <c r="C37" s="9">
        <f>IF($B37="","",INDEX(buffer基础数值配置!$A:$A,MATCH($B37,buffer基础数值配置!$C:$C,0)))</f>
        <v>1007</v>
      </c>
      <c r="D37" s="9">
        <f>INDEX(buffer基础数值配置!F:F,MATCH(B37,buffer基础数值配置!C:C,0))</f>
        <v>0</v>
      </c>
      <c r="E37" s="9" t="str">
        <f>IF(B37="","",INDEX(buffer基础数值配置!H:H,MATCH(B37,buffer基础数值配置!C:C,0)))</f>
        <v>TID_BufferBaseValueConfig_1007_desc_CN_Main</v>
      </c>
      <c r="F37" s="9" t="str">
        <f t="shared" si="1"/>
        <v>TID_BufferBaseValueConfig_1007_desc_CN_Main</v>
      </c>
    </row>
    <row r="38" spans="1:7">
      <c r="A38" s="9" t="s">
        <v>392</v>
      </c>
      <c r="B38" s="9" t="s">
        <v>389</v>
      </c>
      <c r="C38" s="9">
        <f>IF($B38="","",INDEX(buffer基础数值配置!$A:$A,MATCH($B38,buffer基础数值配置!$C:$C,0)))</f>
        <v>1072</v>
      </c>
      <c r="D38" s="9">
        <f>INDEX(buffer基础数值配置!F:F,MATCH(B38,buffer基础数值配置!C:C,0))</f>
        <v>1</v>
      </c>
      <c r="E38" s="9" t="str">
        <f>IF(B38="","",INDEX(buffer基础数值配置!H:H,MATCH(B38,buffer基础数值配置!C:C,0)))</f>
        <v>TID_BufferBaseValueConfig_1072_desc_CN_Main</v>
      </c>
      <c r="F38" s="9" t="str">
        <f t="shared" si="1"/>
        <v>TID_BufferBaseValueConfig_1072_desc_CN_Main</v>
      </c>
      <c r="G38" s="2"/>
    </row>
    <row r="39" spans="1:7">
      <c r="A39" s="9" t="s">
        <v>178</v>
      </c>
      <c r="B39" s="9" t="s">
        <v>175</v>
      </c>
      <c r="C39" s="9">
        <f>IF($B39="","",INDEX(buffer基础数值配置!$A:$A,MATCH($B39,buffer基础数值配置!$C:$C,0)))</f>
        <v>1020</v>
      </c>
      <c r="D39" s="9">
        <f>INDEX(buffer基础数值配置!F:F,MATCH(B39,buffer基础数值配置!C:C,0))</f>
        <v>1</v>
      </c>
      <c r="E39" s="9" t="str">
        <f>IF(B39="","",INDEX(buffer基础数值配置!H:H,MATCH(B39,buffer基础数值配置!C:C,0)))</f>
        <v>TID_BufferBaseValueConfig_1020_desc_CN_Main</v>
      </c>
      <c r="F39" s="9" t="str">
        <f t="shared" si="1"/>
        <v>TID_BufferBaseValueConfig_1020_desc_CN_Main</v>
      </c>
      <c r="G39" s="2"/>
    </row>
    <row r="40" spans="1:7">
      <c r="A40" s="9" t="s">
        <v>182</v>
      </c>
      <c r="B40" s="9" t="s">
        <v>179</v>
      </c>
      <c r="C40" s="9">
        <f>IF($B40="","",INDEX(buffer基础数值配置!$A:$A,MATCH($B40,buffer基础数值配置!$C:$C,0)))</f>
        <v>1021</v>
      </c>
      <c r="D40" s="9">
        <f>INDEX(buffer基础数值配置!F:F,MATCH(B40,buffer基础数值配置!C:C,0))</f>
        <v>1</v>
      </c>
      <c r="E40" s="9" t="str">
        <f>IF(B40="","",INDEX(buffer基础数值配置!H:H,MATCH(B40,buffer基础数值配置!C:C,0)))</f>
        <v>TID_BufferBaseValueConfig_1021_desc_CN_Main</v>
      </c>
      <c r="F40" s="9" t="str">
        <f t="shared" si="1"/>
        <v>TID_BufferBaseValueConfig_1021_desc_CN_Main</v>
      </c>
      <c r="G40" s="2"/>
    </row>
    <row r="41" spans="1:7">
      <c r="A41" s="9" t="s">
        <v>186</v>
      </c>
      <c r="B41" s="9" t="s">
        <v>183</v>
      </c>
      <c r="C41" s="9">
        <f>IF($B41="","",INDEX(buffer基础数值配置!$A:$A,MATCH($B41,buffer基础数值配置!$C:$C,0)))</f>
        <v>1022</v>
      </c>
      <c r="D41" s="9">
        <f>INDEX(buffer基础数值配置!F:F,MATCH(B41,buffer基础数值配置!C:C,0))</f>
        <v>1</v>
      </c>
      <c r="E41" s="9" t="str">
        <f>IF(B41="","",INDEX(buffer基础数值配置!H:H,MATCH(B41,buffer基础数值配置!C:C,0)))</f>
        <v>TID_BufferBaseValueConfig_1022_desc_CN_Main</v>
      </c>
      <c r="F41" s="9" t="str">
        <f t="shared" si="1"/>
        <v>TID_BufferBaseValueConfig_1022_desc_CN_Main</v>
      </c>
      <c r="G41" s="2"/>
    </row>
    <row r="42" spans="1:7">
      <c r="A42" s="9" t="s">
        <v>190</v>
      </c>
      <c r="B42" s="9" t="s">
        <v>187</v>
      </c>
      <c r="C42" s="9">
        <f>IF($B42="","",INDEX(buffer基础数值配置!$A:$A,MATCH($B42,buffer基础数值配置!$C:$C,0)))</f>
        <v>1023</v>
      </c>
      <c r="D42" s="9">
        <f>INDEX(buffer基础数值配置!F:F,MATCH(B42,buffer基础数值配置!C:C,0))</f>
        <v>1</v>
      </c>
      <c r="E42" s="9" t="str">
        <f>IF(B42="","",INDEX(buffer基础数值配置!H:H,MATCH(B42,buffer基础数值配置!C:C,0)))</f>
        <v>TID_BufferBaseValueConfig_1023_desc_CN_Main</v>
      </c>
      <c r="F42" s="9" t="str">
        <f t="shared" si="1"/>
        <v>TID_BufferBaseValueConfig_1023_desc_CN_Main</v>
      </c>
      <c r="G42" s="2"/>
    </row>
    <row r="43" spans="1:7">
      <c r="A43" s="9" t="s">
        <v>458</v>
      </c>
      <c r="B43" s="9" t="s">
        <v>456</v>
      </c>
      <c r="C43" s="9">
        <f>IF($B43="","",INDEX(buffer基础数值配置!$A:$A,MATCH($B43,buffer基础数值配置!$C:$C,0)))</f>
        <v>1089</v>
      </c>
      <c r="D43" s="9">
        <f>INDEX(buffer基础数值配置!F:F,MATCH(B43,buffer基础数值配置!C:C,0))</f>
        <v>0</v>
      </c>
      <c r="E43" s="9" t="str">
        <f>IF(B43="","",INDEX(buffer基础数值配置!H:H,MATCH(B43,buffer基础数值配置!C:C,0)))</f>
        <v>TID_BufferBaseValueConfig_1089_desc_CN_Main</v>
      </c>
      <c r="F43" s="9" t="str">
        <f t="shared" si="1"/>
        <v>TID_BufferBaseValueConfig_1089_desc_CN_Main</v>
      </c>
    </row>
    <row r="44" spans="1:7">
      <c r="A44" s="9" t="s">
        <v>461</v>
      </c>
      <c r="B44" s="9" t="s">
        <v>459</v>
      </c>
      <c r="C44" s="9">
        <f>IF($B44="","",INDEX(buffer基础数值配置!$A:$A,MATCH($B44,buffer基础数值配置!$C:$C,0)))</f>
        <v>1090</v>
      </c>
      <c r="D44" s="9">
        <f>INDEX(buffer基础数值配置!F:F,MATCH(B44,buffer基础数值配置!C:C,0))</f>
        <v>0</v>
      </c>
      <c r="E44" s="9" t="str">
        <f>IF(B44="","",INDEX(buffer基础数值配置!H:H,MATCH(B44,buffer基础数值配置!C:C,0)))</f>
        <v>TID_BufferBaseValueConfig_1090_desc_CN_Main</v>
      </c>
      <c r="F44" s="9" t="str">
        <f t="shared" si="1"/>
        <v>TID_BufferBaseValueConfig_1090_desc_CN_Main</v>
      </c>
    </row>
    <row r="45" spans="1:7">
      <c r="A45" s="9" t="s">
        <v>464</v>
      </c>
      <c r="B45" s="9" t="s">
        <v>462</v>
      </c>
      <c r="C45" s="9">
        <f>IF($B45="","",INDEX(buffer基础数值配置!$A:$A,MATCH($B45,buffer基础数值配置!$C:$C,0)))</f>
        <v>1091</v>
      </c>
      <c r="D45" s="9">
        <f>INDEX(buffer基础数值配置!F:F,MATCH(B45,buffer基础数值配置!C:C,0))</f>
        <v>0</v>
      </c>
      <c r="E45" s="9" t="str">
        <f>IF(B45="","",INDEX(buffer基础数值配置!H:H,MATCH(B45,buffer基础数值配置!C:C,0)))</f>
        <v>TID_BufferBaseValueConfig_1091_desc_CN_Main</v>
      </c>
      <c r="F45" s="9" t="str">
        <f t="shared" si="1"/>
        <v>TID_BufferBaseValueConfig_1091_desc_CN_Main</v>
      </c>
    </row>
    <row r="46" spans="1:7">
      <c r="A46" s="9" t="s">
        <v>467</v>
      </c>
      <c r="B46" s="9" t="s">
        <v>465</v>
      </c>
      <c r="C46" s="9">
        <f>IF($B46="","",INDEX(buffer基础数值配置!$A:$A,MATCH($B46,buffer基础数值配置!$C:$C,0)))</f>
        <v>1092</v>
      </c>
      <c r="D46" s="9">
        <f>INDEX(buffer基础数值配置!F:F,MATCH(B46,buffer基础数值配置!C:C,0))</f>
        <v>0</v>
      </c>
      <c r="E46" s="9" t="str">
        <f>IF(B46="","",INDEX(buffer基础数值配置!H:H,MATCH(B46,buffer基础数值配置!C:C,0)))</f>
        <v>TID_BufferBaseValueConfig_1092_desc_CN_Main</v>
      </c>
      <c r="F46" s="9" t="str">
        <f t="shared" si="1"/>
        <v>TID_BufferBaseValueConfig_1092_desc_CN_Main</v>
      </c>
    </row>
    <row r="47" spans="1:7" s="4" customFormat="1">
      <c r="A47" s="11" t="s">
        <v>845</v>
      </c>
      <c r="B47" s="11" t="s">
        <v>843</v>
      </c>
      <c r="C47" s="11">
        <f>IF($B47="","",INDEX(buffer基础数值配置!$A:$A,MATCH($B47,buffer基础数值配置!$C:$C,0)))</f>
        <v>1255</v>
      </c>
      <c r="D47" s="11">
        <f>INDEX(buffer基础数值配置!F:F,MATCH(B47,buffer基础数值配置!C:C,0))</f>
        <v>0</v>
      </c>
      <c r="E47" s="11" t="str">
        <f>IF(B47="","",INDEX(buffer基础数值配置!H:H,MATCH(B47,buffer基础数值配置!C:C,0)))</f>
        <v>TID_BufferBaseValueConfig_1255_desc_CN_Main</v>
      </c>
      <c r="F47" s="11" t="s">
        <v>849</v>
      </c>
      <c r="G47" s="12"/>
    </row>
    <row r="48" spans="1:7" s="4" customFormat="1">
      <c r="A48" s="11" t="s">
        <v>849</v>
      </c>
      <c r="B48" s="11" t="s">
        <v>847</v>
      </c>
      <c r="C48" s="11">
        <f>IF($B48="","",INDEX(buffer基础数值配置!$A:$A,MATCH($B48,buffer基础数值配置!$C:$C,0)))</f>
        <v>1256</v>
      </c>
      <c r="D48" s="11">
        <f>INDEX(buffer基础数值配置!F:F,MATCH(B48,buffer基础数值配置!C:C,0))</f>
        <v>0</v>
      </c>
      <c r="E48" s="11" t="str">
        <f>IF(B48="","",INDEX(buffer基础数值配置!H:H,MATCH(B48,buffer基础数值配置!C:C,0)))</f>
        <v>TID_BufferBaseValueConfig_1256_desc_CN_Main</v>
      </c>
      <c r="F48" s="11" t="str">
        <f t="shared" ref="F48:F53" si="2">E48</f>
        <v>TID_BufferBaseValueConfig_1256_desc_CN_Main</v>
      </c>
      <c r="G48" s="12"/>
    </row>
    <row r="49" spans="1:7" s="4" customFormat="1">
      <c r="A49" s="11" t="s">
        <v>5671</v>
      </c>
      <c r="B49" s="11" t="s">
        <v>850</v>
      </c>
      <c r="C49" s="11">
        <f>IF($B49="","",INDEX(buffer基础数值配置!$A:$A,MATCH($B49,buffer基础数值配置!$C:$C,0)))</f>
        <v>1257</v>
      </c>
      <c r="D49" s="11">
        <f>INDEX(buffer基础数值配置!F:F,MATCH(B49,buffer基础数值配置!C:C,0))</f>
        <v>1</v>
      </c>
      <c r="E49" s="11" t="str">
        <f>IF(B49="","",INDEX(buffer基础数值配置!H:H,MATCH(B49,buffer基础数值配置!C:C,0)))</f>
        <v>TID_BufferBaseValueConfig_1257_desc_CN_Main</v>
      </c>
      <c r="F49" s="11" t="str">
        <f t="shared" si="2"/>
        <v>TID_BufferBaseValueConfig_1257_desc_CN_Main</v>
      </c>
      <c r="G49" s="12"/>
    </row>
    <row r="50" spans="1:7" s="4" customFormat="1">
      <c r="A50" s="11" t="s">
        <v>855</v>
      </c>
      <c r="B50" s="11" t="s">
        <v>853</v>
      </c>
      <c r="C50" s="11">
        <f>IF($B50="","",INDEX(buffer基础数值配置!$A:$A,MATCH($B50,buffer基础数值配置!$C:$C,0)))</f>
        <v>1258</v>
      </c>
      <c r="D50" s="11">
        <f>INDEX(buffer基础数值配置!F:F,MATCH(B50,buffer基础数值配置!C:C,0))</f>
        <v>1</v>
      </c>
      <c r="E50" s="11" t="str">
        <f>IF(B50="","",INDEX(buffer基础数值配置!H:H,MATCH(B50,buffer基础数值配置!C:C,0)))</f>
        <v>TID_BufferBaseValueConfig_1258_desc_CN_Main</v>
      </c>
      <c r="F50" s="11" t="str">
        <f t="shared" si="2"/>
        <v>TID_BufferBaseValueConfig_1258_desc_CN_Main</v>
      </c>
      <c r="G50" s="12"/>
    </row>
    <row r="51" spans="1:7" s="4" customFormat="1">
      <c r="A51" s="11" t="s">
        <v>858</v>
      </c>
      <c r="B51" s="11" t="s">
        <v>856</v>
      </c>
      <c r="C51" s="11">
        <f>IF($B51="","",INDEX(buffer基础数值配置!$A:$A,MATCH($B51,buffer基础数值配置!$C:$C,0)))</f>
        <v>1259</v>
      </c>
      <c r="D51" s="11">
        <f>INDEX(buffer基础数值配置!F:F,MATCH(B51,buffer基础数值配置!C:C,0))</f>
        <v>1</v>
      </c>
      <c r="E51" s="11" t="str">
        <f>IF(B51="","",INDEX(buffer基础数值配置!H:H,MATCH(B51,buffer基础数值配置!C:C,0)))</f>
        <v>TID_BufferBaseValueConfig_1259_desc_CN_Main</v>
      </c>
      <c r="F51" s="11" t="str">
        <f t="shared" si="2"/>
        <v>TID_BufferBaseValueConfig_1259_desc_CN_Main</v>
      </c>
      <c r="G51" s="12"/>
    </row>
    <row r="52" spans="1:7" s="4" customFormat="1">
      <c r="A52" s="11" t="s">
        <v>967</v>
      </c>
      <c r="B52" s="11" t="s">
        <v>965</v>
      </c>
      <c r="C52" s="11">
        <f>IF($B52="","",INDEX(buffer基础数值配置!$A:$A,MATCH($B52,buffer基础数值配置!$C:$C,0)))</f>
        <v>1324</v>
      </c>
      <c r="D52" s="11">
        <f>INDEX(buffer基础数值配置!F:F,MATCH(B52,buffer基础数值配置!C:C,0))</f>
        <v>0</v>
      </c>
      <c r="E52" s="11" t="str">
        <f>IF(B52="","",INDEX(buffer基础数值配置!H:H,MATCH(B52,buffer基础数值配置!C:C,0)))</f>
        <v>TID_BufferBaseValueConfig_1324_desc_CN_Main</v>
      </c>
      <c r="F52" s="11" t="str">
        <f t="shared" si="2"/>
        <v>TID_BufferBaseValueConfig_1324_desc_CN_Main</v>
      </c>
      <c r="G52" s="12"/>
    </row>
    <row r="53" spans="1:7" s="4" customFormat="1">
      <c r="A53" s="11" t="s">
        <v>970</v>
      </c>
      <c r="B53" s="11" t="s">
        <v>968</v>
      </c>
      <c r="C53" s="11">
        <f>IF($B53="","",INDEX(buffer基础数值配置!$A:$A,MATCH($B53,buffer基础数值配置!$C:$C,0)))</f>
        <v>1325</v>
      </c>
      <c r="D53" s="11">
        <f>INDEX(buffer基础数值配置!F:F,MATCH(B53,buffer基础数值配置!C:C,0))</f>
        <v>0</v>
      </c>
      <c r="E53" s="11" t="str">
        <f>IF(B53="","",INDEX(buffer基础数值配置!H:H,MATCH(B53,buffer基础数值配置!C:C,0)))</f>
        <v>TID_BufferBaseValueConfig_1325_desc_CN_Main</v>
      </c>
      <c r="F53" s="11" t="str">
        <f t="shared" si="2"/>
        <v>TID_BufferBaseValueConfig_1325_desc_CN_Main</v>
      </c>
      <c r="G53" s="12"/>
    </row>
    <row r="54" spans="1:7" s="5" customFormat="1">
      <c r="A54" s="13" t="s">
        <v>5672</v>
      </c>
      <c r="B54" s="13" t="s">
        <v>556</v>
      </c>
      <c r="C54" s="13">
        <f>IF($B54="","",INDEX(buffer基础数值配置!$A:$A,MATCH($B54,buffer基础数值配置!$C:$C,0)))</f>
        <v>1119</v>
      </c>
      <c r="D54" s="13">
        <f>INDEX(buffer基础数值配置!F:F,MATCH(B54,buffer基础数值配置!C:C,0))</f>
        <v>0</v>
      </c>
      <c r="E54" s="13" t="str">
        <f>IF(B54="","",INDEX(buffer基础数值配置!H:H,MATCH(B54,buffer基础数值配置!C:C,0)))</f>
        <v>TID_BufferBaseValueConfig_1119_desc_CN_Main</v>
      </c>
      <c r="F54" s="13" t="s">
        <v>5673</v>
      </c>
    </row>
    <row r="55" spans="1:7" s="5" customFormat="1">
      <c r="A55" s="13" t="s">
        <v>5674</v>
      </c>
      <c r="B55" s="13" t="s">
        <v>560</v>
      </c>
      <c r="C55" s="13">
        <f>IF($B55="","",INDEX(buffer基础数值配置!$A:$A,MATCH($B55,buffer基础数值配置!$C:$C,0)))</f>
        <v>1120</v>
      </c>
      <c r="D55" s="13">
        <f>INDEX(buffer基础数值配置!F:F,MATCH(B55,buffer基础数值配置!C:C,0))</f>
        <v>0</v>
      </c>
      <c r="E55" s="13" t="str">
        <f>IF(B55="","",INDEX(buffer基础数值配置!H:H,MATCH(B55,buffer基础数值配置!C:C,0)))</f>
        <v>TID_BufferBaseValueConfig_1120_desc_CN_Main</v>
      </c>
      <c r="F55" s="13" t="s">
        <v>5675</v>
      </c>
    </row>
    <row r="56" spans="1:7" s="5" customFormat="1">
      <c r="A56" s="13" t="s">
        <v>5676</v>
      </c>
      <c r="B56" s="13" t="s">
        <v>564</v>
      </c>
      <c r="C56" s="13">
        <f>IF($B56="","",INDEX(buffer基础数值配置!$A:$A,MATCH($B56,buffer基础数值配置!$C:$C,0)))</f>
        <v>1121</v>
      </c>
      <c r="D56" s="13">
        <f>INDEX(buffer基础数值配置!F:F,MATCH(B56,buffer基础数值配置!C:C,0))</f>
        <v>0</v>
      </c>
      <c r="E56" s="13" t="str">
        <f>IF(B56="","",INDEX(buffer基础数值配置!H:H,MATCH(B56,buffer基础数值配置!C:C,0)))</f>
        <v>TID_BufferBaseValueConfig_1121_desc_CN_Main</v>
      </c>
      <c r="F56" s="13" t="s">
        <v>5677</v>
      </c>
    </row>
    <row r="57" spans="1:7" s="5" customFormat="1">
      <c r="A57" s="13" t="s">
        <v>5678</v>
      </c>
      <c r="B57" s="13" t="s">
        <v>568</v>
      </c>
      <c r="C57" s="13">
        <f>IF($B57="","",INDEX(buffer基础数值配置!$A:$A,MATCH($B57,buffer基础数值配置!$C:$C,0)))</f>
        <v>1122</v>
      </c>
      <c r="D57" s="13">
        <f>INDEX(buffer基础数值配置!F:F,MATCH(B57,buffer基础数值配置!C:C,0))</f>
        <v>0</v>
      </c>
      <c r="E57" s="13" t="str">
        <f>IF(B57="","",INDEX(buffer基础数值配置!H:H,MATCH(B57,buffer基础数值配置!C:C,0)))</f>
        <v>TID_BufferBaseValueConfig_1122_desc_CN_Main</v>
      </c>
      <c r="F57" s="13" t="s">
        <v>5679</v>
      </c>
    </row>
    <row r="60" spans="1:7">
      <c r="A60" s="9" t="s">
        <v>2142</v>
      </c>
      <c r="B60" s="9" t="s">
        <v>2139</v>
      </c>
      <c r="C60" s="9">
        <f>IF($B60="","",INDEX(buffer基础数值配置!$A:$A,MATCH($B60,buffer基础数值配置!$C:$C,0)))</f>
        <v>3102</v>
      </c>
      <c r="D60" s="9">
        <f>INDEX(buffer基础数值配置!F:F,MATCH(B60,buffer基础数值配置!C:C,0))</f>
        <v>0</v>
      </c>
      <c r="E60" s="9" t="str">
        <f>IF(B60="","",INDEX(buffer基础数值配置!H:H,MATCH(B60,buffer基础数值配置!C:C,0)))</f>
        <v>Buff_BuilDetail_3102</v>
      </c>
      <c r="F60" s="9" t="s">
        <v>5680</v>
      </c>
      <c r="G60" s="2"/>
    </row>
    <row r="61" spans="1:7">
      <c r="A61" s="9" t="s">
        <v>2129</v>
      </c>
      <c r="B61" s="9" t="s">
        <v>2126</v>
      </c>
      <c r="C61" s="9">
        <f>IF($B61="","",INDEX(buffer基础数值配置!$A:$A,MATCH($B61,buffer基础数值配置!$C:$C,0)))</f>
        <v>3100</v>
      </c>
      <c r="D61" s="9">
        <f>INDEX(buffer基础数值配置!F:F,MATCH(B61,buffer基础数值配置!C:C,0))</f>
        <v>1</v>
      </c>
      <c r="E61" s="9" t="str">
        <f>IF(B61="","",INDEX(buffer基础数值配置!H:H,MATCH(B61,buffer基础数值配置!C:C,0)))</f>
        <v>TID_BufferBaseValueConfig_3100_desc_CN_Main</v>
      </c>
      <c r="F61" s="9" t="s">
        <v>5681</v>
      </c>
      <c r="G61" s="2"/>
    </row>
    <row r="62" spans="1:7">
      <c r="A62" s="9" t="s">
        <v>2245</v>
      </c>
      <c r="B62" s="9" t="s">
        <v>2243</v>
      </c>
      <c r="C62" s="9">
        <f>IF($B62="","",INDEX(buffer基础数值配置!$A:$A,MATCH($B62,buffer基础数值配置!$C:$C,0)))</f>
        <v>3311</v>
      </c>
      <c r="D62" s="9">
        <f>INDEX(buffer基础数值配置!F:F,MATCH(B62,buffer基础数值配置!C:C,0))</f>
        <v>0</v>
      </c>
      <c r="E62" s="9" t="str">
        <f>IF(B62="","",INDEX(buffer基础数值配置!H:H,MATCH(B62,buffer基础数值配置!C:C,0)))</f>
        <v>TID_BufferBaseValueConfig_3311_desc_CN_Main</v>
      </c>
      <c r="F62" s="9" t="s">
        <v>5682</v>
      </c>
      <c r="G62" s="2"/>
    </row>
    <row r="63" spans="1:7">
      <c r="A63" s="9" t="s">
        <v>2249</v>
      </c>
      <c r="B63" s="9" t="s">
        <v>2247</v>
      </c>
      <c r="C63" s="9">
        <f>IF($B63="","",INDEX(buffer基础数值配置!$A:$A,MATCH($B63,buffer基础数值配置!$C:$C,0)))</f>
        <v>3312</v>
      </c>
      <c r="D63" s="9">
        <f>INDEX(buffer基础数值配置!F:F,MATCH(B63,buffer基础数值配置!C:C,0))</f>
        <v>0</v>
      </c>
      <c r="E63" s="9" t="str">
        <f>IF(B63="","",INDEX(buffer基础数值配置!H:H,MATCH(B63,buffer基础数值配置!C:C,0)))</f>
        <v>TID_BufferBaseValueConfig_3312_desc_CN_Main</v>
      </c>
      <c r="F63" s="9" t="s">
        <v>5683</v>
      </c>
      <c r="G63" s="2"/>
    </row>
    <row r="64" spans="1:7">
      <c r="A64" s="9" t="s">
        <v>2150</v>
      </c>
      <c r="B64" s="9" t="s">
        <v>2148</v>
      </c>
      <c r="C64" s="9">
        <f>IF($B64="","",INDEX(buffer基础数值配置!$A:$A,MATCH($B64,buffer基础数值配置!$C:$C,0)))</f>
        <v>3104</v>
      </c>
      <c r="D64" s="9">
        <f>INDEX(buffer基础数值配置!F:F,MATCH(B64,buffer基础数值配置!C:C,0))</f>
        <v>1</v>
      </c>
      <c r="E64" s="9" t="str">
        <f>IF(B64="","",INDEX(buffer基础数值配置!H:H,MATCH(B64,buffer基础数值配置!C:C,0)))</f>
        <v>TID_BufferBaseValueConfig_3104_desc_CN_Main</v>
      </c>
      <c r="F64" s="9" t="str">
        <f>E64</f>
        <v>TID_BufferBaseValueConfig_3104_desc_CN_Main</v>
      </c>
    </row>
    <row r="65" spans="1:7">
      <c r="A65" s="9" t="s">
        <v>2153</v>
      </c>
      <c r="B65" s="9" t="s">
        <v>2151</v>
      </c>
      <c r="C65" s="9">
        <f>IF($B65="","",INDEX(buffer基础数值配置!$A:$A,MATCH($B65,buffer基础数值配置!$C:$C,0)))</f>
        <v>3105</v>
      </c>
      <c r="D65" s="9">
        <f>INDEX(buffer基础数值配置!F:F,MATCH(B65,buffer基础数值配置!C:C,0))</f>
        <v>0</v>
      </c>
      <c r="E65" s="9" t="str">
        <f>IF(B65="","",INDEX(buffer基础数值配置!H:H,MATCH(B65,buffer基础数值配置!C:C,0)))</f>
        <v>TID_BufferBaseValueConfig_3105_desc_CN_Main</v>
      </c>
      <c r="F65" s="9" t="str">
        <f>E65</f>
        <v>TID_BufferBaseValueConfig_3105_desc_CN_Main</v>
      </c>
    </row>
    <row r="66" spans="1:7">
      <c r="A66" s="9" t="s">
        <v>5684</v>
      </c>
      <c r="B66" s="9" t="s">
        <v>2182</v>
      </c>
      <c r="C66" s="9">
        <f>IF($B66="","",INDEX(buffer基础数值配置!$A:$A,MATCH($B66,buffer基础数值配置!$C:$C,0)))</f>
        <v>3205</v>
      </c>
      <c r="D66" s="9">
        <f>INDEX(buffer基础数值配置!F:F,MATCH(B66,buffer基础数值配置!C:C,0))</f>
        <v>1</v>
      </c>
      <c r="E66" s="9" t="str">
        <f>IF(B66="","",INDEX(buffer基础数值配置!H:H,MATCH(B66,buffer基础数值配置!C:C,0)))</f>
        <v>TID_BufferBaseValueConfig_3205_desc_CN_Main</v>
      </c>
      <c r="F66" s="9" t="s">
        <v>5685</v>
      </c>
      <c r="G66" s="2"/>
    </row>
    <row r="67" spans="1:7">
      <c r="A67" s="9" t="s">
        <v>5686</v>
      </c>
      <c r="B67" s="9" t="s">
        <v>1480</v>
      </c>
      <c r="C67" s="9">
        <f>IF($B67="","",INDEX(buffer基础数值配置!$A:$A,MATCH($B67,buffer基础数值配置!$C:$C,0)))</f>
        <v>2500</v>
      </c>
      <c r="D67" s="9">
        <f>INDEX(buffer基础数值配置!F:F,MATCH(B67,buffer基础数值配置!C:C,0))</f>
        <v>1</v>
      </c>
      <c r="E67" s="9" t="str">
        <f>IF(B67="","",INDEX(buffer基础数值配置!H:H,MATCH(B67,buffer基础数值配置!C:C,0)))</f>
        <v>TID_BufferBaseValueConfig_2500_desc_CN_Main</v>
      </c>
      <c r="F67" s="9" t="s">
        <v>5687</v>
      </c>
      <c r="G67" s="2"/>
    </row>
    <row r="69" spans="1:7">
      <c r="A69" s="9" t="s">
        <v>2022</v>
      </c>
      <c r="B69" s="9" t="s">
        <v>2019</v>
      </c>
      <c r="C69" s="9">
        <f>IF($B69="","",INDEX(buffer基础数值配置!$A:$A,MATCH($B69,buffer基础数值配置!$C:$C,0)))</f>
        <v>3000</v>
      </c>
      <c r="D69" s="9">
        <f>INDEX(buffer基础数值配置!F:F,MATCH(B69,buffer基础数值配置!C:C,0))</f>
        <v>1</v>
      </c>
      <c r="E69" s="9" t="str">
        <f>IF(B69="","",INDEX(buffer基础数值配置!H:H,MATCH(B69,buffer基础数值配置!C:C,0)))</f>
        <v>TID_BufferBaseValueConfig_3000_desc_CN_Main</v>
      </c>
      <c r="F69" s="9" t="s">
        <v>5688</v>
      </c>
      <c r="G69" s="2"/>
    </row>
    <row r="70" spans="1:7">
      <c r="A70" s="9" t="s">
        <v>2091</v>
      </c>
      <c r="B70" s="9" t="s">
        <v>2088</v>
      </c>
      <c r="C70" s="9">
        <f>IF($B70="","",INDEX(buffer基础数值配置!$A:$A,MATCH($B70,buffer基础数值配置!$C:$C,0)))</f>
        <v>3012</v>
      </c>
      <c r="D70" s="9">
        <f>INDEX(buffer基础数值配置!F:F,MATCH(B70,buffer基础数值配置!C:C,0))</f>
        <v>0</v>
      </c>
      <c r="E70" s="9" t="str">
        <f>IF(B70="","",INDEX(buffer基础数值配置!H:H,MATCH(B70,buffer基础数值配置!C:C,0)))</f>
        <v>TID_BufferBaseValueConfig_3012_desc_CN_Main</v>
      </c>
      <c r="F70" s="9" t="s">
        <v>5689</v>
      </c>
      <c r="G70" s="2"/>
    </row>
    <row r="71" spans="1:7">
      <c r="A71" s="9" t="s">
        <v>2029</v>
      </c>
      <c r="B71" s="9" t="s">
        <v>2026</v>
      </c>
      <c r="C71" s="9">
        <f>IF($B71="","",INDEX(buffer基础数值配置!$A:$A,MATCH($B71,buffer基础数值配置!$C:$C,0)))</f>
        <v>3001</v>
      </c>
      <c r="D71" s="9">
        <f>INDEX(buffer基础数值配置!F:F,MATCH(B71,buffer基础数值配置!C:C,0))</f>
        <v>1</v>
      </c>
      <c r="E71" s="9" t="str">
        <f>IF(B71="","",INDEX(buffer基础数值配置!H:H,MATCH(B71,buffer基础数值配置!C:C,0)))</f>
        <v>TID_BufferBaseValueConfig_3001_desc_CN_Main</v>
      </c>
      <c r="F71" s="9" t="s">
        <v>5690</v>
      </c>
      <c r="G71" s="2"/>
    </row>
    <row r="72" spans="1:7">
      <c r="A72" s="9" t="s">
        <v>2047</v>
      </c>
      <c r="B72" s="9" t="s">
        <v>2044</v>
      </c>
      <c r="C72" s="9">
        <f>IF($B72="","",INDEX(buffer基础数值配置!$A:$A,MATCH($B72,buffer基础数值配置!$C:$C,0)))</f>
        <v>3004</v>
      </c>
      <c r="D72" s="9">
        <f>INDEX(buffer基础数值配置!F:F,MATCH(B72,buffer基础数值配置!C:C,0))</f>
        <v>1</v>
      </c>
      <c r="E72" s="9" t="str">
        <f>IF(B72="","",INDEX(buffer基础数值配置!H:H,MATCH(B72,buffer基础数值配置!C:C,0)))</f>
        <v>TID_BufferBaseValueConfig_3004_desc_CN_Main</v>
      </c>
      <c r="F72" s="9" t="s">
        <v>5691</v>
      </c>
      <c r="G72" s="2"/>
    </row>
    <row r="73" spans="1:7">
      <c r="A73" s="9" t="s">
        <v>2035</v>
      </c>
      <c r="B73" s="9" t="s">
        <v>2032</v>
      </c>
      <c r="C73" s="9">
        <f>IF($B73="","",INDEX(buffer基础数值配置!$A:$A,MATCH($B73,buffer基础数值配置!$C:$C,0)))</f>
        <v>3002</v>
      </c>
      <c r="D73" s="9">
        <f>INDEX(buffer基础数值配置!F:F,MATCH(B73,buffer基础数值配置!C:C,0))</f>
        <v>1</v>
      </c>
      <c r="E73" s="9" t="str">
        <f>IF(B73="","",INDEX(buffer基础数值配置!H:H,MATCH(B73,buffer基础数值配置!C:C,0)))</f>
        <v>TID_BufferBaseValueConfig_3002_desc_CN_Main</v>
      </c>
      <c r="F73" s="9" t="s">
        <v>5692</v>
      </c>
      <c r="G73" s="2"/>
    </row>
    <row r="74" spans="1:7">
      <c r="A74" s="9" t="s">
        <v>2041</v>
      </c>
      <c r="B74" s="9" t="s">
        <v>2038</v>
      </c>
      <c r="C74" s="9">
        <f>IF($B74="","",INDEX(buffer基础数值配置!$A:$A,MATCH($B74,buffer基础数值配置!$C:$C,0)))</f>
        <v>3003</v>
      </c>
      <c r="D74" s="9">
        <f>INDEX(buffer基础数值配置!F:F,MATCH(B74,buffer基础数值配置!C:C,0))</f>
        <v>1</v>
      </c>
      <c r="E74" s="9" t="str">
        <f>IF(B74="","",INDEX(buffer基础数值配置!H:H,MATCH(B74,buffer基础数值配置!C:C,0)))</f>
        <v>TID_BufferBaseValueConfig_3003_desc_CN_Main</v>
      </c>
      <c r="F74" s="9" t="s">
        <v>5693</v>
      </c>
      <c r="G74" s="2"/>
    </row>
    <row r="75" spans="1:7">
      <c r="A75" s="9" t="s">
        <v>2097</v>
      </c>
      <c r="B75" s="9" t="s">
        <v>2094</v>
      </c>
      <c r="C75" s="9">
        <f>IF($B75="","",INDEX(buffer基础数值配置!$A:$A,MATCH($B75,buffer基础数值配置!$C:$C,0)))</f>
        <v>3013</v>
      </c>
      <c r="D75" s="9">
        <f>INDEX(buffer基础数值配置!F:F,MATCH(B75,buffer基础数值配置!C:C,0))</f>
        <v>0</v>
      </c>
      <c r="E75" s="9" t="str">
        <f>IF(B75="","",INDEX(buffer基础数值配置!H:H,MATCH(B75,buffer基础数值配置!C:C,0)))</f>
        <v>TID_BufferBaseValueConfig_3013_desc_CN_Main</v>
      </c>
      <c r="F75" s="9" t="s">
        <v>5694</v>
      </c>
      <c r="G75" s="2"/>
    </row>
    <row r="76" spans="1:7">
      <c r="A76" s="9" t="s">
        <v>2113</v>
      </c>
      <c r="B76" s="9" t="s">
        <v>2110</v>
      </c>
      <c r="C76" s="9">
        <f>IF($B76="","",INDEX(buffer基础数值配置!$A:$A,MATCH($B76,buffer基础数值配置!$C:$C,0)))</f>
        <v>3016</v>
      </c>
      <c r="D76" s="9">
        <f>INDEX(buffer基础数值配置!F:F,MATCH(B76,buffer基础数值配置!C:C,0))</f>
        <v>0</v>
      </c>
      <c r="E76" s="9" t="str">
        <f>IF(B76="","",INDEX(buffer基础数值配置!H:H,MATCH(B76,buffer基础数值配置!C:C,0)))</f>
        <v>TID_BufferBaseValueConfig_3016_desc_CN_Main</v>
      </c>
      <c r="F76" s="9" t="s">
        <v>5695</v>
      </c>
      <c r="G76" s="2"/>
    </row>
    <row r="77" spans="1:7">
      <c r="A77" s="9" t="s">
        <v>2103</v>
      </c>
      <c r="B77" s="9" t="s">
        <v>2100</v>
      </c>
      <c r="C77" s="9">
        <f>IF($B77="","",INDEX(buffer基础数值配置!$A:$A,MATCH($B77,buffer基础数值配置!$C:$C,0)))</f>
        <v>3014</v>
      </c>
      <c r="D77" s="9">
        <f>INDEX(buffer基础数值配置!F:F,MATCH(B77,buffer基础数值配置!C:C,0))</f>
        <v>0</v>
      </c>
      <c r="E77" s="9" t="str">
        <f>IF(B77="","",INDEX(buffer基础数值配置!H:H,MATCH(B77,buffer基础数值配置!C:C,0)))</f>
        <v>TID_BufferBaseValueConfig_3014_desc_CN_Main</v>
      </c>
      <c r="F77" s="9" t="s">
        <v>5696</v>
      </c>
      <c r="G77" s="2"/>
    </row>
    <row r="78" spans="1:7">
      <c r="A78" s="9" t="s">
        <v>2108</v>
      </c>
      <c r="B78" s="9" t="s">
        <v>2105</v>
      </c>
      <c r="C78" s="9">
        <f>IF($B78="","",INDEX(buffer基础数值配置!$A:$A,MATCH($B78,buffer基础数值配置!$C:$C,0)))</f>
        <v>3015</v>
      </c>
      <c r="D78" s="9">
        <f>INDEX(buffer基础数值配置!F:F,MATCH(B78,buffer基础数值配置!C:C,0))</f>
        <v>0</v>
      </c>
      <c r="E78" s="9" t="str">
        <f>IF(B78="","",INDEX(buffer基础数值配置!H:H,MATCH(B78,buffer基础数值配置!C:C,0)))</f>
        <v>TID_BufferBaseValueConfig_3015_desc_CN_Main</v>
      </c>
      <c r="F78" s="9" t="s">
        <v>5697</v>
      </c>
      <c r="G78" s="2"/>
    </row>
    <row r="79" spans="1:7">
      <c r="A79" s="9" t="s">
        <v>2156</v>
      </c>
      <c r="B79" s="9" t="s">
        <v>2154</v>
      </c>
      <c r="C79" s="9">
        <f>IF($B79="","",INDEX(buffer基础数值配置!$A:$A,MATCH($B79,buffer基础数值配置!$C:$C,0)))</f>
        <v>3106</v>
      </c>
      <c r="D79" s="9">
        <f>INDEX(buffer基础数值配置!F:F,MATCH(B79,buffer基础数值配置!C:C,0))</f>
        <v>1</v>
      </c>
      <c r="E79" s="9" t="str">
        <f>IF(B79="","",INDEX(buffer基础数值配置!H:H,MATCH(B79,buffer基础数值配置!C:C,0)))</f>
        <v>TID_BufferBaseValueConfig_3106_desc_CN_Main</v>
      </c>
      <c r="F79" s="9" t="str">
        <f t="shared" ref="F79:F90" si="3">E79</f>
        <v>TID_BufferBaseValueConfig_3106_desc_CN_Main</v>
      </c>
    </row>
    <row r="80" spans="1:7">
      <c r="A80" s="9" t="s">
        <v>2160</v>
      </c>
      <c r="B80" s="9" t="s">
        <v>2158</v>
      </c>
      <c r="C80" s="9">
        <f>IF($B80="","",INDEX(buffer基础数值配置!$A:$A,MATCH($B80,buffer基础数值配置!$C:$C,0)))</f>
        <v>3107</v>
      </c>
      <c r="D80" s="9">
        <f>INDEX(buffer基础数值配置!F:F,MATCH(B80,buffer基础数值配置!C:C,0))</f>
        <v>0</v>
      </c>
      <c r="E80" s="9" t="str">
        <f>IF(B80="","",INDEX(buffer基础数值配置!H:H,MATCH(B80,buffer基础数值配置!C:C,0)))</f>
        <v>TID_BufferBaseValueConfig_3107_desc_CN_Main</v>
      </c>
      <c r="F80" s="9" t="str">
        <f t="shared" si="3"/>
        <v>TID_BufferBaseValueConfig_3107_desc_CN_Main</v>
      </c>
    </row>
    <row r="81" spans="1:6">
      <c r="A81" s="9" t="s">
        <v>2496</v>
      </c>
      <c r="B81" s="9" t="s">
        <v>2494</v>
      </c>
      <c r="C81" s="9">
        <f>IF($B81="","",INDEX(buffer基础数值配置!$A:$A,MATCH($B81,buffer基础数值配置!$C:$C,0)))</f>
        <v>6030</v>
      </c>
      <c r="D81" s="9">
        <f>INDEX(buffer基础数值配置!F:F,MATCH(B81,buffer基础数值配置!C:C,0))</f>
        <v>1</v>
      </c>
      <c r="E81" s="9" t="str">
        <f>IF(B81="","",INDEX(buffer基础数值配置!H:H,MATCH(B81,buffer基础数值配置!C:C,0)))</f>
        <v>TID_BufferBaseValueConfig_6030_desc_CN_Main</v>
      </c>
      <c r="F81" s="9" t="str">
        <f t="shared" si="3"/>
        <v>TID_BufferBaseValueConfig_6030_desc_CN_Main</v>
      </c>
    </row>
    <row r="82" spans="1:6">
      <c r="A82" s="9" t="s">
        <v>2499</v>
      </c>
      <c r="B82" s="9" t="s">
        <v>2497</v>
      </c>
      <c r="C82" s="9">
        <f>IF($B82="","",INDEX(buffer基础数值配置!$A:$A,MATCH($B82,buffer基础数值配置!$C:$C,0)))</f>
        <v>6031</v>
      </c>
      <c r="D82" s="9">
        <f>INDEX(buffer基础数值配置!F:F,MATCH(B82,buffer基础数值配置!C:C,0))</f>
        <v>1</v>
      </c>
      <c r="E82" s="9" t="str">
        <f>IF(B82="","",INDEX(buffer基础数值配置!H:H,MATCH(B82,buffer基础数值配置!C:C,0)))</f>
        <v>TID_BufferBaseValueConfig_6031_desc_CN_Main</v>
      </c>
      <c r="F82" s="9" t="str">
        <f t="shared" si="3"/>
        <v>TID_BufferBaseValueConfig_6031_desc_CN_Main</v>
      </c>
    </row>
    <row r="83" spans="1:6">
      <c r="A83" s="9" t="s">
        <v>2502</v>
      </c>
      <c r="B83" s="9" t="s">
        <v>2500</v>
      </c>
      <c r="C83" s="9">
        <f>IF($B83="","",INDEX(buffer基础数值配置!$A:$A,MATCH($B83,buffer基础数值配置!$C:$C,0)))</f>
        <v>6032</v>
      </c>
      <c r="D83" s="9">
        <f>INDEX(buffer基础数值配置!F:F,MATCH(B83,buffer基础数值配置!C:C,0))</f>
        <v>1</v>
      </c>
      <c r="E83" s="9" t="str">
        <f>IF(B83="","",INDEX(buffer基础数值配置!H:H,MATCH(B83,buffer基础数值配置!C:C,0)))</f>
        <v>TID_BufferBaseValueConfig_6032_desc_CN_Main</v>
      </c>
      <c r="F83" s="9" t="str">
        <f t="shared" si="3"/>
        <v>TID_BufferBaseValueConfig_6032_desc_CN_Main</v>
      </c>
    </row>
    <row r="84" spans="1:6">
      <c r="A84" s="9" t="s">
        <v>2505</v>
      </c>
      <c r="B84" s="9" t="s">
        <v>2503</v>
      </c>
      <c r="C84" s="9">
        <f>IF($B84="","",INDEX(buffer基础数值配置!$A:$A,MATCH($B84,buffer基础数值配置!$C:$C,0)))</f>
        <v>6033</v>
      </c>
      <c r="D84" s="9">
        <f>INDEX(buffer基础数值配置!F:F,MATCH(B84,buffer基础数值配置!C:C,0))</f>
        <v>1</v>
      </c>
      <c r="E84" s="9" t="str">
        <f>IF(B84="","",INDEX(buffer基础数值配置!H:H,MATCH(B84,buffer基础数值配置!C:C,0)))</f>
        <v>TID_BufferBaseValueConfig_6033_desc_CN_Main</v>
      </c>
      <c r="F84" s="9" t="str">
        <f t="shared" si="3"/>
        <v>TID_BufferBaseValueConfig_6033_desc_CN_Main</v>
      </c>
    </row>
    <row r="85" spans="1:6">
      <c r="A85" s="9" t="s">
        <v>2508</v>
      </c>
      <c r="B85" s="9" t="s">
        <v>2506</v>
      </c>
      <c r="C85" s="9">
        <f>IF($B85="","",INDEX(buffer基础数值配置!$A:$A,MATCH($B85,buffer基础数值配置!$C:$C,0)))</f>
        <v>6034</v>
      </c>
      <c r="D85" s="9">
        <f>INDEX(buffer基础数值配置!F:F,MATCH(B85,buffer基础数值配置!C:C,0))</f>
        <v>1</v>
      </c>
      <c r="E85" s="9" t="str">
        <f>IF(B85="","",INDEX(buffer基础数值配置!H:H,MATCH(B85,buffer基础数值配置!C:C,0)))</f>
        <v>TID_BufferBaseValueConfig_6034_desc_CN_Main</v>
      </c>
      <c r="F85" s="9" t="str">
        <f t="shared" si="3"/>
        <v>TID_BufferBaseValueConfig_6034_desc_CN_Main</v>
      </c>
    </row>
    <row r="86" spans="1:6">
      <c r="A86" s="9" t="s">
        <v>2523</v>
      </c>
      <c r="B86" s="9" t="s">
        <v>2521</v>
      </c>
      <c r="C86" s="9">
        <f>IF($B86="","",INDEX(buffer基础数值配置!$A:$A,MATCH($B86,buffer基础数值配置!$C:$C,0)))</f>
        <v>6040</v>
      </c>
      <c r="D86" s="9">
        <f>INDEX(buffer基础数值配置!F:F,MATCH(B86,buffer基础数值配置!C:C,0))</f>
        <v>1</v>
      </c>
      <c r="E86" s="9" t="str">
        <f>IF(B86="","",INDEX(buffer基础数值配置!H:H,MATCH(B86,buffer基础数值配置!C:C,0)))</f>
        <v>TID_BufferBaseValueConfig_6040_desc_CN_Main</v>
      </c>
      <c r="F86" s="9" t="str">
        <f t="shared" si="3"/>
        <v>TID_BufferBaseValueConfig_6040_desc_CN_Main</v>
      </c>
    </row>
    <row r="87" spans="1:6">
      <c r="A87" s="9" t="s">
        <v>2526</v>
      </c>
      <c r="B87" s="9" t="s">
        <v>2524</v>
      </c>
      <c r="C87" s="9">
        <f>IF($B87="","",INDEX(buffer基础数值配置!$A:$A,MATCH($B87,buffer基础数值配置!$C:$C,0)))</f>
        <v>6041</v>
      </c>
      <c r="D87" s="9">
        <f>INDEX(buffer基础数值配置!F:F,MATCH(B87,buffer基础数值配置!C:C,0))</f>
        <v>1</v>
      </c>
      <c r="E87" s="9" t="str">
        <f>IF(B87="","",INDEX(buffer基础数值配置!H:H,MATCH(B87,buffer基础数值配置!C:C,0)))</f>
        <v>TID_BufferBaseValueConfig_6041_desc_CN_Main</v>
      </c>
      <c r="F87" s="9" t="str">
        <f t="shared" si="3"/>
        <v>TID_BufferBaseValueConfig_6041_desc_CN_Main</v>
      </c>
    </row>
    <row r="88" spans="1:6">
      <c r="A88" s="9" t="s">
        <v>2529</v>
      </c>
      <c r="B88" s="9" t="s">
        <v>2527</v>
      </c>
      <c r="C88" s="9">
        <f>IF($B88="","",INDEX(buffer基础数值配置!$A:$A,MATCH($B88,buffer基础数值配置!$C:$C,0)))</f>
        <v>6042</v>
      </c>
      <c r="D88" s="9">
        <f>INDEX(buffer基础数值配置!F:F,MATCH(B88,buffer基础数值配置!C:C,0))</f>
        <v>1</v>
      </c>
      <c r="E88" s="9" t="str">
        <f>IF(B88="","",INDEX(buffer基础数值配置!H:H,MATCH(B88,buffer基础数值配置!C:C,0)))</f>
        <v>TID_BufferBaseValueConfig_6042_desc_CN_Main</v>
      </c>
      <c r="F88" s="9" t="str">
        <f t="shared" si="3"/>
        <v>TID_BufferBaseValueConfig_6042_desc_CN_Main</v>
      </c>
    </row>
    <row r="89" spans="1:6">
      <c r="A89" s="9" t="s">
        <v>2532</v>
      </c>
      <c r="B89" s="9" t="s">
        <v>2530</v>
      </c>
      <c r="C89" s="9">
        <f>IF($B89="","",INDEX(buffer基础数值配置!$A:$A,MATCH($B89,buffer基础数值配置!$C:$C,0)))</f>
        <v>6043</v>
      </c>
      <c r="D89" s="9">
        <f>INDEX(buffer基础数值配置!F:F,MATCH(B89,buffer基础数值配置!C:C,0))</f>
        <v>1</v>
      </c>
      <c r="E89" s="9" t="str">
        <f>IF(B89="","",INDEX(buffer基础数值配置!H:H,MATCH(B89,buffer基础数值配置!C:C,0)))</f>
        <v>TID_BufferBaseValueConfig_6043_desc_CN_Main</v>
      </c>
      <c r="F89" s="9" t="str">
        <f t="shared" si="3"/>
        <v>TID_BufferBaseValueConfig_6043_desc_CN_Main</v>
      </c>
    </row>
    <row r="90" spans="1:6">
      <c r="A90" s="9" t="s">
        <v>2535</v>
      </c>
      <c r="B90" s="9" t="s">
        <v>2533</v>
      </c>
      <c r="C90" s="9">
        <f>IF($B90="","",INDEX(buffer基础数值配置!$A:$A,MATCH($B90,buffer基础数值配置!$C:$C,0)))</f>
        <v>6044</v>
      </c>
      <c r="D90" s="9">
        <f>INDEX(buffer基础数值配置!F:F,MATCH(B90,buffer基础数值配置!C:C,0))</f>
        <v>1</v>
      </c>
      <c r="E90" s="9" t="str">
        <f>IF(B90="","",INDEX(buffer基础数值配置!H:H,MATCH(B90,buffer基础数值配置!C:C,0)))</f>
        <v>TID_BufferBaseValueConfig_6044_desc_CN_Main</v>
      </c>
      <c r="F90" s="9" t="str">
        <f t="shared" si="3"/>
        <v>TID_BufferBaseValueConfig_6044_desc_CN_Main</v>
      </c>
    </row>
    <row r="93" spans="1:6">
      <c r="A93" s="9" t="s">
        <v>1024</v>
      </c>
      <c r="B93" s="9" t="s">
        <v>3231</v>
      </c>
      <c r="C93" s="9">
        <f>IF($B93="","",INDEX(buffer基础数值配置!$A:$A,MATCH($B93,buffer基础数值配置!$C:$C,0)))</f>
        <v>20000</v>
      </c>
      <c r="D93" s="9">
        <f>INDEX(buffer基础数值配置!F:F,MATCH(B93,buffer基础数值配置!C:C,0))</f>
        <v>1</v>
      </c>
      <c r="E93" s="9" t="str">
        <f>IF(B93="","",INDEX(buffer基础数值配置!H:H,MATCH(B93,buffer基础数值配置!C:C,0)))</f>
        <v>TID_BufferBaseValueConfig_20000_desc_CN_Main</v>
      </c>
      <c r="F93" s="9" t="str">
        <f t="shared" ref="F93:F127" si="4">E93</f>
        <v>TID_BufferBaseValueConfig_20000_desc_CN_Main</v>
      </c>
    </row>
    <row r="94" spans="1:6">
      <c r="A94" s="9" t="s">
        <v>1038</v>
      </c>
      <c r="B94" s="9" t="s">
        <v>3233</v>
      </c>
      <c r="C94" s="9">
        <f>IF($B94="","",INDEX(buffer基础数值配置!$A:$A,MATCH($B94,buffer基础数值配置!$C:$C,0)))</f>
        <v>20001</v>
      </c>
      <c r="D94" s="9">
        <f>INDEX(buffer基础数值配置!F:F,MATCH(B94,buffer基础数值配置!C:C,0))</f>
        <v>1</v>
      </c>
      <c r="E94" s="9" t="str">
        <f>IF(B94="","",INDEX(buffer基础数值配置!H:H,MATCH(B94,buffer基础数值配置!C:C,0)))</f>
        <v>TID_BufferBaseValueConfig_20001_desc_CN_Main</v>
      </c>
      <c r="F94" s="9" t="str">
        <f t="shared" si="4"/>
        <v>TID_BufferBaseValueConfig_20001_desc_CN_Main</v>
      </c>
    </row>
    <row r="95" spans="1:6">
      <c r="A95" s="9" t="s">
        <v>1043</v>
      </c>
      <c r="B95" s="9" t="s">
        <v>3234</v>
      </c>
      <c r="C95" s="9">
        <f>IF($B95="","",INDEX(buffer基础数值配置!$A:$A,MATCH($B95,buffer基础数值配置!$C:$C,0)))</f>
        <v>20002</v>
      </c>
      <c r="D95" s="9">
        <f>INDEX(buffer基础数值配置!F:F,MATCH(B95,buffer基础数值配置!C:C,0))</f>
        <v>1</v>
      </c>
      <c r="E95" s="9" t="str">
        <f>IF(B95="","",INDEX(buffer基础数值配置!H:H,MATCH(B95,buffer基础数值配置!C:C,0)))</f>
        <v>TID_BufferBaseValueConfig_20002_desc_CN_Main</v>
      </c>
      <c r="F95" s="9" t="str">
        <f t="shared" si="4"/>
        <v>TID_BufferBaseValueConfig_20002_desc_CN_Main</v>
      </c>
    </row>
    <row r="96" spans="1:6">
      <c r="A96" s="9" t="s">
        <v>1050</v>
      </c>
      <c r="B96" s="9" t="s">
        <v>3235</v>
      </c>
      <c r="C96" s="9">
        <f>IF($B96="","",INDEX(buffer基础数值配置!$A:$A,MATCH($B96,buffer基础数值配置!$C:$C,0)))</f>
        <v>20003</v>
      </c>
      <c r="D96" s="9">
        <f>INDEX(buffer基础数值配置!F:F,MATCH(B96,buffer基础数值配置!C:C,0))</f>
        <v>1</v>
      </c>
      <c r="E96" s="9" t="str">
        <f>IF(B96="","",INDEX(buffer基础数值配置!H:H,MATCH(B96,buffer基础数值配置!C:C,0)))</f>
        <v>TID_BufferBaseValueConfig_20003_desc_CN_Main</v>
      </c>
      <c r="F96" s="9" t="str">
        <f t="shared" si="4"/>
        <v>TID_BufferBaseValueConfig_20003_desc_CN_Main</v>
      </c>
    </row>
    <row r="97" spans="1:7">
      <c r="A97" s="9" t="s">
        <v>1057</v>
      </c>
      <c r="B97" s="9" t="s">
        <v>3236</v>
      </c>
      <c r="C97" s="9">
        <f>IF($B97="","",INDEX(buffer基础数值配置!$A:$A,MATCH($B97,buffer基础数值配置!$C:$C,0)))</f>
        <v>20004</v>
      </c>
      <c r="D97" s="9">
        <f>INDEX(buffer基础数值配置!F:F,MATCH(B97,buffer基础数值配置!C:C,0))</f>
        <v>1</v>
      </c>
      <c r="E97" s="9" t="str">
        <f>IF(B97="","",INDEX(buffer基础数值配置!H:H,MATCH(B97,buffer基础数值配置!C:C,0)))</f>
        <v>TID_BufferBaseValueConfig_20004_desc_CN_Main</v>
      </c>
      <c r="F97" s="9" t="str">
        <f t="shared" si="4"/>
        <v>TID_BufferBaseValueConfig_20004_desc_CN_Main</v>
      </c>
    </row>
    <row r="98" spans="1:7">
      <c r="A98" s="9" t="s">
        <v>3251</v>
      </c>
      <c r="B98" s="9" t="s">
        <v>3249</v>
      </c>
      <c r="C98" s="9">
        <f>IF($B98="","",INDEX(buffer基础数值配置!$A:$A,MATCH($B98,buffer基础数值配置!$C:$C,0)))</f>
        <v>20010</v>
      </c>
      <c r="D98" s="9">
        <f>INDEX(buffer基础数值配置!F:F,MATCH(B98,buffer基础数值配置!C:C,0))</f>
        <v>1</v>
      </c>
      <c r="E98" s="9" t="str">
        <f>IF(B98="","",INDEX(buffer基础数值配置!H:H,MATCH(B98,buffer基础数值配置!C:C,0)))</f>
        <v>TID_BufferBaseValueConfig_20010_desc_CN_Main</v>
      </c>
      <c r="F98" s="9" t="str">
        <f t="shared" si="4"/>
        <v>TID_BufferBaseValueConfig_20010_desc_CN_Main</v>
      </c>
    </row>
    <row r="99" spans="1:7">
      <c r="A99" s="9" t="s">
        <v>3266</v>
      </c>
      <c r="B99" s="9" t="s">
        <v>3264</v>
      </c>
      <c r="C99" s="9">
        <f>IF($B99="","",INDEX(buffer基础数值配置!$A:$A,MATCH($B99,buffer基础数值配置!$C:$C,0)))</f>
        <v>20020</v>
      </c>
      <c r="D99" s="9">
        <f>INDEX(buffer基础数值配置!F:F,MATCH(B99,buffer基础数值配置!C:C,0))</f>
        <v>1</v>
      </c>
      <c r="E99" s="9" t="str">
        <f>IF(B99="","",INDEX(buffer基础数值配置!H:H,MATCH(B99,buffer基础数值配置!C:C,0)))</f>
        <v>TID_BufferBaseValueConfig_20020_desc_CN_Main</v>
      </c>
      <c r="F99" s="9" t="str">
        <f t="shared" si="4"/>
        <v>TID_BufferBaseValueConfig_20020_desc_CN_Main</v>
      </c>
    </row>
    <row r="100" spans="1:7">
      <c r="A100" s="9" t="s">
        <v>1087</v>
      </c>
      <c r="B100" s="9" t="s">
        <v>3279</v>
      </c>
      <c r="C100" s="9">
        <f>IF($B100="","",INDEX(buffer基础数值配置!$A:$A,MATCH($B100,buffer基础数值配置!$C:$C,0)))</f>
        <v>20030</v>
      </c>
      <c r="D100" s="9">
        <f>INDEX(buffer基础数值配置!F:F,MATCH(B100,buffer基础数值配置!C:C,0))</f>
        <v>1</v>
      </c>
      <c r="E100" s="9" t="str">
        <f>IF(B100="","",INDEX(buffer基础数值配置!H:H,MATCH(B100,buffer基础数值配置!C:C,0)))</f>
        <v>TID_BufferBaseValueConfig_20030_desc_CN_Main</v>
      </c>
      <c r="F100" s="9" t="str">
        <f t="shared" si="4"/>
        <v>TID_BufferBaseValueConfig_20030_desc_CN_Main</v>
      </c>
    </row>
    <row r="101" spans="1:7">
      <c r="A101" s="9" t="s">
        <v>1100</v>
      </c>
      <c r="B101" s="9" t="s">
        <v>3281</v>
      </c>
      <c r="C101" s="9">
        <f>IF($B101="","",INDEX(buffer基础数值配置!$A:$A,MATCH($B101,buffer基础数值配置!$C:$C,0)))</f>
        <v>20031</v>
      </c>
      <c r="D101" s="9">
        <f>INDEX(buffer基础数值配置!F:F,MATCH(B101,buffer基础数值配置!C:C,0))</f>
        <v>1</v>
      </c>
      <c r="E101" s="9" t="str">
        <f>IF(B101="","",INDEX(buffer基础数值配置!H:H,MATCH(B101,buffer基础数值配置!C:C,0)))</f>
        <v>TID_BufferBaseValueConfig_20031_desc_CN_Main</v>
      </c>
      <c r="F101" s="9" t="str">
        <f t="shared" si="4"/>
        <v>TID_BufferBaseValueConfig_20031_desc_CN_Main</v>
      </c>
    </row>
    <row r="102" spans="1:7">
      <c r="A102" s="9" t="s">
        <v>1105</v>
      </c>
      <c r="B102" s="9" t="s">
        <v>3282</v>
      </c>
      <c r="C102" s="9">
        <f>IF($B102="","",INDEX(buffer基础数值配置!$A:$A,MATCH($B102,buffer基础数值配置!$C:$C,0)))</f>
        <v>20032</v>
      </c>
      <c r="D102" s="9">
        <f>INDEX(buffer基础数值配置!F:F,MATCH(B102,buffer基础数值配置!C:C,0))</f>
        <v>1</v>
      </c>
      <c r="E102" s="9" t="str">
        <f>IF(B102="","",INDEX(buffer基础数值配置!H:H,MATCH(B102,buffer基础数值配置!C:C,0)))</f>
        <v>TID_BufferBaseValueConfig_20032_desc_CN_Main</v>
      </c>
      <c r="F102" s="9" t="str">
        <f t="shared" si="4"/>
        <v>TID_BufferBaseValueConfig_20032_desc_CN_Main</v>
      </c>
    </row>
    <row r="103" spans="1:7">
      <c r="A103" s="9" t="s">
        <v>1112</v>
      </c>
      <c r="B103" s="9" t="s">
        <v>3283</v>
      </c>
      <c r="C103" s="9">
        <f>IF($B103="","",INDEX(buffer基础数值配置!$A:$A,MATCH($B103,buffer基础数值配置!$C:$C,0)))</f>
        <v>20033</v>
      </c>
      <c r="D103" s="9">
        <f>INDEX(buffer基础数值配置!F:F,MATCH(B103,buffer基础数值配置!C:C,0))</f>
        <v>1</v>
      </c>
      <c r="E103" s="9" t="str">
        <f>IF(B103="","",INDEX(buffer基础数值配置!H:H,MATCH(B103,buffer基础数值配置!C:C,0)))</f>
        <v>TID_BufferBaseValueConfig_20033_desc_CN_Main</v>
      </c>
      <c r="F103" s="9" t="str">
        <f t="shared" si="4"/>
        <v>TID_BufferBaseValueConfig_20033_desc_CN_Main</v>
      </c>
    </row>
    <row r="104" spans="1:7">
      <c r="A104" s="9" t="s">
        <v>1119</v>
      </c>
      <c r="B104" s="9" t="s">
        <v>3284</v>
      </c>
      <c r="C104" s="9">
        <f>IF($B104="","",INDEX(buffer基础数值配置!$A:$A,MATCH($B104,buffer基础数值配置!$C:$C,0)))</f>
        <v>20034</v>
      </c>
      <c r="D104" s="9">
        <f>INDEX(buffer基础数值配置!F:F,MATCH(B104,buffer基础数值配置!C:C,0))</f>
        <v>1</v>
      </c>
      <c r="E104" s="9" t="str">
        <f>IF(B104="","",INDEX(buffer基础数值配置!H:H,MATCH(B104,buffer基础数值配置!C:C,0)))</f>
        <v>TID_BufferBaseValueConfig_20034_desc_CN_Main</v>
      </c>
      <c r="F104" s="9" t="str">
        <f t="shared" si="4"/>
        <v>TID_BufferBaseValueConfig_20034_desc_CN_Main</v>
      </c>
    </row>
    <row r="105" spans="1:7">
      <c r="A105" s="9" t="s">
        <v>3299</v>
      </c>
      <c r="B105" s="9" t="s">
        <v>3297</v>
      </c>
      <c r="C105" s="9">
        <f>IF($B105="","",INDEX(buffer基础数值配置!$A:$A,MATCH($B105,buffer基础数值配置!$C:$C,0)))</f>
        <v>20040</v>
      </c>
      <c r="D105" s="9">
        <f>INDEX(buffer基础数值配置!F:F,MATCH(B105,buffer基础数值配置!C:C,0))</f>
        <v>1</v>
      </c>
      <c r="E105" s="9" t="str">
        <f>IF(B105="","",INDEX(buffer基础数值配置!H:H,MATCH(B105,buffer基础数值配置!C:C,0)))</f>
        <v>TID_BufferBaseValueConfig_20040_desc_CN_Main</v>
      </c>
      <c r="F105" s="9" t="str">
        <f t="shared" si="4"/>
        <v>TID_BufferBaseValueConfig_20040_desc_CN_Main</v>
      </c>
    </row>
    <row r="106" spans="1:7">
      <c r="A106" s="9" t="s">
        <v>3314</v>
      </c>
      <c r="B106" s="9" t="s">
        <v>3312</v>
      </c>
      <c r="C106" s="9">
        <f>IF($B106="","",INDEX(buffer基础数值配置!$A:$A,MATCH($B106,buffer基础数值配置!$C:$C,0)))</f>
        <v>20050</v>
      </c>
      <c r="D106" s="9">
        <f>INDEX(buffer基础数值配置!F:F,MATCH(B106,buffer基础数值配置!C:C,0))</f>
        <v>1</v>
      </c>
      <c r="E106" s="9" t="str">
        <f>IF(B106="","",INDEX(buffer基础数值配置!H:H,MATCH(B106,buffer基础数值配置!C:C,0)))</f>
        <v>TID_BufferBaseValueConfig_20050_desc_CN_Main</v>
      </c>
      <c r="F106" s="9" t="str">
        <f t="shared" si="4"/>
        <v>TID_BufferBaseValueConfig_20050_desc_CN_Main</v>
      </c>
    </row>
    <row r="107" spans="1:7">
      <c r="A107" s="9" t="s">
        <v>1138</v>
      </c>
      <c r="B107" s="9" t="s">
        <v>3327</v>
      </c>
      <c r="C107" s="9">
        <f>IF($B107="","",INDEX(buffer基础数值配置!$A:$A,MATCH($B107,buffer基础数值配置!$C:$C,0)))</f>
        <v>20060</v>
      </c>
      <c r="D107" s="9">
        <f>INDEX(buffer基础数值配置!F:F,MATCH(B107,buffer基础数值配置!C:C,0))</f>
        <v>1</v>
      </c>
      <c r="E107" s="9" t="str">
        <f>IF(B107="","",INDEX(buffer基础数值配置!H:H,MATCH(B107,buffer基础数值配置!C:C,0)))</f>
        <v>TID_BufferBaseValueConfig_20060_desc_CN_Main</v>
      </c>
      <c r="F107" s="9" t="str">
        <f t="shared" si="4"/>
        <v>TID_BufferBaseValueConfig_20060_desc_CN_Main</v>
      </c>
    </row>
    <row r="108" spans="1:7">
      <c r="A108" s="9" t="s">
        <v>1151</v>
      </c>
      <c r="B108" s="9" t="s">
        <v>3328</v>
      </c>
      <c r="C108" s="9">
        <f>IF($B108="","",INDEX(buffer基础数值配置!$A:$A,MATCH($B108,buffer基础数值配置!$C:$C,0)))</f>
        <v>20061</v>
      </c>
      <c r="D108" s="9">
        <f>INDEX(buffer基础数值配置!F:F,MATCH(B108,buffer基础数值配置!C:C,0))</f>
        <v>1</v>
      </c>
      <c r="E108" s="9" t="str">
        <f>IF(B108="","",INDEX(buffer基础数值配置!H:H,MATCH(B108,buffer基础数值配置!C:C,0)))</f>
        <v>TID_BufferBaseValueConfig_20061_desc_CN_Main</v>
      </c>
      <c r="F108" s="9" t="str">
        <f t="shared" si="4"/>
        <v>TID_BufferBaseValueConfig_20061_desc_CN_Main</v>
      </c>
    </row>
    <row r="109" spans="1:7">
      <c r="A109" s="9" t="s">
        <v>1156</v>
      </c>
      <c r="B109" s="9" t="s">
        <v>3329</v>
      </c>
      <c r="C109" s="9">
        <f>IF($B109="","",INDEX(buffer基础数值配置!$A:$A,MATCH($B109,buffer基础数值配置!$C:$C,0)))</f>
        <v>20062</v>
      </c>
      <c r="D109" s="9">
        <f>INDEX(buffer基础数值配置!F:F,MATCH(B109,buffer基础数值配置!C:C,0))</f>
        <v>1</v>
      </c>
      <c r="E109" s="9" t="str">
        <f>IF(B109="","",INDEX(buffer基础数值配置!H:H,MATCH(B109,buffer基础数值配置!C:C,0)))</f>
        <v>TID_BufferBaseValueConfig_20062_desc_CN_Main</v>
      </c>
      <c r="F109" s="9" t="str">
        <f t="shared" si="4"/>
        <v>TID_BufferBaseValueConfig_20062_desc_CN_Main</v>
      </c>
    </row>
    <row r="110" spans="1:7">
      <c r="A110" s="9" t="s">
        <v>1163</v>
      </c>
      <c r="B110" s="9" t="s">
        <v>3330</v>
      </c>
      <c r="C110" s="9">
        <f>IF($B110="","",INDEX(buffer基础数值配置!$A:$A,MATCH($B110,buffer基础数值配置!$C:$C,0)))</f>
        <v>20063</v>
      </c>
      <c r="D110" s="9">
        <f>INDEX(buffer基础数值配置!F:F,MATCH(B110,buffer基础数值配置!C:C,0))</f>
        <v>1</v>
      </c>
      <c r="E110" s="9" t="str">
        <f>IF(B110="","",INDEX(buffer基础数值配置!H:H,MATCH(B110,buffer基础数值配置!C:C,0)))</f>
        <v>TID_BufferBaseValueConfig_20063_desc_CN_Main</v>
      </c>
      <c r="F110" s="9" t="str">
        <f t="shared" si="4"/>
        <v>TID_BufferBaseValueConfig_20063_desc_CN_Main</v>
      </c>
    </row>
    <row r="111" spans="1:7">
      <c r="A111" s="9" t="s">
        <v>1170</v>
      </c>
      <c r="B111" s="9" t="s">
        <v>3331</v>
      </c>
      <c r="C111" s="9">
        <f>IF($B111="","",INDEX(buffer基础数值配置!$A:$A,MATCH($B111,buffer基础数值配置!$C:$C,0)))</f>
        <v>20064</v>
      </c>
      <c r="D111" s="9">
        <f>INDEX(buffer基础数值配置!F:F,MATCH(B111,buffer基础数值配置!C:C,0))</f>
        <v>1</v>
      </c>
      <c r="E111" s="9" t="str">
        <f>IF(B111="","",INDEX(buffer基础数值配置!H:H,MATCH(B111,buffer基础数值配置!C:C,0)))</f>
        <v>TID_BufferBaseValueConfig_20064_desc_CN_Main</v>
      </c>
      <c r="F111" s="9" t="str">
        <f t="shared" si="4"/>
        <v>TID_BufferBaseValueConfig_20064_desc_CN_Main</v>
      </c>
    </row>
    <row r="112" spans="1:7" s="5" customFormat="1">
      <c r="A112" s="13" t="s">
        <v>5698</v>
      </c>
      <c r="B112" s="13" t="s">
        <v>3350</v>
      </c>
      <c r="C112" s="13">
        <f>IF($B112="","",INDEX(buffer基础数值配置!$A:$A,MATCH($B112,buffer基础数值配置!$C:$C,0)))</f>
        <v>20200</v>
      </c>
      <c r="D112" s="13">
        <f>INDEX(buffer基础数值配置!F:F,MATCH(B112,buffer基础数值配置!C:C,0))</f>
        <v>1</v>
      </c>
      <c r="E112" s="13" t="str">
        <f>IF(B112="","",INDEX(buffer基础数值配置!H:H,MATCH(B112,buffer基础数值配置!C:C,0)))</f>
        <v>TID_BufferBaseValueConfig_20200_desc_CN_Main</v>
      </c>
      <c r="F112" s="13" t="str">
        <f t="shared" si="4"/>
        <v>TID_BufferBaseValueConfig_20200_desc_CN_Main</v>
      </c>
      <c r="G112" s="14"/>
    </row>
    <row r="113" spans="1:7" s="5" customFormat="1">
      <c r="A113" s="13" t="s">
        <v>5699</v>
      </c>
      <c r="B113" s="13" t="s">
        <v>3365</v>
      </c>
      <c r="C113" s="13">
        <f>IF($B113="","",INDEX(buffer基础数值配置!$A:$A,MATCH($B113,buffer基础数值配置!$C:$C,0)))</f>
        <v>20230</v>
      </c>
      <c r="D113" s="13">
        <f>INDEX(buffer基础数值配置!F:F,MATCH(B113,buffer基础数值配置!C:C,0))</f>
        <v>1</v>
      </c>
      <c r="E113" s="13" t="str">
        <f>IF(B113="","",INDEX(buffer基础数值配置!H:H,MATCH(B113,buffer基础数值配置!C:C,0)))</f>
        <v>TID_BufferBaseValueConfig_20230_desc_CN_Main</v>
      </c>
      <c r="F113" s="13" t="str">
        <f t="shared" si="4"/>
        <v>TID_BufferBaseValueConfig_20230_desc_CN_Main</v>
      </c>
      <c r="G113" s="14"/>
    </row>
    <row r="114" spans="1:7" s="5" customFormat="1">
      <c r="A114" s="13" t="s">
        <v>5700</v>
      </c>
      <c r="B114" s="13" t="s">
        <v>3395</v>
      </c>
      <c r="C114" s="13">
        <f>IF($B114="","",INDEX(buffer基础数值配置!$A:$A,MATCH($B114,buffer基础数值配置!$C:$C,0)))</f>
        <v>20400</v>
      </c>
      <c r="D114" s="13">
        <f>INDEX(buffer基础数值配置!F:F,MATCH(B114,buffer基础数值配置!C:C,0))</f>
        <v>1</v>
      </c>
      <c r="E114" s="13" t="str">
        <f>IF(B114="","",INDEX(buffer基础数值配置!H:H,MATCH(B114,buffer基础数值配置!C:C,0)))</f>
        <v>TID_BufferBaseValueConfig_20400_desc_CN_Main</v>
      </c>
      <c r="F114" s="13" t="str">
        <f t="shared" si="4"/>
        <v>TID_BufferBaseValueConfig_20400_desc_CN_Main</v>
      </c>
      <c r="G114" s="14"/>
    </row>
    <row r="115" spans="1:7" s="5" customFormat="1">
      <c r="A115" s="13" t="s">
        <v>5701</v>
      </c>
      <c r="B115" s="13" t="s">
        <v>3410</v>
      </c>
      <c r="C115" s="13">
        <f>IF($B115="","",INDEX(buffer基础数值配置!$A:$A,MATCH($B115,buffer基础数值配置!$C:$C,0)))</f>
        <v>20430</v>
      </c>
      <c r="D115" s="13">
        <f>INDEX(buffer基础数值配置!F:F,MATCH(B115,buffer基础数值配置!C:C,0))</f>
        <v>1</v>
      </c>
      <c r="E115" s="13" t="str">
        <f>IF(B115="","",INDEX(buffer基础数值配置!H:H,MATCH(B115,buffer基础数值配置!C:C,0)))</f>
        <v>TID_BufferBaseValueConfig_20430_desc_CN_Main</v>
      </c>
      <c r="F115" s="13" t="str">
        <f t="shared" si="4"/>
        <v>TID_BufferBaseValueConfig_20430_desc_CN_Main</v>
      </c>
      <c r="G115" s="14"/>
    </row>
    <row r="116" spans="1:7" s="5" customFormat="1">
      <c r="A116" s="13" t="s">
        <v>5702</v>
      </c>
      <c r="B116" s="13" t="s">
        <v>3440</v>
      </c>
      <c r="C116" s="13">
        <f>IF($B116="","",INDEX(buffer基础数值配置!$A:$A,MATCH($B116,buffer基础数值配置!$C:$C,0)))</f>
        <v>20600</v>
      </c>
      <c r="D116" s="13">
        <f>INDEX(buffer基础数值配置!F:F,MATCH(B116,buffer基础数值配置!C:C,0))</f>
        <v>1</v>
      </c>
      <c r="E116" s="13" t="str">
        <f>IF(B116="","",INDEX(buffer基础数值配置!H:H,MATCH(B116,buffer基础数值配置!C:C,0)))</f>
        <v>TID_BufferBaseValueConfig_20600_desc_GL_Main</v>
      </c>
      <c r="F116" s="13" t="str">
        <f t="shared" si="4"/>
        <v>TID_BufferBaseValueConfig_20600_desc_GL_Main</v>
      </c>
      <c r="G116" s="14"/>
    </row>
    <row r="117" spans="1:7" s="5" customFormat="1">
      <c r="A117" s="13" t="s">
        <v>5703</v>
      </c>
      <c r="B117" s="13" t="s">
        <v>3443</v>
      </c>
      <c r="C117" s="13">
        <f>IF($B117="","",INDEX(buffer基础数值配置!$A:$A,MATCH($B117,buffer基础数值配置!$C:$C,0)))</f>
        <v>20630</v>
      </c>
      <c r="D117" s="13">
        <f>INDEX(buffer基础数值配置!F:F,MATCH(B117,buffer基础数值配置!C:C,0))</f>
        <v>1</v>
      </c>
      <c r="E117" s="13" t="str">
        <f>IF(B117="","",INDEX(buffer基础数值配置!H:H,MATCH(B117,buffer基础数值配置!C:C,0)))</f>
        <v>TID_BufferBaseValueConfig_20630_desc_GL_Main</v>
      </c>
      <c r="F117" s="13" t="str">
        <f t="shared" si="4"/>
        <v>TID_BufferBaseValueConfig_20630_desc_GL_Main</v>
      </c>
      <c r="G117" s="14"/>
    </row>
    <row r="118" spans="1:7" s="5" customFormat="1">
      <c r="A118" s="13" t="s">
        <v>5704</v>
      </c>
      <c r="B118" s="13" t="s">
        <v>3455</v>
      </c>
      <c r="C118" s="13">
        <f>IF($B118="","",INDEX(buffer基础数值配置!$A:$A,MATCH($B118,buffer基础数值配置!$C:$C,0)))</f>
        <v>20800</v>
      </c>
      <c r="D118" s="13">
        <f>INDEX(buffer基础数值配置!F:F,MATCH(B118,buffer基础数值配置!C:C,0))</f>
        <v>1</v>
      </c>
      <c r="E118" s="13" t="str">
        <f>IF(B118="","",INDEX(buffer基础数值配置!H:H,MATCH(B118,buffer基础数值配置!C:C,0)))</f>
        <v>TID_BufferBaseValueConfig_20800_desc_CN_Main</v>
      </c>
      <c r="F118" s="13" t="str">
        <f t="shared" si="4"/>
        <v>TID_BufferBaseValueConfig_20800_desc_CN_Main</v>
      </c>
      <c r="G118" s="14"/>
    </row>
    <row r="119" spans="1:7" s="5" customFormat="1">
      <c r="A119" s="13" t="s">
        <v>5705</v>
      </c>
      <c r="B119" s="13" t="s">
        <v>3458</v>
      </c>
      <c r="C119" s="13">
        <f>IF($B119="","",INDEX(buffer基础数值配置!$A:$A,MATCH($B119,buffer基础数值配置!$C:$C,0)))</f>
        <v>20830</v>
      </c>
      <c r="D119" s="13">
        <f>INDEX(buffer基础数值配置!F:F,MATCH(B119,buffer基础数值配置!C:C,0))</f>
        <v>1</v>
      </c>
      <c r="E119" s="13" t="str">
        <f>IF(B119="","",INDEX(buffer基础数值配置!H:H,MATCH(B119,buffer基础数值配置!C:C,0)))</f>
        <v>TID_BufferBaseValueConfig_20830_desc_CN_Main</v>
      </c>
      <c r="F119" s="13" t="str">
        <f t="shared" si="4"/>
        <v>TID_BufferBaseValueConfig_20830_desc_CN_Main</v>
      </c>
      <c r="G119" s="14"/>
    </row>
    <row r="120" spans="1:7" s="5" customFormat="1">
      <c r="A120" s="13" t="s">
        <v>5706</v>
      </c>
      <c r="B120" s="13" t="s">
        <v>3465</v>
      </c>
      <c r="C120" s="13">
        <f>IF($B120="","",INDEX(buffer基础数值配置!$A:$A,MATCH($B120,buffer基础数值配置!$C:$C,0)))</f>
        <v>21000</v>
      </c>
      <c r="D120" s="13">
        <f>INDEX(buffer基础数值配置!F:F,MATCH(B120,buffer基础数值配置!C:C,0))</f>
        <v>1</v>
      </c>
      <c r="E120" s="13" t="str">
        <f>IF(B120="","",INDEX(buffer基础数值配置!H:H,MATCH(B120,buffer基础数值配置!C:C,0)))</f>
        <v>TID_BufferBaseValueConfig_21000_desc_CN_Main</v>
      </c>
      <c r="F120" s="13" t="str">
        <f t="shared" si="4"/>
        <v>TID_BufferBaseValueConfig_21000_desc_CN_Main</v>
      </c>
      <c r="G120" s="14"/>
    </row>
    <row r="121" spans="1:7" s="5" customFormat="1">
      <c r="A121" s="13" t="s">
        <v>5707</v>
      </c>
      <c r="B121" s="13" t="s">
        <v>3468</v>
      </c>
      <c r="C121" s="13">
        <f>IF($B121="","",INDEX(buffer基础数值配置!$A:$A,MATCH($B121,buffer基础数值配置!$C:$C,0)))</f>
        <v>21030</v>
      </c>
      <c r="D121" s="13">
        <f>INDEX(buffer基础数值配置!F:F,MATCH(B121,buffer基础数值配置!C:C,0))</f>
        <v>1</v>
      </c>
      <c r="E121" s="13" t="str">
        <f>IF(B121="","",INDEX(buffer基础数值配置!H:H,MATCH(B121,buffer基础数值配置!C:C,0)))</f>
        <v>TID_BufferBaseValueConfig_21030_desc_CN_Main</v>
      </c>
      <c r="F121" s="13" t="str">
        <f t="shared" si="4"/>
        <v>TID_BufferBaseValueConfig_21030_desc_CN_Main</v>
      </c>
      <c r="G121" s="14"/>
    </row>
    <row r="122" spans="1:7" s="5" customFormat="1">
      <c r="A122" s="13" t="s">
        <v>5708</v>
      </c>
      <c r="B122" s="13" t="s">
        <v>3471</v>
      </c>
      <c r="C122" s="13">
        <f>IF($B122="","",INDEX(buffer基础数值配置!$A:$A,MATCH($B122,buffer基础数值配置!$C:$C,0)))</f>
        <v>21200</v>
      </c>
      <c r="D122" s="13">
        <f>INDEX(buffer基础数值配置!F:F,MATCH(B122,buffer基础数值配置!C:C,0))</f>
        <v>1</v>
      </c>
      <c r="E122" s="13" t="str">
        <f>IF(B122="","",INDEX(buffer基础数值配置!H:H,MATCH(B122,buffer基础数值配置!C:C,0)))</f>
        <v>TID_BufferBaseValueConfig_21200_desc_CN_Main</v>
      </c>
      <c r="F122" s="13" t="str">
        <f t="shared" si="4"/>
        <v>TID_BufferBaseValueConfig_21200_desc_CN_Main</v>
      </c>
      <c r="G122" s="14"/>
    </row>
    <row r="123" spans="1:7" s="5" customFormat="1">
      <c r="A123" s="13" t="s">
        <v>5709</v>
      </c>
      <c r="B123" s="13" t="s">
        <v>3474</v>
      </c>
      <c r="C123" s="13">
        <f>IF($B123="","",INDEX(buffer基础数值配置!$A:$A,MATCH($B123,buffer基础数值配置!$C:$C,0)))</f>
        <v>21230</v>
      </c>
      <c r="D123" s="13">
        <f>INDEX(buffer基础数值配置!F:F,MATCH(B123,buffer基础数值配置!C:C,0))</f>
        <v>1</v>
      </c>
      <c r="E123" s="13" t="str">
        <f>IF(B123="","",INDEX(buffer基础数值配置!H:H,MATCH(B123,buffer基础数值配置!C:C,0)))</f>
        <v>TID_BufferBaseValueConfig_21230_desc_CN_Main</v>
      </c>
      <c r="F123" s="13" t="str">
        <f t="shared" si="4"/>
        <v>TID_BufferBaseValueConfig_21230_desc_CN_Main</v>
      </c>
      <c r="G123" s="14"/>
    </row>
    <row r="124" spans="1:7" s="5" customFormat="1">
      <c r="A124" s="13" t="s">
        <v>5710</v>
      </c>
      <c r="B124" s="13" t="s">
        <v>3477</v>
      </c>
      <c r="C124" s="13">
        <f>IF($B124="","",INDEX(buffer基础数值配置!$A:$A,MATCH($B124,buffer基础数值配置!$C:$C,0)))</f>
        <v>21400</v>
      </c>
      <c r="D124" s="13">
        <f>INDEX(buffer基础数值配置!F:F,MATCH(B124,buffer基础数值配置!C:C,0))</f>
        <v>1</v>
      </c>
      <c r="E124" s="13" t="str">
        <f>IF(B124="","",INDEX(buffer基础数值配置!H:H,MATCH(B124,buffer基础数值配置!C:C,0)))</f>
        <v>TID_BufferBaseValueConfig_21400_desc_CN_Main</v>
      </c>
      <c r="F124" s="13" t="str">
        <f t="shared" si="4"/>
        <v>TID_BufferBaseValueConfig_21400_desc_CN_Main</v>
      </c>
      <c r="G124" s="14"/>
    </row>
    <row r="125" spans="1:7" s="5" customFormat="1">
      <c r="A125" s="13" t="s">
        <v>5711</v>
      </c>
      <c r="B125" s="13" t="s">
        <v>3480</v>
      </c>
      <c r="C125" s="13">
        <f>IF($B125="","",INDEX(buffer基础数值配置!$A:$A,MATCH($B125,buffer基础数值配置!$C:$C,0)))</f>
        <v>21430</v>
      </c>
      <c r="D125" s="13">
        <f>INDEX(buffer基础数值配置!F:F,MATCH(B125,buffer基础数值配置!C:C,0))</f>
        <v>1</v>
      </c>
      <c r="E125" s="13" t="str">
        <f>IF(B125="","",INDEX(buffer基础数值配置!H:H,MATCH(B125,buffer基础数值配置!C:C,0)))</f>
        <v>TID_BufferBaseValueConfig_21430_desc_CN_Main</v>
      </c>
      <c r="F125" s="13" t="str">
        <f t="shared" si="4"/>
        <v>TID_BufferBaseValueConfig_21430_desc_CN_Main</v>
      </c>
      <c r="G125" s="14"/>
    </row>
    <row r="126" spans="1:7" s="5" customFormat="1">
      <c r="A126" s="13" t="s">
        <v>5712</v>
      </c>
      <c r="B126" s="13" t="s">
        <v>3483</v>
      </c>
      <c r="C126" s="13">
        <f>IF($B126="","",INDEX(buffer基础数值配置!$A:$A,MATCH($B126,buffer基础数值配置!$C:$C,0)))</f>
        <v>21600</v>
      </c>
      <c r="D126" s="13">
        <f>INDEX(buffer基础数值配置!F:F,MATCH(B126,buffer基础数值配置!C:C,0))</f>
        <v>1</v>
      </c>
      <c r="E126" s="13" t="str">
        <f>IF(B126="","",INDEX(buffer基础数值配置!H:H,MATCH(B126,buffer基础数值配置!C:C,0)))</f>
        <v>TID_BufferBaseValueConfig_21600_desc_CN_Main</v>
      </c>
      <c r="F126" s="13" t="str">
        <f t="shared" si="4"/>
        <v>TID_BufferBaseValueConfig_21600_desc_CN_Main</v>
      </c>
      <c r="G126" s="14"/>
    </row>
    <row r="127" spans="1:7" s="5" customFormat="1">
      <c r="A127" s="13" t="s">
        <v>5713</v>
      </c>
      <c r="B127" s="13" t="s">
        <v>3486</v>
      </c>
      <c r="C127" s="13">
        <f>IF($B127="","",INDEX(buffer基础数值配置!$A:$A,MATCH($B127,buffer基础数值配置!$C:$C,0)))</f>
        <v>21630</v>
      </c>
      <c r="D127" s="13">
        <f>INDEX(buffer基础数值配置!F:F,MATCH(B127,buffer基础数值配置!C:C,0))</f>
        <v>1</v>
      </c>
      <c r="E127" s="13" t="str">
        <f>IF(B127="","",INDEX(buffer基础数值配置!H:H,MATCH(B127,buffer基础数值配置!C:C,0)))</f>
        <v>TID_BufferBaseValueConfig_21630_desc_CN_Main</v>
      </c>
      <c r="F127" s="13" t="str">
        <f t="shared" si="4"/>
        <v>TID_BufferBaseValueConfig_21630_desc_CN_Main</v>
      </c>
      <c r="G127" s="14"/>
    </row>
    <row r="128" spans="1:7">
      <c r="A128" s="9" t="s">
        <v>1459</v>
      </c>
      <c r="B128" s="9" t="s">
        <v>3209</v>
      </c>
      <c r="C128" s="9">
        <f>IF($B128="","",INDEX(buffer基础数值配置!$A:$A,MATCH($B128,buffer基础数值配置!$C:$C,0)))</f>
        <v>19021</v>
      </c>
      <c r="D128" s="9">
        <f>INDEX(buffer基础数值配置!F:F,MATCH(B128,buffer基础数值配置!C:C,0))</f>
        <v>1</v>
      </c>
      <c r="E128" s="9" t="str">
        <f>IF(B128="","",INDEX(buffer基础数值配置!H:H,MATCH(B128,buffer基础数值配置!C:C,0)))</f>
        <v>TID_BufferBaseValueConfig_19021_desc_CN_Main</v>
      </c>
      <c r="F128" s="9" t="s">
        <v>5714</v>
      </c>
    </row>
    <row r="129" spans="1:6">
      <c r="A129" s="9" t="s">
        <v>1462</v>
      </c>
      <c r="B129" s="9" t="s">
        <v>3210</v>
      </c>
      <c r="C129" s="9">
        <f>IF($B129="","",INDEX(buffer基础数值配置!$A:$A,MATCH($B129,buffer基础数值配置!$C:$C,0)))</f>
        <v>19022</v>
      </c>
      <c r="D129" s="9">
        <f>INDEX(buffer基础数值配置!F:F,MATCH(B129,buffer基础数值配置!C:C,0))</f>
        <v>1</v>
      </c>
      <c r="E129" s="9" t="str">
        <f>IF(B129="","",INDEX(buffer基础数值配置!H:H,MATCH(B129,buffer基础数值配置!C:C,0)))</f>
        <v>TID_BufferBaseValueConfig_19022_desc_CN_Main</v>
      </c>
      <c r="F129" s="9" t="s">
        <v>5715</v>
      </c>
    </row>
    <row r="130" spans="1:6">
      <c r="A130" s="9" t="s">
        <v>1465</v>
      </c>
      <c r="B130" s="9" t="s">
        <v>3211</v>
      </c>
      <c r="C130" s="9">
        <f>IF($B130="","",INDEX(buffer基础数值配置!$A:$A,MATCH($B130,buffer基础数值配置!$C:$C,0)))</f>
        <v>19023</v>
      </c>
      <c r="D130" s="9">
        <f>INDEX(buffer基础数值配置!F:F,MATCH(B130,buffer基础数值配置!C:C,0))</f>
        <v>1</v>
      </c>
      <c r="E130" s="9" t="str">
        <f>IF(B130="","",INDEX(buffer基础数值配置!H:H,MATCH(B130,buffer基础数值配置!C:C,0)))</f>
        <v>TID_BufferBaseValueConfig_19023_desc_CN_Main</v>
      </c>
      <c r="F130" s="9" t="s">
        <v>5716</v>
      </c>
    </row>
    <row r="131" spans="1:6">
      <c r="A131" s="9" t="s">
        <v>1468</v>
      </c>
      <c r="B131" s="9" t="s">
        <v>3212</v>
      </c>
      <c r="C131" s="9">
        <f>IF($B131="","",INDEX(buffer基础数值配置!$A:$A,MATCH($B131,buffer基础数值配置!$C:$C,0)))</f>
        <v>19024</v>
      </c>
      <c r="D131" s="9">
        <f>INDEX(buffer基础数值配置!F:F,MATCH(B131,buffer基础数值配置!C:C,0))</f>
        <v>1</v>
      </c>
      <c r="E131" s="9" t="str">
        <f>IF(B131="","",INDEX(buffer基础数值配置!H:H,MATCH(B131,buffer基础数值配置!C:C,0)))</f>
        <v>TID_BufferBaseValueConfig_19024_desc_CN_Main</v>
      </c>
      <c r="F131" s="9" t="s">
        <v>5717</v>
      </c>
    </row>
    <row r="132" spans="1:6">
      <c r="A132" s="9" t="s">
        <v>3185</v>
      </c>
      <c r="B132" s="9" t="s">
        <v>3183</v>
      </c>
      <c r="C132" s="9">
        <f>IF($B132="","",INDEX(buffer基础数值配置!$A:$A,MATCH($B132,buffer基础数值配置!$C:$C,0)))</f>
        <v>19000</v>
      </c>
      <c r="D132" s="9">
        <f>INDEX(buffer基础数值配置!F:F,MATCH(B132,buffer基础数值配置!C:C,0))</f>
        <v>1</v>
      </c>
      <c r="E132" s="9" t="str">
        <f>IF(B132="","",INDEX(buffer基础数值配置!H:H,MATCH(B132,buffer基础数值配置!C:C,0)))</f>
        <v>TID_BufferBaseValueConfig_19000_desc_CN_Main</v>
      </c>
      <c r="F132" s="9" t="str">
        <f t="shared" ref="F132:F152" si="5">E132</f>
        <v>TID_BufferBaseValueConfig_19000_desc_CN_Main</v>
      </c>
    </row>
    <row r="133" spans="1:6">
      <c r="A133" s="9" t="s">
        <v>3189</v>
      </c>
      <c r="B133" s="9" t="s">
        <v>3187</v>
      </c>
      <c r="C133" s="9">
        <f>IF($B133="","",INDEX(buffer基础数值配置!$A:$A,MATCH($B133,buffer基础数值配置!$C:$C,0)))</f>
        <v>19001</v>
      </c>
      <c r="D133" s="9">
        <f>INDEX(buffer基础数值配置!F:F,MATCH(B133,buffer基础数值配置!C:C,0))</f>
        <v>1</v>
      </c>
      <c r="E133" s="9" t="str">
        <f>IF(B133="","",INDEX(buffer基础数值配置!H:H,MATCH(B133,buffer基础数值配置!C:C,0)))</f>
        <v>TID_BufferBaseValueConfig_19001_desc_CN_Main</v>
      </c>
      <c r="F133" s="9" t="str">
        <f t="shared" si="5"/>
        <v>TID_BufferBaseValueConfig_19001_desc_CN_Main</v>
      </c>
    </row>
    <row r="134" spans="1:6">
      <c r="A134" s="9" t="s">
        <v>3192</v>
      </c>
      <c r="B134" s="9" t="s">
        <v>3190</v>
      </c>
      <c r="C134" s="9">
        <f>IF($B134="","",INDEX(buffer基础数值配置!$A:$A,MATCH($B134,buffer基础数值配置!$C:$C,0)))</f>
        <v>19002</v>
      </c>
      <c r="D134" s="9">
        <f>INDEX(buffer基础数值配置!F:F,MATCH(B134,buffer基础数值配置!C:C,0))</f>
        <v>1</v>
      </c>
      <c r="E134" s="9" t="str">
        <f>IF(B134="","",INDEX(buffer基础数值配置!H:H,MATCH(B134,buffer基础数值配置!C:C,0)))</f>
        <v>TID_BufferBaseValueConfig_19002_desc_CN_Main</v>
      </c>
      <c r="F134" s="9" t="str">
        <f t="shared" si="5"/>
        <v>TID_BufferBaseValueConfig_19002_desc_CN_Main</v>
      </c>
    </row>
    <row r="135" spans="1:6">
      <c r="A135" s="9" t="s">
        <v>3195</v>
      </c>
      <c r="B135" s="9" t="s">
        <v>3193</v>
      </c>
      <c r="C135" s="9">
        <f>IF($B135="","",INDEX(buffer基础数值配置!$A:$A,MATCH($B135,buffer基础数值配置!$C:$C,0)))</f>
        <v>19003</v>
      </c>
      <c r="D135" s="9">
        <f>INDEX(buffer基础数值配置!F:F,MATCH(B135,buffer基础数值配置!C:C,0))</f>
        <v>1</v>
      </c>
      <c r="E135" s="9" t="str">
        <f>IF(B135="","",INDEX(buffer基础数值配置!H:H,MATCH(B135,buffer基础数值配置!C:C,0)))</f>
        <v>TID_BufferBaseValueConfig_19003_desc_CN_Main</v>
      </c>
      <c r="F135" s="9" t="str">
        <f t="shared" si="5"/>
        <v>TID_BufferBaseValueConfig_19003_desc_CN_Main</v>
      </c>
    </row>
    <row r="136" spans="1:6">
      <c r="A136" s="9" t="s">
        <v>3198</v>
      </c>
      <c r="B136" s="9" t="s">
        <v>3196</v>
      </c>
      <c r="C136" s="9">
        <f>IF($B136="","",INDEX(buffer基础数值配置!$A:$A,MATCH($B136,buffer基础数值配置!$C:$C,0)))</f>
        <v>19004</v>
      </c>
      <c r="D136" s="9">
        <f>INDEX(buffer基础数值配置!F:F,MATCH(B136,buffer基础数值配置!C:C,0))</f>
        <v>1</v>
      </c>
      <c r="E136" s="9" t="str">
        <f>IF(B136="","",INDEX(buffer基础数值配置!H:H,MATCH(B136,buffer基础数值配置!C:C,0)))</f>
        <v>TID_BufferBaseValueConfig_19004_desc_CN_Main</v>
      </c>
      <c r="F136" s="9" t="str">
        <f t="shared" si="5"/>
        <v>TID_BufferBaseValueConfig_19004_desc_CN_Main</v>
      </c>
    </row>
    <row r="137" spans="1:6">
      <c r="A137" s="9" t="s">
        <v>5718</v>
      </c>
      <c r="B137" s="9" t="s">
        <v>3213</v>
      </c>
      <c r="C137" s="9">
        <f>IF($B137="","",INDEX(buffer基础数值配置!$A:$A,MATCH($B137,buffer基础数值配置!$C:$C,0)))</f>
        <v>19080</v>
      </c>
      <c r="D137" s="9">
        <f>INDEX(buffer基础数值配置!F:F,MATCH(B137,buffer基础数值配置!C:C,0))</f>
        <v>1</v>
      </c>
      <c r="E137" s="9" t="str">
        <f>IF(B137="","",INDEX(buffer基础数值配置!H:H,MATCH(B137,buffer基础数值配置!C:C,0)))</f>
        <v>TID_BufferBaseValueConfig_19080_desc_CN_Main</v>
      </c>
      <c r="F137" s="9" t="str">
        <f t="shared" si="5"/>
        <v>TID_BufferBaseValueConfig_19080_desc_CN_Main</v>
      </c>
    </row>
    <row r="138" spans="1:6">
      <c r="A138" s="9" t="s">
        <v>5719</v>
      </c>
      <c r="B138" s="9" t="s">
        <v>3216</v>
      </c>
      <c r="C138" s="9">
        <f>IF($B138="","",INDEX(buffer基础数值配置!$A:$A,MATCH($B138,buffer基础数值配置!$C:$C,0)))</f>
        <v>19081</v>
      </c>
      <c r="D138" s="9">
        <f>INDEX(buffer基础数值配置!F:F,MATCH(B138,buffer基础数值配置!C:C,0))</f>
        <v>1</v>
      </c>
      <c r="E138" s="9" t="str">
        <f>IF(B138="","",INDEX(buffer基础数值配置!H:H,MATCH(B138,buffer基础数值配置!C:C,0)))</f>
        <v>TID_BufferBaseValueConfig_19081_desc_CN_Main</v>
      </c>
      <c r="F138" s="9" t="str">
        <f t="shared" si="5"/>
        <v>TID_BufferBaseValueConfig_19081_desc_CN_Main</v>
      </c>
    </row>
    <row r="139" spans="1:6">
      <c r="A139" s="9" t="s">
        <v>5720</v>
      </c>
      <c r="B139" s="9" t="s">
        <v>3219</v>
      </c>
      <c r="C139" s="9">
        <f>IF($B139="","",INDEX(buffer基础数值配置!$A:$A,MATCH($B139,buffer基础数值配置!$C:$C,0)))</f>
        <v>19082</v>
      </c>
      <c r="D139" s="9">
        <f>INDEX(buffer基础数值配置!F:F,MATCH(B139,buffer基础数值配置!C:C,0))</f>
        <v>1</v>
      </c>
      <c r="E139" s="9" t="str">
        <f>IF(B139="","",INDEX(buffer基础数值配置!H:H,MATCH(B139,buffer基础数值配置!C:C,0)))</f>
        <v>TID_BufferBaseValueConfig_19082_desc_CN_Main</v>
      </c>
      <c r="F139" s="9" t="str">
        <f t="shared" si="5"/>
        <v>TID_BufferBaseValueConfig_19082_desc_CN_Main</v>
      </c>
    </row>
    <row r="140" spans="1:6">
      <c r="A140" s="9" t="s">
        <v>5721</v>
      </c>
      <c r="B140" s="9" t="s">
        <v>3222</v>
      </c>
      <c r="C140" s="9">
        <f>IF($B140="","",INDEX(buffer基础数值配置!$A:$A,MATCH($B140,buffer基础数值配置!$C:$C,0)))</f>
        <v>19083</v>
      </c>
      <c r="D140" s="9">
        <f>INDEX(buffer基础数值配置!F:F,MATCH(B140,buffer基础数值配置!C:C,0))</f>
        <v>1</v>
      </c>
      <c r="E140" s="9" t="str">
        <f>IF(B140="","",INDEX(buffer基础数值配置!H:H,MATCH(B140,buffer基础数值配置!C:C,0)))</f>
        <v>TID_BufferBaseValueConfig_19083_desc_CN_Main</v>
      </c>
      <c r="F140" s="9" t="str">
        <f t="shared" si="5"/>
        <v>TID_BufferBaseValueConfig_19083_desc_CN_Main</v>
      </c>
    </row>
    <row r="141" spans="1:6">
      <c r="A141" s="9" t="s">
        <v>5722</v>
      </c>
      <c r="B141" s="9" t="s">
        <v>3225</v>
      </c>
      <c r="C141" s="9">
        <f>IF($B141="","",INDEX(buffer基础数值配置!$A:$A,MATCH($B141,buffer基础数值配置!$C:$C,0)))</f>
        <v>19084</v>
      </c>
      <c r="D141" s="9">
        <f>INDEX(buffer基础数值配置!F:F,MATCH(B141,buffer基础数值配置!C:C,0))</f>
        <v>0</v>
      </c>
      <c r="E141" s="9" t="str">
        <f>IF(B141="","",INDEX(buffer基础数值配置!H:H,MATCH(B141,buffer基础数值配置!C:C,0)))</f>
        <v>TID_BufferBaseValueConfig_19084_desc_CN_Main</v>
      </c>
      <c r="F141" s="9" t="str">
        <f t="shared" si="5"/>
        <v>TID_BufferBaseValueConfig_19084_desc_CN_Main</v>
      </c>
    </row>
    <row r="142" spans="1:6">
      <c r="A142" s="9" t="s">
        <v>5723</v>
      </c>
      <c r="B142" s="9" t="s">
        <v>3228</v>
      </c>
      <c r="C142" s="9">
        <f>IF($B142="","",INDEX(buffer基础数值配置!$A:$A,MATCH($B142,buffer基础数值配置!$C:$C,0)))</f>
        <v>19085</v>
      </c>
      <c r="D142" s="9">
        <f>INDEX(buffer基础数值配置!F:F,MATCH(B142,buffer基础数值配置!C:C,0))</f>
        <v>0</v>
      </c>
      <c r="E142" s="9" t="str">
        <f>IF(B142="","",INDEX(buffer基础数值配置!H:H,MATCH(B142,buffer基础数值配置!C:C,0)))</f>
        <v>TID_BufferBaseValueConfig_19085_desc_CN_Main</v>
      </c>
      <c r="F142" s="9" t="str">
        <f t="shared" si="5"/>
        <v>TID_BufferBaseValueConfig_19085_desc_CN_Main</v>
      </c>
    </row>
    <row r="143" spans="1:6">
      <c r="A143" s="9" t="s">
        <v>3723</v>
      </c>
      <c r="B143" s="9" t="s">
        <v>3739</v>
      </c>
      <c r="C143" s="9">
        <f>IF($B143="","",INDEX(buffer基础数值配置!$A:$A,MATCH($B143,buffer基础数值配置!$C:$C,0)))</f>
        <v>29731</v>
      </c>
      <c r="D143" s="9">
        <f>INDEX(buffer基础数值配置!F:F,MATCH(B143,buffer基础数值配置!C:C,0))</f>
        <v>1</v>
      </c>
      <c r="E143" s="9" t="str">
        <f>IF(B143="","",INDEX(buffer基础数值配置!H:H,MATCH(B143,buffer基础数值配置!C:C,0)))</f>
        <v>TID_BufferBaseValueConfig_29701_desc_CN_Main</v>
      </c>
      <c r="F143" s="9" t="str">
        <f t="shared" si="5"/>
        <v>TID_BufferBaseValueConfig_29701_desc_CN_Main</v>
      </c>
    </row>
    <row r="144" spans="1:6">
      <c r="A144" s="9" t="s">
        <v>3726</v>
      </c>
      <c r="B144" s="9" t="s">
        <v>3741</v>
      </c>
      <c r="C144" s="9">
        <f>IF($B144="","",INDEX(buffer基础数值配置!$A:$A,MATCH($B144,buffer基础数值配置!$C:$C,0)))</f>
        <v>29732</v>
      </c>
      <c r="D144" s="9">
        <f>INDEX(buffer基础数值配置!F:F,MATCH(B144,buffer基础数值配置!C:C,0))</f>
        <v>1</v>
      </c>
      <c r="E144" s="9" t="str">
        <f>IF(B144="","",INDEX(buffer基础数值配置!H:H,MATCH(B144,buffer基础数值配置!C:C,0)))</f>
        <v>TID_BufferBaseValueConfig_29702_desc_CN_Main</v>
      </c>
      <c r="F144" s="9" t="str">
        <f t="shared" si="5"/>
        <v>TID_BufferBaseValueConfig_29702_desc_CN_Main</v>
      </c>
    </row>
    <row r="145" spans="1:6">
      <c r="A145" s="9" t="s">
        <v>3729</v>
      </c>
      <c r="B145" s="9" t="s">
        <v>3746</v>
      </c>
      <c r="C145" s="9">
        <f>IF($B145="","",INDEX(buffer基础数值配置!$A:$A,MATCH($B145,buffer基础数值配置!$C:$C,0)))</f>
        <v>29741</v>
      </c>
      <c r="D145" s="9">
        <f>INDEX(buffer基础数值配置!F:F,MATCH(B145,buffer基础数值配置!C:C,0))</f>
        <v>1</v>
      </c>
      <c r="E145" s="9" t="str">
        <f>IF(B145="","",INDEX(buffer基础数值配置!H:H,MATCH(B145,buffer基础数值配置!C:C,0)))</f>
        <v>TID_BufferBaseValueConfig_29711_desc_CN_Main</v>
      </c>
      <c r="F145" s="9" t="str">
        <f t="shared" si="5"/>
        <v>TID_BufferBaseValueConfig_29711_desc_CN_Main</v>
      </c>
    </row>
    <row r="146" spans="1:6">
      <c r="A146" s="9" t="s">
        <v>3732</v>
      </c>
      <c r="B146" s="9" t="s">
        <v>3747</v>
      </c>
      <c r="C146" s="9">
        <f>IF($B146="","",INDEX(buffer基础数值配置!$A:$A,MATCH($B146,buffer基础数值配置!$C:$C,0)))</f>
        <v>29742</v>
      </c>
      <c r="D146" s="9">
        <f>INDEX(buffer基础数值配置!F:F,MATCH(B146,buffer基础数值配置!C:C,0))</f>
        <v>1</v>
      </c>
      <c r="E146" s="9" t="str">
        <f>IF(B146="","",INDEX(buffer基础数值配置!H:H,MATCH(B146,buffer基础数值配置!C:C,0)))</f>
        <v>TID_BufferBaseValueConfig_29712_desc_CN_Main</v>
      </c>
      <c r="F146" s="9" t="str">
        <f t="shared" si="5"/>
        <v>TID_BufferBaseValueConfig_29712_desc_CN_Main</v>
      </c>
    </row>
    <row r="147" spans="1:6">
      <c r="A147" s="9" t="s">
        <v>3735</v>
      </c>
      <c r="B147" s="9" t="s">
        <v>3748</v>
      </c>
      <c r="C147" s="9">
        <f>IF($B147="","",INDEX(buffer基础数值配置!$A:$A,MATCH($B147,buffer基础数值配置!$C:$C,0)))</f>
        <v>29751</v>
      </c>
      <c r="D147" s="9">
        <f>INDEX(buffer基础数值配置!F:F,MATCH(B147,buffer基础数值配置!C:C,0))</f>
        <v>1</v>
      </c>
      <c r="E147" s="9" t="str">
        <f>IF(B147="","",INDEX(buffer基础数值配置!H:H,MATCH(B147,buffer基础数值配置!C:C,0)))</f>
        <v>TID_BufferBaseValueConfig_29721_desc_CN_Main</v>
      </c>
      <c r="F147" s="9" t="str">
        <f t="shared" si="5"/>
        <v>TID_BufferBaseValueConfig_29721_desc_CN_Main</v>
      </c>
    </row>
    <row r="148" spans="1:6">
      <c r="A148" s="9" t="s">
        <v>3738</v>
      </c>
      <c r="B148" s="9" t="s">
        <v>3749</v>
      </c>
      <c r="C148" s="9">
        <f>IF($B148="","",INDEX(buffer基础数值配置!$A:$A,MATCH($B148,buffer基础数值配置!$C:$C,0)))</f>
        <v>29752</v>
      </c>
      <c r="D148" s="9">
        <f>INDEX(buffer基础数值配置!F:F,MATCH(B148,buffer基础数值配置!C:C,0))</f>
        <v>1</v>
      </c>
      <c r="E148" s="9" t="str">
        <f>IF(B148="","",INDEX(buffer基础数值配置!H:H,MATCH(B148,buffer基础数值配置!C:C,0)))</f>
        <v>TID_BufferBaseValueConfig_29722_desc_CN_Main</v>
      </c>
      <c r="F148" s="9" t="str">
        <f t="shared" si="5"/>
        <v>TID_BufferBaseValueConfig_29722_desc_CN_Main</v>
      </c>
    </row>
    <row r="149" spans="1:6">
      <c r="A149" s="9" t="s">
        <v>3621</v>
      </c>
      <c r="B149" s="9" t="s">
        <v>3619</v>
      </c>
      <c r="C149" s="9">
        <f>IF($B149="","",INDEX(buffer基础数值配置!$A:$A,MATCH($B149,buffer基础数值配置!$C:$C,0)))</f>
        <v>29131</v>
      </c>
      <c r="D149" s="9">
        <f>INDEX(buffer基础数值配置!F:F,MATCH(B149,buffer基础数值配置!C:C,0))</f>
        <v>1</v>
      </c>
      <c r="E149" s="9" t="str">
        <f>IF(B149="","",INDEX(buffer基础数值配置!H:H,MATCH(B149,buffer基础数值配置!C:C,0)))</f>
        <v>TID_BufferBaseValueConfig_29131_desc_CN_Main</v>
      </c>
      <c r="F149" s="9" t="str">
        <f t="shared" si="5"/>
        <v>TID_BufferBaseValueConfig_29131_desc_CN_Main</v>
      </c>
    </row>
    <row r="150" spans="1:6">
      <c r="A150" s="9" t="s">
        <v>3627</v>
      </c>
      <c r="B150" s="9" t="s">
        <v>3625</v>
      </c>
      <c r="C150" s="9">
        <f>IF($B150="","",INDEX(buffer基础数值配置!$A:$A,MATCH($B150,buffer基础数值配置!$C:$C,0)))</f>
        <v>29141</v>
      </c>
      <c r="D150" s="9">
        <f>INDEX(buffer基础数值配置!F:F,MATCH(B150,buffer基础数值配置!C:C,0))</f>
        <v>1</v>
      </c>
      <c r="E150" s="9" t="str">
        <f>IF(B150="","",INDEX(buffer基础数值配置!H:H,MATCH(B150,buffer基础数值配置!C:C,0)))</f>
        <v>TID_BufferBaseValueConfig_29141_desc_CN_Main</v>
      </c>
      <c r="F150" s="9" t="str">
        <f t="shared" si="5"/>
        <v>TID_BufferBaseValueConfig_29141_desc_CN_Main</v>
      </c>
    </row>
    <row r="151" spans="1:6">
      <c r="A151" s="9" t="s">
        <v>3624</v>
      </c>
      <c r="B151" s="9" t="s">
        <v>3622</v>
      </c>
      <c r="C151" s="9">
        <f>IF($B151="","",INDEX(buffer基础数值配置!$A:$A,MATCH($B151,buffer基础数值配置!$C:$C,0)))</f>
        <v>29132</v>
      </c>
      <c r="D151" s="9">
        <f>INDEX(buffer基础数值配置!F:F,MATCH(B151,buffer基础数值配置!C:C,0))</f>
        <v>1</v>
      </c>
      <c r="E151" s="9" t="str">
        <f>IF(B151="","",INDEX(buffer基础数值配置!H:H,MATCH(B151,buffer基础数值配置!C:C,0)))</f>
        <v>TID_BufferBaseValueConfig_29132_desc_CN_Main</v>
      </c>
      <c r="F151" s="9" t="str">
        <f t="shared" si="5"/>
        <v>TID_BufferBaseValueConfig_29132_desc_CN_Main</v>
      </c>
    </row>
    <row r="152" spans="1:6">
      <c r="A152" s="9" t="s">
        <v>3630</v>
      </c>
      <c r="B152" s="9" t="s">
        <v>3628</v>
      </c>
      <c r="C152" s="9">
        <f>IF($B152="","",INDEX(buffer基础数值配置!$A:$A,MATCH($B152,buffer基础数值配置!$C:$C,0)))</f>
        <v>29142</v>
      </c>
      <c r="D152" s="9">
        <f>INDEX(buffer基础数值配置!F:F,MATCH(B152,buffer基础数值配置!C:C,0))</f>
        <v>1</v>
      </c>
      <c r="E152" s="9" t="str">
        <f>IF(B152="","",INDEX(buffer基础数值配置!H:H,MATCH(B152,buffer基础数值配置!C:C,0)))</f>
        <v>TID_BufferBaseValueConfig_29142_desc_CN_Main</v>
      </c>
      <c r="F152" s="9" t="str">
        <f t="shared" si="5"/>
        <v>TID_BufferBaseValueConfig_29142_desc_CN_Main</v>
      </c>
    </row>
    <row r="153" spans="1:6">
      <c r="A153" s="15"/>
    </row>
    <row r="154" spans="1:6">
      <c r="A154" s="9" t="s">
        <v>2320</v>
      </c>
      <c r="B154" s="10" t="s">
        <v>2317</v>
      </c>
      <c r="C154" s="9">
        <f>IF($B154="","",INDEX(buffer基础数值配置!$A:$A,MATCH($B154,buffer基础数值配置!$C:$C,0)))</f>
        <v>4100</v>
      </c>
      <c r="D154" s="9">
        <f>INDEX(buffer基础数值配置!F:F,MATCH(B154,buffer基础数值配置!C:C,0))</f>
        <v>1</v>
      </c>
      <c r="E154" s="9" t="str">
        <f>IF(B154="","",INDEX(buffer基础数值配置!H:H,MATCH(B154,buffer基础数值配置!C:C,0)))</f>
        <v>TID_BufferBaseValueConfig_4100_desc_CN_Main</v>
      </c>
      <c r="F154" s="9" t="s">
        <v>5724</v>
      </c>
    </row>
    <row r="155" spans="1:6">
      <c r="A155" s="9" t="s">
        <v>2265</v>
      </c>
      <c r="B155" s="9" t="s">
        <v>2280</v>
      </c>
      <c r="C155" s="9">
        <f>IF($B155="","",INDEX(buffer基础数值配置!$A:$A,MATCH($B155,buffer基础数值配置!$C:$C,0)))</f>
        <v>4004</v>
      </c>
      <c r="D155" s="9">
        <f>INDEX(buffer基础数值配置!F:F,MATCH(B155,buffer基础数值配置!C:C,0))</f>
        <v>0</v>
      </c>
      <c r="E155" s="9" t="str">
        <f>IF(B155="","",INDEX(buffer基础数值配置!H:H,MATCH(B155,buffer基础数值配置!C:C,0)))</f>
        <v>TID_BufferBaseValueConfig_4001_desc_CN_Main</v>
      </c>
      <c r="F155" s="9" t="s">
        <v>5725</v>
      </c>
    </row>
    <row r="156" spans="1:6">
      <c r="A156" s="9" t="s">
        <v>5726</v>
      </c>
      <c r="B156" s="10" t="s">
        <v>2262</v>
      </c>
      <c r="C156" s="9">
        <f>IF($B156="","",INDEX(buffer基础数值配置!$A:$A,MATCH($B156,buffer基础数值配置!$C:$C,0)))</f>
        <v>4001</v>
      </c>
      <c r="D156" s="9">
        <f>INDEX(buffer基础数值配置!F:F,MATCH(B156,buffer基础数值配置!C:C,0))</f>
        <v>1</v>
      </c>
      <c r="E156" s="9" t="str">
        <f>IF(B156="","",INDEX(buffer基础数值配置!H:H,MATCH(B156,buffer基础数值配置!C:C,0)))</f>
        <v>TID_BufferBaseValueConfig_4001_desc_CN_Main</v>
      </c>
      <c r="F156" s="9" t="s">
        <v>5725</v>
      </c>
    </row>
    <row r="157" spans="1:6">
      <c r="A157" s="9" t="s">
        <v>2306</v>
      </c>
      <c r="B157" s="10" t="s">
        <v>2303</v>
      </c>
      <c r="C157" s="9">
        <f>IF($B157="","",INDEX(buffer基础数值配置!$A:$A,MATCH($B157,buffer基础数值配置!$C:$C,0)))</f>
        <v>4009</v>
      </c>
      <c r="D157" s="9">
        <f>INDEX(buffer基础数值配置!F:F,MATCH(B157,buffer基础数值配置!C:C,0))</f>
        <v>1</v>
      </c>
      <c r="E157" s="9" t="str">
        <f>IF(B157="","",INDEX(buffer基础数值配置!H:H,MATCH(B157,buffer基础数值配置!C:C,0)))</f>
        <v>TID_BufferBaseValueConfig_4009_desc_CN_Main</v>
      </c>
      <c r="F157" s="9" t="s">
        <v>5727</v>
      </c>
    </row>
    <row r="158" spans="1:6">
      <c r="A158" s="9" t="s">
        <v>5728</v>
      </c>
      <c r="B158" s="10" t="s">
        <v>2381</v>
      </c>
      <c r="C158" s="9">
        <f>IF($B158="","",INDEX(buffer基础数值配置!$A:$A,MATCH($B158,buffer基础数值配置!$C:$C,0)))</f>
        <v>4207</v>
      </c>
      <c r="D158" s="9">
        <f>INDEX(buffer基础数值配置!F:F,MATCH(B158,buffer基础数值配置!C:C,0))</f>
        <v>0</v>
      </c>
      <c r="E158" s="9" t="str">
        <f>IF(B158="","",INDEX(buffer基础数值配置!H:H,MATCH(B158,buffer基础数值配置!C:C,0)))</f>
        <v>TID_BufferBaseValueConfig_4100_desc_CN_Main</v>
      </c>
      <c r="F158" s="9" t="s">
        <v>5728</v>
      </c>
    </row>
    <row r="161" spans="1:6">
      <c r="A161" s="9" t="s">
        <v>3788</v>
      </c>
      <c r="B161" s="9" t="s">
        <v>3786</v>
      </c>
      <c r="C161" s="9">
        <f>IF($B161="","",INDEX(buffer基础数值配置!$A:$A,MATCH($B161,buffer基础数值配置!$C:$C,0)))</f>
        <v>30200</v>
      </c>
      <c r="D161" s="9">
        <f>INDEX(buffer基础数值配置!F:F,MATCH(B161,buffer基础数值配置!C:C,0))</f>
        <v>0</v>
      </c>
      <c r="E161" s="9" t="str">
        <f>IF(B161="","",INDEX(buffer基础数值配置!H:H,MATCH(B161,buffer基础数值配置!C:C,0)))</f>
        <v>TID_BufferBaseValueConfig_30200_desc_CN_Main</v>
      </c>
      <c r="F161" s="9" t="str">
        <f t="shared" ref="F161:F187" si="6">E161</f>
        <v>TID_BufferBaseValueConfig_30200_desc_CN_Main</v>
      </c>
    </row>
    <row r="162" spans="1:6">
      <c r="A162" s="9" t="s">
        <v>3793</v>
      </c>
      <c r="B162" s="9" t="s">
        <v>3791</v>
      </c>
      <c r="C162" s="9">
        <f>IF($B162="","",INDEX(buffer基础数值配置!$A:$A,MATCH($B162,buffer基础数值配置!$C:$C,0)))</f>
        <v>30201</v>
      </c>
      <c r="D162" s="9">
        <f>INDEX(buffer基础数值配置!F:F,MATCH(B162,buffer基础数值配置!C:C,0))</f>
        <v>0</v>
      </c>
      <c r="E162" s="9" t="str">
        <f>IF(B162="","",INDEX(buffer基础数值配置!H:H,MATCH(B162,buffer基础数值配置!C:C,0)))</f>
        <v>TID_BufferBaseValueConfig_30201_desc_CN_Main</v>
      </c>
      <c r="F162" s="9" t="str">
        <f t="shared" si="6"/>
        <v>TID_BufferBaseValueConfig_30201_desc_CN_Main</v>
      </c>
    </row>
    <row r="163" spans="1:6">
      <c r="A163" s="9" t="s">
        <v>3796</v>
      </c>
      <c r="B163" s="9" t="s">
        <v>3794</v>
      </c>
      <c r="C163" s="9">
        <f>IF($B163="","",INDEX(buffer基础数值配置!$A:$A,MATCH($B163,buffer基础数值配置!$C:$C,0)))</f>
        <v>30202</v>
      </c>
      <c r="D163" s="9">
        <f>INDEX(buffer基础数值配置!F:F,MATCH(B163,buffer基础数值配置!C:C,0))</f>
        <v>0</v>
      </c>
      <c r="E163" s="9" t="str">
        <f>IF(B163="","",INDEX(buffer基础数值配置!H:H,MATCH(B163,buffer基础数值配置!C:C,0)))</f>
        <v>TID_BufferBaseValueConfig_30202_desc_CN_Main</v>
      </c>
      <c r="F163" s="9" t="str">
        <f t="shared" si="6"/>
        <v>TID_BufferBaseValueConfig_30202_desc_CN_Main</v>
      </c>
    </row>
    <row r="164" spans="1:6">
      <c r="A164" s="9" t="s">
        <v>3799</v>
      </c>
      <c r="B164" s="9" t="s">
        <v>3797</v>
      </c>
      <c r="C164" s="9">
        <f>IF($B164="","",INDEX(buffer基础数值配置!$A:$A,MATCH($B164,buffer基础数值配置!$C:$C,0)))</f>
        <v>30203</v>
      </c>
      <c r="D164" s="9">
        <f>INDEX(buffer基础数值配置!F:F,MATCH(B164,buffer基础数值配置!C:C,0))</f>
        <v>0</v>
      </c>
      <c r="E164" s="9" t="str">
        <f>IF(B164="","",INDEX(buffer基础数值配置!H:H,MATCH(B164,buffer基础数值配置!C:C,0)))</f>
        <v>TID_BufferBaseValueConfig_30203_desc_CN_Main</v>
      </c>
      <c r="F164" s="9" t="str">
        <f t="shared" si="6"/>
        <v>TID_BufferBaseValueConfig_30203_desc_CN_Main</v>
      </c>
    </row>
    <row r="165" spans="1:6">
      <c r="A165" s="9" t="s">
        <v>3788</v>
      </c>
      <c r="B165" s="9" t="s">
        <v>3802</v>
      </c>
      <c r="C165" s="9">
        <f>IF($B165="","",INDEX(buffer基础数值配置!$A:$A,MATCH($B165,buffer基础数值配置!$C:$C,0)))</f>
        <v>30209</v>
      </c>
      <c r="D165" s="9">
        <f>INDEX(buffer基础数值配置!F:F,MATCH(B165,buffer基础数值配置!C:C,0))</f>
        <v>1</v>
      </c>
      <c r="E165" s="9" t="str">
        <f>IF(B165="","",INDEX(buffer基础数值配置!H:H,MATCH(B165,buffer基础数值配置!C:C,0)))</f>
        <v>TID_BufferBaseValueConfig_30200_desc_CN_Main</v>
      </c>
      <c r="F165" s="9" t="str">
        <f t="shared" si="6"/>
        <v>TID_BufferBaseValueConfig_30200_desc_CN_Main</v>
      </c>
    </row>
    <row r="166" spans="1:6">
      <c r="A166" s="9" t="s">
        <v>3793</v>
      </c>
      <c r="B166" s="9" t="s">
        <v>3806</v>
      </c>
      <c r="C166" s="9">
        <f>IF($B166="","",INDEX(buffer基础数值配置!$A:$A,MATCH($B166,buffer基础数值配置!$C:$C,0)))</f>
        <v>30211</v>
      </c>
      <c r="D166" s="9">
        <f>INDEX(buffer基础数值配置!F:F,MATCH(B166,buffer基础数值配置!C:C,0))</f>
        <v>1</v>
      </c>
      <c r="E166" s="9" t="str">
        <f>IF(B166="","",INDEX(buffer基础数值配置!H:H,MATCH(B166,buffer基础数值配置!C:C,0)))</f>
        <v>TID_BufferBaseValueConfig_30201_desc_CN_Main</v>
      </c>
      <c r="F166" s="9" t="str">
        <f t="shared" si="6"/>
        <v>TID_BufferBaseValueConfig_30201_desc_CN_Main</v>
      </c>
    </row>
    <row r="167" spans="1:6">
      <c r="A167" s="9" t="s">
        <v>3796</v>
      </c>
      <c r="B167" s="9" t="s">
        <v>3807</v>
      </c>
      <c r="C167" s="9">
        <f>IF($B167="","",INDEX(buffer基础数值配置!$A:$A,MATCH($B167,buffer基础数值配置!$C:$C,0)))</f>
        <v>30212</v>
      </c>
      <c r="D167" s="9">
        <f>INDEX(buffer基础数值配置!F:F,MATCH(B167,buffer基础数值配置!C:C,0))</f>
        <v>1</v>
      </c>
      <c r="E167" s="9" t="str">
        <f>IF(B167="","",INDEX(buffer基础数值配置!H:H,MATCH(B167,buffer基础数值配置!C:C,0)))</f>
        <v>TID_BufferBaseValueConfig_30202_desc_CN_Main</v>
      </c>
      <c r="F167" s="9" t="str">
        <f t="shared" si="6"/>
        <v>TID_BufferBaseValueConfig_30202_desc_CN_Main</v>
      </c>
    </row>
    <row r="168" spans="1:6">
      <c r="A168" s="9" t="s">
        <v>3799</v>
      </c>
      <c r="B168" s="9" t="s">
        <v>3808</v>
      </c>
      <c r="C168" s="9">
        <f>IF($B168="","",INDEX(buffer基础数值配置!$A:$A,MATCH($B168,buffer基础数值配置!$C:$C,0)))</f>
        <v>30213</v>
      </c>
      <c r="D168" s="9">
        <f>INDEX(buffer基础数值配置!F:F,MATCH(B168,buffer基础数值配置!C:C,0))</f>
        <v>1</v>
      </c>
      <c r="E168" s="9" t="str">
        <f>IF(B168="","",INDEX(buffer基础数值配置!H:H,MATCH(B168,buffer基础数值配置!C:C,0)))</f>
        <v>TID_BufferBaseValueConfig_30203_desc_CN_Main</v>
      </c>
      <c r="F168" s="9" t="str">
        <f t="shared" si="6"/>
        <v>TID_BufferBaseValueConfig_30203_desc_CN_Main</v>
      </c>
    </row>
    <row r="169" spans="1:6">
      <c r="A169" s="9" t="s">
        <v>3811</v>
      </c>
      <c r="B169" s="9" t="s">
        <v>3809</v>
      </c>
      <c r="C169" s="9">
        <f>IF($B169="","",INDEX(buffer基础数值配置!$A:$A,MATCH($B169,buffer基础数值配置!$C:$C,0)))</f>
        <v>30220</v>
      </c>
      <c r="D169" s="9">
        <f>INDEX(buffer基础数值配置!F:F,MATCH(B169,buffer基础数值配置!C:C,0))</f>
        <v>0</v>
      </c>
      <c r="E169" s="9" t="str">
        <f>IF(B169="","",INDEX(buffer基础数值配置!H:H,MATCH(B169,buffer基础数值配置!C:C,0)))</f>
        <v>TID_BufferBaseValueConfig_30220_desc_CN_Main</v>
      </c>
      <c r="F169" s="9" t="str">
        <f t="shared" si="6"/>
        <v>TID_BufferBaseValueConfig_30220_desc_CN_Main</v>
      </c>
    </row>
    <row r="170" spans="1:6">
      <c r="A170" s="9" t="s">
        <v>3814</v>
      </c>
      <c r="B170" s="9" t="s">
        <v>3812</v>
      </c>
      <c r="C170" s="9">
        <f>IF($B170="","",INDEX(buffer基础数值配置!$A:$A,MATCH($B170,buffer基础数值配置!$C:$C,0)))</f>
        <v>30221</v>
      </c>
      <c r="D170" s="9">
        <f>INDEX(buffer基础数值配置!F:F,MATCH(B170,buffer基础数值配置!C:C,0))</f>
        <v>0</v>
      </c>
      <c r="E170" s="9" t="str">
        <f>IF(B170="","",INDEX(buffer基础数值配置!H:H,MATCH(B170,buffer基础数值配置!C:C,0)))</f>
        <v>TID_BufferBaseValueConfig_30221_desc_CN_Main</v>
      </c>
      <c r="F170" s="9" t="str">
        <f t="shared" si="6"/>
        <v>TID_BufferBaseValueConfig_30221_desc_CN_Main</v>
      </c>
    </row>
    <row r="171" spans="1:6">
      <c r="A171" s="9" t="s">
        <v>3817</v>
      </c>
      <c r="B171" s="9" t="s">
        <v>3815</v>
      </c>
      <c r="C171" s="9">
        <f>IF($B171="","",INDEX(buffer基础数值配置!$A:$A,MATCH($B171,buffer基础数值配置!$C:$C,0)))</f>
        <v>30222</v>
      </c>
      <c r="D171" s="9">
        <f>INDEX(buffer基础数值配置!F:F,MATCH(B171,buffer基础数值配置!C:C,0))</f>
        <v>0</v>
      </c>
      <c r="E171" s="9" t="str">
        <f>IF(B171="","",INDEX(buffer基础数值配置!H:H,MATCH(B171,buffer基础数值配置!C:C,0)))</f>
        <v>TID_BufferBaseValueConfig_30222_desc_CN_Main</v>
      </c>
      <c r="F171" s="9" t="str">
        <f t="shared" si="6"/>
        <v>TID_BufferBaseValueConfig_30222_desc_CN_Main</v>
      </c>
    </row>
    <row r="172" spans="1:6">
      <c r="A172" s="9" t="s">
        <v>3820</v>
      </c>
      <c r="B172" s="9" t="s">
        <v>3818</v>
      </c>
      <c r="C172" s="9">
        <f>IF($B172="","",INDEX(buffer基础数值配置!$A:$A,MATCH($B172,buffer基础数值配置!$C:$C,0)))</f>
        <v>30223</v>
      </c>
      <c r="D172" s="9">
        <f>INDEX(buffer基础数值配置!F:F,MATCH(B172,buffer基础数值配置!C:C,0))</f>
        <v>0</v>
      </c>
      <c r="E172" s="9" t="str">
        <f>IF(B172="","",INDEX(buffer基础数值配置!H:H,MATCH(B172,buffer基础数值配置!C:C,0)))</f>
        <v>TID_BufferBaseValueConfig_30223_desc_CN_Main</v>
      </c>
      <c r="F172" s="9" t="str">
        <f t="shared" si="6"/>
        <v>TID_BufferBaseValueConfig_30223_desc_CN_Main</v>
      </c>
    </row>
    <row r="173" spans="1:6">
      <c r="A173" s="9" t="s">
        <v>3825</v>
      </c>
      <c r="B173" s="9" t="s">
        <v>3823</v>
      </c>
      <c r="C173" s="9">
        <f>IF($B173="","",INDEX(buffer基础数值配置!$A:$A,MATCH($B173,buffer基础数值配置!$C:$C,0)))</f>
        <v>30230</v>
      </c>
      <c r="D173" s="9">
        <f>INDEX(buffer基础数值配置!F:F,MATCH(B173,buffer基础数值配置!C:C,0))</f>
        <v>0</v>
      </c>
      <c r="E173" s="9" t="str">
        <f>IF(B173="","",INDEX(buffer基础数值配置!H:H,MATCH(B173,buffer基础数值配置!C:C,0)))</f>
        <v>TID_BufferBaseValueConfig_30230_desc_CN_Main</v>
      </c>
      <c r="F173" s="9" t="str">
        <f t="shared" si="6"/>
        <v>TID_BufferBaseValueConfig_30230_desc_CN_Main</v>
      </c>
    </row>
    <row r="174" spans="1:6">
      <c r="A174" s="9" t="s">
        <v>3828</v>
      </c>
      <c r="B174" s="9" t="s">
        <v>3826</v>
      </c>
      <c r="C174" s="9">
        <f>IF($B174="","",INDEX(buffer基础数值配置!$A:$A,MATCH($B174,buffer基础数值配置!$C:$C,0)))</f>
        <v>30231</v>
      </c>
      <c r="D174" s="9">
        <f>INDEX(buffer基础数值配置!F:F,MATCH(B174,buffer基础数值配置!C:C,0))</f>
        <v>0</v>
      </c>
      <c r="E174" s="9" t="str">
        <f>IF(B174="","",INDEX(buffer基础数值配置!H:H,MATCH(B174,buffer基础数值配置!C:C,0)))</f>
        <v>TID_BufferBaseValueConfig_30231_desc_CN_Main</v>
      </c>
      <c r="F174" s="9" t="str">
        <f t="shared" si="6"/>
        <v>TID_BufferBaseValueConfig_30231_desc_CN_Main</v>
      </c>
    </row>
    <row r="175" spans="1:6">
      <c r="A175" s="9" t="s">
        <v>3831</v>
      </c>
      <c r="B175" s="9" t="s">
        <v>3829</v>
      </c>
      <c r="C175" s="9">
        <f>IF($B175="","",INDEX(buffer基础数值配置!$A:$A,MATCH($B175,buffer基础数值配置!$C:$C,0)))</f>
        <v>30232</v>
      </c>
      <c r="D175" s="9">
        <f>INDEX(buffer基础数值配置!F:F,MATCH(B175,buffer基础数值配置!C:C,0))</f>
        <v>0</v>
      </c>
      <c r="E175" s="9" t="str">
        <f>IF(B175="","",INDEX(buffer基础数值配置!H:H,MATCH(B175,buffer基础数值配置!C:C,0)))</f>
        <v>TID_BufferBaseValueConfig_30232_desc_CN_Main</v>
      </c>
      <c r="F175" s="9" t="str">
        <f t="shared" si="6"/>
        <v>TID_BufferBaseValueConfig_30232_desc_CN_Main</v>
      </c>
    </row>
    <row r="176" spans="1:6">
      <c r="A176" s="9" t="s">
        <v>3834</v>
      </c>
      <c r="B176" s="9" t="s">
        <v>3832</v>
      </c>
      <c r="C176" s="9">
        <f>IF($B176="","",INDEX(buffer基础数值配置!$A:$A,MATCH($B176,buffer基础数值配置!$C:$C,0)))</f>
        <v>30233</v>
      </c>
      <c r="D176" s="9">
        <f>INDEX(buffer基础数值配置!F:F,MATCH(B176,buffer基础数值配置!C:C,0))</f>
        <v>0</v>
      </c>
      <c r="E176" s="9" t="str">
        <f>IF(B176="","",INDEX(buffer基础数值配置!H:H,MATCH(B176,buffer基础数值配置!C:C,0)))</f>
        <v>TID_BufferBaseValueConfig_30233_desc_CN_Main</v>
      </c>
      <c r="F176" s="9" t="str">
        <f t="shared" si="6"/>
        <v>TID_BufferBaseValueConfig_30233_desc_CN_Main</v>
      </c>
    </row>
    <row r="177" spans="1:6">
      <c r="A177" s="9" t="s">
        <v>3839</v>
      </c>
      <c r="B177" s="9" t="s">
        <v>3837</v>
      </c>
      <c r="C177" s="9">
        <f>IF($B177="","",INDEX(buffer基础数值配置!$A:$A,MATCH($B177,buffer基础数值配置!$C:$C,0)))</f>
        <v>30240</v>
      </c>
      <c r="D177" s="9">
        <f>INDEX(buffer基础数值配置!F:F,MATCH(B177,buffer基础数值配置!C:C,0))</f>
        <v>0</v>
      </c>
      <c r="E177" s="9" t="str">
        <f>IF(B177="","",INDEX(buffer基础数值配置!H:H,MATCH(B177,buffer基础数值配置!C:C,0)))</f>
        <v>TID_BufferBaseValueConfig_30240_desc_CN_Main</v>
      </c>
      <c r="F177" s="9" t="str">
        <f t="shared" si="6"/>
        <v>TID_BufferBaseValueConfig_30240_desc_CN_Main</v>
      </c>
    </row>
    <row r="178" spans="1:6">
      <c r="A178" s="9" t="s">
        <v>3842</v>
      </c>
      <c r="B178" s="9" t="s">
        <v>3840</v>
      </c>
      <c r="C178" s="9">
        <f>IF($B178="","",INDEX(buffer基础数值配置!$A:$A,MATCH($B178,buffer基础数值配置!$C:$C,0)))</f>
        <v>30241</v>
      </c>
      <c r="D178" s="9">
        <f>INDEX(buffer基础数值配置!F:F,MATCH(B178,buffer基础数值配置!C:C,0))</f>
        <v>0</v>
      </c>
      <c r="E178" s="9" t="str">
        <f>IF(B178="","",INDEX(buffer基础数值配置!H:H,MATCH(B178,buffer基础数值配置!C:C,0)))</f>
        <v>TID_BufferBaseValueConfig_30241_desc_CN_Main</v>
      </c>
      <c r="F178" s="9" t="str">
        <f t="shared" si="6"/>
        <v>TID_BufferBaseValueConfig_30241_desc_CN_Main</v>
      </c>
    </row>
    <row r="179" spans="1:6">
      <c r="A179" s="9" t="s">
        <v>3845</v>
      </c>
      <c r="B179" s="9" t="s">
        <v>3843</v>
      </c>
      <c r="C179" s="9">
        <f>IF($B179="","",INDEX(buffer基础数值配置!$A:$A,MATCH($B179,buffer基础数值配置!$C:$C,0)))</f>
        <v>30242</v>
      </c>
      <c r="D179" s="9">
        <f>INDEX(buffer基础数值配置!F:F,MATCH(B179,buffer基础数值配置!C:C,0))</f>
        <v>0</v>
      </c>
      <c r="E179" s="9" t="str">
        <f>IF(B179="","",INDEX(buffer基础数值配置!H:H,MATCH(B179,buffer基础数值配置!C:C,0)))</f>
        <v>TID_BufferBaseValueConfig_30242_desc_CN_Main</v>
      </c>
      <c r="F179" s="9" t="str">
        <f t="shared" si="6"/>
        <v>TID_BufferBaseValueConfig_30242_desc_CN_Main</v>
      </c>
    </row>
    <row r="180" spans="1:6">
      <c r="A180" s="9" t="s">
        <v>3848</v>
      </c>
      <c r="B180" s="9" t="s">
        <v>3846</v>
      </c>
      <c r="C180" s="9">
        <f>IF($B180="","",INDEX(buffer基础数值配置!$A:$A,MATCH($B180,buffer基础数值配置!$C:$C,0)))</f>
        <v>30243</v>
      </c>
      <c r="D180" s="9">
        <f>INDEX(buffer基础数值配置!F:F,MATCH(B180,buffer基础数值配置!C:C,0))</f>
        <v>0</v>
      </c>
      <c r="E180" s="9" t="str">
        <f>IF(B180="","",INDEX(buffer基础数值配置!H:H,MATCH(B180,buffer基础数值配置!C:C,0)))</f>
        <v>TID_BufferBaseValueConfig_30243_desc_CN_Main</v>
      </c>
      <c r="F180" s="9" t="str">
        <f t="shared" si="6"/>
        <v>TID_BufferBaseValueConfig_30243_desc_CN_Main</v>
      </c>
    </row>
    <row r="181" spans="1:6">
      <c r="A181" s="9" t="s">
        <v>3853</v>
      </c>
      <c r="B181" s="9" t="s">
        <v>3851</v>
      </c>
      <c r="C181" s="9">
        <f>IF($B181="","",INDEX(buffer基础数值配置!$A:$A,MATCH($B181,buffer基础数值配置!$C:$C,0)))</f>
        <v>30250</v>
      </c>
      <c r="D181" s="9">
        <f>INDEX(buffer基础数值配置!F:F,MATCH(B181,buffer基础数值配置!C:C,0))</f>
        <v>0</v>
      </c>
      <c r="E181" s="9" t="str">
        <f>IF(B181="","",INDEX(buffer基础数值配置!H:H,MATCH(B181,buffer基础数值配置!C:C,0)))</f>
        <v>TID_BufferBaseValueConfig_30250_desc_CN_Main</v>
      </c>
      <c r="F181" s="9" t="str">
        <f t="shared" si="6"/>
        <v>TID_BufferBaseValueConfig_30250_desc_CN_Main</v>
      </c>
    </row>
    <row r="182" spans="1:6">
      <c r="A182" s="9" t="s">
        <v>3856</v>
      </c>
      <c r="B182" s="9" t="s">
        <v>3854</v>
      </c>
      <c r="C182" s="9">
        <f>IF($B182="","",INDEX(buffer基础数值配置!$A:$A,MATCH($B182,buffer基础数值配置!$C:$C,0)))</f>
        <v>30251</v>
      </c>
      <c r="D182" s="9">
        <f>INDEX(buffer基础数值配置!F:F,MATCH(B182,buffer基础数值配置!C:C,0))</f>
        <v>0</v>
      </c>
      <c r="E182" s="9" t="str">
        <f>IF(B182="","",INDEX(buffer基础数值配置!H:H,MATCH(B182,buffer基础数值配置!C:C,0)))</f>
        <v>TID_BufferBaseValueConfig_30251_desc_CN_Main</v>
      </c>
      <c r="F182" s="9" t="str">
        <f t="shared" si="6"/>
        <v>TID_BufferBaseValueConfig_30251_desc_CN_Main</v>
      </c>
    </row>
    <row r="183" spans="1:6">
      <c r="A183" s="9" t="s">
        <v>3859</v>
      </c>
      <c r="B183" s="9" t="s">
        <v>3857</v>
      </c>
      <c r="C183" s="9">
        <f>IF($B183="","",INDEX(buffer基础数值配置!$A:$A,MATCH($B183,buffer基础数值配置!$C:$C,0)))</f>
        <v>30252</v>
      </c>
      <c r="D183" s="9">
        <f>INDEX(buffer基础数值配置!F:F,MATCH(B183,buffer基础数值配置!C:C,0))</f>
        <v>0</v>
      </c>
      <c r="E183" s="9" t="str">
        <f>IF(B183="","",INDEX(buffer基础数值配置!H:H,MATCH(B183,buffer基础数值配置!C:C,0)))</f>
        <v>TID_BufferBaseValueConfig_30252_desc_CN_Main</v>
      </c>
      <c r="F183" s="9" t="str">
        <f t="shared" si="6"/>
        <v>TID_BufferBaseValueConfig_30252_desc_CN_Main</v>
      </c>
    </row>
    <row r="184" spans="1:6">
      <c r="A184" s="9" t="s">
        <v>3862</v>
      </c>
      <c r="B184" s="9" t="s">
        <v>3860</v>
      </c>
      <c r="C184" s="9">
        <f>IF($B184="","",INDEX(buffer基础数值配置!$A:$A,MATCH($B184,buffer基础数值配置!$C:$C,0)))</f>
        <v>30253</v>
      </c>
      <c r="D184" s="9">
        <f>INDEX(buffer基础数值配置!F:F,MATCH(B184,buffer基础数值配置!C:C,0))</f>
        <v>0</v>
      </c>
      <c r="E184" s="9" t="str">
        <f>IF(B184="","",INDEX(buffer基础数值配置!H:H,MATCH(B184,buffer基础数值配置!C:C,0)))</f>
        <v>TID_BufferBaseValueConfig_30253_desc_CN_Main</v>
      </c>
      <c r="F184" s="9" t="str">
        <f t="shared" si="6"/>
        <v>TID_BufferBaseValueConfig_30253_desc_CN_Main</v>
      </c>
    </row>
    <row r="185" spans="1:6">
      <c r="A185" s="9" t="s">
        <v>3867</v>
      </c>
      <c r="B185" s="9" t="s">
        <v>3865</v>
      </c>
      <c r="C185" s="9">
        <f>IF($B185="","",INDEX(buffer基础数值配置!$A:$A,MATCH($B185,buffer基础数值配置!$C:$C,0)))</f>
        <v>30256</v>
      </c>
      <c r="D185" s="9">
        <f>INDEX(buffer基础数值配置!F:F,MATCH(B185,buffer基础数值配置!C:C,0))</f>
        <v>0</v>
      </c>
      <c r="E185" s="9" t="str">
        <f>IF(B185="","",INDEX(buffer基础数值配置!H:H,MATCH(B185,buffer基础数值配置!C:C,0)))</f>
        <v>TID_BufferBaseValueConfig_30256_desc_CN_Main</v>
      </c>
      <c r="F185" s="9" t="str">
        <f t="shared" si="6"/>
        <v>TID_BufferBaseValueConfig_30256_desc_CN_Main</v>
      </c>
    </row>
    <row r="186" spans="1:6">
      <c r="A186" s="9" t="s">
        <v>3870</v>
      </c>
      <c r="B186" s="9" t="s">
        <v>3868</v>
      </c>
      <c r="C186" s="9">
        <f>IF($B186="","",INDEX(buffer基础数值配置!$A:$A,MATCH($B186,buffer基础数值配置!$C:$C,0)))</f>
        <v>30257</v>
      </c>
      <c r="D186" s="9">
        <f>INDEX(buffer基础数值配置!F:F,MATCH(B186,buffer基础数值配置!C:C,0))</f>
        <v>0</v>
      </c>
      <c r="E186" s="9" t="str">
        <f>IF(B186="","",INDEX(buffer基础数值配置!H:H,MATCH(B186,buffer基础数值配置!C:C,0)))</f>
        <v>TID_BufferBaseValueConfig_30257_desc_CN_Main</v>
      </c>
      <c r="F186" s="9" t="str">
        <f t="shared" si="6"/>
        <v>TID_BufferBaseValueConfig_30257_desc_CN_Main</v>
      </c>
    </row>
    <row r="187" spans="1:6">
      <c r="A187" s="9" t="s">
        <v>3873</v>
      </c>
      <c r="B187" s="9" t="s">
        <v>3871</v>
      </c>
      <c r="C187" s="9">
        <f>IF($B187="","",INDEX(buffer基础数值配置!$A:$A,MATCH($B187,buffer基础数值配置!$C:$C,0)))</f>
        <v>30258</v>
      </c>
      <c r="D187" s="9">
        <f>INDEX(buffer基础数值配置!F:F,MATCH(B187,buffer基础数值配置!C:C,0))</f>
        <v>0</v>
      </c>
      <c r="E187" s="9" t="str">
        <f>IF(B187="","",INDEX(buffer基础数值配置!H:H,MATCH(B187,buffer基础数值配置!C:C,0)))</f>
        <v>TID_BufferBaseValueConfig_30258_desc_CN_Main</v>
      </c>
      <c r="F187" s="9" t="str">
        <f t="shared" si="6"/>
        <v>TID_BufferBaseValueConfig_30258_desc_CN_Main</v>
      </c>
    </row>
    <row r="190" spans="1:6">
      <c r="A190" s="9" t="s">
        <v>1590</v>
      </c>
      <c r="B190" s="9" t="s">
        <v>1588</v>
      </c>
      <c r="C190" s="9">
        <f>IF($B190="","",INDEX(buffer基础数值配置!$A:$A,MATCH($B190,buffer基础数值配置!$C:$C,0)))</f>
        <v>2571</v>
      </c>
      <c r="D190" s="9">
        <f>INDEX(buffer基础数值配置!F:F,MATCH(B190,buffer基础数值配置!C:C,0))</f>
        <v>0</v>
      </c>
      <c r="E190" s="9" t="str">
        <f>IF(B190="","",INDEX(buffer基础数值配置!H:H,MATCH(B190,buffer基础数值配置!C:C,0)))</f>
        <v>TID_BufferBaseValueConfig_2571_desc_CN_Main</v>
      </c>
      <c r="F190" s="9" t="str">
        <f t="shared" ref="F190:F202" si="7">E190</f>
        <v>TID_BufferBaseValueConfig_2571_desc_CN_Main</v>
      </c>
    </row>
    <row r="191" spans="1:6">
      <c r="A191" s="9" t="s">
        <v>1593</v>
      </c>
      <c r="B191" s="9" t="s">
        <v>1591</v>
      </c>
      <c r="C191" s="9">
        <f>IF($B191="","",INDEX(buffer基础数值配置!$A:$A,MATCH($B191,buffer基础数值配置!$C:$C,0)))</f>
        <v>2572</v>
      </c>
      <c r="D191" s="9">
        <f>INDEX(buffer基础数值配置!F:F,MATCH(B191,buffer基础数值配置!C:C,0))</f>
        <v>1</v>
      </c>
      <c r="E191" s="9" t="str">
        <f>IF(B191="","",INDEX(buffer基础数值配置!H:H,MATCH(B191,buffer基础数值配置!C:C,0)))</f>
        <v>TID_BufferBaseValueConfig_2572_desc_CN_Main</v>
      </c>
      <c r="F191" s="9" t="str">
        <f t="shared" si="7"/>
        <v>TID_BufferBaseValueConfig_2572_desc_CN_Main</v>
      </c>
    </row>
    <row r="192" spans="1:6">
      <c r="A192" s="9" t="s">
        <v>973</v>
      </c>
      <c r="B192" s="9" t="s">
        <v>971</v>
      </c>
      <c r="C192" s="9">
        <f>IF($B192="","",INDEX(buffer基础数值配置!$A:$A,MATCH($B192,buffer基础数值配置!$C:$C,0)))</f>
        <v>1326</v>
      </c>
      <c r="D192" s="9">
        <f>INDEX(buffer基础数值配置!F:F,MATCH(B192,buffer基础数值配置!C:C,0))</f>
        <v>0</v>
      </c>
      <c r="E192" s="9" t="str">
        <f>IF(B192="","",INDEX(buffer基础数值配置!H:H,MATCH(B192,buffer基础数值配置!C:C,0)))</f>
        <v>TID_BufferBaseValueConfig_1326_desc_CN_Main</v>
      </c>
      <c r="F192" s="9" t="str">
        <f t="shared" si="7"/>
        <v>TID_BufferBaseValueConfig_1326_desc_CN_Main</v>
      </c>
    </row>
    <row r="193" spans="1:7">
      <c r="A193" s="9" t="s">
        <v>977</v>
      </c>
      <c r="B193" s="9" t="s">
        <v>975</v>
      </c>
      <c r="C193" s="9">
        <f>IF($B193="","",INDEX(buffer基础数值配置!$A:$A,MATCH($B193,buffer基础数值配置!$C:$C,0)))</f>
        <v>1327</v>
      </c>
      <c r="D193" s="9">
        <f>INDEX(buffer基础数值配置!F:F,MATCH(B193,buffer基础数值配置!C:C,0))</f>
        <v>1</v>
      </c>
      <c r="E193" s="9" t="str">
        <f>IF(B193="","",INDEX(buffer基础数值配置!H:H,MATCH(B193,buffer基础数值配置!C:C,0)))</f>
        <v>TID_BufferBaseValueConfig_1327_desc_CN_Main</v>
      </c>
      <c r="F193" s="9" t="str">
        <f t="shared" si="7"/>
        <v>TID_BufferBaseValueConfig_1327_desc_CN_Main</v>
      </c>
    </row>
    <row r="194" spans="1:7">
      <c r="A194" s="9" t="s">
        <v>2241</v>
      </c>
      <c r="B194" s="9" t="s">
        <v>2239</v>
      </c>
      <c r="C194" s="9">
        <f>IF($B194="","",INDEX(buffer基础数值配置!$A:$A,MATCH($B194,buffer基础数值配置!$C:$C,0)))</f>
        <v>3310</v>
      </c>
      <c r="D194" s="9">
        <f>INDEX(buffer基础数值配置!F:F,MATCH(B194,buffer基础数值配置!C:C,0))</f>
        <v>1</v>
      </c>
      <c r="E194" s="9" t="str">
        <f>IF(B194="","",INDEX(buffer基础数值配置!H:H,MATCH(B194,buffer基础数值配置!C:C,0)))</f>
        <v>TID_BufferBaseValueConfig_3310_desc_CN_Main</v>
      </c>
      <c r="F194" s="9" t="str">
        <f t="shared" si="7"/>
        <v>TID_BufferBaseValueConfig_3310_desc_CN_Main</v>
      </c>
    </row>
    <row r="195" spans="1:7">
      <c r="A195" s="9" t="s">
        <v>1596</v>
      </c>
      <c r="B195" s="9" t="s">
        <v>1594</v>
      </c>
      <c r="C195" s="9">
        <f>IF($B195="","",INDEX(buffer基础数值配置!$A:$A,MATCH($B195,buffer基础数值配置!$C:$C,0)))</f>
        <v>2573</v>
      </c>
      <c r="D195" s="9">
        <f>INDEX(buffer基础数值配置!F:F,MATCH(B195,buffer基础数值配置!C:C,0))</f>
        <v>1</v>
      </c>
      <c r="E195" s="9" t="str">
        <f>IF(B195="","",INDEX(buffer基础数值配置!H:H,MATCH(B195,buffer基础数值配置!C:C,0)))</f>
        <v>TID_BufferBaseValueConfig_2573_desc_CN_Main</v>
      </c>
      <c r="F195" s="9" t="str">
        <f t="shared" si="7"/>
        <v>TID_BufferBaseValueConfig_2573_desc_CN_Main</v>
      </c>
    </row>
    <row r="196" spans="1:7">
      <c r="A196" s="9" t="s">
        <v>1599</v>
      </c>
      <c r="B196" s="9" t="s">
        <v>1597</v>
      </c>
      <c r="C196" s="9">
        <f>IF($B196="","",INDEX(buffer基础数值配置!$A:$A,MATCH($B196,buffer基础数值配置!$C:$C,0)))</f>
        <v>2574</v>
      </c>
      <c r="D196" s="9">
        <f>INDEX(buffer基础数值配置!F:F,MATCH(B196,buffer基础数值配置!C:C,0))</f>
        <v>1</v>
      </c>
      <c r="E196" s="9" t="str">
        <f>IF(B196="","",INDEX(buffer基础数值配置!H:H,MATCH(B196,buffer基础数值配置!C:C,0)))</f>
        <v>TID_BufferBaseValueConfig_2574_desc_CN_Main</v>
      </c>
      <c r="F196" s="9" t="str">
        <f t="shared" si="7"/>
        <v>TID_BufferBaseValueConfig_2574_desc_CN_Main</v>
      </c>
    </row>
    <row r="197" spans="1:7">
      <c r="A197" s="9" t="s">
        <v>83</v>
      </c>
      <c r="B197" s="9" t="s">
        <v>81</v>
      </c>
      <c r="C197" s="9">
        <f>IF($B197="","",INDEX(buffer基础数值配置!$A:$A,MATCH($B197,buffer基础数值配置!$C:$C,0)))</f>
        <v>904</v>
      </c>
      <c r="D197" s="9">
        <f>INDEX(buffer基础数值配置!F:F,MATCH(B197,buffer基础数值配置!C:C,0))</f>
        <v>1</v>
      </c>
      <c r="E197" s="9" t="str">
        <f>IF(B197="","",INDEX(buffer基础数值配置!H:H,MATCH(B197,buffer基础数值配置!C:C,0)))</f>
        <v>TID_BufferBaseValueConfig_904_desc_CN_Main</v>
      </c>
      <c r="F197" s="9" t="str">
        <f t="shared" si="7"/>
        <v>TID_BufferBaseValueConfig_904_desc_CN_Main</v>
      </c>
    </row>
    <row r="198" spans="1:7">
      <c r="A198" s="9" t="s">
        <v>86</v>
      </c>
      <c r="B198" s="9" t="s">
        <v>84</v>
      </c>
      <c r="C198" s="9">
        <f>IF($B198="","",INDEX(buffer基础数值配置!$A:$A,MATCH($B198,buffer基础数值配置!$C:$C,0)))</f>
        <v>905</v>
      </c>
      <c r="D198" s="9">
        <f>INDEX(buffer基础数值配置!F:F,MATCH(B198,buffer基础数值配置!C:C,0))</f>
        <v>1</v>
      </c>
      <c r="E198" s="9" t="str">
        <f>IF(B198="","",INDEX(buffer基础数值配置!H:H,MATCH(B198,buffer基础数值配置!C:C,0)))</f>
        <v>TID_BufferBaseValueConfig_905_desc_CN_Main</v>
      </c>
      <c r="F198" s="9" t="str">
        <f t="shared" si="7"/>
        <v>TID_BufferBaseValueConfig_905_desc_CN_Main</v>
      </c>
    </row>
    <row r="199" spans="1:7">
      <c r="A199" s="9" t="s">
        <v>5729</v>
      </c>
      <c r="B199" s="9" t="s">
        <v>979</v>
      </c>
      <c r="C199" s="9">
        <f>IF($B199="","",INDEX(buffer基础数值配置!$A:$A,MATCH($B199,buffer基础数值配置!$C:$C,0)))</f>
        <v>1328</v>
      </c>
      <c r="D199" s="9">
        <f>INDEX(buffer基础数值配置!F:F,MATCH(B199,buffer基础数值配置!C:C,0))</f>
        <v>1</v>
      </c>
      <c r="E199" s="9" t="str">
        <f>IF(B199="","",INDEX(buffer基础数值配置!H:H,MATCH(B199,buffer基础数值配置!C:C,0)))</f>
        <v>TID_BufferBaseValueConfig_1328_desc_CN_Main</v>
      </c>
      <c r="F199" s="9" t="str">
        <f t="shared" si="7"/>
        <v>TID_BufferBaseValueConfig_1328_desc_CN_Main</v>
      </c>
    </row>
    <row r="200" spans="1:7">
      <c r="A200" s="9" t="s">
        <v>984</v>
      </c>
      <c r="B200" s="9" t="s">
        <v>982</v>
      </c>
      <c r="C200" s="9">
        <f>IF($B200="","",INDEX(buffer基础数值配置!$A:$A,MATCH($B200,buffer基础数值配置!$C:$C,0)))</f>
        <v>1329</v>
      </c>
      <c r="D200" s="9">
        <f>INDEX(buffer基础数值配置!F:F,MATCH(B200,buffer基础数值配置!C:C,0))</f>
        <v>0</v>
      </c>
      <c r="E200" s="9" t="str">
        <f>IF(B200="","",INDEX(buffer基础数值配置!H:H,MATCH(B200,buffer基础数值配置!C:C,0)))</f>
        <v>TID_BufferBaseValueConfig_1329_desc_CN_Main</v>
      </c>
      <c r="F200" s="9" t="str">
        <f t="shared" si="7"/>
        <v>TID_BufferBaseValueConfig_1329_desc_CN_Main</v>
      </c>
    </row>
    <row r="201" spans="1:7">
      <c r="A201" s="9" t="s">
        <v>987</v>
      </c>
      <c r="B201" s="9" t="s">
        <v>985</v>
      </c>
      <c r="C201" s="9">
        <f>IF($B201="","",INDEX(buffer基础数值配置!$A:$A,MATCH($B201,buffer基础数值配置!$C:$C,0)))</f>
        <v>1330</v>
      </c>
      <c r="D201" s="9">
        <f>INDEX(buffer基础数值配置!F:F,MATCH(B201,buffer基础数值配置!C:C,0))</f>
        <v>1</v>
      </c>
      <c r="E201" s="9" t="str">
        <f>IF(B201="","",INDEX(buffer基础数值配置!H:H,MATCH(B201,buffer基础数值配置!C:C,0)))</f>
        <v>TID_BufferBaseValueConfig_1330_desc_CN_Main</v>
      </c>
      <c r="F201" s="9" t="str">
        <f t="shared" si="7"/>
        <v>TID_BufferBaseValueConfig_1330_desc_CN_Main</v>
      </c>
    </row>
    <row r="202" spans="1:7">
      <c r="A202" s="9" t="s">
        <v>990</v>
      </c>
      <c r="B202" s="9" t="s">
        <v>988</v>
      </c>
      <c r="C202" s="9">
        <f>IF($B202="","",INDEX(buffer基础数值配置!$A:$A,MATCH($B202,buffer基础数值配置!$C:$C,0)))</f>
        <v>1331</v>
      </c>
      <c r="D202" s="9">
        <f>INDEX(buffer基础数值配置!F:F,MATCH(B202,buffer基础数值配置!C:C,0))</f>
        <v>0</v>
      </c>
      <c r="E202" s="9" t="str">
        <f>IF(B202="","",INDEX(buffer基础数值配置!H:H,MATCH(B202,buffer基础数值配置!C:C,0)))</f>
        <v>TID_BufferBaseValueConfig_1331_desc_CN_Main</v>
      </c>
      <c r="F202" s="9" t="str">
        <f t="shared" si="7"/>
        <v>TID_BufferBaseValueConfig_1331_desc_CN_Main</v>
      </c>
    </row>
    <row r="205" spans="1:7">
      <c r="A205" s="9" t="s">
        <v>2390</v>
      </c>
      <c r="B205" s="9" t="s">
        <v>2387</v>
      </c>
      <c r="C205" s="9">
        <f>IF($B205="","",INDEX(buffer基础数值配置!$A:$A,MATCH($B205,buffer基础数值配置!$C:$C,0)))</f>
        <v>5000</v>
      </c>
      <c r="D205" s="9">
        <f>INDEX(buffer基础数值配置!F:F,MATCH(B205,buffer基础数值配置!C:C,0))</f>
        <v>0</v>
      </c>
      <c r="E205" s="9" t="str">
        <f>IF(B205="","",INDEX(buffer基础数值配置!H:H,MATCH(B205,buffer基础数值配置!C:C,0)))</f>
        <v>TID_BufferBaseValueConfig_5000_desc_CN_Main</v>
      </c>
      <c r="F205" s="9" t="s">
        <v>5730</v>
      </c>
      <c r="G205" s="2"/>
    </row>
    <row r="206" spans="1:7">
      <c r="A206" s="9" t="s">
        <v>5731</v>
      </c>
      <c r="B206" s="9" t="s">
        <v>1005</v>
      </c>
      <c r="C206" s="9">
        <f>IF($B206="","",INDEX(buffer基础数值配置!$A:$A,MATCH($B206,buffer基础数值配置!$C:$C,0)))</f>
        <v>1403</v>
      </c>
      <c r="D206" s="9">
        <f>INDEX(buffer基础数值配置!F:F,MATCH(B206,buffer基础数值配置!C:C,0))</f>
        <v>0</v>
      </c>
      <c r="E206" s="9" t="str">
        <f>IF(B206="","",INDEX(buffer基础数值配置!H:H,MATCH(B206,buffer基础数值配置!C:C,0)))</f>
        <v>TID_BufferBaseValueConfig_1403_desc_CN_Main</v>
      </c>
      <c r="F206" s="9" t="s">
        <v>5732</v>
      </c>
      <c r="G206" s="2"/>
    </row>
    <row r="207" spans="1:7">
      <c r="A207" s="9" t="s">
        <v>2678</v>
      </c>
      <c r="B207" s="9" t="s">
        <v>2675</v>
      </c>
      <c r="C207" s="9">
        <f>IF($B207="","",INDEX(buffer基础数值配置!$A:$A,MATCH($B207,buffer基础数值配置!$C:$C,0)))</f>
        <v>7006</v>
      </c>
      <c r="D207" s="9">
        <f>INDEX(buffer基础数值配置!F:F,MATCH(B207,buffer基础数值配置!C:C,0))</f>
        <v>1</v>
      </c>
      <c r="E207" s="9" t="str">
        <f>IF(B207="","",INDEX(buffer基础数值配置!H:H,MATCH(B207,buffer基础数值配置!C:C,0)))</f>
        <v>TID_BufferBaseValueConfig_7006_desc_CN_Main</v>
      </c>
      <c r="F207" s="9" t="s">
        <v>5733</v>
      </c>
      <c r="G207" s="2"/>
    </row>
    <row r="208" spans="1:7">
      <c r="A208" s="9" t="s">
        <v>2683</v>
      </c>
      <c r="B208" s="9" t="s">
        <v>2680</v>
      </c>
      <c r="C208" s="9">
        <f>IF($B208="","",INDEX(buffer基础数值配置!$A:$A,MATCH($B208,buffer基础数值配置!$C:$C,0)))</f>
        <v>7007</v>
      </c>
      <c r="D208" s="9">
        <f>INDEX(buffer基础数值配置!F:F,MATCH(B208,buffer基础数值配置!C:C,0))</f>
        <v>1</v>
      </c>
      <c r="E208" s="9" t="str">
        <f>IF(B208="","",INDEX(buffer基础数值配置!H:H,MATCH(B208,buffer基础数值配置!C:C,0)))</f>
        <v>TID_BufferBaseValueConfig_7007_desc_CN_Main</v>
      </c>
      <c r="F208" s="9" t="s">
        <v>5734</v>
      </c>
      <c r="G208" s="2"/>
    </row>
    <row r="209" spans="1:7">
      <c r="A209" s="9"/>
      <c r="B209" s="9"/>
      <c r="C209" s="9"/>
      <c r="D209" s="9"/>
      <c r="E209" s="9" t="str">
        <f>IF(B209="","",INDEX(buffer基础数值配置!H:H,MATCH(B209,buffer基础数值配置!C:C,0)))</f>
        <v/>
      </c>
      <c r="F209" s="9"/>
      <c r="G209" s="2"/>
    </row>
    <row r="210" spans="1:7">
      <c r="A210" s="9" t="s">
        <v>2229</v>
      </c>
      <c r="B210" s="10" t="s">
        <v>2226</v>
      </c>
      <c r="C210" s="9">
        <f>IF($B210="","",INDEX(buffer基础数值配置!$A:$A,MATCH($B210,buffer基础数值配置!$C:$C,0)))</f>
        <v>3307</v>
      </c>
      <c r="D210" s="9">
        <f>INDEX(buffer基础数值配置!F:F,MATCH(B210,buffer基础数值配置!C:C,0))</f>
        <v>0</v>
      </c>
      <c r="E210" s="9" t="str">
        <f>IF(B210="","",INDEX(buffer基础数值配置!H:H,MATCH(B210,buffer基础数值配置!C:C,0)))</f>
        <v>TID_BufferBaseValueConfig_3307_desc_CN_Main</v>
      </c>
      <c r="F210" s="9" t="s">
        <v>5735</v>
      </c>
    </row>
    <row r="211" spans="1:7">
      <c r="A211" s="9" t="s">
        <v>2234</v>
      </c>
      <c r="B211" s="10" t="s">
        <v>2231</v>
      </c>
      <c r="C211" s="9">
        <f>IF($B211="","",INDEX(buffer基础数值配置!$A:$A,MATCH($B211,buffer基础数值配置!$C:$C,0)))</f>
        <v>3308</v>
      </c>
      <c r="D211" s="9">
        <f>INDEX(buffer基础数值配置!F:F,MATCH(B211,buffer基础数值配置!C:C,0))</f>
        <v>0</v>
      </c>
      <c r="E211" s="9" t="str">
        <f>IF(B211="","",INDEX(buffer基础数值配置!H:H,MATCH(B211,buffer基础数值配置!C:C,0)))</f>
        <v>TID_BufferBaseValueConfig_3308_desc_CN_Main</v>
      </c>
      <c r="F211" s="9" t="s">
        <v>5736</v>
      </c>
    </row>
    <row r="214" spans="1:7">
      <c r="A214" s="9" t="s">
        <v>3093</v>
      </c>
      <c r="B214" s="9" t="s">
        <v>3091</v>
      </c>
      <c r="C214" s="9">
        <f>IF($B214="","",INDEX(buffer基础数值配置!$A:$A,MATCH($B214,buffer基础数值配置!$C:$C,0)))</f>
        <v>8025</v>
      </c>
      <c r="D214" s="9">
        <f>INDEX(buffer基础数值配置!F:F,MATCH(B214,buffer基础数值配置!C:C,0))</f>
        <v>0</v>
      </c>
      <c r="E214" s="9" t="str">
        <f>IF(B214="","",INDEX(buffer基础数值配置!H:H,MATCH(B214,buffer基础数值配置!C:C,0)))</f>
        <v>TID_BufferBaseValueConfig_8025_desc_CN_Main</v>
      </c>
      <c r="F214" s="9" t="s">
        <v>3093</v>
      </c>
      <c r="G214" s="2"/>
    </row>
    <row r="215" spans="1:7">
      <c r="A215" s="9" t="s">
        <v>3096</v>
      </c>
      <c r="B215" s="9" t="s">
        <v>3094</v>
      </c>
      <c r="C215" s="9">
        <f>IF($B215="","",INDEX(buffer基础数值配置!$A:$A,MATCH($B215,buffer基础数值配置!$C:$C,0)))</f>
        <v>8026</v>
      </c>
      <c r="D215" s="9">
        <f>INDEX(buffer基础数值配置!F:F,MATCH(B215,buffer基础数值配置!C:C,0))</f>
        <v>0</v>
      </c>
      <c r="E215" s="9" t="str">
        <f>IF(B215="","",INDEX(buffer基础数值配置!H:H,MATCH(B215,buffer基础数值配置!C:C,0)))</f>
        <v>TID_BufferBaseValueConfig_8026_desc_CN_Main</v>
      </c>
      <c r="F215" s="9" t="s">
        <v>3096</v>
      </c>
      <c r="G215" s="2"/>
    </row>
    <row r="216" spans="1:7">
      <c r="A216" s="9" t="s">
        <v>831</v>
      </c>
      <c r="B216" s="9" t="s">
        <v>829</v>
      </c>
      <c r="C216" s="9">
        <f>IF($B216="","",INDEX(buffer基础数值配置!$A:$A,MATCH($B216,buffer基础数值配置!$C:$C,0)))</f>
        <v>1252</v>
      </c>
      <c r="D216" s="9">
        <f>INDEX(buffer基础数值配置!F:F,MATCH(B216,buffer基础数值配置!C:C,0))</f>
        <v>0</v>
      </c>
      <c r="E216" s="9" t="str">
        <f>IF(B216="","",INDEX(buffer基础数值配置!H:H,MATCH(B216,buffer基础数值配置!C:C,0)))</f>
        <v>TID_BufferBaseValueConfig_1252_desc_CN_Main</v>
      </c>
      <c r="F216" s="9" t="s">
        <v>831</v>
      </c>
      <c r="G216" s="2"/>
    </row>
    <row r="217" spans="1:7">
      <c r="A217" s="9" t="s">
        <v>865</v>
      </c>
      <c r="B217" s="9" t="s">
        <v>863</v>
      </c>
      <c r="C217" s="9">
        <f>IF($B217="","",INDEX(buffer基础数值配置!$A:$A,MATCH($B217,buffer基础数值配置!$C:$C,0)))</f>
        <v>1261</v>
      </c>
      <c r="D217" s="9">
        <f>INDEX(buffer基础数值配置!F:F,MATCH(B217,buffer基础数值配置!C:C,0))</f>
        <v>0</v>
      </c>
      <c r="E217" s="9" t="str">
        <f>IF(B217="","",INDEX(buffer基础数值配置!H:H,MATCH(B217,buffer基础数值配置!C:C,0)))</f>
        <v>TID_BufferBaseValueConfig_1261_desc_CN_Main</v>
      </c>
      <c r="F217" s="9" t="str">
        <f>E217</f>
        <v>TID_BufferBaseValueConfig_1261_desc_CN_Main</v>
      </c>
      <c r="G217" s="2"/>
    </row>
    <row r="218" spans="1:7">
      <c r="A218" s="9" t="s">
        <v>596</v>
      </c>
      <c r="B218" s="9" t="s">
        <v>593</v>
      </c>
      <c r="C218" s="9">
        <f>IF($B218="","",INDEX(buffer基础数值配置!$A:$A,MATCH($B218,buffer基础数值配置!$C:$C,0)))</f>
        <v>1200</v>
      </c>
      <c r="D218" s="9">
        <f>INDEX(buffer基础数值配置!F:F,MATCH(B218,buffer基础数值配置!C:C,0))</f>
        <v>0</v>
      </c>
      <c r="E218" s="9" t="str">
        <f>IF(B218="","",INDEX(buffer基础数值配置!H:H,MATCH(B218,buffer基础数值配置!C:C,0)))</f>
        <v>TID_BufferBaseValueConfig_1200_desc_CN_Main</v>
      </c>
      <c r="F218" s="9" t="s">
        <v>596</v>
      </c>
    </row>
    <row r="219" spans="1:7">
      <c r="A219" s="9" t="s">
        <v>629</v>
      </c>
      <c r="B219" s="9" t="s">
        <v>626</v>
      </c>
      <c r="C219" s="9">
        <f>IF($B219="","",INDEX(buffer基础数值配置!$A:$A,MATCH($B219,buffer基础数值配置!$C:$C,0)))</f>
        <v>1206</v>
      </c>
      <c r="D219" s="9">
        <f>INDEX(buffer基础数值配置!F:F,MATCH(B219,buffer基础数值配置!C:C,0))</f>
        <v>0</v>
      </c>
      <c r="E219" s="9" t="str">
        <f>IF(B219="","",INDEX(buffer基础数值配置!H:H,MATCH(B219,buffer基础数值配置!C:C,0)))</f>
        <v>TID_BufferBaseValueConfig_1206_desc_CN_Main</v>
      </c>
      <c r="F219" s="9" t="s">
        <v>629</v>
      </c>
    </row>
    <row r="220" spans="1:7">
      <c r="A220" s="9" t="s">
        <v>836</v>
      </c>
      <c r="B220" s="9" t="s">
        <v>834</v>
      </c>
      <c r="C220" s="9">
        <f>IF($B220="","",INDEX(buffer基础数值配置!$A:$A,MATCH($B220,buffer基础数值配置!$C:$C,0)))</f>
        <v>1253</v>
      </c>
      <c r="D220" s="9">
        <f>INDEX(buffer基础数值配置!F:F,MATCH(B220,buffer基础数值配置!C:C,0))</f>
        <v>0</v>
      </c>
      <c r="E220" s="9" t="str">
        <f>IF(B220="","",INDEX(buffer基础数值配置!H:H,MATCH(B220,buffer基础数值配置!C:C,0)))</f>
        <v>Buff_BuilDetail_1253</v>
      </c>
      <c r="F220" s="9" t="s">
        <v>836</v>
      </c>
    </row>
    <row r="221" spans="1:7">
      <c r="A221" s="9" t="s">
        <v>840</v>
      </c>
      <c r="B221" s="9" t="s">
        <v>838</v>
      </c>
      <c r="C221" s="9">
        <f>IF($B221="","",INDEX(buffer基础数值配置!$A:$A,MATCH($B221,buffer基础数值配置!$C:$C,0)))</f>
        <v>1254</v>
      </c>
      <c r="D221" s="9">
        <f>INDEX(buffer基础数值配置!F:F,MATCH(B221,buffer基础数值配置!C:C,0))</f>
        <v>0</v>
      </c>
      <c r="E221" s="9" t="str">
        <f>IF(B221="","",INDEX(buffer基础数值配置!H:H,MATCH(B221,buffer基础数值配置!C:C,0)))</f>
        <v>TID_BufferBaseValueConfig_1254_desc_CN_Main</v>
      </c>
      <c r="F221" s="9" t="s">
        <v>840</v>
      </c>
    </row>
    <row r="222" spans="1:7">
      <c r="A222" s="9" t="s">
        <v>3099</v>
      </c>
      <c r="B222" s="9" t="s">
        <v>3097</v>
      </c>
      <c r="C222" s="9">
        <f>IF($B222="","",INDEX(buffer基础数值配置!$A:$A,MATCH($B222,buffer基础数值配置!$C:$C,0)))</f>
        <v>8027</v>
      </c>
      <c r="D222" s="9">
        <f>INDEX(buffer基础数值配置!F:F,MATCH(B222,buffer基础数值配置!C:C,0))</f>
        <v>0</v>
      </c>
      <c r="E222" s="9" t="str">
        <f>IF(B222="","",INDEX(buffer基础数值配置!H:H,MATCH(B222,buffer基础数值配置!C:C,0)))</f>
        <v>TID_BufferBaseValueConfig_8027_desc_CN_Main</v>
      </c>
      <c r="F222" s="9" t="s">
        <v>3099</v>
      </c>
    </row>
    <row r="223" spans="1:7">
      <c r="A223" s="9" t="s">
        <v>3105</v>
      </c>
      <c r="B223" s="9" t="s">
        <v>3103</v>
      </c>
      <c r="C223" s="9">
        <f>IF($B223="","",INDEX(buffer基础数值配置!$A:$A,MATCH($B223,buffer基础数值配置!$C:$C,0)))</f>
        <v>8029</v>
      </c>
      <c r="D223" s="9">
        <f>INDEX(buffer基础数值配置!F:F,MATCH(B223,buffer基础数值配置!C:C,0))</f>
        <v>1</v>
      </c>
      <c r="E223" s="9" t="str">
        <f>IF(B223="","",INDEX(buffer基础数值配置!H:H,MATCH(B223,buffer基础数值配置!C:C,0)))</f>
        <v>TID_BufferBaseValueConfig_8029_desc_CN_Main</v>
      </c>
      <c r="F223" s="9" t="s">
        <v>3105</v>
      </c>
    </row>
    <row r="224" spans="1:7">
      <c r="A224" s="9" t="s">
        <v>608</v>
      </c>
      <c r="B224" s="9" t="s">
        <v>605</v>
      </c>
      <c r="C224" s="9">
        <f>IF($B224="","",INDEX(buffer基础数值配置!$A:$A,MATCH($B224,buffer基础数值配置!$C:$C,0)))</f>
        <v>1202</v>
      </c>
      <c r="D224" s="9">
        <f>INDEX(buffer基础数值配置!F:F,MATCH(B224,buffer基础数值配置!C:C,0))</f>
        <v>0</v>
      </c>
      <c r="E224" s="9" t="str">
        <f>IF(B224="","",INDEX(buffer基础数值配置!H:H,MATCH(B224,buffer基础数值配置!C:C,0)))</f>
        <v>TID_BufferBaseValueConfig_1202_desc_CN_Main</v>
      </c>
      <c r="F224" s="9" t="s">
        <v>608</v>
      </c>
    </row>
    <row r="225" spans="1:6">
      <c r="A225" s="9" t="s">
        <v>624</v>
      </c>
      <c r="B225" s="9" t="s">
        <v>621</v>
      </c>
      <c r="C225" s="9">
        <f>IF($B225="","",INDEX(buffer基础数值配置!$A:$A,MATCH($B225,buffer基础数值配置!$C:$C,0)))</f>
        <v>1205</v>
      </c>
      <c r="D225" s="9">
        <f>INDEX(buffer基础数值配置!F:F,MATCH(B225,buffer基础数值配置!C:C,0))</f>
        <v>0</v>
      </c>
      <c r="E225" s="9" t="str">
        <f>IF(B225="","",INDEX(buffer基础数值配置!H:H,MATCH(B225,buffer基础数值配置!C:C,0)))</f>
        <v>TID_BufferBaseValueConfig_1205_desc_CN_Main</v>
      </c>
      <c r="F225" s="9" t="s">
        <v>624</v>
      </c>
    </row>
    <row r="226" spans="1:6">
      <c r="A226" s="9" t="s">
        <v>644</v>
      </c>
      <c r="B226" s="9" t="s">
        <v>641</v>
      </c>
      <c r="C226" s="9">
        <f>IF($B226="","",INDEX(buffer基础数值配置!$A:$A,MATCH($B226,buffer基础数值配置!$C:$C,0)))</f>
        <v>1209</v>
      </c>
      <c r="D226" s="9">
        <f>INDEX(buffer基础数值配置!F:F,MATCH(B226,buffer基础数值配置!C:C,0))</f>
        <v>0</v>
      </c>
      <c r="E226" s="9" t="str">
        <f>IF(B226="","",INDEX(buffer基础数值配置!H:H,MATCH(B226,buffer基础数值配置!C:C,0)))</f>
        <v>TID_BufferBaseValueConfig_1209_desc_CN_Main</v>
      </c>
      <c r="F226" s="9" t="s">
        <v>644</v>
      </c>
    </row>
    <row r="227" spans="1:6">
      <c r="A227" s="9" t="s">
        <v>649</v>
      </c>
      <c r="B227" s="9" t="s">
        <v>646</v>
      </c>
      <c r="C227" s="9">
        <f>IF($B227="","",INDEX(buffer基础数值配置!$A:$A,MATCH($B227,buffer基础数值配置!$C:$C,0)))</f>
        <v>1210</v>
      </c>
      <c r="D227" s="9">
        <f>INDEX(buffer基础数值配置!F:F,MATCH(B227,buffer基础数值配置!C:C,0))</f>
        <v>0</v>
      </c>
      <c r="E227" s="9" t="str">
        <f>IF(B227="","",INDEX(buffer基础数值配置!H:H,MATCH(B227,buffer基础数值配置!C:C,0)))</f>
        <v>TID_BufferBaseValueConfig_1210_desc_CN_Main</v>
      </c>
      <c r="F227" s="9" t="s">
        <v>5737</v>
      </c>
    </row>
    <row r="228" spans="1:6">
      <c r="A228" s="9" t="s">
        <v>777</v>
      </c>
      <c r="B228" s="9" t="s">
        <v>774</v>
      </c>
      <c r="C228" s="9">
        <f>IF($B228="","",INDEX(buffer基础数值配置!$A:$A,MATCH($B228,buffer基础数值配置!$C:$C,0)))</f>
        <v>1237</v>
      </c>
      <c r="D228" s="9">
        <f>INDEX(buffer基础数值配置!F:F,MATCH(B228,buffer基础数值配置!C:C,0))</f>
        <v>0</v>
      </c>
      <c r="E228" s="9" t="str">
        <f>IF(B228="","",INDEX(buffer基础数值配置!H:H,MATCH(B228,buffer基础数值配置!C:C,0)))</f>
        <v>TID_BufferBaseValueConfig_1237_desc_CN_Main</v>
      </c>
      <c r="F228" s="9" t="s">
        <v>5737</v>
      </c>
    </row>
    <row r="229" spans="1:6">
      <c r="A229" s="9" t="s">
        <v>5738</v>
      </c>
      <c r="B229" s="9" t="s">
        <v>1990</v>
      </c>
      <c r="C229" s="9">
        <f>IF($B229="","",INDEX(buffer基础数值配置!$A:$A,MATCH($B229,buffer基础数值配置!$C:$C,0)))</f>
        <v>2917</v>
      </c>
      <c r="D229" s="9" t="str">
        <f>INDEX(buffer基础数值配置!F:F,MATCH(B229,buffer基础数值配置!C:C,0))</f>
        <v>0</v>
      </c>
      <c r="E229" s="9" t="str">
        <f>IF(B229="","",INDEX(buffer基础数值配置!H:H,MATCH(B229,buffer基础数值配置!C:C,0)))</f>
        <v>TID_BufferBaseValueConfig_2917_desc_CN_Main</v>
      </c>
      <c r="F229" s="9" t="str">
        <f t="shared" ref="F229:F235" si="8">E229</f>
        <v>TID_BufferBaseValueConfig_2917_desc_CN_Main</v>
      </c>
    </row>
    <row r="230" spans="1:6">
      <c r="A230" s="9" t="s">
        <v>5739</v>
      </c>
      <c r="B230" s="9" t="s">
        <v>1994</v>
      </c>
      <c r="C230" s="9">
        <f>IF($B230="","",INDEX(buffer基础数值配置!$A:$A,MATCH($B230,buffer基础数值配置!$C:$C,0)))</f>
        <v>2918</v>
      </c>
      <c r="D230" s="9" t="str">
        <f>INDEX(buffer基础数值配置!F:F,MATCH(B230,buffer基础数值配置!C:C,0))</f>
        <v>0</v>
      </c>
      <c r="E230" s="9" t="str">
        <f>IF(B230="","",INDEX(buffer基础数值配置!H:H,MATCH(B230,buffer基础数值配置!C:C,0)))</f>
        <v>TID_BufferBaseValueConfig_2918_desc_CN_Main</v>
      </c>
      <c r="F230" s="9" t="str">
        <f t="shared" si="8"/>
        <v>TID_BufferBaseValueConfig_2918_desc_CN_Main</v>
      </c>
    </row>
    <row r="231" spans="1:6">
      <c r="A231" s="9" t="s">
        <v>2607</v>
      </c>
      <c r="B231" s="9" t="s">
        <v>2604</v>
      </c>
      <c r="C231" s="9">
        <f>IF($B231="","",INDEX(buffer基础数值配置!$A:$A,MATCH($B231,buffer基础数值配置!$C:$C,0)))</f>
        <v>6082</v>
      </c>
      <c r="D231" s="9">
        <f>INDEX(buffer基础数值配置!F:F,MATCH(B231,buffer基础数值配置!C:C,0))</f>
        <v>1</v>
      </c>
      <c r="E231" s="9" t="str">
        <f>IF(B231="","",INDEX(buffer基础数值配置!H:H,MATCH(B231,buffer基础数值配置!C:C,0)))</f>
        <v>TID_BufferBaseValueConfig_6082_desc_CN_Main</v>
      </c>
      <c r="F231" s="9" t="str">
        <f t="shared" si="8"/>
        <v>TID_BufferBaseValueConfig_6082_desc_CN_Main</v>
      </c>
    </row>
    <row r="232" spans="1:6">
      <c r="A232" s="9" t="s">
        <v>2611</v>
      </c>
      <c r="B232" s="9" t="s">
        <v>2608</v>
      </c>
      <c r="C232" s="9">
        <f>IF($B232="","",INDEX(buffer基础数值配置!$A:$A,MATCH($B232,buffer基础数值配置!$C:$C,0)))</f>
        <v>6083</v>
      </c>
      <c r="D232" s="9">
        <f>INDEX(buffer基础数值配置!F:F,MATCH(B232,buffer基础数值配置!C:C,0))</f>
        <v>1</v>
      </c>
      <c r="E232" s="9" t="str">
        <f>IF(B232="","",INDEX(buffer基础数值配置!H:H,MATCH(B232,buffer基础数值配置!C:C,0)))</f>
        <v>TID_BufferBaseValueConfig_6083_desc_CN_Main</v>
      </c>
      <c r="F232" s="9" t="str">
        <f t="shared" si="8"/>
        <v>TID_BufferBaseValueConfig_6083_desc_CN_Main</v>
      </c>
    </row>
    <row r="233" spans="1:6">
      <c r="A233" s="9" t="s">
        <v>2615</v>
      </c>
      <c r="B233" s="9" t="s">
        <v>2612</v>
      </c>
      <c r="C233" s="9">
        <f>IF($B233="","",INDEX(buffer基础数值配置!$A:$A,MATCH($B233,buffer基础数值配置!$C:$C,0)))</f>
        <v>6084</v>
      </c>
      <c r="D233" s="9">
        <f>INDEX(buffer基础数值配置!F:F,MATCH(B233,buffer基础数值配置!C:C,0))</f>
        <v>1</v>
      </c>
      <c r="E233" s="9" t="str">
        <f>IF(B233="","",INDEX(buffer基础数值配置!H:H,MATCH(B233,buffer基础数值配置!C:C,0)))</f>
        <v>TID_BufferBaseValueConfig_6084_desc_CN_Main</v>
      </c>
      <c r="F233" s="9" t="str">
        <f t="shared" si="8"/>
        <v>TID_BufferBaseValueConfig_6084_desc_CN_Main</v>
      </c>
    </row>
    <row r="234" spans="1:6">
      <c r="A234" s="9" t="s">
        <v>2619</v>
      </c>
      <c r="B234" s="9" t="s">
        <v>2616</v>
      </c>
      <c r="C234" s="9">
        <f>IF($B234="","",INDEX(buffer基础数值配置!$A:$A,MATCH($B234,buffer基础数值配置!$C:$C,0)))</f>
        <v>6085</v>
      </c>
      <c r="D234" s="9">
        <f>INDEX(buffer基础数值配置!F:F,MATCH(B234,buffer基础数值配置!C:C,0))</f>
        <v>1</v>
      </c>
      <c r="E234" s="9" t="str">
        <f>IF(B234="","",INDEX(buffer基础数值配置!H:H,MATCH(B234,buffer基础数值配置!C:C,0)))</f>
        <v>TID_BufferBaseValueConfig_6085_desc_CN_Main</v>
      </c>
      <c r="F234" s="9" t="str">
        <f t="shared" si="8"/>
        <v>TID_BufferBaseValueConfig_6085_desc_CN_Main</v>
      </c>
    </row>
    <row r="235" spans="1:6">
      <c r="A235" s="9" t="s">
        <v>2623</v>
      </c>
      <c r="B235" s="9" t="s">
        <v>2620</v>
      </c>
      <c r="C235" s="9">
        <f>IF($B235="","",INDEX(buffer基础数值配置!$A:$A,MATCH($B235,buffer基础数值配置!$C:$C,0)))</f>
        <v>6086</v>
      </c>
      <c r="D235" s="9">
        <f>INDEX(buffer基础数值配置!F:F,MATCH(B235,buffer基础数值配置!C:C,0))</f>
        <v>1</v>
      </c>
      <c r="E235" s="9" t="str">
        <f>IF(B235="","",INDEX(buffer基础数值配置!H:H,MATCH(B235,buffer基础数值配置!C:C,0)))</f>
        <v>TID_BufferBaseValueConfig_6086_desc_CN_Main</v>
      </c>
      <c r="F235" s="9" t="str">
        <f t="shared" si="8"/>
        <v>TID_BufferBaseValueConfig_6086_desc_CN_Main</v>
      </c>
    </row>
    <row r="237" spans="1:6">
      <c r="A237" s="9" t="s">
        <v>5740</v>
      </c>
      <c r="B237" s="9" t="s">
        <v>1938</v>
      </c>
      <c r="C237" s="9">
        <f>IF($B237="","",INDEX(buffer基础数值配置!$A:$A,MATCH($B237,buffer基础数值配置!$C:$C,0)))</f>
        <v>2901</v>
      </c>
      <c r="D237" s="9" t="str">
        <f>INDEX(buffer基础数值配置!F:F,MATCH(B237,buffer基础数值配置!C:C,0))</f>
        <v>0</v>
      </c>
      <c r="E237" s="9" t="str">
        <f>IF(B237="","",INDEX(buffer基础数值配置!H:H,MATCH(B237,buffer基础数值配置!C:C,0)))</f>
        <v>TID_BufferBaseValueConfig_2901_desc_CN_Main</v>
      </c>
      <c r="F237" s="9" t="str">
        <f t="shared" ref="F237:F252" si="9">E237</f>
        <v>TID_BufferBaseValueConfig_2901_desc_CN_Main</v>
      </c>
    </row>
    <row r="238" spans="1:6">
      <c r="A238" s="9" t="s">
        <v>5741</v>
      </c>
      <c r="B238" s="9" t="s">
        <v>1942</v>
      </c>
      <c r="C238" s="9">
        <f>IF($B238="","",INDEX(buffer基础数值配置!$A:$A,MATCH($B238,buffer基础数值配置!$C:$C,0)))</f>
        <v>2902</v>
      </c>
      <c r="D238" s="9" t="str">
        <f>INDEX(buffer基础数值配置!F:F,MATCH(B238,buffer基础数值配置!C:C,0))</f>
        <v>0</v>
      </c>
      <c r="E238" s="9" t="str">
        <f>IF(B238="","",INDEX(buffer基础数值配置!H:H,MATCH(B238,buffer基础数值配置!C:C,0)))</f>
        <v>TID_BufferBaseValueConfig_2902_desc_CN_Main</v>
      </c>
      <c r="F238" s="9" t="str">
        <f t="shared" si="9"/>
        <v>TID_BufferBaseValueConfig_2902_desc_CN_Main</v>
      </c>
    </row>
    <row r="239" spans="1:6">
      <c r="A239" s="9" t="s">
        <v>5742</v>
      </c>
      <c r="B239" s="9" t="s">
        <v>1946</v>
      </c>
      <c r="C239" s="9">
        <f>IF($B239="","",INDEX(buffer基础数值配置!$A:$A,MATCH($B239,buffer基础数值配置!$C:$C,0)))</f>
        <v>2903</v>
      </c>
      <c r="D239" s="9" t="str">
        <f>INDEX(buffer基础数值配置!F:F,MATCH(B239,buffer基础数值配置!C:C,0))</f>
        <v>0</v>
      </c>
      <c r="E239" s="9" t="str">
        <f>IF(B239="","",INDEX(buffer基础数值配置!H:H,MATCH(B239,buffer基础数值配置!C:C,0)))</f>
        <v>TID_BufferBaseValueConfig_2903_desc_CN_Main</v>
      </c>
      <c r="F239" s="9" t="str">
        <f t="shared" si="9"/>
        <v>TID_BufferBaseValueConfig_2903_desc_CN_Main</v>
      </c>
    </row>
    <row r="240" spans="1:6">
      <c r="A240" s="9" t="s">
        <v>5743</v>
      </c>
      <c r="B240" s="9" t="s">
        <v>1950</v>
      </c>
      <c r="C240" s="9">
        <f>IF($B240="","",INDEX(buffer基础数值配置!$A:$A,MATCH($B240,buffer基础数值配置!$C:$C,0)))</f>
        <v>2904</v>
      </c>
      <c r="D240" s="9" t="str">
        <f>INDEX(buffer基础数值配置!F:F,MATCH(B240,buffer基础数值配置!C:C,0))</f>
        <v>0</v>
      </c>
      <c r="E240" s="9" t="str">
        <f>IF(B240="","",INDEX(buffer基础数值配置!H:H,MATCH(B240,buffer基础数值配置!C:C,0)))</f>
        <v>TID_BufferBaseValueConfig_2904_desc_CN_Main</v>
      </c>
      <c r="F240" s="9" t="str">
        <f t="shared" si="9"/>
        <v>TID_BufferBaseValueConfig_2904_desc_CN_Main</v>
      </c>
    </row>
    <row r="241" spans="1:6">
      <c r="A241" s="9" t="s">
        <v>5744</v>
      </c>
      <c r="B241" s="9" t="s">
        <v>1954</v>
      </c>
      <c r="C241" s="9">
        <f>IF($B241="","",INDEX(buffer基础数值配置!$A:$A,MATCH($B241,buffer基础数值配置!$C:$C,0)))</f>
        <v>2905</v>
      </c>
      <c r="D241" s="9" t="str">
        <f>INDEX(buffer基础数值配置!F:F,MATCH(B241,buffer基础数值配置!C:C,0))</f>
        <v>0</v>
      </c>
      <c r="E241" s="9" t="str">
        <f>IF(B241="","",INDEX(buffer基础数值配置!H:H,MATCH(B241,buffer基础数值配置!C:C,0)))</f>
        <v>TID_BufferBaseValueConfig_2905_desc_CN_Main</v>
      </c>
      <c r="F241" s="9" t="str">
        <f t="shared" si="9"/>
        <v>TID_BufferBaseValueConfig_2905_desc_CN_Main</v>
      </c>
    </row>
    <row r="242" spans="1:6">
      <c r="A242" s="9" t="s">
        <v>5745</v>
      </c>
      <c r="B242" s="9" t="s">
        <v>1957</v>
      </c>
      <c r="C242" s="9">
        <f>IF($B242="","",INDEX(buffer基础数值配置!$A:$A,MATCH($B242,buffer基础数值配置!$C:$C,0)))</f>
        <v>2906</v>
      </c>
      <c r="D242" s="9" t="str">
        <f>INDEX(buffer基础数值配置!F:F,MATCH(B242,buffer基础数值配置!C:C,0))</f>
        <v>0</v>
      </c>
      <c r="E242" s="9" t="str">
        <f>IF(B242="","",INDEX(buffer基础数值配置!H:H,MATCH(B242,buffer基础数值配置!C:C,0)))</f>
        <v>TID_BufferBaseValueConfig_2906_desc_CN_Main</v>
      </c>
      <c r="F242" s="9" t="str">
        <f t="shared" si="9"/>
        <v>TID_BufferBaseValueConfig_2906_desc_CN_Main</v>
      </c>
    </row>
    <row r="243" spans="1:6">
      <c r="A243" s="9" t="s">
        <v>5746</v>
      </c>
      <c r="B243" s="9" t="s">
        <v>1960</v>
      </c>
      <c r="C243" s="9">
        <f>IF($B243="","",INDEX(buffer基础数值配置!$A:$A,MATCH($B243,buffer基础数值配置!$C:$C,0)))</f>
        <v>2907</v>
      </c>
      <c r="D243" s="9" t="str">
        <f>INDEX(buffer基础数值配置!F:F,MATCH(B243,buffer基础数值配置!C:C,0))</f>
        <v>0</v>
      </c>
      <c r="E243" s="9" t="str">
        <f>IF(B243="","",INDEX(buffer基础数值配置!H:H,MATCH(B243,buffer基础数值配置!C:C,0)))</f>
        <v>TID_BufferBaseValueConfig_2907_desc_CN_Main</v>
      </c>
      <c r="F243" s="9" t="str">
        <f t="shared" si="9"/>
        <v>TID_BufferBaseValueConfig_2907_desc_CN_Main</v>
      </c>
    </row>
    <row r="244" spans="1:6">
      <c r="A244" s="9" t="s">
        <v>5747</v>
      </c>
      <c r="B244" s="9" t="s">
        <v>1963</v>
      </c>
      <c r="C244" s="9">
        <f>IF($B244="","",INDEX(buffer基础数值配置!$A:$A,MATCH($B244,buffer基础数值配置!$C:$C,0)))</f>
        <v>2908</v>
      </c>
      <c r="D244" s="9" t="str">
        <f>INDEX(buffer基础数值配置!F:F,MATCH(B244,buffer基础数值配置!C:C,0))</f>
        <v>0</v>
      </c>
      <c r="E244" s="9" t="str">
        <f>IF(B244="","",INDEX(buffer基础数值配置!H:H,MATCH(B244,buffer基础数值配置!C:C,0)))</f>
        <v>TID_BufferBaseValueConfig_2908_desc_CN_Main</v>
      </c>
      <c r="F244" s="9" t="str">
        <f t="shared" si="9"/>
        <v>TID_BufferBaseValueConfig_2908_desc_CN_Main</v>
      </c>
    </row>
    <row r="245" spans="1:6">
      <c r="A245" s="9" t="s">
        <v>5748</v>
      </c>
      <c r="B245" s="9" t="s">
        <v>1966</v>
      </c>
      <c r="C245" s="9">
        <f>IF($B245="","",INDEX(buffer基础数值配置!$A:$A,MATCH($B245,buffer基础数值配置!$C:$C,0)))</f>
        <v>2909</v>
      </c>
      <c r="D245" s="9" t="str">
        <f>INDEX(buffer基础数值配置!F:F,MATCH(B245,buffer基础数值配置!C:C,0))</f>
        <v>0</v>
      </c>
      <c r="E245" s="9" t="str">
        <f>IF(B245="","",INDEX(buffer基础数值配置!H:H,MATCH(B245,buffer基础数值配置!C:C,0)))</f>
        <v>TID_BufferBaseValueConfig_2909_desc_CN_Main</v>
      </c>
      <c r="F245" s="9" t="str">
        <f t="shared" si="9"/>
        <v>TID_BufferBaseValueConfig_2909_desc_CN_Main</v>
      </c>
    </row>
    <row r="246" spans="1:6">
      <c r="A246" s="9" t="s">
        <v>5749</v>
      </c>
      <c r="B246" s="9" t="s">
        <v>1969</v>
      </c>
      <c r="C246" s="9">
        <f>IF($B246="","",INDEX(buffer基础数值配置!$A:$A,MATCH($B246,buffer基础数值配置!$C:$C,0)))</f>
        <v>2910</v>
      </c>
      <c r="D246" s="9" t="str">
        <f>INDEX(buffer基础数值配置!F:F,MATCH(B246,buffer基础数值配置!C:C,0))</f>
        <v>0</v>
      </c>
      <c r="E246" s="9" t="str">
        <f>IF(B246="","",INDEX(buffer基础数值配置!H:H,MATCH(B246,buffer基础数值配置!C:C,0)))</f>
        <v>TID_BufferBaseValueConfig_2910_desc_CN_Main</v>
      </c>
      <c r="F246" s="9" t="str">
        <f t="shared" si="9"/>
        <v>TID_BufferBaseValueConfig_2910_desc_CN_Main</v>
      </c>
    </row>
    <row r="247" spans="1:6">
      <c r="A247" s="9" t="s">
        <v>5750</v>
      </c>
      <c r="B247" s="9" t="s">
        <v>1972</v>
      </c>
      <c r="C247" s="9">
        <f>IF($B247="","",INDEX(buffer基础数值配置!$A:$A,MATCH($B247,buffer基础数值配置!$C:$C,0)))</f>
        <v>2911</v>
      </c>
      <c r="D247" s="9" t="str">
        <f>INDEX(buffer基础数值配置!F:F,MATCH(B247,buffer基础数值配置!C:C,0))</f>
        <v>0</v>
      </c>
      <c r="E247" s="9" t="str">
        <f>IF(B247="","",INDEX(buffer基础数值配置!H:H,MATCH(B247,buffer基础数值配置!C:C,0)))</f>
        <v>TID_BufferBaseValueConfig_2911_desc_CN_Main</v>
      </c>
      <c r="F247" s="9" t="str">
        <f t="shared" si="9"/>
        <v>TID_BufferBaseValueConfig_2911_desc_CN_Main</v>
      </c>
    </row>
    <row r="248" spans="1:6">
      <c r="A248" s="9" t="s">
        <v>5751</v>
      </c>
      <c r="B248" s="9" t="s">
        <v>1975</v>
      </c>
      <c r="C248" s="9">
        <f>IF($B248="","",INDEX(buffer基础数值配置!$A:$A,MATCH($B248,buffer基础数值配置!$C:$C,0)))</f>
        <v>2912</v>
      </c>
      <c r="D248" s="9" t="str">
        <f>INDEX(buffer基础数值配置!F:F,MATCH(B248,buffer基础数值配置!C:C,0))</f>
        <v>0</v>
      </c>
      <c r="E248" s="9" t="str">
        <f>IF(B248="","",INDEX(buffer基础数值配置!H:H,MATCH(B248,buffer基础数值配置!C:C,0)))</f>
        <v>TID_BufferBaseValueConfig_2912_desc_CN_Main</v>
      </c>
      <c r="F248" s="9" t="str">
        <f t="shared" si="9"/>
        <v>TID_BufferBaseValueConfig_2912_desc_CN_Main</v>
      </c>
    </row>
    <row r="249" spans="1:6">
      <c r="A249" s="9" t="s">
        <v>1998</v>
      </c>
      <c r="B249" s="9" t="s">
        <v>1996</v>
      </c>
      <c r="C249" s="9">
        <f>IF($B249="","",INDEX(buffer基础数值配置!$A:$A,MATCH($B249,buffer基础数值配置!$C:$C,0)))</f>
        <v>2921</v>
      </c>
      <c r="D249" s="9" t="str">
        <f>INDEX(buffer基础数值配置!F:F,MATCH(B249,buffer基础数值配置!C:C,0))</f>
        <v>0</v>
      </c>
      <c r="E249" s="9" t="str">
        <f>IF(B249="","",INDEX(buffer基础数值配置!H:H,MATCH(B249,buffer基础数值配置!C:C,0)))</f>
        <v>TID_BufferBaseValueConfig_2921_desc_GL_Main</v>
      </c>
      <c r="F249" s="9" t="str">
        <f t="shared" si="9"/>
        <v>TID_BufferBaseValueConfig_2921_desc_GL_Main</v>
      </c>
    </row>
    <row r="250" spans="1:6">
      <c r="A250" s="9" t="s">
        <v>2001</v>
      </c>
      <c r="B250" s="9" t="s">
        <v>1999</v>
      </c>
      <c r="C250" s="9">
        <f>IF($B250="","",INDEX(buffer基础数值配置!$A:$A,MATCH($B250,buffer基础数值配置!$C:$C,0)))</f>
        <v>2922</v>
      </c>
      <c r="D250" s="9" t="str">
        <f>INDEX(buffer基础数值配置!F:F,MATCH(B250,buffer基础数值配置!C:C,0))</f>
        <v>0</v>
      </c>
      <c r="E250" s="9" t="str">
        <f>IF(B250="","",INDEX(buffer基础数值配置!H:H,MATCH(B250,buffer基础数值配置!C:C,0)))</f>
        <v>TID_BufferBaseValueConfig_2922_desc_GL_Main</v>
      </c>
      <c r="F250" s="9" t="str">
        <f t="shared" si="9"/>
        <v>TID_BufferBaseValueConfig_2922_desc_GL_Main</v>
      </c>
    </row>
    <row r="251" spans="1:6">
      <c r="A251" s="9" t="s">
        <v>2004</v>
      </c>
      <c r="B251" s="9" t="s">
        <v>2002</v>
      </c>
      <c r="C251" s="9">
        <f>IF($B251="","",INDEX(buffer基础数值配置!$A:$A,MATCH($B251,buffer基础数值配置!$C:$C,0)))</f>
        <v>2923</v>
      </c>
      <c r="D251" s="9" t="str">
        <f>INDEX(buffer基础数值配置!F:F,MATCH(B251,buffer基础数值配置!C:C,0))</f>
        <v>0</v>
      </c>
      <c r="E251" s="9" t="str">
        <f>IF(B251="","",INDEX(buffer基础数值配置!H:H,MATCH(B251,buffer基础数值配置!C:C,0)))</f>
        <v>TID_BufferBaseValueConfig_2923_desc_GL_Main</v>
      </c>
      <c r="F251" s="9" t="str">
        <f t="shared" si="9"/>
        <v>TID_BufferBaseValueConfig_2923_desc_GL_Main</v>
      </c>
    </row>
    <row r="252" spans="1:6">
      <c r="A252" s="9" t="s">
        <v>2007</v>
      </c>
      <c r="B252" s="9" t="s">
        <v>2005</v>
      </c>
      <c r="C252" s="9">
        <f>IF($B252="","",INDEX(buffer基础数值配置!$A:$A,MATCH($B252,buffer基础数值配置!$C:$C,0)))</f>
        <v>2924</v>
      </c>
      <c r="D252" s="9" t="str">
        <f>INDEX(buffer基础数值配置!F:F,MATCH(B252,buffer基础数值配置!C:C,0))</f>
        <v>0</v>
      </c>
      <c r="E252" s="9" t="str">
        <f>IF(B252="","",INDEX(buffer基础数值配置!H:H,MATCH(B252,buffer基础数值配置!C:C,0)))</f>
        <v>TID_BufferBaseValueConfig_2924_desc_GL_Main</v>
      </c>
      <c r="F252" s="9" t="str">
        <f t="shared" si="9"/>
        <v>TID_BufferBaseValueConfig_2924_desc_GL_Main</v>
      </c>
    </row>
    <row r="253" spans="1:6">
      <c r="A253" s="9" t="s">
        <v>5242</v>
      </c>
      <c r="B253" s="9" t="s">
        <v>5240</v>
      </c>
      <c r="C253" s="9">
        <f>IF($B253="","",INDEX(buffer基础数值配置!$A:$A,MATCH($B253,buffer基础数值配置!$C:$C,0)))</f>
        <v>10000601</v>
      </c>
      <c r="D253" s="9">
        <f>INDEX(buffer基础数值配置!F:F,MATCH(B253,buffer基础数值配置!C:C,0))</f>
        <v>0</v>
      </c>
      <c r="E253" s="9" t="str">
        <f>IF(B253="","",INDEX(buffer基础数值配置!H:H,MATCH(B253,buffer基础数值配置!C:C,0)))</f>
        <v>TID_BufferBaseValueConfig_10000601_desc_GL_Main</v>
      </c>
      <c r="F253" s="9" t="str">
        <f t="shared" ref="F253:F266" si="10">E253</f>
        <v>TID_BufferBaseValueConfig_10000601_desc_GL_Main</v>
      </c>
    </row>
    <row r="254" spans="1:6">
      <c r="A254" s="9" t="s">
        <v>5752</v>
      </c>
      <c r="B254" s="9" t="s">
        <v>5243</v>
      </c>
      <c r="C254" s="9">
        <f>IF($B254="","",INDEX(buffer基础数值配置!$A:$A,MATCH($B254,buffer基础数值配置!$C:$C,0)))</f>
        <v>10000701</v>
      </c>
      <c r="D254" s="9">
        <f>INDEX(buffer基础数值配置!F:F,MATCH(B254,buffer基础数值配置!C:C,0))</f>
        <v>1</v>
      </c>
      <c r="E254" s="9" t="str">
        <f>IF(B254="","",INDEX(buffer基础数值配置!H:H,MATCH(B254,buffer基础数值配置!C:C,0)))</f>
        <v>TID_BufferBaseValueConfig_10000701_desc_GL_Main</v>
      </c>
      <c r="F254" s="9" t="str">
        <f t="shared" si="10"/>
        <v>TID_BufferBaseValueConfig_10000701_desc_GL_Main</v>
      </c>
    </row>
    <row r="255" spans="1:6">
      <c r="A255" s="9" t="s">
        <v>5753</v>
      </c>
      <c r="B255" s="9" t="s">
        <v>1978</v>
      </c>
      <c r="C255" s="9">
        <f>IF($B255="","",INDEX(buffer基础数值配置!$A:$A,MATCH($B255,buffer基础数值配置!$C:$C,0)))</f>
        <v>2913</v>
      </c>
      <c r="D255" s="9" t="str">
        <f>INDEX(buffer基础数值配置!F:F,MATCH(B255,buffer基础数值配置!C:C,0))</f>
        <v>0</v>
      </c>
      <c r="E255" s="9" t="str">
        <f>IF(B255="","",INDEX(buffer基础数值配置!H:H,MATCH(B255,buffer基础数值配置!C:C,0)))</f>
        <v>TID_BufferBaseValueConfig_2913_desc_CN_Main</v>
      </c>
      <c r="F255" s="9" t="str">
        <f t="shared" si="10"/>
        <v>TID_BufferBaseValueConfig_2913_desc_CN_Main</v>
      </c>
    </row>
    <row r="256" spans="1:6">
      <c r="A256" s="9" t="s">
        <v>5754</v>
      </c>
      <c r="B256" s="9" t="s">
        <v>1981</v>
      </c>
      <c r="C256" s="9">
        <f>IF($B256="","",INDEX(buffer基础数值配置!$A:$A,MATCH($B256,buffer基础数值配置!$C:$C,0)))</f>
        <v>2914</v>
      </c>
      <c r="D256" s="9" t="str">
        <f>INDEX(buffer基础数值配置!F:F,MATCH(B256,buffer基础数值配置!C:C,0))</f>
        <v>0</v>
      </c>
      <c r="E256" s="9" t="str">
        <f>IF(B256="","",INDEX(buffer基础数值配置!H:H,MATCH(B256,buffer基础数值配置!C:C,0)))</f>
        <v>TID_BufferBaseValueConfig_2914_desc_CN_Main</v>
      </c>
      <c r="F256" s="9" t="str">
        <f t="shared" si="10"/>
        <v>TID_BufferBaseValueConfig_2914_desc_CN_Main</v>
      </c>
    </row>
    <row r="257" spans="1:6">
      <c r="A257" s="9" t="s">
        <v>5755</v>
      </c>
      <c r="B257" s="9" t="s">
        <v>1984</v>
      </c>
      <c r="C257" s="9">
        <f>IF($B257="","",INDEX(buffer基础数值配置!$A:$A,MATCH($B257,buffer基础数值配置!$C:$C,0)))</f>
        <v>2915</v>
      </c>
      <c r="D257" s="9" t="str">
        <f>INDEX(buffer基础数值配置!F:F,MATCH(B257,buffer基础数值配置!C:C,0))</f>
        <v>0</v>
      </c>
      <c r="E257" s="9" t="str">
        <f>IF(B257="","",INDEX(buffer基础数值配置!H:H,MATCH(B257,buffer基础数值配置!C:C,0)))</f>
        <v>TID_BufferBaseValueConfig_2915_desc_CN_Main</v>
      </c>
      <c r="F257" s="9" t="str">
        <f t="shared" si="10"/>
        <v>TID_BufferBaseValueConfig_2915_desc_CN_Main</v>
      </c>
    </row>
    <row r="258" spans="1:6">
      <c r="A258" s="9" t="s">
        <v>5756</v>
      </c>
      <c r="B258" s="9" t="s">
        <v>1987</v>
      </c>
      <c r="C258" s="9">
        <f>IF($B258="","",INDEX(buffer基础数值配置!$A:$A,MATCH($B258,buffer基础数值配置!$C:$C,0)))</f>
        <v>2916</v>
      </c>
      <c r="D258" s="9" t="str">
        <f>INDEX(buffer基础数值配置!F:F,MATCH(B258,buffer基础数值配置!C:C,0))</f>
        <v>0</v>
      </c>
      <c r="E258" s="9" t="str">
        <f>IF(B258="","",INDEX(buffer基础数值配置!H:H,MATCH(B258,buffer基础数值配置!C:C,0)))</f>
        <v>TID_BufferBaseValueConfig_2916_desc_CN_Main</v>
      </c>
      <c r="F258" s="9" t="str">
        <f t="shared" si="10"/>
        <v>TID_BufferBaseValueConfig_2916_desc_CN_Main</v>
      </c>
    </row>
    <row r="259" spans="1:6">
      <c r="A259" s="9" t="s">
        <v>5757</v>
      </c>
      <c r="B259" s="9" t="s">
        <v>2008</v>
      </c>
      <c r="C259" s="9">
        <f>IF($B259="","",INDEX(buffer基础数值配置!$A:$A,MATCH($B259,buffer基础数值配置!$C:$C,0)))</f>
        <v>2925</v>
      </c>
      <c r="D259" s="9" t="str">
        <f>INDEX(buffer基础数值配置!F:F,MATCH(B259,buffer基础数值配置!C:C,0))</f>
        <v>0</v>
      </c>
      <c r="E259" s="9" t="str">
        <f>IF(B259="","",INDEX(buffer基础数值配置!H:H,MATCH(B259,buffer基础数值配置!C:C,0)))</f>
        <v>TID_BufferBaseValueConfig_2913_desc_CN_Main</v>
      </c>
      <c r="F259" s="9" t="str">
        <f t="shared" si="10"/>
        <v>TID_BufferBaseValueConfig_2913_desc_CN_Main</v>
      </c>
    </row>
    <row r="260" spans="1:6">
      <c r="A260" s="9" t="s">
        <v>5758</v>
      </c>
      <c r="B260" s="9" t="s">
        <v>2009</v>
      </c>
      <c r="C260" s="9">
        <f>IF($B260="","",INDEX(buffer基础数值配置!$A:$A,MATCH($B260,buffer基础数值配置!$C:$C,0)))</f>
        <v>2926</v>
      </c>
      <c r="D260" s="9" t="str">
        <f>INDEX(buffer基础数值配置!F:F,MATCH(B260,buffer基础数值配置!C:C,0))</f>
        <v>0</v>
      </c>
      <c r="E260" s="9" t="str">
        <f>IF(B260="","",INDEX(buffer基础数值配置!H:H,MATCH(B260,buffer基础数值配置!C:C,0)))</f>
        <v>TID_BufferBaseValueConfig_2914_desc_CN_Main</v>
      </c>
      <c r="F260" s="9" t="str">
        <f t="shared" si="10"/>
        <v>TID_BufferBaseValueConfig_2914_desc_CN_Main</v>
      </c>
    </row>
    <row r="261" spans="1:6">
      <c r="A261" s="9" t="s">
        <v>5759</v>
      </c>
      <c r="B261" s="9" t="s">
        <v>2010</v>
      </c>
      <c r="C261" s="9">
        <f>IF($B261="","",INDEX(buffer基础数值配置!$A:$A,MATCH($B261,buffer基础数值配置!$C:$C,0)))</f>
        <v>2927</v>
      </c>
      <c r="D261" s="9" t="str">
        <f>INDEX(buffer基础数值配置!F:F,MATCH(B261,buffer基础数值配置!C:C,0))</f>
        <v>0</v>
      </c>
      <c r="E261" s="9" t="str">
        <f>IF(B261="","",INDEX(buffer基础数值配置!H:H,MATCH(B261,buffer基础数值配置!C:C,0)))</f>
        <v>TID_BufferBaseValueConfig_2915_desc_CN_Main</v>
      </c>
      <c r="F261" s="9" t="str">
        <f t="shared" si="10"/>
        <v>TID_BufferBaseValueConfig_2915_desc_CN_Main</v>
      </c>
    </row>
    <row r="262" spans="1:6">
      <c r="A262" s="9" t="s">
        <v>5760</v>
      </c>
      <c r="B262" s="9" t="s">
        <v>2011</v>
      </c>
      <c r="C262" s="9">
        <f>IF($B262="","",INDEX(buffer基础数值配置!$A:$A,MATCH($B262,buffer基础数值配置!$C:$C,0)))</f>
        <v>2928</v>
      </c>
      <c r="D262" s="9" t="str">
        <f>INDEX(buffer基础数值配置!F:F,MATCH(B262,buffer基础数值配置!C:C,0))</f>
        <v>0</v>
      </c>
      <c r="E262" s="9" t="str">
        <f>IF(B262="","",INDEX(buffer基础数值配置!H:H,MATCH(B262,buffer基础数值配置!C:C,0)))</f>
        <v>TID_BufferBaseValueConfig_2916_desc_CN_Main</v>
      </c>
      <c r="F262" s="9" t="str">
        <f t="shared" si="10"/>
        <v>TID_BufferBaseValueConfig_2916_desc_CN_Main</v>
      </c>
    </row>
    <row r="263" spans="1:6">
      <c r="A263" s="9" t="s">
        <v>5761</v>
      </c>
      <c r="B263" s="9" t="s">
        <v>2012</v>
      </c>
      <c r="C263" s="9">
        <f>IF($B263="","",INDEX(buffer基础数值配置!$A:$A,MATCH($B263,buffer基础数值配置!$C:$C,0)))</f>
        <v>2929</v>
      </c>
      <c r="D263" s="9" t="str">
        <f>INDEX(buffer基础数值配置!F:F,MATCH(B263,buffer基础数值配置!C:C,0))</f>
        <v>0</v>
      </c>
      <c r="E263" s="9" t="str">
        <f>IF(B263="","",INDEX(buffer基础数值配置!H:H,MATCH(B263,buffer基础数值配置!C:C,0)))</f>
        <v>TID_BufferBaseValueConfig_2913_desc_CN_Main</v>
      </c>
      <c r="F263" s="9" t="str">
        <f t="shared" si="10"/>
        <v>TID_BufferBaseValueConfig_2913_desc_CN_Main</v>
      </c>
    </row>
    <row r="264" spans="1:6">
      <c r="A264" s="9" t="s">
        <v>5762</v>
      </c>
      <c r="B264" s="9" t="s">
        <v>2013</v>
      </c>
      <c r="C264" s="9">
        <f>IF($B264="","",INDEX(buffer基础数值配置!$A:$A,MATCH($B264,buffer基础数值配置!$C:$C,0)))</f>
        <v>2930</v>
      </c>
      <c r="D264" s="9" t="str">
        <f>INDEX(buffer基础数值配置!F:F,MATCH(B264,buffer基础数值配置!C:C,0))</f>
        <v>0</v>
      </c>
      <c r="E264" s="9" t="str">
        <f>IF(B264="","",INDEX(buffer基础数值配置!H:H,MATCH(B264,buffer基础数值配置!C:C,0)))</f>
        <v>TID_BufferBaseValueConfig_2914_desc_CN_Main</v>
      </c>
      <c r="F264" s="9" t="str">
        <f t="shared" si="10"/>
        <v>TID_BufferBaseValueConfig_2914_desc_CN_Main</v>
      </c>
    </row>
    <row r="265" spans="1:6">
      <c r="A265" s="9" t="s">
        <v>5763</v>
      </c>
      <c r="B265" s="9" t="s">
        <v>2014</v>
      </c>
      <c r="C265" s="9">
        <f>IF($B265="","",INDEX(buffer基础数值配置!$A:$A,MATCH($B265,buffer基础数值配置!$C:$C,0)))</f>
        <v>2931</v>
      </c>
      <c r="D265" s="9" t="str">
        <f>INDEX(buffer基础数值配置!F:F,MATCH(B265,buffer基础数值配置!C:C,0))</f>
        <v>0</v>
      </c>
      <c r="E265" s="9" t="str">
        <f>IF(B265="","",INDEX(buffer基础数值配置!H:H,MATCH(B265,buffer基础数值配置!C:C,0)))</f>
        <v>TID_BufferBaseValueConfig_2915_desc_CN_Main</v>
      </c>
      <c r="F265" s="9" t="str">
        <f t="shared" si="10"/>
        <v>TID_BufferBaseValueConfig_2915_desc_CN_Main</v>
      </c>
    </row>
    <row r="266" spans="1:6">
      <c r="A266" s="9" t="s">
        <v>5764</v>
      </c>
      <c r="B266" s="9" t="s">
        <v>2015</v>
      </c>
      <c r="C266" s="9">
        <f>IF($B266="","",INDEX(buffer基础数值配置!$A:$A,MATCH($B266,buffer基础数值配置!$C:$C,0)))</f>
        <v>2932</v>
      </c>
      <c r="D266" s="9" t="str">
        <f>INDEX(buffer基础数值配置!F:F,MATCH(B266,buffer基础数值配置!C:C,0))</f>
        <v>0</v>
      </c>
      <c r="E266" s="9" t="str">
        <f>IF(B266="","",INDEX(buffer基础数值配置!H:H,MATCH(B266,buffer基础数值配置!C:C,0)))</f>
        <v>TID_BufferBaseValueConfig_2916_desc_CN_Main</v>
      </c>
      <c r="F266" s="9" t="str">
        <f t="shared" si="10"/>
        <v>TID_BufferBaseValueConfig_2916_desc_CN_Main</v>
      </c>
    </row>
  </sheetData>
  <autoFilter ref="G1:G202" xr:uid="{00000000-0009-0000-0000-000009000000}"/>
  <phoneticPr fontId="1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B853"/>
  <sheetViews>
    <sheetView workbookViewId="0">
      <selection activeCell="B33" sqref="B33"/>
    </sheetView>
  </sheetViews>
  <sheetFormatPr defaultColWidth="9" defaultRowHeight="16.5"/>
  <cols>
    <col min="1" max="2" width="26.33203125" style="2" customWidth="1"/>
  </cols>
  <sheetData>
    <row r="1" spans="1:2">
      <c r="A1" s="3" t="s">
        <v>5765</v>
      </c>
      <c r="B1" s="3" t="s">
        <v>5766</v>
      </c>
    </row>
    <row r="2" spans="1:2">
      <c r="A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TID_BufferBaseValueConfig_3202_desc_CN_Main</v>
      </c>
    </row>
    <row r="3" spans="1:2">
      <c r="A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士兵的负重能力</v>
      </c>
    </row>
    <row r="4" spans="1:2">
      <c r="A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TID_BufferBaseValueConfig_2554_desc_CN_Main</v>
      </c>
    </row>
    <row r="5" spans="1:2">
      <c r="A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部队的行军速度</v>
      </c>
    </row>
    <row r="6" spans="1:2">
      <c r="A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TID_BufferBaseValueConfig_2575_desc_CN_Main</v>
      </c>
    </row>
    <row r="7" spans="1:2">
      <c r="A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TID_BufferBaseValueConfig_2575_desc_CN_Main</v>
      </c>
    </row>
    <row r="8" spans="1:2">
      <c r="A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TID_BufferBaseValueConfig_2552_desc_CN_Main</v>
      </c>
    </row>
    <row r="9" spans="1:2">
      <c r="A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侦察行军速度</v>
      </c>
    </row>
    <row r="10" spans="1:2">
      <c r="A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TID_BufferBaseValueConfig_2570_desc_CN_Main</v>
      </c>
    </row>
    <row r="11" spans="1:2">
      <c r="A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侦察队列</v>
      </c>
    </row>
    <row r="12" spans="1:2">
      <c r="A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TID_BufferBaseValueConfig_2555_desc_CN_Main</v>
      </c>
    </row>
    <row r="13" spans="1:2">
      <c r="A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可使用的出征队列上限</v>
      </c>
    </row>
    <row r="14" spans="1:2">
      <c r="A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TID_BufferBaseValueConfig_6001_desc_CN_Main</v>
      </c>
    </row>
    <row r="15" spans="1:2">
      <c r="A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单个出征队伍的士兵数量上限</v>
      </c>
    </row>
    <row r="16" spans="1:2">
      <c r="A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TID_BufferBaseValueConfig_6001_desc_CN_Main</v>
      </c>
    </row>
    <row r="17" spans="1:2">
      <c r="A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单个出征队伍的士兵数量上限</v>
      </c>
    </row>
    <row r="18" spans="1:2">
      <c r="A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TID_BufferBaseValueConfig_6010_desc_CN_Main</v>
      </c>
    </row>
    <row r="19" spans="1:2">
      <c r="A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单个组队队伍的士兵数量上限</v>
      </c>
    </row>
    <row r="20" spans="1:2">
      <c r="A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TID_BufferBaseValueConfig_6011_desc_CN_Main</v>
      </c>
    </row>
    <row r="21" spans="1:2">
      <c r="A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单个组队队伍可参与的人数上限</v>
      </c>
    </row>
    <row r="22" spans="1:2">
      <c r="A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TID_BufferBaseValueConfig_2599_desc_CN_Main</v>
      </c>
    </row>
    <row r="23" spans="1:2">
      <c r="A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大使馆可容纳的盟友士兵上限</v>
      </c>
    </row>
    <row r="24" spans="1:2">
      <c r="A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25" spans="1:2">
      <c r="A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26" spans="1:2">
      <c r="A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27" spans="1:2">
      <c r="A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28" spans="1:2">
      <c r="A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TID_BufferBaseValueConfig_1229_desc_CN_Main</v>
      </c>
    </row>
    <row r="29" spans="1:2">
      <c r="A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城内建筑的建造和升级速度</v>
      </c>
    </row>
    <row r="30" spans="1:2">
      <c r="A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TID_BufferBaseValueConfig_1300_desc_CN_Main</v>
      </c>
    </row>
    <row r="31" spans="1:2">
      <c r="A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学院科技的研究速度</v>
      </c>
    </row>
    <row r="32" spans="1:2">
      <c r="A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TID_BufferBaseValueConfig_1083_desc_GL_Main</v>
      </c>
    </row>
    <row r="33" spans="1:2">
      <c r="A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TID_BufferBaseValueConfig_1083_desc_GL_Main</v>
      </c>
    </row>
    <row r="34" spans="1:2">
      <c r="A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TID_BufferBaseValueConfig_1084_desc_GL_Main</v>
      </c>
    </row>
    <row r="35" spans="1:2">
      <c r="A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TID_BufferBaseValueConfig_1084_desc_GL_Main</v>
      </c>
    </row>
    <row r="36" spans="1:2">
      <c r="A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TID_BufferBaseValueConfig_10003605_desc_CN_Main</v>
      </c>
    </row>
    <row r="37" spans="1:2">
      <c r="A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TID_BufferBaseValueConfig_10003605_desc_CN_Main</v>
      </c>
    </row>
    <row r="38" spans="1:2">
      <c r="A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TID_BufferBaseValueConfig_1015_desc_CN_Main</v>
      </c>
    </row>
    <row r="39" spans="1:2">
      <c r="A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每小时产出食物</v>
      </c>
    </row>
    <row r="40" spans="1:2">
      <c r="A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TID_BufferBaseValueConfig_1017_desc_CN_Main</v>
      </c>
    </row>
    <row r="41" spans="1:2">
      <c r="A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每小时产出木材</v>
      </c>
    </row>
    <row r="42" spans="1:2">
      <c r="A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TID_BufferBaseValueConfig_1018_desc_CN_Main</v>
      </c>
    </row>
    <row r="43" spans="1:2">
      <c r="A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每小时产出石头</v>
      </c>
    </row>
    <row r="44" spans="1:2">
      <c r="A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TID_BufferBaseValueConfig_1019_desc_CN_Main</v>
      </c>
    </row>
    <row r="45" spans="1:2">
      <c r="A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每小时产出黄金</v>
      </c>
    </row>
    <row r="46" spans="1:2">
      <c r="A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TID_BufferBaseValueConfig_1056_desc_CN_Main</v>
      </c>
    </row>
    <row r="47" spans="1:2">
      <c r="A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TID_BufferBaseValueConfig_1056_desc_CN_Main</v>
      </c>
    </row>
    <row r="48" spans="1:2">
      <c r="A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TID_CastleTech_NameDesc_40003</v>
      </c>
    </row>
    <row r="49" spans="1:2">
      <c r="A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TID_CastleTech_NameDesc_40003</v>
      </c>
    </row>
    <row r="50" spans="1:2">
      <c r="A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TID_CastleTech_NameDesc_40002</v>
      </c>
    </row>
    <row r="51" spans="1:2">
      <c r="A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TID_CastleTech_NameDesc_40002</v>
      </c>
    </row>
    <row r="52" spans="1:2">
      <c r="A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TID_CastleTech_NameDesc_40006</v>
      </c>
    </row>
    <row r="53" spans="1:2">
      <c r="A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TID_CastleTech_NameDesc_40006</v>
      </c>
    </row>
    <row r="54" spans="1:2">
      <c r="A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TID_CastleTech_NameDesc_40007</v>
      </c>
    </row>
    <row r="55" spans="1:2">
      <c r="A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TID_CastleTech_NameDesc_40007</v>
      </c>
    </row>
    <row r="56" spans="1:2">
      <c r="A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TID_BufferBaseValueConfig_1061_desc_GL_Main</v>
      </c>
    </row>
    <row r="57" spans="1:2">
      <c r="A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TID_BufferBaseValueConfig_1061_desc_GL_Main</v>
      </c>
    </row>
    <row r="58" spans="1:2">
      <c r="A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TID_BufferBaseValueConfig_1062_desc_GL_Main</v>
      </c>
    </row>
    <row r="59" spans="1:2">
      <c r="A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TID_BufferBaseValueConfig_1062_desc_GL_Main</v>
      </c>
    </row>
    <row r="60" spans="1:2">
      <c r="A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TID_BufferBaseValueConfig_1063_desc_GL_Main</v>
      </c>
    </row>
    <row r="61" spans="1:2">
      <c r="A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TID_BufferBaseValueConfig_1063_desc_GL_Main</v>
      </c>
    </row>
    <row r="62" spans="1:2">
      <c r="A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TID_BufferBaseValueConfig_1064_desc_GL_Main</v>
      </c>
    </row>
    <row r="63" spans="1:2">
      <c r="A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TID_BufferBaseValueConfig_1064_desc_GL_Main</v>
      </c>
    </row>
    <row r="64" spans="1:2">
      <c r="A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TID_BufferBaseValueConfig_1065_desc_GL_Main</v>
      </c>
    </row>
    <row r="65" spans="1:2">
      <c r="A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TID_BufferBaseValueConfig_1065_desc_GL_Main</v>
      </c>
    </row>
    <row r="66" spans="1:2">
      <c r="A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TID_BufferBaseValueConfig_1014_desc_CN_Main</v>
      </c>
    </row>
    <row r="67" spans="1:2">
      <c r="A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TID_BufferBaseValueConfig_1014_desc_CN_Main</v>
      </c>
    </row>
    <row r="68" spans="1:2">
      <c r="A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TID_BufferBaseValueConfig_1005_desc_CN_Main</v>
      </c>
    </row>
    <row r="69" spans="1:2">
      <c r="A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TID_BufferBaseValueConfig_1005_desc_CN_Main</v>
      </c>
    </row>
    <row r="70" spans="1:2">
      <c r="A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TID_BufferBaseValueConfig_1006_desc_CN_Main</v>
      </c>
    </row>
    <row r="71" spans="1:2">
      <c r="A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TID_BufferBaseValueConfig_1006_desc_CN_Main</v>
      </c>
    </row>
    <row r="72" spans="1:2">
      <c r="A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TID_BufferBaseValueConfig_1007_desc_CN_Main</v>
      </c>
    </row>
    <row r="73" spans="1:2">
      <c r="A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TID_BufferBaseValueConfig_1007_desc_CN_Main</v>
      </c>
    </row>
    <row r="74" spans="1:2">
      <c r="A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TID_BufferBaseValueConfig_1072_desc_CN_Main</v>
      </c>
    </row>
    <row r="75" spans="1:2">
      <c r="A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TID_BufferBaseValueConfig_1072_desc_CN_Main</v>
      </c>
    </row>
    <row r="76" spans="1:2">
      <c r="A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TID_BufferBaseValueConfig_1020_desc_CN_Main</v>
      </c>
    </row>
    <row r="77" spans="1:2">
      <c r="A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TID_BufferBaseValueConfig_1020_desc_CN_Main</v>
      </c>
    </row>
    <row r="78" spans="1:2">
      <c r="A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TID_BufferBaseValueConfig_1021_desc_CN_Main</v>
      </c>
    </row>
    <row r="79" spans="1:2">
      <c r="A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TID_BufferBaseValueConfig_1021_desc_CN_Main</v>
      </c>
    </row>
    <row r="80" spans="1:2">
      <c r="A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TID_BufferBaseValueConfig_1022_desc_CN_Main</v>
      </c>
    </row>
    <row r="81" spans="1:2">
      <c r="A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TID_BufferBaseValueConfig_1022_desc_CN_Main</v>
      </c>
    </row>
    <row r="82" spans="1:2">
      <c r="A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TID_BufferBaseValueConfig_1023_desc_CN_Main</v>
      </c>
    </row>
    <row r="83" spans="1:2">
      <c r="A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TID_BufferBaseValueConfig_1023_desc_CN_Main</v>
      </c>
    </row>
    <row r="84" spans="1:2">
      <c r="A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TID_BufferBaseValueConfig_1089_desc_CN_Main</v>
      </c>
    </row>
    <row r="85" spans="1:2">
      <c r="A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TID_BufferBaseValueConfig_1089_desc_CN_Main</v>
      </c>
    </row>
    <row r="86" spans="1:2">
      <c r="A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TID_BufferBaseValueConfig_1090_desc_CN_Main</v>
      </c>
    </row>
    <row r="87" spans="1:2">
      <c r="A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TID_BufferBaseValueConfig_1090_desc_CN_Main</v>
      </c>
    </row>
    <row r="88" spans="1:2">
      <c r="A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TID_BufferBaseValueConfig_1091_desc_CN_Main</v>
      </c>
    </row>
    <row r="89" spans="1:2">
      <c r="A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TID_BufferBaseValueConfig_1091_desc_CN_Main</v>
      </c>
    </row>
    <row r="90" spans="1:2">
      <c r="A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TID_BufferBaseValueConfig_1092_desc_CN_Main</v>
      </c>
    </row>
    <row r="91" spans="1:2">
      <c r="A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TID_BufferBaseValueConfig_1092_desc_CN_Main</v>
      </c>
    </row>
    <row r="92" spans="1:2">
      <c r="A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TID_BufferBaseValueConfig_1255_desc_CN_Main</v>
      </c>
    </row>
    <row r="93" spans="1:2">
      <c r="A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每小时产出铜币</v>
      </c>
    </row>
    <row r="94" spans="1:2">
      <c r="A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TID_BufferBaseValueConfig_1256_desc_CN_Main</v>
      </c>
    </row>
    <row r="95" spans="1:2">
      <c r="A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TID_BufferBaseValueConfig_1256_desc_CN_Main</v>
      </c>
    </row>
    <row r="96" spans="1:2">
      <c r="A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TID_BufferBaseValueConfig_1257_desc_CN_Main</v>
      </c>
    </row>
    <row r="97" spans="1:2">
      <c r="A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TID_BufferBaseValueConfig_1257_desc_CN_Main</v>
      </c>
    </row>
    <row r="98" spans="1:2">
      <c r="A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TID_BufferBaseValueConfig_1258_desc_CN_Main</v>
      </c>
    </row>
    <row r="99" spans="1:2">
      <c r="A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TID_BufferBaseValueConfig_1258_desc_CN_Main</v>
      </c>
    </row>
    <row r="100" spans="1:2">
      <c r="A1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TID_BufferBaseValueConfig_1259_desc_CN_Main</v>
      </c>
    </row>
    <row r="101" spans="1:2">
      <c r="A1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TID_BufferBaseValueConfig_1259_desc_CN_Main</v>
      </c>
    </row>
    <row r="102" spans="1:2">
      <c r="A1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TID_BufferBaseValueConfig_1324_desc_CN_Main</v>
      </c>
    </row>
    <row r="103" spans="1:2">
      <c r="A1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TID_BufferBaseValueConfig_1324_desc_CN_Main</v>
      </c>
    </row>
    <row r="104" spans="1:2">
      <c r="A1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TID_BufferBaseValueConfig_1325_desc_CN_Main</v>
      </c>
    </row>
    <row r="105" spans="1:2">
      <c r="A1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TID_BufferBaseValueConfig_1325_desc_CN_Main</v>
      </c>
    </row>
    <row r="106" spans="1:2">
      <c r="A1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TID_BufferBaseValueConfig_1119_desc_CN_Main</v>
      </c>
    </row>
    <row r="107" spans="1:2">
      <c r="A1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联盟农田中的食物数量</v>
      </c>
    </row>
    <row r="108" spans="1:2">
      <c r="A1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TID_BufferBaseValueConfig_1120_desc_CN_Main</v>
      </c>
    </row>
    <row r="109" spans="1:2">
      <c r="A1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联盟伐木场中的木材数量</v>
      </c>
    </row>
    <row r="110" spans="1:2">
      <c r="A1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TID_BufferBaseValueConfig_1121_desc_CN_Main</v>
      </c>
    </row>
    <row r="111" spans="1:2">
      <c r="A1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联盟采石矿中的石头数量</v>
      </c>
    </row>
    <row r="112" spans="1:2">
      <c r="A1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TID_BufferBaseValueConfig_1122_desc_CN_Main</v>
      </c>
    </row>
    <row r="113" spans="1:2">
      <c r="A1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联盟金矿中的黄金数量</v>
      </c>
    </row>
    <row r="114" spans="1:2">
      <c r="A1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15" spans="1:2">
      <c r="A1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16" spans="1:2">
      <c r="A1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17" spans="1:2">
      <c r="A1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18" spans="1:2">
      <c r="A1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Buff_BuilDetail_3102</v>
      </c>
    </row>
    <row r="119" spans="1:2">
      <c r="A1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治疗房舍可容纳的伤兵数量上限</v>
      </c>
    </row>
    <row r="120" spans="1:2">
      <c r="A1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TID_BufferBaseValueConfig_3100_desc_CN_Main</v>
      </c>
    </row>
    <row r="121" spans="1:2">
      <c r="A1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治疗房舍治愈伤兵的速度</v>
      </c>
    </row>
    <row r="122" spans="1:2">
      <c r="A1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TID_BufferBaseValueConfig_3311_desc_CN_Main</v>
      </c>
    </row>
    <row r="123" spans="1:2">
      <c r="A1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医馆加速每秒恢复时间（秒）</v>
      </c>
    </row>
    <row r="124" spans="1:2">
      <c r="A1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TID_BufferBaseValueConfig_3312_desc_CN_Main</v>
      </c>
    </row>
    <row r="125" spans="1:2">
      <c r="A1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医馆加速储存上限（秒）</v>
      </c>
    </row>
    <row r="126" spans="1:2">
      <c r="A1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TID_BufferBaseValueConfig_3104_desc_CN_Main</v>
      </c>
    </row>
    <row r="127" spans="1:2">
      <c r="A1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TID_BufferBaseValueConfig_3104_desc_CN_Main</v>
      </c>
    </row>
    <row r="128" spans="1:2">
      <c r="A1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TID_BufferBaseValueConfig_3105_desc_CN_Main</v>
      </c>
    </row>
    <row r="129" spans="1:2">
      <c r="A1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TID_BufferBaseValueConfig_3105_desc_CN_Main</v>
      </c>
    </row>
    <row r="130" spans="1:2">
      <c r="A1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TID_BufferBaseValueConfig_3205_desc_CN_Main</v>
      </c>
    </row>
    <row r="131" spans="1:2">
      <c r="A1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战斗结束后治愈受伤士兵的比例</v>
      </c>
    </row>
    <row r="132" spans="1:2">
      <c r="A1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TID_BufferBaseValueConfig_2500_desc_CN_Main</v>
      </c>
    </row>
    <row r="133" spans="1:2">
      <c r="A1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战斗结束后将损失的士兵恢复为受伤状态的比例</v>
      </c>
    </row>
    <row r="134" spans="1:2">
      <c r="A1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35" spans="1:2">
      <c r="A1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36" spans="1:2">
      <c r="A1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TID_BufferBaseValueConfig_3000_desc_CN_Main</v>
      </c>
    </row>
    <row r="137" spans="1:2">
      <c r="A1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全兵种的训练速度</v>
      </c>
    </row>
    <row r="138" spans="1:2">
      <c r="A1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TID_BufferBaseValueConfig_3012_desc_CN_Main</v>
      </c>
    </row>
    <row r="139" spans="1:2">
      <c r="A1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全兵种的单次最大训练数量</v>
      </c>
    </row>
    <row r="140" spans="1:2">
      <c r="A1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TID_BufferBaseValueConfig_3001_desc_CN_Main</v>
      </c>
    </row>
    <row r="141" spans="1:2">
      <c r="A1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剑士的训练速度</v>
      </c>
    </row>
    <row r="142" spans="1:2">
      <c r="A1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TID_BufferBaseValueConfig_3004_desc_CN_Main</v>
      </c>
    </row>
    <row r="143" spans="1:2">
      <c r="A1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枪兵的训练速度</v>
      </c>
    </row>
    <row r="144" spans="1:2">
      <c r="A1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TID_BufferBaseValueConfig_3002_desc_CN_Main</v>
      </c>
    </row>
    <row r="145" spans="1:2">
      <c r="A1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骑士的训练速度</v>
      </c>
    </row>
    <row r="146" spans="1:2">
      <c r="A1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TID_BufferBaseValueConfig_3003_desc_CN_Main</v>
      </c>
    </row>
    <row r="147" spans="1:2">
      <c r="A1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弓兵的训练速度</v>
      </c>
    </row>
    <row r="148" spans="1:2">
      <c r="A1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TID_BufferBaseValueConfig_3013_desc_CN_Main</v>
      </c>
    </row>
    <row r="149" spans="1:2">
      <c r="A1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剑士的单次最大训练数量</v>
      </c>
    </row>
    <row r="150" spans="1:2">
      <c r="A1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TID_BufferBaseValueConfig_3016_desc_CN_Main</v>
      </c>
    </row>
    <row r="151" spans="1:2">
      <c r="A1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枪兵的单次最大训练数量</v>
      </c>
    </row>
    <row r="152" spans="1:2">
      <c r="A1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TID_BufferBaseValueConfig_3014_desc_CN_Main</v>
      </c>
    </row>
    <row r="153" spans="1:2">
      <c r="A1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骑士的单次最大训练数量</v>
      </c>
    </row>
    <row r="154" spans="1:2">
      <c r="A1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TID_BufferBaseValueConfig_3015_desc_CN_Main</v>
      </c>
    </row>
    <row r="155" spans="1:2">
      <c r="A1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弓兵的单次最大训练数量</v>
      </c>
    </row>
    <row r="156" spans="1:2">
      <c r="A1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TID_BufferBaseValueConfig_3106_desc_CN_Main</v>
      </c>
    </row>
    <row r="157" spans="1:2">
      <c r="A1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TID_BufferBaseValueConfig_3106_desc_CN_Main</v>
      </c>
    </row>
    <row r="158" spans="1:2">
      <c r="A1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TID_BufferBaseValueConfig_3107_desc_CN_Main</v>
      </c>
    </row>
    <row r="159" spans="1:2">
      <c r="A1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TID_BufferBaseValueConfig_3107_desc_CN_Main</v>
      </c>
    </row>
    <row r="160" spans="1:2">
      <c r="A1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TID_BufferBaseValueConfig_6030_desc_CN_Main</v>
      </c>
    </row>
    <row r="161" spans="1:2">
      <c r="A1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TID_BufferBaseValueConfig_6030_desc_CN_Main</v>
      </c>
    </row>
    <row r="162" spans="1:2">
      <c r="A1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TID_BufferBaseValueConfig_6031_desc_CN_Main</v>
      </c>
    </row>
    <row r="163" spans="1:2">
      <c r="A1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TID_BufferBaseValueConfig_6031_desc_CN_Main</v>
      </c>
    </row>
    <row r="164" spans="1:2">
      <c r="A1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TID_BufferBaseValueConfig_6032_desc_CN_Main</v>
      </c>
    </row>
    <row r="165" spans="1:2">
      <c r="A1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TID_BufferBaseValueConfig_6032_desc_CN_Main</v>
      </c>
    </row>
    <row r="166" spans="1:2">
      <c r="A1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TID_BufferBaseValueConfig_6033_desc_CN_Main</v>
      </c>
    </row>
    <row r="167" spans="1:2">
      <c r="A1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TID_BufferBaseValueConfig_6033_desc_CN_Main</v>
      </c>
    </row>
    <row r="168" spans="1:2">
      <c r="A1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TID_BufferBaseValueConfig_6034_desc_CN_Main</v>
      </c>
    </row>
    <row r="169" spans="1:2">
      <c r="A1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TID_BufferBaseValueConfig_6034_desc_CN_Main</v>
      </c>
    </row>
    <row r="170" spans="1:2">
      <c r="A1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TID_BufferBaseValueConfig_6040_desc_CN_Main</v>
      </c>
    </row>
    <row r="171" spans="1:2">
      <c r="A1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TID_BufferBaseValueConfig_6040_desc_CN_Main</v>
      </c>
    </row>
    <row r="172" spans="1:2">
      <c r="A1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TID_BufferBaseValueConfig_6041_desc_CN_Main</v>
      </c>
    </row>
    <row r="173" spans="1:2">
      <c r="A1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TID_BufferBaseValueConfig_6041_desc_CN_Main</v>
      </c>
    </row>
    <row r="174" spans="1:2">
      <c r="A1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TID_BufferBaseValueConfig_6042_desc_CN_Main</v>
      </c>
    </row>
    <row r="175" spans="1:2">
      <c r="A1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TID_BufferBaseValueConfig_6042_desc_CN_Main</v>
      </c>
    </row>
    <row r="176" spans="1:2">
      <c r="A1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TID_BufferBaseValueConfig_6043_desc_CN_Main</v>
      </c>
    </row>
    <row r="177" spans="1:2">
      <c r="A1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TID_BufferBaseValueConfig_6043_desc_CN_Main</v>
      </c>
    </row>
    <row r="178" spans="1:2">
      <c r="A1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TID_BufferBaseValueConfig_6044_desc_CN_Main</v>
      </c>
    </row>
    <row r="179" spans="1:2">
      <c r="A1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TID_BufferBaseValueConfig_6044_desc_CN_Main</v>
      </c>
    </row>
    <row r="180" spans="1:2">
      <c r="A1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81" spans="1:2">
      <c r="A1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82" spans="1:2">
      <c r="A1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83" spans="1:2">
      <c r="A1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184" spans="1:2">
      <c r="A1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TID_BufferBaseValueConfig_20000_desc_CN_Main</v>
      </c>
    </row>
    <row r="185" spans="1:2">
      <c r="A1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TID_BufferBaseValueConfig_20000_desc_CN_Main</v>
      </c>
    </row>
    <row r="186" spans="1:2">
      <c r="A1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TID_BufferBaseValueConfig_20001_desc_CN_Main</v>
      </c>
    </row>
    <row r="187" spans="1:2">
      <c r="A1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TID_BufferBaseValueConfig_20001_desc_CN_Main</v>
      </c>
    </row>
    <row r="188" spans="1:2">
      <c r="A1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TID_BufferBaseValueConfig_20002_desc_CN_Main</v>
      </c>
    </row>
    <row r="189" spans="1:2">
      <c r="A1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TID_BufferBaseValueConfig_20002_desc_CN_Main</v>
      </c>
    </row>
    <row r="190" spans="1:2">
      <c r="A1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TID_BufferBaseValueConfig_20003_desc_CN_Main</v>
      </c>
    </row>
    <row r="191" spans="1:2">
      <c r="A1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TID_BufferBaseValueConfig_20003_desc_CN_Main</v>
      </c>
    </row>
    <row r="192" spans="1:2">
      <c r="A1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TID_BufferBaseValueConfig_20004_desc_CN_Main</v>
      </c>
    </row>
    <row r="193" spans="1:2">
      <c r="A1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TID_BufferBaseValueConfig_20004_desc_CN_Main</v>
      </c>
    </row>
    <row r="194" spans="1:2">
      <c r="A1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TID_BufferBaseValueConfig_20010_desc_CN_Main</v>
      </c>
    </row>
    <row r="195" spans="1:2">
      <c r="A1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TID_BufferBaseValueConfig_20010_desc_CN_Main</v>
      </c>
    </row>
    <row r="196" spans="1:2">
      <c r="A1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TID_BufferBaseValueConfig_20020_desc_CN_Main</v>
      </c>
    </row>
    <row r="197" spans="1:2">
      <c r="A1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TID_BufferBaseValueConfig_20020_desc_CN_Main</v>
      </c>
    </row>
    <row r="198" spans="1:2">
      <c r="A1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TID_BufferBaseValueConfig_20030_desc_CN_Main</v>
      </c>
    </row>
    <row r="199" spans="1:2">
      <c r="A1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1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TID_BufferBaseValueConfig_20030_desc_CN_Main</v>
      </c>
    </row>
    <row r="200" spans="1:2">
      <c r="A2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TID_BufferBaseValueConfig_20031_desc_CN_Main</v>
      </c>
    </row>
    <row r="201" spans="1:2">
      <c r="A2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TID_BufferBaseValueConfig_20031_desc_CN_Main</v>
      </c>
    </row>
    <row r="202" spans="1:2">
      <c r="A2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TID_BufferBaseValueConfig_20032_desc_CN_Main</v>
      </c>
    </row>
    <row r="203" spans="1:2">
      <c r="A2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TID_BufferBaseValueConfig_20032_desc_CN_Main</v>
      </c>
    </row>
    <row r="204" spans="1:2">
      <c r="A2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TID_BufferBaseValueConfig_20033_desc_CN_Main</v>
      </c>
    </row>
    <row r="205" spans="1:2">
      <c r="A2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TID_BufferBaseValueConfig_20033_desc_CN_Main</v>
      </c>
    </row>
    <row r="206" spans="1:2">
      <c r="A2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TID_BufferBaseValueConfig_20034_desc_CN_Main</v>
      </c>
    </row>
    <row r="207" spans="1:2">
      <c r="A2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TID_BufferBaseValueConfig_20034_desc_CN_Main</v>
      </c>
    </row>
    <row r="208" spans="1:2">
      <c r="A2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TID_BufferBaseValueConfig_20040_desc_CN_Main</v>
      </c>
    </row>
    <row r="209" spans="1:2">
      <c r="A2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TID_BufferBaseValueConfig_20040_desc_CN_Main</v>
      </c>
    </row>
    <row r="210" spans="1:2">
      <c r="A2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TID_BufferBaseValueConfig_20050_desc_CN_Main</v>
      </c>
    </row>
    <row r="211" spans="1:2">
      <c r="A2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TID_BufferBaseValueConfig_20050_desc_CN_Main</v>
      </c>
    </row>
    <row r="212" spans="1:2">
      <c r="A2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TID_BufferBaseValueConfig_20060_desc_CN_Main</v>
      </c>
    </row>
    <row r="213" spans="1:2">
      <c r="A2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TID_BufferBaseValueConfig_20060_desc_CN_Main</v>
      </c>
    </row>
    <row r="214" spans="1:2">
      <c r="A2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TID_BufferBaseValueConfig_20061_desc_CN_Main</v>
      </c>
    </row>
    <row r="215" spans="1:2">
      <c r="A2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TID_BufferBaseValueConfig_20061_desc_CN_Main</v>
      </c>
    </row>
    <row r="216" spans="1:2">
      <c r="A2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TID_BufferBaseValueConfig_20062_desc_CN_Main</v>
      </c>
    </row>
    <row r="217" spans="1:2">
      <c r="A2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TID_BufferBaseValueConfig_20062_desc_CN_Main</v>
      </c>
    </row>
    <row r="218" spans="1:2">
      <c r="A2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TID_BufferBaseValueConfig_20063_desc_CN_Main</v>
      </c>
    </row>
    <row r="219" spans="1:2">
      <c r="A2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TID_BufferBaseValueConfig_20063_desc_CN_Main</v>
      </c>
    </row>
    <row r="220" spans="1:2">
      <c r="A2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TID_BufferBaseValueConfig_20064_desc_CN_Main</v>
      </c>
    </row>
    <row r="221" spans="1:2">
      <c r="A2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TID_BufferBaseValueConfig_20064_desc_CN_Main</v>
      </c>
    </row>
    <row r="222" spans="1:2">
      <c r="A2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TID_BufferBaseValueConfig_20200_desc_CN_Main</v>
      </c>
    </row>
    <row r="223" spans="1:2">
      <c r="A2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TID_BufferBaseValueConfig_20200_desc_CN_Main</v>
      </c>
    </row>
    <row r="224" spans="1:2">
      <c r="A2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TID_BufferBaseValueConfig_20230_desc_CN_Main</v>
      </c>
    </row>
    <row r="225" spans="1:2">
      <c r="A2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TID_BufferBaseValueConfig_20230_desc_CN_Main</v>
      </c>
    </row>
    <row r="226" spans="1:2">
      <c r="A2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TID_BufferBaseValueConfig_20400_desc_CN_Main</v>
      </c>
    </row>
    <row r="227" spans="1:2">
      <c r="A2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TID_BufferBaseValueConfig_20400_desc_CN_Main</v>
      </c>
    </row>
    <row r="228" spans="1:2">
      <c r="A2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TID_BufferBaseValueConfig_20430_desc_CN_Main</v>
      </c>
    </row>
    <row r="229" spans="1:2">
      <c r="A2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TID_BufferBaseValueConfig_20430_desc_CN_Main</v>
      </c>
    </row>
    <row r="230" spans="1:2">
      <c r="A2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TID_BufferBaseValueConfig_20600_desc_GL_Main</v>
      </c>
    </row>
    <row r="231" spans="1:2">
      <c r="A2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TID_BufferBaseValueConfig_20600_desc_GL_Main</v>
      </c>
    </row>
    <row r="232" spans="1:2">
      <c r="A2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TID_BufferBaseValueConfig_20630_desc_GL_Main</v>
      </c>
    </row>
    <row r="233" spans="1:2">
      <c r="A2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TID_BufferBaseValueConfig_20630_desc_GL_Main</v>
      </c>
    </row>
    <row r="234" spans="1:2">
      <c r="A2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TID_BufferBaseValueConfig_20800_desc_CN_Main</v>
      </c>
    </row>
    <row r="235" spans="1:2">
      <c r="A2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TID_BufferBaseValueConfig_20800_desc_CN_Main</v>
      </c>
    </row>
    <row r="236" spans="1:2">
      <c r="A2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TID_BufferBaseValueConfig_20830_desc_CN_Main</v>
      </c>
    </row>
    <row r="237" spans="1:2">
      <c r="A2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TID_BufferBaseValueConfig_20830_desc_CN_Main</v>
      </c>
    </row>
    <row r="238" spans="1:2">
      <c r="A2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TID_BufferBaseValueConfig_21000_desc_CN_Main</v>
      </c>
    </row>
    <row r="239" spans="1:2">
      <c r="A2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TID_BufferBaseValueConfig_21000_desc_CN_Main</v>
      </c>
    </row>
    <row r="240" spans="1:2">
      <c r="A2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TID_BufferBaseValueConfig_21030_desc_CN_Main</v>
      </c>
    </row>
    <row r="241" spans="1:2">
      <c r="A2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TID_BufferBaseValueConfig_21030_desc_CN_Main</v>
      </c>
    </row>
    <row r="242" spans="1:2">
      <c r="A2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TID_BufferBaseValueConfig_21200_desc_CN_Main</v>
      </c>
    </row>
    <row r="243" spans="1:2">
      <c r="A2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TID_BufferBaseValueConfig_21200_desc_CN_Main</v>
      </c>
    </row>
    <row r="244" spans="1:2">
      <c r="A2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TID_BufferBaseValueConfig_21230_desc_CN_Main</v>
      </c>
    </row>
    <row r="245" spans="1:2">
      <c r="A2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TID_BufferBaseValueConfig_21230_desc_CN_Main</v>
      </c>
    </row>
    <row r="246" spans="1:2">
      <c r="A2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TID_BufferBaseValueConfig_21400_desc_CN_Main</v>
      </c>
    </row>
    <row r="247" spans="1:2">
      <c r="A2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TID_BufferBaseValueConfig_21400_desc_CN_Main</v>
      </c>
    </row>
    <row r="248" spans="1:2">
      <c r="A2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TID_BufferBaseValueConfig_21430_desc_CN_Main</v>
      </c>
    </row>
    <row r="249" spans="1:2">
      <c r="A2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TID_BufferBaseValueConfig_21430_desc_CN_Main</v>
      </c>
    </row>
    <row r="250" spans="1:2">
      <c r="A2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TID_BufferBaseValueConfig_21600_desc_CN_Main</v>
      </c>
    </row>
    <row r="251" spans="1:2">
      <c r="A2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TID_BufferBaseValueConfig_21600_desc_CN_Main</v>
      </c>
    </row>
    <row r="252" spans="1:2">
      <c r="A2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TID_BufferBaseValueConfig_21630_desc_CN_Main</v>
      </c>
    </row>
    <row r="253" spans="1:2">
      <c r="A2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TID_BufferBaseValueConfig_21630_desc_CN_Main</v>
      </c>
    </row>
    <row r="254" spans="1:2">
      <c r="A2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TID_BufferBaseValueConfig_19021_desc_CN_Main</v>
      </c>
    </row>
    <row r="255" spans="1:2">
      <c r="A2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增加剑士对枪兵的伤害</v>
      </c>
    </row>
    <row r="256" spans="1:2">
      <c r="A2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TID_BufferBaseValueConfig_19022_desc_CN_Main</v>
      </c>
    </row>
    <row r="257" spans="1:2">
      <c r="A2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增加枪兵对骑士的伤害</v>
      </c>
    </row>
    <row r="258" spans="1:2">
      <c r="A2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TID_BufferBaseValueConfig_19023_desc_CN_Main</v>
      </c>
    </row>
    <row r="259" spans="1:2">
      <c r="A2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增加骑士对弓兵的伤害</v>
      </c>
    </row>
    <row r="260" spans="1:2">
      <c r="A2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TID_BufferBaseValueConfig_19024_desc_CN_Main</v>
      </c>
    </row>
    <row r="261" spans="1:2">
      <c r="A2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增加弓兵对剑士的伤害</v>
      </c>
    </row>
    <row r="262" spans="1:2">
      <c r="A2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TID_BufferBaseValueConfig_19000_desc_CN_Main</v>
      </c>
    </row>
    <row r="263" spans="1:2">
      <c r="A2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TID_BufferBaseValueConfig_19000_desc_CN_Main</v>
      </c>
    </row>
    <row r="264" spans="1:2">
      <c r="A2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TID_BufferBaseValueConfig_19001_desc_CN_Main</v>
      </c>
    </row>
    <row r="265" spans="1:2">
      <c r="A2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TID_BufferBaseValueConfig_19001_desc_CN_Main</v>
      </c>
    </row>
    <row r="266" spans="1:2">
      <c r="A2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TID_BufferBaseValueConfig_19002_desc_CN_Main</v>
      </c>
    </row>
    <row r="267" spans="1:2">
      <c r="A2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TID_BufferBaseValueConfig_19002_desc_CN_Main</v>
      </c>
    </row>
    <row r="268" spans="1:2">
      <c r="A2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TID_BufferBaseValueConfig_19003_desc_CN_Main</v>
      </c>
    </row>
    <row r="269" spans="1:2">
      <c r="A2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TID_BufferBaseValueConfig_19003_desc_CN_Main</v>
      </c>
    </row>
    <row r="270" spans="1:2">
      <c r="A2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TID_BufferBaseValueConfig_19004_desc_CN_Main</v>
      </c>
    </row>
    <row r="271" spans="1:2">
      <c r="A2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TID_BufferBaseValueConfig_19004_desc_CN_Main</v>
      </c>
    </row>
    <row r="272" spans="1:2">
      <c r="A2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TID_BufferBaseValueConfig_19080_desc_CN_Main</v>
      </c>
    </row>
    <row r="273" spans="1:2">
      <c r="A2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TID_BufferBaseValueConfig_19080_desc_CN_Main</v>
      </c>
    </row>
    <row r="274" spans="1:2">
      <c r="A2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TID_BufferBaseValueConfig_19081_desc_CN_Main</v>
      </c>
    </row>
    <row r="275" spans="1:2">
      <c r="A2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TID_BufferBaseValueConfig_19081_desc_CN_Main</v>
      </c>
    </row>
    <row r="276" spans="1:2">
      <c r="A2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TID_BufferBaseValueConfig_19082_desc_CN_Main</v>
      </c>
    </row>
    <row r="277" spans="1:2">
      <c r="A2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TID_BufferBaseValueConfig_19082_desc_CN_Main</v>
      </c>
    </row>
    <row r="278" spans="1:2">
      <c r="A2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TID_BufferBaseValueConfig_19083_desc_CN_Main</v>
      </c>
    </row>
    <row r="279" spans="1:2">
      <c r="A2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TID_BufferBaseValueConfig_19083_desc_CN_Main</v>
      </c>
    </row>
    <row r="280" spans="1:2">
      <c r="A2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TID_BufferBaseValueConfig_19084_desc_CN_Main</v>
      </c>
    </row>
    <row r="281" spans="1:2">
      <c r="A2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TID_BufferBaseValueConfig_19084_desc_CN_Main</v>
      </c>
    </row>
    <row r="282" spans="1:2">
      <c r="A2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TID_BufferBaseValueConfig_19085_desc_CN_Main</v>
      </c>
    </row>
    <row r="283" spans="1:2">
      <c r="A2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TID_BufferBaseValueConfig_19085_desc_CN_Main</v>
      </c>
    </row>
    <row r="284" spans="1:2">
      <c r="A2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TID_BufferBaseValueConfig_29701_desc_CN_Main</v>
      </c>
    </row>
    <row r="285" spans="1:2">
      <c r="A2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TID_BufferBaseValueConfig_29701_desc_CN_Main</v>
      </c>
    </row>
    <row r="286" spans="1:2">
      <c r="A2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TID_BufferBaseValueConfig_29702_desc_CN_Main</v>
      </c>
    </row>
    <row r="287" spans="1:2">
      <c r="A2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TID_BufferBaseValueConfig_29702_desc_CN_Main</v>
      </c>
    </row>
    <row r="288" spans="1:2">
      <c r="A2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TID_BufferBaseValueConfig_29711_desc_CN_Main</v>
      </c>
    </row>
    <row r="289" spans="1:2">
      <c r="A2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TID_BufferBaseValueConfig_29711_desc_CN_Main</v>
      </c>
    </row>
    <row r="290" spans="1:2">
      <c r="A2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TID_BufferBaseValueConfig_29712_desc_CN_Main</v>
      </c>
    </row>
    <row r="291" spans="1:2">
      <c r="A2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TID_BufferBaseValueConfig_29712_desc_CN_Main</v>
      </c>
    </row>
    <row r="292" spans="1:2">
      <c r="A2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TID_BufferBaseValueConfig_29721_desc_CN_Main</v>
      </c>
    </row>
    <row r="293" spans="1:2">
      <c r="A2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TID_BufferBaseValueConfig_29721_desc_CN_Main</v>
      </c>
    </row>
    <row r="294" spans="1:2">
      <c r="A2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TID_BufferBaseValueConfig_29722_desc_CN_Main</v>
      </c>
    </row>
    <row r="295" spans="1:2">
      <c r="A2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TID_BufferBaseValueConfig_29722_desc_CN_Main</v>
      </c>
    </row>
    <row r="296" spans="1:2">
      <c r="A2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TID_BufferBaseValueConfig_29131_desc_CN_Main</v>
      </c>
    </row>
    <row r="297" spans="1:2">
      <c r="A2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TID_BufferBaseValueConfig_29131_desc_CN_Main</v>
      </c>
    </row>
    <row r="298" spans="1:2">
      <c r="A2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TID_BufferBaseValueConfig_29141_desc_CN_Main</v>
      </c>
    </row>
    <row r="299" spans="1:2">
      <c r="A2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2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TID_BufferBaseValueConfig_29141_desc_CN_Main</v>
      </c>
    </row>
    <row r="300" spans="1:2">
      <c r="A3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TID_BufferBaseValueConfig_29132_desc_CN_Main</v>
      </c>
    </row>
    <row r="301" spans="1:2">
      <c r="A3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TID_BufferBaseValueConfig_29132_desc_CN_Main</v>
      </c>
    </row>
    <row r="302" spans="1:2">
      <c r="A3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TID_BufferBaseValueConfig_29142_desc_CN_Main</v>
      </c>
    </row>
    <row r="303" spans="1:2">
      <c r="A3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TID_BufferBaseValueConfig_29142_desc_CN_Main</v>
      </c>
    </row>
    <row r="304" spans="1:2">
      <c r="A3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05" spans="1:2">
      <c r="A3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06" spans="1:2">
      <c r="A3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TID_BufferBaseValueConfig_4100_desc_CN_Main</v>
      </c>
    </row>
    <row r="307" spans="1:2">
      <c r="A3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防卫塔的攻击加成</v>
      </c>
    </row>
    <row r="308" spans="1:2">
      <c r="A3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TID_BufferBaseValueConfig_4001_desc_CN_Main</v>
      </c>
    </row>
    <row r="309" spans="1:2">
      <c r="A3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城墙的耐久值</v>
      </c>
    </row>
    <row r="310" spans="1:2">
      <c r="A3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TID_BufferBaseValueConfig_4001_desc_CN_Main</v>
      </c>
    </row>
    <row r="311" spans="1:2">
      <c r="A3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城墙的耐久值</v>
      </c>
    </row>
    <row r="312" spans="1:2">
      <c r="A3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TID_BufferBaseValueConfig_4009_desc_CN_Main</v>
      </c>
    </row>
    <row r="313" spans="1:2">
      <c r="A3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城墙的修复速度</v>
      </c>
    </row>
    <row r="314" spans="1:2">
      <c r="A3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TID_BufferBaseValueConfig_4100_desc_CN_Main</v>
      </c>
    </row>
    <row r="315" spans="1:2">
      <c r="A3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防卫塔基础攻击力(显示)</v>
      </c>
    </row>
    <row r="316" spans="1:2">
      <c r="A3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17" spans="1:2">
      <c r="A3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18" spans="1:2">
      <c r="A3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19" spans="1:2">
      <c r="A3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20" spans="1:2">
      <c r="A3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TID_BufferBaseValueConfig_30200_desc_CN_Main</v>
      </c>
    </row>
    <row r="321" spans="1:2">
      <c r="A3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TID_BufferBaseValueConfig_30200_desc_CN_Main</v>
      </c>
    </row>
    <row r="322" spans="1:2">
      <c r="A3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TID_BufferBaseValueConfig_30201_desc_CN_Main</v>
      </c>
    </row>
    <row r="323" spans="1:2">
      <c r="A3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TID_BufferBaseValueConfig_30201_desc_CN_Main</v>
      </c>
    </row>
    <row r="324" spans="1:2">
      <c r="A3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TID_BufferBaseValueConfig_30202_desc_CN_Main</v>
      </c>
    </row>
    <row r="325" spans="1:2">
      <c r="A3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TID_BufferBaseValueConfig_30202_desc_CN_Main</v>
      </c>
    </row>
    <row r="326" spans="1:2">
      <c r="A3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TID_BufferBaseValueConfig_30203_desc_CN_Main</v>
      </c>
    </row>
    <row r="327" spans="1:2">
      <c r="A3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TID_BufferBaseValueConfig_30203_desc_CN_Main</v>
      </c>
    </row>
    <row r="328" spans="1:2">
      <c r="A3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TID_BufferBaseValueConfig_30200_desc_CN_Main</v>
      </c>
    </row>
    <row r="329" spans="1:2">
      <c r="A3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TID_BufferBaseValueConfig_30200_desc_CN_Main</v>
      </c>
    </row>
    <row r="330" spans="1:2">
      <c r="A3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TID_BufferBaseValueConfig_30201_desc_CN_Main</v>
      </c>
    </row>
    <row r="331" spans="1:2">
      <c r="A3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TID_BufferBaseValueConfig_30201_desc_CN_Main</v>
      </c>
    </row>
    <row r="332" spans="1:2">
      <c r="A3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TID_BufferBaseValueConfig_30202_desc_CN_Main</v>
      </c>
    </row>
    <row r="333" spans="1:2">
      <c r="A3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TID_BufferBaseValueConfig_30202_desc_CN_Main</v>
      </c>
    </row>
    <row r="334" spans="1:2">
      <c r="A3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TID_BufferBaseValueConfig_30203_desc_CN_Main</v>
      </c>
    </row>
    <row r="335" spans="1:2">
      <c r="A3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TID_BufferBaseValueConfig_30203_desc_CN_Main</v>
      </c>
    </row>
    <row r="336" spans="1:2">
      <c r="A3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TID_BufferBaseValueConfig_30220_desc_CN_Main</v>
      </c>
    </row>
    <row r="337" spans="1:2">
      <c r="A3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TID_BufferBaseValueConfig_30220_desc_CN_Main</v>
      </c>
    </row>
    <row r="338" spans="1:2">
      <c r="A3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TID_BufferBaseValueConfig_30221_desc_CN_Main</v>
      </c>
    </row>
    <row r="339" spans="1:2">
      <c r="A3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TID_BufferBaseValueConfig_30221_desc_CN_Main</v>
      </c>
    </row>
    <row r="340" spans="1:2">
      <c r="A3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TID_BufferBaseValueConfig_30222_desc_CN_Main</v>
      </c>
    </row>
    <row r="341" spans="1:2">
      <c r="A3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TID_BufferBaseValueConfig_30222_desc_CN_Main</v>
      </c>
    </row>
    <row r="342" spans="1:2">
      <c r="A3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TID_BufferBaseValueConfig_30223_desc_CN_Main</v>
      </c>
    </row>
    <row r="343" spans="1:2">
      <c r="A3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TID_BufferBaseValueConfig_30223_desc_CN_Main</v>
      </c>
    </row>
    <row r="344" spans="1:2">
      <c r="A3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TID_BufferBaseValueConfig_30230_desc_CN_Main</v>
      </c>
    </row>
    <row r="345" spans="1:2">
      <c r="A3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TID_BufferBaseValueConfig_30230_desc_CN_Main</v>
      </c>
    </row>
    <row r="346" spans="1:2">
      <c r="A3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TID_BufferBaseValueConfig_30231_desc_CN_Main</v>
      </c>
    </row>
    <row r="347" spans="1:2">
      <c r="A3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TID_BufferBaseValueConfig_30231_desc_CN_Main</v>
      </c>
    </row>
    <row r="348" spans="1:2">
      <c r="A3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TID_BufferBaseValueConfig_30232_desc_CN_Main</v>
      </c>
    </row>
    <row r="349" spans="1:2">
      <c r="A3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TID_BufferBaseValueConfig_30232_desc_CN_Main</v>
      </c>
    </row>
    <row r="350" spans="1:2">
      <c r="A3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TID_BufferBaseValueConfig_30233_desc_CN_Main</v>
      </c>
    </row>
    <row r="351" spans="1:2">
      <c r="A3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TID_BufferBaseValueConfig_30233_desc_CN_Main</v>
      </c>
    </row>
    <row r="352" spans="1:2">
      <c r="A3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TID_BufferBaseValueConfig_30240_desc_CN_Main</v>
      </c>
    </row>
    <row r="353" spans="1:2">
      <c r="A3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TID_BufferBaseValueConfig_30240_desc_CN_Main</v>
      </c>
    </row>
    <row r="354" spans="1:2">
      <c r="A3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TID_BufferBaseValueConfig_30241_desc_CN_Main</v>
      </c>
    </row>
    <row r="355" spans="1:2">
      <c r="A3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TID_BufferBaseValueConfig_30241_desc_CN_Main</v>
      </c>
    </row>
    <row r="356" spans="1:2">
      <c r="A3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TID_BufferBaseValueConfig_30242_desc_CN_Main</v>
      </c>
    </row>
    <row r="357" spans="1:2">
      <c r="A3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TID_BufferBaseValueConfig_30242_desc_CN_Main</v>
      </c>
    </row>
    <row r="358" spans="1:2">
      <c r="A3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TID_BufferBaseValueConfig_30243_desc_CN_Main</v>
      </c>
    </row>
    <row r="359" spans="1:2">
      <c r="A3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TID_BufferBaseValueConfig_30243_desc_CN_Main</v>
      </c>
    </row>
    <row r="360" spans="1:2">
      <c r="A3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TID_BufferBaseValueConfig_30250_desc_CN_Main</v>
      </c>
    </row>
    <row r="361" spans="1:2">
      <c r="A3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TID_BufferBaseValueConfig_30250_desc_CN_Main</v>
      </c>
    </row>
    <row r="362" spans="1:2">
      <c r="A3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TID_BufferBaseValueConfig_30251_desc_CN_Main</v>
      </c>
    </row>
    <row r="363" spans="1:2">
      <c r="A3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TID_BufferBaseValueConfig_30251_desc_CN_Main</v>
      </c>
    </row>
    <row r="364" spans="1:2">
      <c r="A3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TID_BufferBaseValueConfig_30252_desc_CN_Main</v>
      </c>
    </row>
    <row r="365" spans="1:2">
      <c r="A3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TID_BufferBaseValueConfig_30252_desc_CN_Main</v>
      </c>
    </row>
    <row r="366" spans="1:2">
      <c r="A3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TID_BufferBaseValueConfig_30253_desc_CN_Main</v>
      </c>
    </row>
    <row r="367" spans="1:2">
      <c r="A3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TID_BufferBaseValueConfig_30253_desc_CN_Main</v>
      </c>
    </row>
    <row r="368" spans="1:2">
      <c r="A3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TID_BufferBaseValueConfig_30256_desc_CN_Main</v>
      </c>
    </row>
    <row r="369" spans="1:2">
      <c r="A3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TID_BufferBaseValueConfig_30256_desc_CN_Main</v>
      </c>
    </row>
    <row r="370" spans="1:2">
      <c r="A3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TID_BufferBaseValueConfig_30257_desc_CN_Main</v>
      </c>
    </row>
    <row r="371" spans="1:2">
      <c r="A3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TID_BufferBaseValueConfig_30257_desc_CN_Main</v>
      </c>
    </row>
    <row r="372" spans="1:2">
      <c r="A3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TID_BufferBaseValueConfig_30258_desc_CN_Main</v>
      </c>
    </row>
    <row r="373" spans="1:2">
      <c r="A3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TID_BufferBaseValueConfig_30258_desc_CN_Main</v>
      </c>
    </row>
    <row r="374" spans="1:2">
      <c r="A3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75" spans="1:2">
      <c r="A3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76" spans="1:2">
      <c r="A3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77" spans="1:2">
      <c r="A3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378" spans="1:2">
      <c r="A3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TID_BufferBaseValueConfig_2571_desc_CN_Main</v>
      </c>
    </row>
    <row r="379" spans="1:2">
      <c r="A3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TID_BufferBaseValueConfig_2571_desc_CN_Main</v>
      </c>
    </row>
    <row r="380" spans="1:2">
      <c r="A3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TID_BufferBaseValueConfig_2572_desc_CN_Main</v>
      </c>
    </row>
    <row r="381" spans="1:2">
      <c r="A3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TID_BufferBaseValueConfig_2572_desc_CN_Main</v>
      </c>
    </row>
    <row r="382" spans="1:2">
      <c r="A3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TID_BufferBaseValueConfig_1326_desc_CN_Main</v>
      </c>
    </row>
    <row r="383" spans="1:2">
      <c r="A3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TID_BufferBaseValueConfig_1326_desc_CN_Main</v>
      </c>
    </row>
    <row r="384" spans="1:2">
      <c r="A3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TID_BufferBaseValueConfig_1327_desc_CN_Main</v>
      </c>
    </row>
    <row r="385" spans="1:2">
      <c r="A3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TID_BufferBaseValueConfig_1327_desc_CN_Main</v>
      </c>
    </row>
    <row r="386" spans="1:2">
      <c r="A3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TID_BufferBaseValueConfig_3310_desc_CN_Main</v>
      </c>
    </row>
    <row r="387" spans="1:2">
      <c r="A3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TID_BufferBaseValueConfig_3310_desc_CN_Main</v>
      </c>
    </row>
    <row r="388" spans="1:2">
      <c r="A3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TID_BufferBaseValueConfig_2573_desc_CN_Main</v>
      </c>
    </row>
    <row r="389" spans="1:2">
      <c r="A3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TID_BufferBaseValueConfig_2573_desc_CN_Main</v>
      </c>
    </row>
    <row r="390" spans="1:2">
      <c r="A3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TID_BufferBaseValueConfig_2574_desc_CN_Main</v>
      </c>
    </row>
    <row r="391" spans="1:2">
      <c r="A3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TID_BufferBaseValueConfig_2574_desc_CN_Main</v>
      </c>
    </row>
    <row r="392" spans="1:2">
      <c r="A3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TID_BufferBaseValueConfig_904_desc_CN_Main</v>
      </c>
    </row>
    <row r="393" spans="1:2">
      <c r="A3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TID_BufferBaseValueConfig_904_desc_CN_Main</v>
      </c>
    </row>
    <row r="394" spans="1:2">
      <c r="A3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TID_BufferBaseValueConfig_905_desc_CN_Main</v>
      </c>
    </row>
    <row r="395" spans="1:2">
      <c r="A3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TID_BufferBaseValueConfig_905_desc_CN_Main</v>
      </c>
    </row>
    <row r="396" spans="1:2">
      <c r="A3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TID_BufferBaseValueConfig_1328_desc_CN_Main</v>
      </c>
    </row>
    <row r="397" spans="1:2">
      <c r="A3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TID_BufferBaseValueConfig_1328_desc_CN_Main</v>
      </c>
    </row>
    <row r="398" spans="1:2">
      <c r="A3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TID_BufferBaseValueConfig_1329_desc_CN_Main</v>
      </c>
    </row>
    <row r="399" spans="1:2">
      <c r="A3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3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TID_BufferBaseValueConfig_1329_desc_CN_Main</v>
      </c>
    </row>
    <row r="400" spans="1:2">
      <c r="A4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TID_BufferBaseValueConfig_1330_desc_CN_Main</v>
      </c>
    </row>
    <row r="401" spans="1:2">
      <c r="A4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TID_BufferBaseValueConfig_1330_desc_CN_Main</v>
      </c>
    </row>
    <row r="402" spans="1:2">
      <c r="A4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TID_BufferBaseValueConfig_1331_desc_CN_Main</v>
      </c>
    </row>
    <row r="403" spans="1:2">
      <c r="A4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TID_BufferBaseValueConfig_1331_desc_CN_Main</v>
      </c>
    </row>
    <row r="404" spans="1:2">
      <c r="A4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05" spans="1:2">
      <c r="A4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06" spans="1:2">
      <c r="A4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07" spans="1:2">
      <c r="A4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08" spans="1:2">
      <c r="A4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TID_BufferBaseValueConfig_5000_desc_CN_Main</v>
      </c>
    </row>
    <row r="409" spans="1:2">
      <c r="A4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联盟的成员数量上限</v>
      </c>
    </row>
    <row r="410" spans="1:2">
      <c r="A4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TID_BufferBaseValueConfig_1403_desc_CN_Main</v>
      </c>
    </row>
    <row r="411" spans="1:2">
      <c r="A4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单次联盟帮助减少的建筑建造/升级时间和学院科技研究时间</v>
      </c>
    </row>
    <row r="412" spans="1:2">
      <c r="A4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TID_BufferBaseValueConfig_7006_desc_CN_Main</v>
      </c>
    </row>
    <row r="413" spans="1:2">
      <c r="A4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联盟建筑的耐久度提升</v>
      </c>
    </row>
    <row r="414" spans="1:2">
      <c r="A4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TID_BufferBaseValueConfig_7007_desc_CN_Main</v>
      </c>
    </row>
    <row r="415" spans="1:2">
      <c r="A4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联盟建筑的建造速度提升</v>
      </c>
    </row>
    <row r="416" spans="1:2">
      <c r="A4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17" spans="1:2">
      <c r="A4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7" s="2">
        <f>IF(OR(INDEX('#投放buff（重要）'!E:E,INT(ROW()/2)+1)=0,INDEX('#投放buff（重要）'!F:F,INT(ROW()/2)+1)),"",IF(MOD(ROW(),2)=0,INDEX('#投放buff（重要）'!E:E,INT(ROW()/2)+1),INDEX('#投放buff（重要）'!F:F,INT(ROW()/2)+1)))</f>
        <v>0</v>
      </c>
    </row>
    <row r="418" spans="1:2">
      <c r="A4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TID_BufferBaseValueConfig_3307_desc_CN_Main</v>
      </c>
    </row>
    <row r="419" spans="1:2">
      <c r="A4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增加人气值的恢复速度</v>
      </c>
    </row>
    <row r="420" spans="1:2">
      <c r="A4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TID_BufferBaseValueConfig_3308_desc_CN_Main</v>
      </c>
    </row>
    <row r="421" spans="1:2">
      <c r="A4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增加人气值的上限</v>
      </c>
    </row>
    <row r="422" spans="1:2">
      <c r="A4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23" spans="1:2">
      <c r="A4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24" spans="1:2">
      <c r="A4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25" spans="1:2">
      <c r="A4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26" spans="1:2">
      <c r="A4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TID_BufferBaseValueConfig_8025_desc_CN_Main</v>
      </c>
    </row>
    <row r="427" spans="1:2">
      <c r="A4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解锁的英雄位数量</v>
      </c>
    </row>
    <row r="428" spans="1:2">
      <c r="A4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TID_BufferBaseValueConfig_8026_desc_CN_Main</v>
      </c>
    </row>
    <row r="429" spans="1:2">
      <c r="A4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领地占领上限</v>
      </c>
    </row>
    <row r="430" spans="1:2">
      <c r="A4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TID_BufferBaseValueConfig_1252_desc_CN_Main</v>
      </c>
    </row>
    <row r="431" spans="1:2">
      <c r="A4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仓库上限</v>
      </c>
    </row>
    <row r="432" spans="1:2">
      <c r="A4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TID_BufferBaseValueConfig_1261_desc_CN_Main</v>
      </c>
    </row>
    <row r="433" spans="1:2">
      <c r="A4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TID_BufferBaseValueConfig_1261_desc_CN_Main</v>
      </c>
    </row>
    <row r="434" spans="1:2">
      <c r="A4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TID_BufferBaseValueConfig_1200_desc_CN_Main</v>
      </c>
    </row>
    <row r="435" spans="1:2">
      <c r="A4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村民人口上限</v>
      </c>
    </row>
    <row r="436" spans="1:2">
      <c r="A4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TID_BufferBaseValueConfig_1206_desc_CN_Main</v>
      </c>
    </row>
    <row r="437" spans="1:2">
      <c r="A4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农田建造上限</v>
      </c>
    </row>
    <row r="438" spans="1:2">
      <c r="A4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Buff_BuilDetail_1253</v>
      </c>
    </row>
    <row r="439" spans="1:2">
      <c r="A4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屯兵上限</v>
      </c>
    </row>
    <row r="440" spans="1:2">
      <c r="A4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TID_BufferBaseValueConfig_1254_desc_CN_Main</v>
      </c>
    </row>
    <row r="441" spans="1:2">
      <c r="A4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夺取上限</v>
      </c>
    </row>
    <row r="442" spans="1:2">
      <c r="A4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TID_BufferBaseValueConfig_8027_desc_CN_Main</v>
      </c>
    </row>
    <row r="443" spans="1:2">
      <c r="A4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英雄体力上限</v>
      </c>
    </row>
    <row r="444" spans="1:2">
      <c r="A4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TID_BufferBaseValueConfig_8029_desc_CN_Main</v>
      </c>
    </row>
    <row r="445" spans="1:2">
      <c r="A4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英雄体力恢复速度</v>
      </c>
    </row>
    <row r="446" spans="1:2">
      <c r="A4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TID_BufferBaseValueConfig_1202_desc_CN_Main</v>
      </c>
    </row>
    <row r="447" spans="1:2">
      <c r="A4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居民房舍建造上限</v>
      </c>
    </row>
    <row r="448" spans="1:2">
      <c r="A4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TID_BufferBaseValueConfig_1205_desc_CN_Main</v>
      </c>
    </row>
    <row r="449" spans="1:2">
      <c r="A4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磨坊建造上限</v>
      </c>
    </row>
    <row r="450" spans="1:2">
      <c r="A4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TID_BufferBaseValueConfig_1209_desc_CN_Main</v>
      </c>
    </row>
    <row r="451" spans="1:2">
      <c r="A4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伐木场建造上限</v>
      </c>
    </row>
    <row r="452" spans="1:2">
      <c r="A4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TID_BufferBaseValueConfig_1210_desc_CN_Main</v>
      </c>
    </row>
    <row r="453" spans="1:2">
      <c r="A4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矿场建造上限</v>
      </c>
    </row>
    <row r="454" spans="1:2">
      <c r="A4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TID_BufferBaseValueConfig_1237_desc_CN_Main</v>
      </c>
    </row>
    <row r="455" spans="1:2">
      <c r="A4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矿场建造上限</v>
      </c>
    </row>
    <row r="456" spans="1:2">
      <c r="A4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TID_BufferBaseValueConfig_2917_desc_CN_Main</v>
      </c>
    </row>
    <row r="457" spans="1:2">
      <c r="A4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TID_BufferBaseValueConfig_2917_desc_CN_Main</v>
      </c>
    </row>
    <row r="458" spans="1:2">
      <c r="A4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TID_BufferBaseValueConfig_2918_desc_CN_Main</v>
      </c>
    </row>
    <row r="459" spans="1:2">
      <c r="A4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TID_BufferBaseValueConfig_2918_desc_CN_Main</v>
      </c>
    </row>
    <row r="460" spans="1:2">
      <c r="A4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TID_BufferBaseValueConfig_6082_desc_CN_Main</v>
      </c>
    </row>
    <row r="461" spans="1:2">
      <c r="A4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TID_BufferBaseValueConfig_6082_desc_CN_Main</v>
      </c>
    </row>
    <row r="462" spans="1:2">
      <c r="A4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TID_BufferBaseValueConfig_6083_desc_CN_Main</v>
      </c>
    </row>
    <row r="463" spans="1:2">
      <c r="A4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TID_BufferBaseValueConfig_6083_desc_CN_Main</v>
      </c>
    </row>
    <row r="464" spans="1:2">
      <c r="A4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TID_BufferBaseValueConfig_6084_desc_CN_Main</v>
      </c>
    </row>
    <row r="465" spans="1:2">
      <c r="A4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TID_BufferBaseValueConfig_6084_desc_CN_Main</v>
      </c>
    </row>
    <row r="466" spans="1:2">
      <c r="A4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TID_BufferBaseValueConfig_6085_desc_CN_Main</v>
      </c>
    </row>
    <row r="467" spans="1:2">
      <c r="A4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TID_BufferBaseValueConfig_6085_desc_CN_Main</v>
      </c>
    </row>
    <row r="468" spans="1:2">
      <c r="A4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TID_BufferBaseValueConfig_6086_desc_CN_Main</v>
      </c>
    </row>
    <row r="469" spans="1:2">
      <c r="A4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TID_BufferBaseValueConfig_6086_desc_CN_Main</v>
      </c>
    </row>
    <row r="470" spans="1:2">
      <c r="A4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71" spans="1:2">
      <c r="A4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472" spans="1:2">
      <c r="A4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TID_BufferBaseValueConfig_2901_desc_CN_Main</v>
      </c>
    </row>
    <row r="473" spans="1:2">
      <c r="A4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TID_BufferBaseValueConfig_2901_desc_CN_Main</v>
      </c>
    </row>
    <row r="474" spans="1:2">
      <c r="A4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TID_BufferBaseValueConfig_2902_desc_CN_Main</v>
      </c>
    </row>
    <row r="475" spans="1:2">
      <c r="A4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TID_BufferBaseValueConfig_2902_desc_CN_Main</v>
      </c>
    </row>
    <row r="476" spans="1:2">
      <c r="A4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TID_BufferBaseValueConfig_2903_desc_CN_Main</v>
      </c>
    </row>
    <row r="477" spans="1:2">
      <c r="A4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TID_BufferBaseValueConfig_2903_desc_CN_Main</v>
      </c>
    </row>
    <row r="478" spans="1:2">
      <c r="A4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TID_BufferBaseValueConfig_2904_desc_CN_Main</v>
      </c>
    </row>
    <row r="479" spans="1:2">
      <c r="A4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TID_BufferBaseValueConfig_2904_desc_CN_Main</v>
      </c>
    </row>
    <row r="480" spans="1:2">
      <c r="A4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TID_BufferBaseValueConfig_2905_desc_CN_Main</v>
      </c>
    </row>
    <row r="481" spans="1:2">
      <c r="A4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TID_BufferBaseValueConfig_2905_desc_CN_Main</v>
      </c>
    </row>
    <row r="482" spans="1:2">
      <c r="A4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TID_BufferBaseValueConfig_2906_desc_CN_Main</v>
      </c>
    </row>
    <row r="483" spans="1:2">
      <c r="A4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TID_BufferBaseValueConfig_2906_desc_CN_Main</v>
      </c>
    </row>
    <row r="484" spans="1:2">
      <c r="A4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TID_BufferBaseValueConfig_2907_desc_CN_Main</v>
      </c>
    </row>
    <row r="485" spans="1:2">
      <c r="A4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TID_BufferBaseValueConfig_2907_desc_CN_Main</v>
      </c>
    </row>
    <row r="486" spans="1:2">
      <c r="A4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TID_BufferBaseValueConfig_2908_desc_CN_Main</v>
      </c>
    </row>
    <row r="487" spans="1:2">
      <c r="A4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TID_BufferBaseValueConfig_2908_desc_CN_Main</v>
      </c>
    </row>
    <row r="488" spans="1:2">
      <c r="A4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TID_BufferBaseValueConfig_2909_desc_CN_Main</v>
      </c>
    </row>
    <row r="489" spans="1:2">
      <c r="A4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TID_BufferBaseValueConfig_2909_desc_CN_Main</v>
      </c>
    </row>
    <row r="490" spans="1:2">
      <c r="A4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TID_BufferBaseValueConfig_2910_desc_CN_Main</v>
      </c>
    </row>
    <row r="491" spans="1:2">
      <c r="A4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TID_BufferBaseValueConfig_2910_desc_CN_Main</v>
      </c>
    </row>
    <row r="492" spans="1:2">
      <c r="A4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TID_BufferBaseValueConfig_2911_desc_CN_Main</v>
      </c>
    </row>
    <row r="493" spans="1:2">
      <c r="A4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TID_BufferBaseValueConfig_2911_desc_CN_Main</v>
      </c>
    </row>
    <row r="494" spans="1:2">
      <c r="A4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TID_BufferBaseValueConfig_2912_desc_CN_Main</v>
      </c>
    </row>
    <row r="495" spans="1:2">
      <c r="A4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TID_BufferBaseValueConfig_2912_desc_CN_Main</v>
      </c>
    </row>
    <row r="496" spans="1:2">
      <c r="A4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TID_BufferBaseValueConfig_2921_desc_GL_Main</v>
      </c>
    </row>
    <row r="497" spans="1:2">
      <c r="A4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TID_BufferBaseValueConfig_2921_desc_GL_Main</v>
      </c>
    </row>
    <row r="498" spans="1:2">
      <c r="A4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TID_BufferBaseValueConfig_2922_desc_GL_Main</v>
      </c>
    </row>
    <row r="499" spans="1:2">
      <c r="A4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4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TID_BufferBaseValueConfig_2922_desc_GL_Main</v>
      </c>
    </row>
    <row r="500" spans="1:2">
      <c r="A5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TID_BufferBaseValueConfig_2923_desc_GL_Main</v>
      </c>
    </row>
    <row r="501" spans="1:2">
      <c r="A5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TID_BufferBaseValueConfig_2923_desc_GL_Main</v>
      </c>
    </row>
    <row r="502" spans="1:2">
      <c r="A5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TID_BufferBaseValueConfig_2924_desc_GL_Main</v>
      </c>
    </row>
    <row r="503" spans="1:2">
      <c r="A5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TID_BufferBaseValueConfig_2924_desc_GL_Main</v>
      </c>
    </row>
    <row r="504" spans="1:2">
      <c r="A5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TID_BufferBaseValueConfig_10000601_desc_GL_Main</v>
      </c>
    </row>
    <row r="505" spans="1:2">
      <c r="A5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TID_BufferBaseValueConfig_10000601_desc_GL_Main</v>
      </c>
    </row>
    <row r="506" spans="1:2">
      <c r="A5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TID_BufferBaseValueConfig_10000701_desc_GL_Main</v>
      </c>
    </row>
    <row r="507" spans="1:2">
      <c r="A5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TID_BufferBaseValueConfig_10000701_desc_GL_Main</v>
      </c>
    </row>
    <row r="508" spans="1:2">
      <c r="A5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09" spans="1:2">
      <c r="A5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10" spans="1:2">
      <c r="A5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11" spans="1:2">
      <c r="A5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12" spans="1:2">
      <c r="A5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13" spans="1:2">
      <c r="A5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14" spans="1:2">
      <c r="A5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15" spans="1:2">
      <c r="A5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16" spans="1:2">
      <c r="A5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17" spans="1:2">
      <c r="A5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18" spans="1:2">
      <c r="A5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19" spans="1:2">
      <c r="A5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20" spans="1:2">
      <c r="A5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21" spans="1:2">
      <c r="A5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22" spans="1:2">
      <c r="A5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23" spans="1:2">
      <c r="A5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24" spans="1:2">
      <c r="A5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25" spans="1:2">
      <c r="A5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TID_BufferBaseValueConfig_2913_desc_CN_Main</v>
      </c>
    </row>
    <row r="526" spans="1:2">
      <c r="A5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27" spans="1:2">
      <c r="A5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TID_BufferBaseValueConfig_2914_desc_CN_Main</v>
      </c>
    </row>
    <row r="528" spans="1:2">
      <c r="A5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29" spans="1:2">
      <c r="A5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TID_BufferBaseValueConfig_2915_desc_CN_Main</v>
      </c>
    </row>
    <row r="530" spans="1:2">
      <c r="A5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31" spans="1:2">
      <c r="A5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>TID_BufferBaseValueConfig_2916_desc_CN_Main</v>
      </c>
    </row>
    <row r="532" spans="1:2">
      <c r="A5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3" spans="1:2">
      <c r="A5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4" spans="1:2">
      <c r="A5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5" spans="1:2">
      <c r="A5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6" spans="1:2">
      <c r="A5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7" spans="1:2">
      <c r="A5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8" spans="1:2">
      <c r="A5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39" spans="1:2">
      <c r="A5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0" spans="1:2">
      <c r="A5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1" spans="1:2">
      <c r="A5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2" spans="1:2">
      <c r="A5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3" spans="1:2">
      <c r="A5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4" spans="1:2">
      <c r="A5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5" spans="1:2">
      <c r="A5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6" spans="1:2">
      <c r="A5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7" spans="1:2">
      <c r="A5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8" spans="1:2">
      <c r="A5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49" spans="1:2">
      <c r="A5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0" spans="1:2">
      <c r="A5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1" spans="1:2">
      <c r="A5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2" spans="1:2">
      <c r="A5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3" spans="1:2">
      <c r="A5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4" spans="1:2">
      <c r="A5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5" spans="1:2">
      <c r="A5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6" spans="1:2">
      <c r="A5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7" spans="1:2">
      <c r="A5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8" spans="1:2">
      <c r="A5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59" spans="1:2">
      <c r="A5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0" spans="1:2">
      <c r="A5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1" spans="1:2">
      <c r="A5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2" spans="1:2">
      <c r="A5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3" spans="1:2">
      <c r="A5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4" spans="1:2">
      <c r="A5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5" spans="1:2">
      <c r="A5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6" spans="1:2">
      <c r="A5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7" spans="1:2">
      <c r="A5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8" spans="1:2">
      <c r="A5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69" spans="1:2">
      <c r="A5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0" spans="1:2">
      <c r="A5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1" spans="1:2">
      <c r="A5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2" spans="1:2">
      <c r="A5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3" spans="1:2">
      <c r="A5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4" spans="1:2">
      <c r="A5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5" spans="1:2">
      <c r="A5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6" spans="1:2">
      <c r="A5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7" spans="1:2">
      <c r="A5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8" spans="1:2">
      <c r="A5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79" spans="1:2">
      <c r="A5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0" spans="1:2">
      <c r="A5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1" spans="1:2">
      <c r="A5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2" spans="1:2">
      <c r="A5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3" spans="1:2">
      <c r="A5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4" spans="1:2">
      <c r="A5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5" spans="1:2">
      <c r="A5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6" spans="1:2">
      <c r="A5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7" spans="1:2">
      <c r="A5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8" spans="1:2">
      <c r="A5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89" spans="1:2">
      <c r="A5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0" spans="1:2">
      <c r="A5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1" spans="1:2">
      <c r="A5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2" spans="1:2">
      <c r="A5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3" spans="1:2">
      <c r="A5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4" spans="1:2">
      <c r="A5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5" spans="1:2">
      <c r="A5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6" spans="1:2">
      <c r="A5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7" spans="1:2">
      <c r="A5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8" spans="1:2">
      <c r="A5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599" spans="1:2">
      <c r="A5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5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0" spans="1:2">
      <c r="A6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1" spans="1:2">
      <c r="A6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2" spans="1:2">
      <c r="A6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3" spans="1:2">
      <c r="A6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4" spans="1:2">
      <c r="A6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5" spans="1:2">
      <c r="A6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6" spans="1:2">
      <c r="A6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7" spans="1:2">
      <c r="A6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8" spans="1:2">
      <c r="A6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09" spans="1:2">
      <c r="A6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0" spans="1:2">
      <c r="A6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1" spans="1:2">
      <c r="A6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2" spans="1:2">
      <c r="A6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3" spans="1:2">
      <c r="A6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4" spans="1:2">
      <c r="A6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5" spans="1:2">
      <c r="A6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6" spans="1:2">
      <c r="A6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7" spans="1:2">
      <c r="A6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8" spans="1:2">
      <c r="A6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19" spans="1:2">
      <c r="A6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0" spans="1:2">
      <c r="A6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1" spans="1:2">
      <c r="A6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2" spans="1:2">
      <c r="A6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3" spans="1:2">
      <c r="A6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4" spans="1:2">
      <c r="A6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5" spans="1:2">
      <c r="A6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6" spans="1:2">
      <c r="A6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7" spans="1:2">
      <c r="A6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8" spans="1:2">
      <c r="A6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29" spans="1:2">
      <c r="A6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0" spans="1:2">
      <c r="A6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1" spans="1:2">
      <c r="A6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2" spans="1:2">
      <c r="A6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3" spans="1:2">
      <c r="A6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4" spans="1:2">
      <c r="A6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5" spans="1:2">
      <c r="A6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6" spans="1:2">
      <c r="A6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7" spans="1:2">
      <c r="A6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8" spans="1:2">
      <c r="A6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39" spans="1:2">
      <c r="A6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0" spans="1:2">
      <c r="A6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1" spans="1:2">
      <c r="A6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2" spans="1:2">
      <c r="A6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3" spans="1:2">
      <c r="A6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4" spans="1:2">
      <c r="A6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5" spans="1:2">
      <c r="A6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6" spans="1:2">
      <c r="A6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7" spans="1:2">
      <c r="A6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8" spans="1:2">
      <c r="A6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49" spans="1:2">
      <c r="A6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0" spans="1:2">
      <c r="A6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1" spans="1:2">
      <c r="A6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2" spans="1:2">
      <c r="A6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3" spans="1:2">
      <c r="A6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4" spans="1:2">
      <c r="A6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5" spans="1:2">
      <c r="A6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6" spans="1:2">
      <c r="A6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7" spans="1:2">
      <c r="A6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8" spans="1:2">
      <c r="A6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59" spans="1:2">
      <c r="A6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0" spans="1:2">
      <c r="A6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1" spans="1:2">
      <c r="A6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2" spans="1:2">
      <c r="A6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3" spans="1:2">
      <c r="A6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4" spans="1:2">
      <c r="A6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5" spans="1:2">
      <c r="A6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6" spans="1:2">
      <c r="A6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7" spans="1:2">
      <c r="A6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8" spans="1:2">
      <c r="A6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69" spans="1:2">
      <c r="A6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0" spans="1:2">
      <c r="A6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1" spans="1:2">
      <c r="A6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2" spans="1:2">
      <c r="A6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3" spans="1:2">
      <c r="A6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4" spans="1:2">
      <c r="A6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5" spans="1:2">
      <c r="A6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6" spans="1:2">
      <c r="A6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7" spans="1:2">
      <c r="A6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8" spans="1:2">
      <c r="A6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79" spans="1:2">
      <c r="A6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0" spans="1:2">
      <c r="A6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1" spans="1:2">
      <c r="A6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2" spans="1:2">
      <c r="A6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3" spans="1:2">
      <c r="A6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4" spans="1:2">
      <c r="A6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5" spans="1:2">
      <c r="A6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6" spans="1:2">
      <c r="A6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7" spans="1:2">
      <c r="A6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8" spans="1:2">
      <c r="A6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89" spans="1:2">
      <c r="A6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0" spans="1:2">
      <c r="A6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1" spans="1:2">
      <c r="A6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2" spans="1:2">
      <c r="A6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3" spans="1:2">
      <c r="A6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4" spans="1:2">
      <c r="A6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5" spans="1:2">
      <c r="A6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6" spans="1:2">
      <c r="A6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7" spans="1:2">
      <c r="A6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8" spans="1:2">
      <c r="A6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699" spans="1:2">
      <c r="A6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6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0" spans="1:2">
      <c r="A7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1" spans="1:2">
      <c r="A7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2" spans="1:2">
      <c r="A7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3" spans="1:2">
      <c r="A7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4" spans="1:2">
      <c r="A7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5" spans="1:2">
      <c r="A7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6" spans="1:2">
      <c r="A7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7" spans="1:2">
      <c r="A7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8" spans="1:2">
      <c r="A7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09" spans="1:2">
      <c r="A7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0" spans="1:2">
      <c r="A7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1" spans="1:2">
      <c r="A7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2" spans="1:2">
      <c r="A7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3" spans="1:2">
      <c r="A7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4" spans="1:2">
      <c r="A7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5" spans="1:2">
      <c r="A7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6" spans="1:2">
      <c r="A7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7" spans="1:2">
      <c r="A7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8" spans="1:2">
      <c r="A7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19" spans="1:2">
      <c r="A7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0" spans="1:2">
      <c r="A7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1" spans="1:2">
      <c r="A7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2" spans="1:2">
      <c r="A7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3" spans="1:2">
      <c r="A7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4" spans="1:2">
      <c r="A7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5" spans="1:2">
      <c r="A7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6" spans="1:2">
      <c r="A7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7" spans="1:2">
      <c r="A7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8" spans="1:2">
      <c r="A7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29" spans="1:2">
      <c r="A7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0" spans="1:2">
      <c r="A7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1" spans="1:2">
      <c r="A7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2" spans="1:2">
      <c r="A7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3" spans="1:2">
      <c r="A7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4" spans="1:2">
      <c r="A7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5" spans="1:2">
      <c r="A7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6" spans="1:2">
      <c r="A7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7" spans="1:2">
      <c r="A7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8" spans="1:2">
      <c r="A7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39" spans="1:2">
      <c r="A7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0" spans="1:2">
      <c r="A7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1" spans="1:2">
      <c r="A7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2" spans="1:2">
      <c r="A7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3" spans="1:2">
      <c r="A7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4" spans="1:2">
      <c r="A7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5" spans="1:2">
      <c r="A7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6" spans="1:2">
      <c r="A7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7" spans="1:2">
      <c r="A7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8" spans="1:2">
      <c r="A7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49" spans="1:2">
      <c r="A7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0" spans="1:2">
      <c r="A7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1" spans="1:2">
      <c r="A7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2" spans="1:2">
      <c r="A7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3" spans="1:2">
      <c r="A7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4" spans="1:2">
      <c r="A75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5" spans="1:2">
      <c r="A75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6" spans="1:2">
      <c r="A75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7" spans="1:2">
      <c r="A75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8" spans="1:2">
      <c r="A75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59" spans="1:2">
      <c r="A75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5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0" spans="1:2">
      <c r="A76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1" spans="1:2">
      <c r="A76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2" spans="1:2">
      <c r="A76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3" spans="1:2">
      <c r="A76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4" spans="1:2">
      <c r="A76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5" spans="1:2">
      <c r="A76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6" spans="1:2">
      <c r="A76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7" spans="1:2">
      <c r="A76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8" spans="1:2">
      <c r="A76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69" spans="1:2">
      <c r="A76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6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0" spans="1:2">
      <c r="A77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1" spans="1:2">
      <c r="A77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2" spans="1:2">
      <c r="A77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3" spans="1:2">
      <c r="A77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4" spans="1:2">
      <c r="A77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5" spans="1:2">
      <c r="A77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6" spans="1:2">
      <c r="A77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7" spans="1:2">
      <c r="A77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8" spans="1:2">
      <c r="A77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79" spans="1:2">
      <c r="A77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7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0" spans="1:2">
      <c r="A78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1" spans="1:2">
      <c r="A78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2" spans="1:2">
      <c r="A78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3" spans="1:2">
      <c r="A78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4" spans="1:2">
      <c r="A78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5" spans="1:2">
      <c r="A78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6" spans="1:2">
      <c r="A78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7" spans="1:2">
      <c r="A78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8" spans="1:2">
      <c r="A78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89" spans="1:2">
      <c r="A78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8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0" spans="1:2">
      <c r="A79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1" spans="1:2">
      <c r="A79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2" spans="1:2">
      <c r="A79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3" spans="1:2">
      <c r="A79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4" spans="1:2">
      <c r="A79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5" spans="1:2">
      <c r="A79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6" spans="1:2">
      <c r="A79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7" spans="1:2">
      <c r="A79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8" spans="1:2">
      <c r="A79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799" spans="1:2">
      <c r="A79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79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0" spans="1:2">
      <c r="A80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1" spans="1:2">
      <c r="A80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2" spans="1:2">
      <c r="A80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3" spans="1:2">
      <c r="A80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4" spans="1:2">
      <c r="A80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5" spans="1:2">
      <c r="A80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6" spans="1:2">
      <c r="A80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7" spans="1:2">
      <c r="A80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8" spans="1:2">
      <c r="A80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09" spans="1:2">
      <c r="A80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0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0" spans="1:2">
      <c r="A81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1" spans="1:2">
      <c r="A81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2" spans="1:2">
      <c r="A81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3" spans="1:2">
      <c r="A81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4" spans="1:2">
      <c r="A81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5" spans="1:2">
      <c r="A81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6" spans="1:2">
      <c r="A81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7" spans="1:2">
      <c r="A81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8" spans="1:2">
      <c r="A81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19" spans="1:2">
      <c r="A81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1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0" spans="1:2">
      <c r="A82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1" spans="1:2">
      <c r="A82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2" spans="1:2">
      <c r="A82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3" spans="1:2">
      <c r="A82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4" spans="1:2">
      <c r="A82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5" spans="1:2">
      <c r="A82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6" spans="1:2">
      <c r="A82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7" spans="1:2">
      <c r="A82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8" spans="1:2">
      <c r="A82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29" spans="1:2">
      <c r="A82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2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0" spans="1:2">
      <c r="A83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1" spans="1:2">
      <c r="A83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2" spans="1:2">
      <c r="A83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3" spans="1:2">
      <c r="A83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4" spans="1:2">
      <c r="A83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5" spans="1:2">
      <c r="A83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6" spans="1:2">
      <c r="A83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7" spans="1:2">
      <c r="A83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8" spans="1:2">
      <c r="A83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39" spans="1:2">
      <c r="A83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3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0" spans="1:2">
      <c r="A84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1" spans="1:2">
      <c r="A84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2" spans="1:2">
      <c r="A84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3" spans="1:2">
      <c r="A84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4" spans="1:2">
      <c r="A844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4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5" spans="1:2">
      <c r="A845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5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6" spans="1:2">
      <c r="A846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6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7" spans="1:2">
      <c r="A847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7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8" spans="1:2">
      <c r="A848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8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49" spans="1:2">
      <c r="A849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49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50" spans="1:2">
      <c r="A850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50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51" spans="1:2">
      <c r="A851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51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52" spans="1:2">
      <c r="A852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52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  <row r="853" spans="1:2">
      <c r="A853" s="2" t="e">
        <f>IF(OR(INDEX('#投放buff（重要）'!#REF!,INT(ROW()/2)+1)=0,INDEX('#投放buff（重要）'!#REF!,INT(ROW()/2)+1)),"",IF(MOD(ROW(),2)=0,INDEX('#投放buff（重要）'!#REF!,INT(ROW()/2)+1),INDEX('#投放buff（重要）'!#REF!,INT(ROW()/2)+1)))</f>
        <v>#REF!</v>
      </c>
      <c r="B853" s="2" t="str">
        <f>IF(OR(INDEX('#投放buff（重要）'!E:E,INT(ROW()/2)+1)=0,INDEX('#投放buff（重要）'!F:F,INT(ROW()/2)+1)),"",IF(MOD(ROW(),2)=0,INDEX('#投放buff（重要）'!E:E,INT(ROW()/2)+1),INDEX('#投放buff（重要）'!F:F,INT(ROW()/2)+1)))</f>
        <v/>
      </c>
    </row>
  </sheetData>
  <autoFilter ref="A1:B853" xr:uid="{00000000-0009-0000-0000-00000A000000}"/>
  <phoneticPr fontId="18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86"/>
  <sheetViews>
    <sheetView workbookViewId="0">
      <selection activeCell="C38" sqref="C38"/>
    </sheetView>
  </sheetViews>
  <sheetFormatPr defaultColWidth="9" defaultRowHeight="14"/>
  <cols>
    <col min="1" max="3" width="80" style="1" customWidth="1"/>
  </cols>
  <sheetData>
    <row r="1" spans="1:3">
      <c r="A1" t="s">
        <v>5767</v>
      </c>
      <c r="B1" t="s">
        <v>5768</v>
      </c>
      <c r="C1" t="s">
        <v>5766</v>
      </c>
    </row>
    <row r="2" spans="1:3">
      <c r="A2" t="s">
        <v>5769</v>
      </c>
      <c r="B2" t="s">
        <v>60</v>
      </c>
      <c r="C2" t="s">
        <v>61</v>
      </c>
    </row>
    <row r="3" spans="1:3">
      <c r="A3" t="s">
        <v>5770</v>
      </c>
      <c r="B3" t="s">
        <v>66</v>
      </c>
      <c r="C3" t="s">
        <v>67</v>
      </c>
    </row>
    <row r="4" spans="1:3">
      <c r="A4" t="s">
        <v>5771</v>
      </c>
      <c r="B4" t="s">
        <v>71</v>
      </c>
      <c r="C4" t="s">
        <v>72</v>
      </c>
    </row>
    <row r="5" spans="1:3">
      <c r="A5" t="s">
        <v>5772</v>
      </c>
      <c r="B5" t="s">
        <v>75</v>
      </c>
      <c r="C5" t="s">
        <v>76</v>
      </c>
    </row>
    <row r="6" spans="1:3">
      <c r="A6" t="s">
        <v>5773</v>
      </c>
      <c r="B6" t="s">
        <v>79</v>
      </c>
      <c r="C6" t="s">
        <v>80</v>
      </c>
    </row>
    <row r="7" spans="1:3">
      <c r="A7" t="s">
        <v>5774</v>
      </c>
      <c r="B7" t="s">
        <v>82</v>
      </c>
      <c r="C7" t="s">
        <v>83</v>
      </c>
    </row>
    <row r="8" spans="1:3">
      <c r="A8" t="s">
        <v>5775</v>
      </c>
      <c r="B8" t="s">
        <v>85</v>
      </c>
      <c r="C8" t="s">
        <v>86</v>
      </c>
    </row>
    <row r="9" spans="1:3">
      <c r="A9" t="s">
        <v>5776</v>
      </c>
      <c r="B9" t="s">
        <v>103</v>
      </c>
      <c r="C9" t="s">
        <v>104</v>
      </c>
    </row>
    <row r="10" spans="1:3">
      <c r="A10" t="s">
        <v>5777</v>
      </c>
      <c r="B10" t="s">
        <v>109</v>
      </c>
      <c r="C10" t="s">
        <v>110</v>
      </c>
    </row>
    <row r="11" spans="1:3">
      <c r="A11" t="s">
        <v>5778</v>
      </c>
      <c r="B11" t="s">
        <v>115</v>
      </c>
      <c r="C11" t="s">
        <v>116</v>
      </c>
    </row>
    <row r="12" spans="1:3">
      <c r="A12" t="s">
        <v>5779</v>
      </c>
      <c r="B12" t="s">
        <v>122</v>
      </c>
      <c r="C12" t="s">
        <v>123</v>
      </c>
    </row>
    <row r="13" spans="1:3">
      <c r="A13" t="s">
        <v>5780</v>
      </c>
      <c r="B13" t="s">
        <v>131</v>
      </c>
      <c r="C13" t="s">
        <v>132</v>
      </c>
    </row>
    <row r="14" spans="1:3">
      <c r="A14" t="s">
        <v>5781</v>
      </c>
      <c r="B14" t="s">
        <v>136</v>
      </c>
      <c r="C14" t="s">
        <v>137</v>
      </c>
    </row>
    <row r="15" spans="1:3">
      <c r="A15" t="s">
        <v>5782</v>
      </c>
      <c r="B15" t="s">
        <v>141</v>
      </c>
      <c r="C15" t="s">
        <v>142</v>
      </c>
    </row>
    <row r="16" spans="1:3">
      <c r="A16" t="s">
        <v>5783</v>
      </c>
      <c r="B16" t="s">
        <v>146</v>
      </c>
      <c r="C16" t="s">
        <v>147</v>
      </c>
    </row>
    <row r="17" spans="1:3">
      <c r="A17" t="s">
        <v>5784</v>
      </c>
      <c r="B17" t="s">
        <v>152</v>
      </c>
      <c r="C17" t="s">
        <v>153</v>
      </c>
    </row>
    <row r="18" spans="1:3">
      <c r="A18" t="s">
        <v>5785</v>
      </c>
      <c r="B18" t="s">
        <v>157</v>
      </c>
      <c r="C18" t="s">
        <v>158</v>
      </c>
    </row>
    <row r="19" spans="1:3">
      <c r="A19" t="s">
        <v>5786</v>
      </c>
      <c r="B19" t="s">
        <v>161</v>
      </c>
      <c r="C19" t="s">
        <v>162</v>
      </c>
    </row>
    <row r="20" spans="1:3">
      <c r="A20" t="s">
        <v>5787</v>
      </c>
      <c r="B20" t="s">
        <v>165</v>
      </c>
      <c r="C20" t="s">
        <v>166</v>
      </c>
    </row>
    <row r="21" spans="1:3">
      <c r="A21" t="s">
        <v>5788</v>
      </c>
      <c r="B21" t="s">
        <v>169</v>
      </c>
      <c r="C21" t="s">
        <v>170</v>
      </c>
    </row>
    <row r="22" spans="1:3">
      <c r="A22" t="s">
        <v>5789</v>
      </c>
      <c r="B22" t="s">
        <v>173</v>
      </c>
      <c r="C22" t="s">
        <v>174</v>
      </c>
    </row>
    <row r="23" spans="1:3">
      <c r="A23" t="s">
        <v>5790</v>
      </c>
      <c r="B23" t="s">
        <v>177</v>
      </c>
      <c r="C23" t="s">
        <v>178</v>
      </c>
    </row>
    <row r="24" spans="1:3">
      <c r="A24" t="s">
        <v>5791</v>
      </c>
      <c r="B24" t="s">
        <v>181</v>
      </c>
      <c r="C24" t="s">
        <v>182</v>
      </c>
    </row>
    <row r="25" spans="1:3">
      <c r="A25" t="s">
        <v>5792</v>
      </c>
      <c r="B25" t="s">
        <v>185</v>
      </c>
      <c r="C25" t="s">
        <v>186</v>
      </c>
    </row>
    <row r="26" spans="1:3">
      <c r="A26" t="s">
        <v>5793</v>
      </c>
      <c r="B26" t="s">
        <v>189</v>
      </c>
      <c r="C26" t="s">
        <v>190</v>
      </c>
    </row>
    <row r="27" spans="1:3">
      <c r="A27" t="s">
        <v>5794</v>
      </c>
      <c r="B27" t="s">
        <v>193</v>
      </c>
      <c r="C27" t="s">
        <v>194</v>
      </c>
    </row>
    <row r="28" spans="1:3">
      <c r="A28" t="s">
        <v>5795</v>
      </c>
      <c r="B28" t="s">
        <v>197</v>
      </c>
      <c r="C28" t="s">
        <v>198</v>
      </c>
    </row>
    <row r="29" spans="1:3">
      <c r="A29" t="s">
        <v>5796</v>
      </c>
      <c r="B29" t="s">
        <v>201</v>
      </c>
      <c r="C29" t="s">
        <v>202</v>
      </c>
    </row>
    <row r="30" spans="1:3">
      <c r="A30" t="s">
        <v>5797</v>
      </c>
      <c r="B30" t="s">
        <v>205</v>
      </c>
      <c r="C30" t="s">
        <v>206</v>
      </c>
    </row>
    <row r="31" spans="1:3">
      <c r="A31" t="s">
        <v>5798</v>
      </c>
      <c r="B31" t="s">
        <v>209</v>
      </c>
      <c r="C31" t="s">
        <v>210</v>
      </c>
    </row>
    <row r="32" spans="1:3">
      <c r="A32" t="s">
        <v>5799</v>
      </c>
      <c r="B32" t="s">
        <v>214</v>
      </c>
      <c r="C32" t="s">
        <v>215</v>
      </c>
    </row>
    <row r="33" spans="1:3">
      <c r="A33" t="s">
        <v>5800</v>
      </c>
      <c r="B33" t="s">
        <v>219</v>
      </c>
      <c r="C33" t="s">
        <v>220</v>
      </c>
    </row>
    <row r="34" spans="1:3">
      <c r="A34" t="s">
        <v>5801</v>
      </c>
      <c r="B34" t="s">
        <v>224</v>
      </c>
      <c r="C34" t="s">
        <v>225</v>
      </c>
    </row>
    <row r="35" spans="1:3">
      <c r="A35" t="s">
        <v>5802</v>
      </c>
      <c r="B35" t="s">
        <v>229</v>
      </c>
      <c r="C35" t="s">
        <v>230</v>
      </c>
    </row>
    <row r="36" spans="1:3">
      <c r="A36" t="s">
        <v>5803</v>
      </c>
      <c r="B36" t="s">
        <v>234</v>
      </c>
      <c r="C36" t="s">
        <v>235</v>
      </c>
    </row>
    <row r="37" spans="1:3">
      <c r="A37" t="s">
        <v>5804</v>
      </c>
      <c r="B37" t="s">
        <v>239</v>
      </c>
      <c r="C37" t="s">
        <v>240</v>
      </c>
    </row>
    <row r="38" spans="1:3">
      <c r="A38" t="s">
        <v>5805</v>
      </c>
      <c r="B38" t="s">
        <v>256</v>
      </c>
      <c r="C38" t="s">
        <v>257</v>
      </c>
    </row>
    <row r="39" spans="1:3">
      <c r="A39" t="s">
        <v>5806</v>
      </c>
      <c r="B39" t="s">
        <v>260</v>
      </c>
      <c r="C39" t="s">
        <v>261</v>
      </c>
    </row>
    <row r="40" spans="1:3">
      <c r="A40" t="s">
        <v>5807</v>
      </c>
      <c r="B40" t="s">
        <v>264</v>
      </c>
      <c r="C40" t="s">
        <v>265</v>
      </c>
    </row>
    <row r="41" spans="1:3">
      <c r="A41" t="s">
        <v>5808</v>
      </c>
      <c r="B41" t="s">
        <v>268</v>
      </c>
      <c r="C41" t="s">
        <v>269</v>
      </c>
    </row>
    <row r="42" spans="1:3">
      <c r="A42" t="s">
        <v>5809</v>
      </c>
      <c r="B42" t="s">
        <v>280</v>
      </c>
      <c r="C42" t="s">
        <v>281</v>
      </c>
    </row>
    <row r="43" spans="1:3">
      <c r="A43" t="s">
        <v>5810</v>
      </c>
      <c r="B43" t="s">
        <v>284</v>
      </c>
      <c r="C43" t="s">
        <v>285</v>
      </c>
    </row>
    <row r="44" spans="1:3">
      <c r="A44" t="s">
        <v>5811</v>
      </c>
      <c r="B44" t="s">
        <v>288</v>
      </c>
      <c r="C44" t="s">
        <v>289</v>
      </c>
    </row>
    <row r="45" spans="1:3">
      <c r="A45" t="s">
        <v>5812</v>
      </c>
      <c r="B45" t="s">
        <v>292</v>
      </c>
      <c r="C45" t="s">
        <v>293</v>
      </c>
    </row>
    <row r="46" spans="1:3">
      <c r="A46" t="s">
        <v>5813</v>
      </c>
      <c r="B46" t="s">
        <v>297</v>
      </c>
      <c r="C46" t="s">
        <v>298</v>
      </c>
    </row>
    <row r="47" spans="1:3">
      <c r="A47" t="s">
        <v>5814</v>
      </c>
      <c r="B47" t="s">
        <v>301</v>
      </c>
      <c r="C47" t="s">
        <v>302</v>
      </c>
    </row>
    <row r="48" spans="1:3">
      <c r="A48" t="s">
        <v>5815</v>
      </c>
      <c r="B48" t="s">
        <v>305</v>
      </c>
      <c r="C48" t="s">
        <v>306</v>
      </c>
    </row>
    <row r="49" spans="1:3">
      <c r="A49" t="s">
        <v>5816</v>
      </c>
      <c r="B49" t="s">
        <v>309</v>
      </c>
      <c r="C49" t="s">
        <v>310</v>
      </c>
    </row>
    <row r="50" spans="1:3">
      <c r="A50" t="s">
        <v>5817</v>
      </c>
      <c r="B50" t="s">
        <v>313</v>
      </c>
      <c r="C50" t="s">
        <v>314</v>
      </c>
    </row>
    <row r="51" spans="1:3">
      <c r="A51" t="s">
        <v>5818</v>
      </c>
      <c r="B51" t="s">
        <v>317</v>
      </c>
      <c r="C51" t="s">
        <v>318</v>
      </c>
    </row>
    <row r="52" spans="1:3">
      <c r="A52" t="s">
        <v>5819</v>
      </c>
      <c r="B52" t="s">
        <v>321</v>
      </c>
      <c r="C52" t="s">
        <v>322</v>
      </c>
    </row>
    <row r="53" spans="1:3">
      <c r="A53" t="s">
        <v>5820</v>
      </c>
      <c r="B53" t="s">
        <v>325</v>
      </c>
      <c r="C53" t="s">
        <v>326</v>
      </c>
    </row>
    <row r="54" spans="1:3">
      <c r="A54" t="s">
        <v>5821</v>
      </c>
      <c r="B54" t="s">
        <v>329</v>
      </c>
      <c r="C54" t="s">
        <v>330</v>
      </c>
    </row>
    <row r="55" spans="1:3">
      <c r="A55" t="s">
        <v>5822</v>
      </c>
      <c r="B55" t="s">
        <v>333</v>
      </c>
      <c r="C55" t="s">
        <v>334</v>
      </c>
    </row>
    <row r="56" spans="1:3">
      <c r="A56" t="s">
        <v>5823</v>
      </c>
      <c r="B56" t="s">
        <v>337</v>
      </c>
      <c r="C56" t="s">
        <v>338</v>
      </c>
    </row>
    <row r="57" spans="1:3">
      <c r="A57" t="s">
        <v>5824</v>
      </c>
      <c r="B57" t="s">
        <v>341</v>
      </c>
      <c r="C57" t="s">
        <v>342</v>
      </c>
    </row>
    <row r="58" spans="1:3">
      <c r="A58" t="s">
        <v>5825</v>
      </c>
      <c r="B58" t="s">
        <v>345</v>
      </c>
      <c r="C58" t="s">
        <v>346</v>
      </c>
    </row>
    <row r="59" spans="1:3">
      <c r="A59" t="s">
        <v>5826</v>
      </c>
      <c r="B59" t="s">
        <v>348</v>
      </c>
      <c r="C59" t="s">
        <v>349</v>
      </c>
    </row>
    <row r="60" spans="1:3">
      <c r="A60" t="s">
        <v>5827</v>
      </c>
      <c r="B60" t="s">
        <v>352</v>
      </c>
      <c r="C60" t="s">
        <v>353</v>
      </c>
    </row>
    <row r="61" spans="1:3">
      <c r="A61" t="s">
        <v>5828</v>
      </c>
      <c r="B61" t="s">
        <v>355</v>
      </c>
      <c r="C61" t="s">
        <v>356</v>
      </c>
    </row>
    <row r="62" spans="1:3">
      <c r="A62" t="s">
        <v>5829</v>
      </c>
      <c r="B62" t="s">
        <v>358</v>
      </c>
      <c r="C62" t="s">
        <v>359</v>
      </c>
    </row>
    <row r="63" spans="1:3">
      <c r="A63" t="s">
        <v>5830</v>
      </c>
      <c r="B63" t="s">
        <v>361</v>
      </c>
      <c r="C63" t="s">
        <v>362</v>
      </c>
    </row>
    <row r="64" spans="1:3">
      <c r="A64" t="s">
        <v>5831</v>
      </c>
      <c r="B64" t="s">
        <v>364</v>
      </c>
      <c r="C64" t="s">
        <v>365</v>
      </c>
    </row>
    <row r="65" spans="1:3">
      <c r="A65" t="s">
        <v>5832</v>
      </c>
      <c r="B65" t="s">
        <v>368</v>
      </c>
      <c r="C65" t="s">
        <v>369</v>
      </c>
    </row>
    <row r="66" spans="1:3">
      <c r="A66" t="s">
        <v>5833</v>
      </c>
      <c r="B66" t="s">
        <v>371</v>
      </c>
      <c r="C66" t="s">
        <v>372</v>
      </c>
    </row>
    <row r="67" spans="1:3">
      <c r="A67" t="s">
        <v>5834</v>
      </c>
      <c r="B67" t="s">
        <v>374</v>
      </c>
      <c r="C67" t="s">
        <v>375</v>
      </c>
    </row>
    <row r="68" spans="1:3">
      <c r="A68" t="s">
        <v>5835</v>
      </c>
      <c r="B68" t="s">
        <v>377</v>
      </c>
      <c r="C68" t="s">
        <v>378</v>
      </c>
    </row>
    <row r="69" spans="1:3">
      <c r="A69" t="s">
        <v>5836</v>
      </c>
      <c r="B69" t="s">
        <v>382</v>
      </c>
      <c r="C69" t="s">
        <v>383</v>
      </c>
    </row>
    <row r="70" spans="1:3">
      <c r="A70" t="s">
        <v>5837</v>
      </c>
      <c r="B70" t="s">
        <v>387</v>
      </c>
      <c r="C70" t="s">
        <v>388</v>
      </c>
    </row>
    <row r="71" spans="1:3">
      <c r="A71" t="s">
        <v>5838</v>
      </c>
      <c r="B71" t="s">
        <v>391</v>
      </c>
      <c r="C71" t="s">
        <v>392</v>
      </c>
    </row>
    <row r="72" spans="1:3">
      <c r="A72" t="s">
        <v>5839</v>
      </c>
      <c r="B72" t="s">
        <v>395</v>
      </c>
      <c r="C72" t="s">
        <v>396</v>
      </c>
    </row>
    <row r="73" spans="1:3">
      <c r="A73" t="s">
        <v>5840</v>
      </c>
      <c r="B73" t="s">
        <v>399</v>
      </c>
      <c r="C73" t="s">
        <v>400</v>
      </c>
    </row>
    <row r="74" spans="1:3">
      <c r="A74" t="s">
        <v>5841</v>
      </c>
      <c r="B74" t="s">
        <v>404</v>
      </c>
      <c r="C74" t="s">
        <v>405</v>
      </c>
    </row>
    <row r="75" spans="1:3">
      <c r="A75" t="s">
        <v>5842</v>
      </c>
      <c r="B75" t="s">
        <v>409</v>
      </c>
      <c r="C75" t="s">
        <v>410</v>
      </c>
    </row>
    <row r="76" spans="1:3">
      <c r="A76" t="s">
        <v>5843</v>
      </c>
      <c r="B76" t="s">
        <v>413</v>
      </c>
      <c r="C76" t="s">
        <v>414</v>
      </c>
    </row>
    <row r="77" spans="1:3">
      <c r="A77" t="s">
        <v>5844</v>
      </c>
      <c r="B77" t="s">
        <v>417</v>
      </c>
      <c r="C77" t="s">
        <v>418</v>
      </c>
    </row>
    <row r="78" spans="1:3">
      <c r="A78" t="s">
        <v>5845</v>
      </c>
      <c r="B78" t="s">
        <v>421</v>
      </c>
      <c r="C78" t="s">
        <v>422</v>
      </c>
    </row>
    <row r="79" spans="1:3">
      <c r="A79" t="s">
        <v>5846</v>
      </c>
      <c r="B79" t="s">
        <v>425</v>
      </c>
      <c r="C79" t="s">
        <v>426</v>
      </c>
    </row>
    <row r="80" spans="1:3">
      <c r="A80" t="s">
        <v>5847</v>
      </c>
      <c r="B80" t="s">
        <v>429</v>
      </c>
      <c r="C80" t="s">
        <v>430</v>
      </c>
    </row>
    <row r="81" spans="1:3">
      <c r="A81" t="s">
        <v>5848</v>
      </c>
      <c r="B81" t="s">
        <v>432</v>
      </c>
      <c r="C81" t="s">
        <v>433</v>
      </c>
    </row>
    <row r="82" spans="1:3">
      <c r="A82" t="s">
        <v>5849</v>
      </c>
      <c r="B82" t="s">
        <v>436</v>
      </c>
      <c r="C82" t="s">
        <v>437</v>
      </c>
    </row>
    <row r="83" spans="1:3">
      <c r="A83" t="s">
        <v>5850</v>
      </c>
      <c r="B83" t="s">
        <v>441</v>
      </c>
      <c r="C83" t="s">
        <v>442</v>
      </c>
    </row>
    <row r="84" spans="1:3">
      <c r="A84" t="s">
        <v>5851</v>
      </c>
      <c r="B84" t="s">
        <v>445</v>
      </c>
      <c r="C84" t="s">
        <v>446</v>
      </c>
    </row>
    <row r="85" spans="1:3">
      <c r="A85" t="s">
        <v>5852</v>
      </c>
      <c r="B85" t="s">
        <v>448</v>
      </c>
      <c r="C85" t="s">
        <v>449</v>
      </c>
    </row>
    <row r="86" spans="1:3">
      <c r="A86" t="s">
        <v>5853</v>
      </c>
      <c r="B86" t="s">
        <v>451</v>
      </c>
      <c r="C86" t="s">
        <v>452</v>
      </c>
    </row>
    <row r="87" spans="1:3">
      <c r="A87" t="s">
        <v>5854</v>
      </c>
      <c r="B87" t="s">
        <v>454</v>
      </c>
      <c r="C87" t="s">
        <v>455</v>
      </c>
    </row>
    <row r="88" spans="1:3">
      <c r="A88" t="s">
        <v>5855</v>
      </c>
      <c r="B88" t="s">
        <v>457</v>
      </c>
      <c r="C88" t="s">
        <v>458</v>
      </c>
    </row>
    <row r="89" spans="1:3">
      <c r="A89" t="s">
        <v>5856</v>
      </c>
      <c r="B89" t="s">
        <v>460</v>
      </c>
      <c r="C89" t="s">
        <v>461</v>
      </c>
    </row>
    <row r="90" spans="1:3">
      <c r="A90" t="s">
        <v>5857</v>
      </c>
      <c r="B90" t="s">
        <v>463</v>
      </c>
      <c r="C90" t="s">
        <v>464</v>
      </c>
    </row>
    <row r="91" spans="1:3">
      <c r="A91" t="s">
        <v>5858</v>
      </c>
      <c r="B91" t="s">
        <v>466</v>
      </c>
      <c r="C91" t="s">
        <v>467</v>
      </c>
    </row>
    <row r="92" spans="1:3">
      <c r="A92" t="s">
        <v>5859</v>
      </c>
      <c r="B92" t="s">
        <v>480</v>
      </c>
      <c r="C92" t="s">
        <v>481</v>
      </c>
    </row>
    <row r="93" spans="1:3">
      <c r="A93" t="s">
        <v>5860</v>
      </c>
      <c r="B93" t="s">
        <v>486</v>
      </c>
      <c r="C93" t="s">
        <v>487</v>
      </c>
    </row>
    <row r="94" spans="1:3">
      <c r="A94" t="s">
        <v>5861</v>
      </c>
      <c r="B94" t="s">
        <v>492</v>
      </c>
      <c r="C94" t="s">
        <v>493</v>
      </c>
    </row>
    <row r="95" spans="1:3">
      <c r="A95" t="s">
        <v>5862</v>
      </c>
      <c r="B95" t="s">
        <v>498</v>
      </c>
      <c r="C95" t="s">
        <v>499</v>
      </c>
    </row>
    <row r="96" spans="1:3">
      <c r="A96" t="s">
        <v>5863</v>
      </c>
      <c r="B96" t="s">
        <v>507</v>
      </c>
      <c r="C96" t="s">
        <v>508</v>
      </c>
    </row>
    <row r="97" spans="1:3">
      <c r="A97" t="s">
        <v>5864</v>
      </c>
      <c r="B97" t="s">
        <v>513</v>
      </c>
      <c r="C97" t="s">
        <v>514</v>
      </c>
    </row>
    <row r="98" spans="1:3">
      <c r="A98" t="s">
        <v>5865</v>
      </c>
      <c r="B98" t="s">
        <v>519</v>
      </c>
      <c r="C98" t="s">
        <v>520</v>
      </c>
    </row>
    <row r="99" spans="1:3">
      <c r="A99" t="s">
        <v>5866</v>
      </c>
      <c r="B99" t="s">
        <v>525</v>
      </c>
      <c r="C99" t="s">
        <v>526</v>
      </c>
    </row>
    <row r="100" spans="1:3">
      <c r="A100" t="s">
        <v>5867</v>
      </c>
      <c r="B100" t="s">
        <v>534</v>
      </c>
      <c r="C100" t="s">
        <v>535</v>
      </c>
    </row>
    <row r="101" spans="1:3">
      <c r="A101" t="s">
        <v>5868</v>
      </c>
      <c r="B101" t="s">
        <v>540</v>
      </c>
      <c r="C101" t="s">
        <v>541</v>
      </c>
    </row>
    <row r="102" spans="1:3">
      <c r="A102" t="s">
        <v>5869</v>
      </c>
      <c r="B102" t="s">
        <v>546</v>
      </c>
      <c r="C102" t="s">
        <v>547</v>
      </c>
    </row>
    <row r="103" spans="1:3">
      <c r="A103" t="s">
        <v>5870</v>
      </c>
      <c r="B103" t="s">
        <v>552</v>
      </c>
      <c r="C103" t="s">
        <v>553</v>
      </c>
    </row>
    <row r="104" spans="1:3">
      <c r="A104" t="s">
        <v>5871</v>
      </c>
      <c r="B104" t="s">
        <v>558</v>
      </c>
      <c r="C104" t="s">
        <v>559</v>
      </c>
    </row>
    <row r="105" spans="1:3">
      <c r="A105" t="s">
        <v>5872</v>
      </c>
      <c r="B105" t="s">
        <v>562</v>
      </c>
      <c r="C105" t="s">
        <v>563</v>
      </c>
    </row>
    <row r="106" spans="1:3">
      <c r="A106" t="s">
        <v>5873</v>
      </c>
      <c r="B106" t="s">
        <v>566</v>
      </c>
      <c r="C106" t="s">
        <v>567</v>
      </c>
    </row>
    <row r="107" spans="1:3">
      <c r="A107" t="s">
        <v>5874</v>
      </c>
      <c r="B107" t="s">
        <v>570</v>
      </c>
      <c r="C107" t="s">
        <v>571</v>
      </c>
    </row>
    <row r="108" spans="1:3">
      <c r="A108" t="s">
        <v>5875</v>
      </c>
      <c r="B108" t="s">
        <v>574</v>
      </c>
      <c r="C108" t="s">
        <v>575</v>
      </c>
    </row>
    <row r="109" spans="1:3">
      <c r="A109" t="s">
        <v>5876</v>
      </c>
      <c r="B109" t="s">
        <v>578</v>
      </c>
      <c r="C109" t="s">
        <v>579</v>
      </c>
    </row>
    <row r="110" spans="1:3">
      <c r="A110" t="s">
        <v>5877</v>
      </c>
      <c r="B110" t="s">
        <v>582</v>
      </c>
      <c r="C110" t="s">
        <v>583</v>
      </c>
    </row>
    <row r="111" spans="1:3">
      <c r="A111" t="s">
        <v>5878</v>
      </c>
      <c r="B111" t="s">
        <v>586</v>
      </c>
      <c r="C111" t="s">
        <v>587</v>
      </c>
    </row>
    <row r="112" spans="1:3">
      <c r="A112" t="s">
        <v>5879</v>
      </c>
      <c r="B112" t="s">
        <v>590</v>
      </c>
      <c r="C112" t="s">
        <v>591</v>
      </c>
    </row>
    <row r="113" spans="1:3">
      <c r="A113" t="s">
        <v>5880</v>
      </c>
      <c r="B113" t="s">
        <v>595</v>
      </c>
      <c r="C113" t="s">
        <v>596</v>
      </c>
    </row>
    <row r="114" spans="1:3">
      <c r="A114" t="s">
        <v>5881</v>
      </c>
      <c r="B114" t="s">
        <v>601</v>
      </c>
      <c r="C114" t="s">
        <v>602</v>
      </c>
    </row>
    <row r="115" spans="1:3">
      <c r="A115" t="s">
        <v>5882</v>
      </c>
      <c r="B115" t="s">
        <v>607</v>
      </c>
      <c r="C115" t="s">
        <v>608</v>
      </c>
    </row>
    <row r="116" spans="1:3">
      <c r="A116" t="s">
        <v>5883</v>
      </c>
      <c r="B116" t="s">
        <v>612</v>
      </c>
      <c r="C116" t="s">
        <v>613</v>
      </c>
    </row>
    <row r="117" spans="1:3">
      <c r="A117" t="s">
        <v>5884</v>
      </c>
      <c r="B117" t="s">
        <v>618</v>
      </c>
      <c r="C117" t="s">
        <v>619</v>
      </c>
    </row>
    <row r="118" spans="1:3">
      <c r="A118" t="s">
        <v>5885</v>
      </c>
      <c r="B118" t="s">
        <v>623</v>
      </c>
      <c r="C118" t="s">
        <v>624</v>
      </c>
    </row>
    <row r="119" spans="1:3">
      <c r="A119" t="s">
        <v>5886</v>
      </c>
      <c r="B119" t="s">
        <v>628</v>
      </c>
      <c r="C119" t="s">
        <v>629</v>
      </c>
    </row>
    <row r="120" spans="1:3">
      <c r="A120" t="s">
        <v>5887</v>
      </c>
      <c r="B120" t="s">
        <v>633</v>
      </c>
      <c r="C120" t="s">
        <v>634</v>
      </c>
    </row>
    <row r="121" spans="1:3">
      <c r="A121" t="s">
        <v>5888</v>
      </c>
      <c r="B121" t="s">
        <v>638</v>
      </c>
      <c r="C121" t="s">
        <v>639</v>
      </c>
    </row>
    <row r="122" spans="1:3">
      <c r="A122" t="s">
        <v>5889</v>
      </c>
      <c r="B122" t="s">
        <v>643</v>
      </c>
      <c r="C122" t="s">
        <v>644</v>
      </c>
    </row>
    <row r="123" spans="1:3">
      <c r="A123" t="s">
        <v>5890</v>
      </c>
      <c r="B123" t="s">
        <v>648</v>
      </c>
      <c r="C123" t="s">
        <v>649</v>
      </c>
    </row>
    <row r="124" spans="1:3">
      <c r="A124" t="s">
        <v>5891</v>
      </c>
      <c r="B124" t="s">
        <v>653</v>
      </c>
      <c r="C124" t="s">
        <v>654</v>
      </c>
    </row>
    <row r="125" spans="1:3">
      <c r="A125" t="s">
        <v>5892</v>
      </c>
      <c r="B125" t="s">
        <v>658</v>
      </c>
      <c r="C125" t="s">
        <v>659</v>
      </c>
    </row>
    <row r="126" spans="1:3">
      <c r="A126" t="s">
        <v>5893</v>
      </c>
      <c r="B126" t="s">
        <v>663</v>
      </c>
      <c r="C126" t="s">
        <v>664</v>
      </c>
    </row>
    <row r="127" spans="1:3">
      <c r="A127" t="s">
        <v>5894</v>
      </c>
      <c r="B127" t="s">
        <v>668</v>
      </c>
      <c r="C127" t="s">
        <v>669</v>
      </c>
    </row>
    <row r="128" spans="1:3">
      <c r="A128" t="s">
        <v>5895</v>
      </c>
      <c r="B128" t="s">
        <v>673</v>
      </c>
      <c r="C128" t="s">
        <v>674</v>
      </c>
    </row>
    <row r="129" spans="1:3">
      <c r="A129" t="s">
        <v>5896</v>
      </c>
      <c r="B129" t="s">
        <v>678</v>
      </c>
      <c r="C129" t="s">
        <v>679</v>
      </c>
    </row>
    <row r="130" spans="1:3">
      <c r="A130" t="s">
        <v>5897</v>
      </c>
      <c r="B130" t="s">
        <v>683</v>
      </c>
      <c r="C130" t="s">
        <v>684</v>
      </c>
    </row>
    <row r="131" spans="1:3">
      <c r="A131" t="s">
        <v>5898</v>
      </c>
      <c r="B131" t="s">
        <v>688</v>
      </c>
      <c r="C131" t="s">
        <v>689</v>
      </c>
    </row>
    <row r="132" spans="1:3">
      <c r="A132" t="s">
        <v>5899</v>
      </c>
      <c r="B132" t="s">
        <v>693</v>
      </c>
      <c r="C132" t="s">
        <v>694</v>
      </c>
    </row>
    <row r="133" spans="1:3">
      <c r="A133" t="s">
        <v>5900</v>
      </c>
      <c r="B133" t="s">
        <v>698</v>
      </c>
      <c r="C133" t="s">
        <v>699</v>
      </c>
    </row>
    <row r="134" spans="1:3">
      <c r="A134" t="s">
        <v>5901</v>
      </c>
      <c r="B134" t="s">
        <v>703</v>
      </c>
      <c r="C134" t="s">
        <v>704</v>
      </c>
    </row>
    <row r="135" spans="1:3">
      <c r="A135" t="s">
        <v>5902</v>
      </c>
      <c r="B135" t="s">
        <v>708</v>
      </c>
      <c r="C135" t="s">
        <v>709</v>
      </c>
    </row>
    <row r="136" spans="1:3">
      <c r="A136" t="s">
        <v>5903</v>
      </c>
      <c r="B136" t="s">
        <v>713</v>
      </c>
      <c r="C136" t="s">
        <v>714</v>
      </c>
    </row>
    <row r="137" spans="1:3">
      <c r="A137" t="s">
        <v>5904</v>
      </c>
      <c r="B137" t="s">
        <v>718</v>
      </c>
      <c r="C137" t="s">
        <v>719</v>
      </c>
    </row>
    <row r="138" spans="1:3">
      <c r="A138" t="s">
        <v>5905</v>
      </c>
      <c r="B138" t="s">
        <v>723</v>
      </c>
      <c r="C138" t="s">
        <v>724</v>
      </c>
    </row>
    <row r="139" spans="1:3">
      <c r="A139" t="s">
        <v>5906</v>
      </c>
      <c r="B139" t="s">
        <v>730</v>
      </c>
      <c r="C139" t="s">
        <v>731</v>
      </c>
    </row>
    <row r="140" spans="1:3">
      <c r="A140" t="s">
        <v>5907</v>
      </c>
      <c r="B140" t="s">
        <v>737</v>
      </c>
      <c r="C140" t="s">
        <v>738</v>
      </c>
    </row>
    <row r="141" spans="1:3">
      <c r="A141" t="s">
        <v>5908</v>
      </c>
      <c r="B141" t="s">
        <v>743</v>
      </c>
      <c r="C141" t="s">
        <v>744</v>
      </c>
    </row>
    <row r="142" spans="1:3">
      <c r="A142" t="s">
        <v>5909</v>
      </c>
      <c r="B142" t="s">
        <v>749</v>
      </c>
      <c r="C142" t="s">
        <v>750</v>
      </c>
    </row>
    <row r="143" spans="1:3">
      <c r="A143" t="s">
        <v>5910</v>
      </c>
      <c r="B143" t="s">
        <v>756</v>
      </c>
      <c r="C143" t="s">
        <v>757</v>
      </c>
    </row>
    <row r="144" spans="1:3">
      <c r="A144" t="s">
        <v>5911</v>
      </c>
      <c r="B144" t="s">
        <v>762</v>
      </c>
      <c r="C144" t="s">
        <v>763</v>
      </c>
    </row>
    <row r="145" spans="1:3">
      <c r="A145" t="s">
        <v>5912</v>
      </c>
      <c r="B145" t="s">
        <v>768</v>
      </c>
      <c r="C145" t="s">
        <v>769</v>
      </c>
    </row>
    <row r="146" spans="1:3">
      <c r="A146" t="s">
        <v>5913</v>
      </c>
      <c r="B146" t="s">
        <v>772</v>
      </c>
      <c r="C146" t="s">
        <v>773</v>
      </c>
    </row>
    <row r="147" spans="1:3">
      <c r="A147" t="s">
        <v>5914</v>
      </c>
      <c r="B147" t="s">
        <v>776</v>
      </c>
      <c r="C147" t="s">
        <v>777</v>
      </c>
    </row>
    <row r="148" spans="1:3">
      <c r="A148" t="s">
        <v>5915</v>
      </c>
      <c r="B148" t="s">
        <v>780</v>
      </c>
      <c r="C148" t="s">
        <v>781</v>
      </c>
    </row>
    <row r="149" spans="1:3">
      <c r="A149" t="s">
        <v>5916</v>
      </c>
      <c r="B149" t="s">
        <v>785</v>
      </c>
      <c r="C149" t="s">
        <v>786</v>
      </c>
    </row>
    <row r="150" spans="1:3">
      <c r="A150" t="s">
        <v>5917</v>
      </c>
      <c r="B150" t="s">
        <v>789</v>
      </c>
      <c r="C150" t="s">
        <v>790</v>
      </c>
    </row>
    <row r="151" spans="1:3">
      <c r="A151" t="s">
        <v>5918</v>
      </c>
      <c r="B151" t="s">
        <v>793</v>
      </c>
      <c r="C151" t="s">
        <v>794</v>
      </c>
    </row>
    <row r="152" spans="1:3">
      <c r="A152" t="s">
        <v>5919</v>
      </c>
      <c r="B152" t="s">
        <v>797</v>
      </c>
      <c r="C152" t="s">
        <v>798</v>
      </c>
    </row>
    <row r="153" spans="1:3">
      <c r="A153" t="s">
        <v>5920</v>
      </c>
      <c r="B153" t="s">
        <v>801</v>
      </c>
      <c r="C153" t="s">
        <v>802</v>
      </c>
    </row>
    <row r="154" spans="1:3">
      <c r="A154" t="s">
        <v>5921</v>
      </c>
      <c r="B154" t="s">
        <v>805</v>
      </c>
      <c r="C154" t="s">
        <v>806</v>
      </c>
    </row>
    <row r="155" spans="1:3">
      <c r="A155" t="s">
        <v>5922</v>
      </c>
      <c r="B155" t="s">
        <v>808</v>
      </c>
      <c r="C155" t="s">
        <v>809</v>
      </c>
    </row>
    <row r="156" spans="1:3">
      <c r="A156" t="s">
        <v>5923</v>
      </c>
      <c r="B156" t="s">
        <v>811</v>
      </c>
      <c r="C156" t="s">
        <v>812</v>
      </c>
    </row>
    <row r="157" spans="1:3">
      <c r="A157" t="s">
        <v>5924</v>
      </c>
      <c r="B157" t="s">
        <v>814</v>
      </c>
      <c r="C157" t="s">
        <v>815</v>
      </c>
    </row>
    <row r="158" spans="1:3">
      <c r="A158" t="s">
        <v>5925</v>
      </c>
      <c r="B158" t="s">
        <v>817</v>
      </c>
      <c r="C158" t="s">
        <v>818</v>
      </c>
    </row>
    <row r="159" spans="1:3">
      <c r="A159" t="s">
        <v>5926</v>
      </c>
      <c r="B159" t="s">
        <v>821</v>
      </c>
      <c r="C159" t="s">
        <v>822</v>
      </c>
    </row>
    <row r="160" spans="1:3">
      <c r="A160" t="s">
        <v>5927</v>
      </c>
      <c r="B160" t="s">
        <v>824</v>
      </c>
      <c r="C160" t="s">
        <v>825</v>
      </c>
    </row>
    <row r="161" spans="1:3">
      <c r="A161" t="s">
        <v>5928</v>
      </c>
      <c r="B161" t="s">
        <v>827</v>
      </c>
      <c r="C161" t="s">
        <v>828</v>
      </c>
    </row>
    <row r="162" spans="1:3">
      <c r="A162" t="s">
        <v>5929</v>
      </c>
      <c r="B162" t="s">
        <v>830</v>
      </c>
      <c r="C162" t="s">
        <v>831</v>
      </c>
    </row>
    <row r="163" spans="1:3">
      <c r="A163" t="s">
        <v>5930</v>
      </c>
      <c r="B163" t="s">
        <v>5931</v>
      </c>
      <c r="C163" t="s">
        <v>836</v>
      </c>
    </row>
    <row r="164" spans="1:3">
      <c r="A164" t="s">
        <v>5932</v>
      </c>
      <c r="B164" t="s">
        <v>839</v>
      </c>
      <c r="C164" t="s">
        <v>840</v>
      </c>
    </row>
    <row r="165" spans="1:3">
      <c r="A165" t="s">
        <v>5933</v>
      </c>
      <c r="B165" t="s">
        <v>844</v>
      </c>
      <c r="C165" t="s">
        <v>845</v>
      </c>
    </row>
    <row r="166" spans="1:3">
      <c r="A166" t="s">
        <v>5934</v>
      </c>
      <c r="B166" t="s">
        <v>848</v>
      </c>
      <c r="C166" t="s">
        <v>849</v>
      </c>
    </row>
    <row r="167" spans="1:3">
      <c r="A167" t="s">
        <v>5935</v>
      </c>
      <c r="B167" t="s">
        <v>851</v>
      </c>
      <c r="C167" t="s">
        <v>852</v>
      </c>
    </row>
    <row r="168" spans="1:3">
      <c r="A168" t="s">
        <v>5936</v>
      </c>
      <c r="B168" t="s">
        <v>854</v>
      </c>
      <c r="C168" t="s">
        <v>855</v>
      </c>
    </row>
    <row r="169" spans="1:3">
      <c r="A169" t="s">
        <v>5937</v>
      </c>
      <c r="B169" t="s">
        <v>857</v>
      </c>
      <c r="C169" t="s">
        <v>858</v>
      </c>
    </row>
    <row r="170" spans="1:3">
      <c r="A170" t="s">
        <v>5938</v>
      </c>
      <c r="B170" t="s">
        <v>860</v>
      </c>
      <c r="C170" t="s">
        <v>861</v>
      </c>
    </row>
    <row r="171" spans="1:3">
      <c r="A171" t="s">
        <v>5939</v>
      </c>
      <c r="B171" t="s">
        <v>864</v>
      </c>
      <c r="C171" t="s">
        <v>865</v>
      </c>
    </row>
    <row r="172" spans="1:3">
      <c r="A172" t="s">
        <v>5940</v>
      </c>
      <c r="B172" t="s">
        <v>867</v>
      </c>
      <c r="C172" t="s">
        <v>868</v>
      </c>
    </row>
    <row r="173" spans="1:3">
      <c r="A173" t="s">
        <v>5941</v>
      </c>
      <c r="B173" t="s">
        <v>875</v>
      </c>
      <c r="C173" t="s">
        <v>876</v>
      </c>
    </row>
    <row r="174" spans="1:3">
      <c r="A174" t="s">
        <v>5942</v>
      </c>
      <c r="B174" t="s">
        <v>881</v>
      </c>
      <c r="C174" t="s">
        <v>882</v>
      </c>
    </row>
    <row r="175" spans="1:3">
      <c r="A175" t="s">
        <v>5943</v>
      </c>
      <c r="B175" t="s">
        <v>886</v>
      </c>
      <c r="C175" t="s">
        <v>887</v>
      </c>
    </row>
    <row r="176" spans="1:3">
      <c r="A176" t="s">
        <v>5944</v>
      </c>
      <c r="B176" t="s">
        <v>891</v>
      </c>
      <c r="C176" t="s">
        <v>892</v>
      </c>
    </row>
    <row r="177" spans="1:3">
      <c r="A177" t="s">
        <v>5945</v>
      </c>
      <c r="B177" t="s">
        <v>897</v>
      </c>
      <c r="C177" t="s">
        <v>898</v>
      </c>
    </row>
    <row r="178" spans="1:3">
      <c r="A178" t="s">
        <v>5946</v>
      </c>
      <c r="B178" t="s">
        <v>901</v>
      </c>
      <c r="C178" t="s">
        <v>902</v>
      </c>
    </row>
    <row r="179" spans="1:3">
      <c r="A179" t="s">
        <v>5947</v>
      </c>
      <c r="B179" t="s">
        <v>905</v>
      </c>
      <c r="C179" t="s">
        <v>906</v>
      </c>
    </row>
    <row r="180" spans="1:3">
      <c r="A180" t="s">
        <v>5948</v>
      </c>
      <c r="B180" t="s">
        <v>909</v>
      </c>
      <c r="C180" t="s">
        <v>910</v>
      </c>
    </row>
    <row r="181" spans="1:3">
      <c r="A181" t="s">
        <v>5949</v>
      </c>
      <c r="B181" t="s">
        <v>914</v>
      </c>
      <c r="C181" t="s">
        <v>915</v>
      </c>
    </row>
    <row r="182" spans="1:3">
      <c r="A182" t="s">
        <v>5950</v>
      </c>
      <c r="B182" t="s">
        <v>918</v>
      </c>
      <c r="C182" t="s">
        <v>919</v>
      </c>
    </row>
    <row r="183" spans="1:3">
      <c r="A183" t="s">
        <v>5951</v>
      </c>
      <c r="B183" t="s">
        <v>922</v>
      </c>
      <c r="C183" t="s">
        <v>923</v>
      </c>
    </row>
    <row r="184" spans="1:3">
      <c r="A184" t="s">
        <v>5952</v>
      </c>
      <c r="B184" t="s">
        <v>925</v>
      </c>
      <c r="C184" t="s">
        <v>926</v>
      </c>
    </row>
    <row r="185" spans="1:3">
      <c r="A185" t="s">
        <v>5953</v>
      </c>
      <c r="B185" t="s">
        <v>929</v>
      </c>
      <c r="C185" t="s">
        <v>930</v>
      </c>
    </row>
    <row r="186" spans="1:3">
      <c r="A186" t="s">
        <v>5954</v>
      </c>
      <c r="B186" t="s">
        <v>932</v>
      </c>
      <c r="C186" t="s">
        <v>933</v>
      </c>
    </row>
    <row r="187" spans="1:3">
      <c r="A187" t="s">
        <v>5955</v>
      </c>
      <c r="B187" t="s">
        <v>935</v>
      </c>
      <c r="C187" t="s">
        <v>936</v>
      </c>
    </row>
    <row r="188" spans="1:3">
      <c r="A188" t="s">
        <v>5956</v>
      </c>
      <c r="B188" t="s">
        <v>938</v>
      </c>
      <c r="C188" t="s">
        <v>939</v>
      </c>
    </row>
    <row r="189" spans="1:3">
      <c r="A189" t="s">
        <v>5957</v>
      </c>
      <c r="B189" t="s">
        <v>941</v>
      </c>
      <c r="C189" t="s">
        <v>942</v>
      </c>
    </row>
    <row r="190" spans="1:3">
      <c r="A190" t="s">
        <v>5958</v>
      </c>
      <c r="B190" t="s">
        <v>945</v>
      </c>
      <c r="C190" t="s">
        <v>946</v>
      </c>
    </row>
    <row r="191" spans="1:3">
      <c r="A191" t="s">
        <v>5959</v>
      </c>
      <c r="B191" t="s">
        <v>948</v>
      </c>
      <c r="C191" t="s">
        <v>949</v>
      </c>
    </row>
    <row r="192" spans="1:3">
      <c r="A192" t="s">
        <v>5960</v>
      </c>
      <c r="B192" t="s">
        <v>951</v>
      </c>
      <c r="C192" t="s">
        <v>952</v>
      </c>
    </row>
    <row r="193" spans="1:3">
      <c r="A193" t="s">
        <v>5961</v>
      </c>
      <c r="B193" t="s">
        <v>954</v>
      </c>
      <c r="C193" t="s">
        <v>955</v>
      </c>
    </row>
    <row r="194" spans="1:3">
      <c r="A194" t="s">
        <v>5962</v>
      </c>
      <c r="B194" t="s">
        <v>957</v>
      </c>
      <c r="C194" t="s">
        <v>958</v>
      </c>
    </row>
    <row r="195" spans="1:3">
      <c r="A195" t="s">
        <v>5963</v>
      </c>
      <c r="B195" t="s">
        <v>960</v>
      </c>
      <c r="C195" t="s">
        <v>961</v>
      </c>
    </row>
    <row r="196" spans="1:3">
      <c r="A196" t="s">
        <v>5964</v>
      </c>
      <c r="B196" t="s">
        <v>963</v>
      </c>
      <c r="C196" t="s">
        <v>964</v>
      </c>
    </row>
    <row r="197" spans="1:3">
      <c r="A197" t="s">
        <v>5965</v>
      </c>
      <c r="B197" t="s">
        <v>966</v>
      </c>
      <c r="C197" t="s">
        <v>967</v>
      </c>
    </row>
    <row r="198" spans="1:3">
      <c r="A198" t="s">
        <v>5966</v>
      </c>
      <c r="B198" t="s">
        <v>969</v>
      </c>
      <c r="C198" t="s">
        <v>970</v>
      </c>
    </row>
    <row r="199" spans="1:3">
      <c r="A199" t="s">
        <v>5967</v>
      </c>
      <c r="B199" t="s">
        <v>972</v>
      </c>
      <c r="C199" t="s">
        <v>973</v>
      </c>
    </row>
    <row r="200" spans="1:3">
      <c r="A200" t="s">
        <v>5968</v>
      </c>
      <c r="B200" t="s">
        <v>976</v>
      </c>
      <c r="C200" t="s">
        <v>977</v>
      </c>
    </row>
    <row r="201" spans="1:3">
      <c r="A201" t="s">
        <v>5969</v>
      </c>
      <c r="B201" t="s">
        <v>980</v>
      </c>
      <c r="C201" t="s">
        <v>981</v>
      </c>
    </row>
    <row r="202" spans="1:3">
      <c r="A202" t="s">
        <v>5970</v>
      </c>
      <c r="B202" t="s">
        <v>983</v>
      </c>
      <c r="C202" t="s">
        <v>984</v>
      </c>
    </row>
    <row r="203" spans="1:3">
      <c r="A203" t="s">
        <v>5971</v>
      </c>
      <c r="B203" t="s">
        <v>986</v>
      </c>
      <c r="C203" t="s">
        <v>987</v>
      </c>
    </row>
    <row r="204" spans="1:3">
      <c r="A204" t="s">
        <v>5972</v>
      </c>
      <c r="B204" t="s">
        <v>989</v>
      </c>
      <c r="C204" t="s">
        <v>990</v>
      </c>
    </row>
    <row r="205" spans="1:3">
      <c r="A205" t="s">
        <v>5973</v>
      </c>
      <c r="B205" t="s">
        <v>992</v>
      </c>
      <c r="C205" t="s">
        <v>993</v>
      </c>
    </row>
    <row r="206" spans="1:3">
      <c r="A206" t="s">
        <v>5974</v>
      </c>
      <c r="B206" t="s">
        <v>997</v>
      </c>
      <c r="C206" t="s">
        <v>998</v>
      </c>
    </row>
    <row r="207" spans="1:3">
      <c r="A207" t="s">
        <v>5975</v>
      </c>
      <c r="B207" t="s">
        <v>1002</v>
      </c>
      <c r="C207" t="s">
        <v>1003</v>
      </c>
    </row>
    <row r="208" spans="1:3">
      <c r="A208" t="s">
        <v>5976</v>
      </c>
      <c r="B208" t="s">
        <v>1007</v>
      </c>
      <c r="C208" t="s">
        <v>1008</v>
      </c>
    </row>
    <row r="209" spans="1:3">
      <c r="A209" t="s">
        <v>5977</v>
      </c>
      <c r="B209" t="s">
        <v>1011</v>
      </c>
      <c r="C209" t="s">
        <v>1012</v>
      </c>
    </row>
    <row r="210" spans="1:3">
      <c r="A210" t="s">
        <v>5978</v>
      </c>
      <c r="B210" t="s">
        <v>1015</v>
      </c>
      <c r="C210" t="s">
        <v>1016</v>
      </c>
    </row>
    <row r="211" spans="1:3">
      <c r="A211" t="s">
        <v>5979</v>
      </c>
      <c r="B211" t="s">
        <v>1019</v>
      </c>
      <c r="C211" t="s">
        <v>1020</v>
      </c>
    </row>
    <row r="212" spans="1:3">
      <c r="A212" t="s">
        <v>5980</v>
      </c>
      <c r="B212" t="s">
        <v>1023</v>
      </c>
      <c r="C212" t="s">
        <v>1024</v>
      </c>
    </row>
    <row r="213" spans="1:3">
      <c r="A213" t="s">
        <v>5981</v>
      </c>
      <c r="B213" t="s">
        <v>1037</v>
      </c>
      <c r="C213" t="s">
        <v>1038</v>
      </c>
    </row>
    <row r="214" spans="1:3">
      <c r="A214" t="s">
        <v>5982</v>
      </c>
      <c r="B214" t="s">
        <v>1042</v>
      </c>
      <c r="C214" t="s">
        <v>1043</v>
      </c>
    </row>
    <row r="215" spans="1:3">
      <c r="A215" t="s">
        <v>5983</v>
      </c>
      <c r="B215" t="s">
        <v>1049</v>
      </c>
      <c r="C215" t="s">
        <v>1050</v>
      </c>
    </row>
    <row r="216" spans="1:3">
      <c r="A216" t="s">
        <v>5984</v>
      </c>
      <c r="B216" t="s">
        <v>1056</v>
      </c>
      <c r="C216" t="s">
        <v>1057</v>
      </c>
    </row>
    <row r="217" spans="1:3">
      <c r="A217" t="s">
        <v>5985</v>
      </c>
      <c r="B217" t="s">
        <v>1065</v>
      </c>
      <c r="C217" t="s">
        <v>1066</v>
      </c>
    </row>
    <row r="218" spans="1:3">
      <c r="A218" t="s">
        <v>5986</v>
      </c>
      <c r="B218" t="s">
        <v>1072</v>
      </c>
      <c r="C218" t="s">
        <v>1073</v>
      </c>
    </row>
    <row r="219" spans="1:3">
      <c r="A219" t="s">
        <v>5987</v>
      </c>
      <c r="B219" t="s">
        <v>1078</v>
      </c>
      <c r="C219" t="s">
        <v>1079</v>
      </c>
    </row>
    <row r="220" spans="1:3">
      <c r="A220" t="s">
        <v>5988</v>
      </c>
      <c r="B220" t="s">
        <v>1082</v>
      </c>
      <c r="C220" t="s">
        <v>1083</v>
      </c>
    </row>
    <row r="221" spans="1:3">
      <c r="A221" t="s">
        <v>5989</v>
      </c>
      <c r="B221" t="s">
        <v>1086</v>
      </c>
      <c r="C221" t="s">
        <v>1087</v>
      </c>
    </row>
    <row r="222" spans="1:3">
      <c r="A222" t="s">
        <v>5990</v>
      </c>
      <c r="B222" t="s">
        <v>1099</v>
      </c>
      <c r="C222" t="s">
        <v>1100</v>
      </c>
    </row>
    <row r="223" spans="1:3">
      <c r="A223" t="s">
        <v>5991</v>
      </c>
      <c r="B223" t="s">
        <v>1104</v>
      </c>
      <c r="C223" t="s">
        <v>1105</v>
      </c>
    </row>
    <row r="224" spans="1:3">
      <c r="A224" t="s">
        <v>5992</v>
      </c>
      <c r="B224" t="s">
        <v>1111</v>
      </c>
      <c r="C224" t="s">
        <v>1112</v>
      </c>
    </row>
    <row r="225" spans="1:3">
      <c r="A225" t="s">
        <v>5993</v>
      </c>
      <c r="B225" t="s">
        <v>1118</v>
      </c>
      <c r="C225" t="s">
        <v>1119</v>
      </c>
    </row>
    <row r="226" spans="1:3">
      <c r="A226" t="s">
        <v>5994</v>
      </c>
      <c r="B226" t="s">
        <v>1127</v>
      </c>
      <c r="C226" t="s">
        <v>1128</v>
      </c>
    </row>
    <row r="227" spans="1:3">
      <c r="A227" t="s">
        <v>5995</v>
      </c>
      <c r="B227" t="s">
        <v>1132</v>
      </c>
      <c r="C227" t="s">
        <v>1133</v>
      </c>
    </row>
    <row r="228" spans="1:3">
      <c r="A228" t="s">
        <v>5996</v>
      </c>
      <c r="B228" t="s">
        <v>1137</v>
      </c>
      <c r="C228" t="s">
        <v>1138</v>
      </c>
    </row>
    <row r="229" spans="1:3">
      <c r="A229" t="s">
        <v>5997</v>
      </c>
      <c r="B229" t="s">
        <v>1150</v>
      </c>
      <c r="C229" t="s">
        <v>1151</v>
      </c>
    </row>
    <row r="230" spans="1:3">
      <c r="A230" t="s">
        <v>5998</v>
      </c>
      <c r="B230" t="s">
        <v>1155</v>
      </c>
      <c r="C230" t="s">
        <v>1156</v>
      </c>
    </row>
    <row r="231" spans="1:3">
      <c r="A231" t="s">
        <v>5999</v>
      </c>
      <c r="B231" t="s">
        <v>1162</v>
      </c>
      <c r="C231" t="s">
        <v>1163</v>
      </c>
    </row>
    <row r="232" spans="1:3">
      <c r="A232" t="s">
        <v>6000</v>
      </c>
      <c r="B232" t="s">
        <v>1169</v>
      </c>
      <c r="C232" t="s">
        <v>1170</v>
      </c>
    </row>
    <row r="233" spans="1:3">
      <c r="A233" t="s">
        <v>6001</v>
      </c>
      <c r="B233" t="s">
        <v>1178</v>
      </c>
      <c r="C233" t="s">
        <v>1179</v>
      </c>
    </row>
    <row r="234" spans="1:3">
      <c r="A234" t="s">
        <v>6002</v>
      </c>
      <c r="B234" t="s">
        <v>1183</v>
      </c>
      <c r="C234" t="s">
        <v>1184</v>
      </c>
    </row>
    <row r="235" spans="1:3">
      <c r="A235" t="s">
        <v>6003</v>
      </c>
      <c r="B235" t="s">
        <v>1188</v>
      </c>
      <c r="C235" t="s">
        <v>1189</v>
      </c>
    </row>
    <row r="236" spans="1:3">
      <c r="A236" t="s">
        <v>6004</v>
      </c>
      <c r="B236" t="s">
        <v>1193</v>
      </c>
      <c r="C236" t="s">
        <v>1194</v>
      </c>
    </row>
    <row r="237" spans="1:3">
      <c r="A237" t="s">
        <v>6005</v>
      </c>
      <c r="B237" t="s">
        <v>1200</v>
      </c>
      <c r="C237" t="s">
        <v>1201</v>
      </c>
    </row>
    <row r="238" spans="1:3">
      <c r="A238" t="s">
        <v>6006</v>
      </c>
      <c r="B238" t="s">
        <v>1207</v>
      </c>
      <c r="C238" t="s">
        <v>1208</v>
      </c>
    </row>
    <row r="239" spans="1:3">
      <c r="A239" t="s">
        <v>6007</v>
      </c>
      <c r="B239" t="s">
        <v>1216</v>
      </c>
      <c r="C239" t="s">
        <v>1217</v>
      </c>
    </row>
    <row r="240" spans="1:3">
      <c r="A240" t="s">
        <v>6008</v>
      </c>
      <c r="B240" t="s">
        <v>1225</v>
      </c>
      <c r="C240" t="s">
        <v>1226</v>
      </c>
    </row>
    <row r="241" spans="1:3">
      <c r="A241" t="s">
        <v>6009</v>
      </c>
      <c r="B241" t="s">
        <v>1229</v>
      </c>
      <c r="C241" t="s">
        <v>1230</v>
      </c>
    </row>
    <row r="242" spans="1:3">
      <c r="A242" t="s">
        <v>6010</v>
      </c>
      <c r="B242" t="s">
        <v>1234</v>
      </c>
      <c r="C242" t="s">
        <v>1235</v>
      </c>
    </row>
    <row r="243" spans="1:3">
      <c r="A243" t="s">
        <v>6011</v>
      </c>
      <c r="B243" t="s">
        <v>1239</v>
      </c>
      <c r="C243" t="s">
        <v>1240</v>
      </c>
    </row>
    <row r="244" spans="1:3">
      <c r="A244" t="s">
        <v>6012</v>
      </c>
      <c r="B244" t="s">
        <v>1245</v>
      </c>
      <c r="C244" t="s">
        <v>1246</v>
      </c>
    </row>
    <row r="245" spans="1:3">
      <c r="A245" t="s">
        <v>6013</v>
      </c>
      <c r="B245" t="s">
        <v>1249</v>
      </c>
      <c r="C245" t="s">
        <v>1250</v>
      </c>
    </row>
    <row r="246" spans="1:3">
      <c r="A246" t="s">
        <v>6014</v>
      </c>
      <c r="B246" t="s">
        <v>1255</v>
      </c>
      <c r="C246" t="s">
        <v>1256</v>
      </c>
    </row>
    <row r="247" spans="1:3">
      <c r="A247" t="s">
        <v>6015</v>
      </c>
      <c r="B247" t="s">
        <v>1267</v>
      </c>
      <c r="C247" t="s">
        <v>1268</v>
      </c>
    </row>
    <row r="248" spans="1:3">
      <c r="A248" t="s">
        <v>6016</v>
      </c>
      <c r="B248" t="s">
        <v>1272</v>
      </c>
      <c r="C248" t="s">
        <v>1273</v>
      </c>
    </row>
    <row r="249" spans="1:3">
      <c r="A249" t="s">
        <v>6017</v>
      </c>
      <c r="B249" t="s">
        <v>1279</v>
      </c>
      <c r="C249" t="s">
        <v>1280</v>
      </c>
    </row>
    <row r="250" spans="1:3">
      <c r="A250" t="s">
        <v>6018</v>
      </c>
      <c r="B250" t="s">
        <v>1286</v>
      </c>
      <c r="C250" t="s">
        <v>1287</v>
      </c>
    </row>
    <row r="251" spans="1:3">
      <c r="A251" t="s">
        <v>6019</v>
      </c>
      <c r="B251" t="s">
        <v>1295</v>
      </c>
      <c r="C251" t="s">
        <v>1296</v>
      </c>
    </row>
    <row r="252" spans="1:3">
      <c r="A252" t="s">
        <v>6020</v>
      </c>
      <c r="B252" t="s">
        <v>1300</v>
      </c>
      <c r="C252" t="s">
        <v>1301</v>
      </c>
    </row>
    <row r="253" spans="1:3">
      <c r="A253" t="s">
        <v>6021</v>
      </c>
      <c r="B253" t="s">
        <v>1309</v>
      </c>
      <c r="C253" t="s">
        <v>1310</v>
      </c>
    </row>
    <row r="254" spans="1:3">
      <c r="A254" t="s">
        <v>6022</v>
      </c>
      <c r="B254" t="s">
        <v>1314</v>
      </c>
      <c r="C254" t="s">
        <v>1315</v>
      </c>
    </row>
    <row r="255" spans="1:3">
      <c r="A255" t="s">
        <v>6023</v>
      </c>
      <c r="B255" t="s">
        <v>1321</v>
      </c>
      <c r="C255" t="s">
        <v>1322</v>
      </c>
    </row>
    <row r="256" spans="1:3">
      <c r="A256" t="s">
        <v>6024</v>
      </c>
      <c r="B256" t="s">
        <v>1328</v>
      </c>
      <c r="C256" t="s">
        <v>1329</v>
      </c>
    </row>
    <row r="257" spans="1:3">
      <c r="A257" t="s">
        <v>6025</v>
      </c>
      <c r="B257" t="s">
        <v>1337</v>
      </c>
      <c r="C257" t="s">
        <v>1338</v>
      </c>
    </row>
    <row r="258" spans="1:3">
      <c r="A258" t="s">
        <v>6026</v>
      </c>
      <c r="B258" t="s">
        <v>1342</v>
      </c>
      <c r="C258" t="s">
        <v>1343</v>
      </c>
    </row>
    <row r="259" spans="1:3">
      <c r="A259" t="s">
        <v>6027</v>
      </c>
      <c r="B259" t="s">
        <v>1349</v>
      </c>
      <c r="C259" t="s">
        <v>1350</v>
      </c>
    </row>
    <row r="260" spans="1:3">
      <c r="A260" t="s">
        <v>6028</v>
      </c>
      <c r="B260" t="s">
        <v>1356</v>
      </c>
      <c r="C260" t="s">
        <v>1357</v>
      </c>
    </row>
    <row r="261" spans="1:3">
      <c r="A261" t="s">
        <v>6029</v>
      </c>
      <c r="B261" t="s">
        <v>1365</v>
      </c>
      <c r="C261" t="s">
        <v>1366</v>
      </c>
    </row>
    <row r="262" spans="1:3">
      <c r="A262" t="s">
        <v>6030</v>
      </c>
      <c r="B262" t="s">
        <v>1370</v>
      </c>
      <c r="C262" t="s">
        <v>1371</v>
      </c>
    </row>
    <row r="263" spans="1:3">
      <c r="A263" t="s">
        <v>6031</v>
      </c>
      <c r="B263" t="s">
        <v>1377</v>
      </c>
      <c r="C263" t="s">
        <v>1378</v>
      </c>
    </row>
    <row r="264" spans="1:3">
      <c r="A264" t="s">
        <v>6032</v>
      </c>
      <c r="B264" t="s">
        <v>1384</v>
      </c>
      <c r="C264" t="s">
        <v>1385</v>
      </c>
    </row>
    <row r="265" spans="1:3">
      <c r="A265" t="s">
        <v>6033</v>
      </c>
      <c r="B265" t="s">
        <v>1393</v>
      </c>
      <c r="C265" t="s">
        <v>1394</v>
      </c>
    </row>
    <row r="266" spans="1:3">
      <c r="A266" t="s">
        <v>6034</v>
      </c>
      <c r="B266" t="s">
        <v>1398</v>
      </c>
      <c r="C266" t="s">
        <v>1399</v>
      </c>
    </row>
    <row r="267" spans="1:3">
      <c r="A267" t="s">
        <v>6035</v>
      </c>
      <c r="B267" t="s">
        <v>1405</v>
      </c>
      <c r="C267" t="s">
        <v>1406</v>
      </c>
    </row>
    <row r="268" spans="1:3">
      <c r="A268" t="s">
        <v>6036</v>
      </c>
      <c r="B268" t="s">
        <v>1412</v>
      </c>
      <c r="C268" t="s">
        <v>1413</v>
      </c>
    </row>
    <row r="269" spans="1:3">
      <c r="A269" t="s">
        <v>6037</v>
      </c>
      <c r="B269" t="s">
        <v>1420</v>
      </c>
      <c r="C269" t="s">
        <v>1421</v>
      </c>
    </row>
    <row r="270" spans="1:3">
      <c r="A270" t="s">
        <v>6038</v>
      </c>
      <c r="B270" t="s">
        <v>1423</v>
      </c>
      <c r="C270" t="s">
        <v>1424</v>
      </c>
    </row>
    <row r="271" spans="1:3">
      <c r="A271" t="s">
        <v>6039</v>
      </c>
      <c r="B271" t="s">
        <v>1427</v>
      </c>
      <c r="C271" t="s">
        <v>1428</v>
      </c>
    </row>
    <row r="272" spans="1:3">
      <c r="A272" t="s">
        <v>6040</v>
      </c>
      <c r="B272" t="s">
        <v>1431</v>
      </c>
      <c r="C272" t="s">
        <v>1432</v>
      </c>
    </row>
    <row r="273" spans="1:3">
      <c r="A273" t="s">
        <v>6041</v>
      </c>
      <c r="B273" t="s">
        <v>1435</v>
      </c>
      <c r="C273" t="s">
        <v>1436</v>
      </c>
    </row>
    <row r="274" spans="1:3">
      <c r="A274" t="s">
        <v>6042</v>
      </c>
      <c r="B274" t="s">
        <v>1439</v>
      </c>
      <c r="C274" t="s">
        <v>1440</v>
      </c>
    </row>
    <row r="275" spans="1:3">
      <c r="A275" t="s">
        <v>6043</v>
      </c>
      <c r="B275" t="s">
        <v>1442</v>
      </c>
      <c r="C275" t="s">
        <v>1443</v>
      </c>
    </row>
    <row r="276" spans="1:3">
      <c r="A276" t="s">
        <v>6044</v>
      </c>
      <c r="B276" t="s">
        <v>1446</v>
      </c>
      <c r="C276" t="s">
        <v>1447</v>
      </c>
    </row>
    <row r="277" spans="1:3">
      <c r="A277" t="s">
        <v>6045</v>
      </c>
      <c r="B277" t="s">
        <v>1450</v>
      </c>
      <c r="C277" t="s">
        <v>1451</v>
      </c>
    </row>
    <row r="278" spans="1:3">
      <c r="A278" t="s">
        <v>6046</v>
      </c>
      <c r="B278" t="s">
        <v>1454</v>
      </c>
      <c r="C278" t="s">
        <v>1455</v>
      </c>
    </row>
    <row r="279" spans="1:3">
      <c r="A279" t="s">
        <v>6047</v>
      </c>
      <c r="B279" t="s">
        <v>1458</v>
      </c>
      <c r="C279" t="s">
        <v>1459</v>
      </c>
    </row>
    <row r="280" spans="1:3">
      <c r="A280" t="s">
        <v>6048</v>
      </c>
      <c r="B280" t="s">
        <v>1461</v>
      </c>
      <c r="C280" t="s">
        <v>1462</v>
      </c>
    </row>
    <row r="281" spans="1:3">
      <c r="A281" t="s">
        <v>6049</v>
      </c>
      <c r="B281" t="s">
        <v>1464</v>
      </c>
      <c r="C281" t="s">
        <v>1465</v>
      </c>
    </row>
    <row r="282" spans="1:3">
      <c r="A282" t="s">
        <v>6050</v>
      </c>
      <c r="B282" t="s">
        <v>1467</v>
      </c>
      <c r="C282" t="s">
        <v>1468</v>
      </c>
    </row>
    <row r="283" spans="1:3">
      <c r="A283" t="s">
        <v>6051</v>
      </c>
      <c r="B283" t="s">
        <v>1471</v>
      </c>
      <c r="C283" t="s">
        <v>1472</v>
      </c>
    </row>
    <row r="284" spans="1:3">
      <c r="A284" t="s">
        <v>6052</v>
      </c>
      <c r="B284" t="s">
        <v>1477</v>
      </c>
      <c r="C284" t="s">
        <v>1478</v>
      </c>
    </row>
    <row r="285" spans="1:3">
      <c r="A285" t="s">
        <v>6053</v>
      </c>
      <c r="B285" t="s">
        <v>1481</v>
      </c>
      <c r="C285" t="s">
        <v>1482</v>
      </c>
    </row>
    <row r="286" spans="1:3">
      <c r="A286" t="s">
        <v>6054</v>
      </c>
      <c r="B286" t="s">
        <v>1485</v>
      </c>
      <c r="C286" t="s">
        <v>1486</v>
      </c>
    </row>
    <row r="287" spans="1:3">
      <c r="A287" t="s">
        <v>6055</v>
      </c>
      <c r="B287" t="s">
        <v>1490</v>
      </c>
      <c r="C287" t="s">
        <v>1491</v>
      </c>
    </row>
    <row r="288" spans="1:3">
      <c r="A288" t="s">
        <v>6056</v>
      </c>
      <c r="B288" t="s">
        <v>1495</v>
      </c>
      <c r="C288" t="s">
        <v>1496</v>
      </c>
    </row>
    <row r="289" spans="1:3">
      <c r="A289" t="s">
        <v>6057</v>
      </c>
      <c r="B289" t="s">
        <v>1500</v>
      </c>
      <c r="C289" t="s">
        <v>1501</v>
      </c>
    </row>
    <row r="290" spans="1:3">
      <c r="A290" t="s">
        <v>6058</v>
      </c>
      <c r="B290" t="s">
        <v>1506</v>
      </c>
      <c r="C290" t="s">
        <v>1507</v>
      </c>
    </row>
    <row r="291" spans="1:3">
      <c r="A291" t="s">
        <v>6059</v>
      </c>
      <c r="B291" t="s">
        <v>1512</v>
      </c>
      <c r="C291" t="s">
        <v>1513</v>
      </c>
    </row>
    <row r="292" spans="1:3">
      <c r="A292" t="s">
        <v>6060</v>
      </c>
      <c r="B292" t="s">
        <v>1519</v>
      </c>
      <c r="C292" t="s">
        <v>1520</v>
      </c>
    </row>
    <row r="293" spans="1:3">
      <c r="A293" t="s">
        <v>6061</v>
      </c>
      <c r="B293" t="s">
        <v>1526</v>
      </c>
      <c r="C293" t="s">
        <v>1527</v>
      </c>
    </row>
    <row r="294" spans="1:3">
      <c r="A294" t="s">
        <v>6062</v>
      </c>
      <c r="B294" t="s">
        <v>1532</v>
      </c>
      <c r="C294" t="s">
        <v>1533</v>
      </c>
    </row>
    <row r="295" spans="1:3">
      <c r="A295" t="s">
        <v>6063</v>
      </c>
      <c r="B295" t="s">
        <v>1564</v>
      </c>
      <c r="C295" t="s">
        <v>1565</v>
      </c>
    </row>
    <row r="296" spans="1:3">
      <c r="A296" t="s">
        <v>6064</v>
      </c>
      <c r="B296" t="s">
        <v>1568</v>
      </c>
      <c r="C296" t="s">
        <v>1569</v>
      </c>
    </row>
    <row r="297" spans="1:3">
      <c r="A297" t="s">
        <v>6065</v>
      </c>
      <c r="B297" t="s">
        <v>1574</v>
      </c>
      <c r="C297" t="s">
        <v>1575</v>
      </c>
    </row>
    <row r="298" spans="1:3">
      <c r="A298" t="s">
        <v>6066</v>
      </c>
      <c r="B298" t="s">
        <v>1579</v>
      </c>
      <c r="C298" t="s">
        <v>1580</v>
      </c>
    </row>
    <row r="299" spans="1:3">
      <c r="A299" t="s">
        <v>6067</v>
      </c>
      <c r="B299" t="s">
        <v>1585</v>
      </c>
      <c r="C299" t="s">
        <v>1586</v>
      </c>
    </row>
    <row r="300" spans="1:3">
      <c r="A300" t="s">
        <v>6068</v>
      </c>
      <c r="B300" t="s">
        <v>1589</v>
      </c>
      <c r="C300" t="s">
        <v>1590</v>
      </c>
    </row>
    <row r="301" spans="1:3">
      <c r="A301" t="s">
        <v>6069</v>
      </c>
      <c r="B301" t="s">
        <v>1592</v>
      </c>
      <c r="C301" t="s">
        <v>1593</v>
      </c>
    </row>
    <row r="302" spans="1:3">
      <c r="A302" t="s">
        <v>6070</v>
      </c>
      <c r="B302" t="s">
        <v>1595</v>
      </c>
      <c r="C302" t="s">
        <v>1596</v>
      </c>
    </row>
    <row r="303" spans="1:3">
      <c r="A303" t="s">
        <v>6071</v>
      </c>
      <c r="B303" t="s">
        <v>1598</v>
      </c>
      <c r="C303" t="s">
        <v>1599</v>
      </c>
    </row>
    <row r="304" spans="1:3">
      <c r="A304" t="s">
        <v>6072</v>
      </c>
      <c r="B304" t="s">
        <v>1601</v>
      </c>
      <c r="C304" t="s">
        <v>1602</v>
      </c>
    </row>
    <row r="305" spans="1:3">
      <c r="A305" t="s">
        <v>6073</v>
      </c>
      <c r="B305" t="s">
        <v>1605</v>
      </c>
      <c r="C305" t="s">
        <v>1606</v>
      </c>
    </row>
    <row r="306" spans="1:3">
      <c r="A306" t="s">
        <v>6074</v>
      </c>
      <c r="B306" t="s">
        <v>1618</v>
      </c>
      <c r="C306" t="s">
        <v>1619</v>
      </c>
    </row>
    <row r="307" spans="1:3">
      <c r="A307" t="s">
        <v>6075</v>
      </c>
      <c r="B307" t="s">
        <v>1624</v>
      </c>
      <c r="C307" t="s">
        <v>1625</v>
      </c>
    </row>
    <row r="308" spans="1:3">
      <c r="A308" t="s">
        <v>6076</v>
      </c>
      <c r="B308" t="s">
        <v>1628</v>
      </c>
      <c r="C308" t="s">
        <v>1629</v>
      </c>
    </row>
    <row r="309" spans="1:3">
      <c r="A309" t="s">
        <v>6077</v>
      </c>
      <c r="B309" t="s">
        <v>1632</v>
      </c>
      <c r="C309" t="s">
        <v>1633</v>
      </c>
    </row>
    <row r="310" spans="1:3">
      <c r="A310" t="s">
        <v>6078</v>
      </c>
      <c r="B310" t="s">
        <v>1637</v>
      </c>
      <c r="C310" t="s">
        <v>1638</v>
      </c>
    </row>
    <row r="311" spans="1:3">
      <c r="A311" t="s">
        <v>6079</v>
      </c>
      <c r="B311" t="s">
        <v>1641</v>
      </c>
      <c r="C311" t="s">
        <v>1642</v>
      </c>
    </row>
    <row r="312" spans="1:3">
      <c r="A312" t="s">
        <v>6080</v>
      </c>
      <c r="B312" t="s">
        <v>1645</v>
      </c>
      <c r="C312" t="s">
        <v>1646</v>
      </c>
    </row>
    <row r="313" spans="1:3">
      <c r="A313" t="s">
        <v>6081</v>
      </c>
      <c r="B313" t="s">
        <v>1654</v>
      </c>
      <c r="C313" t="s">
        <v>1655</v>
      </c>
    </row>
    <row r="314" spans="1:3">
      <c r="A314" t="s">
        <v>6082</v>
      </c>
      <c r="B314" t="s">
        <v>1659</v>
      </c>
      <c r="C314" t="s">
        <v>1660</v>
      </c>
    </row>
    <row r="315" spans="1:3">
      <c r="A315" t="s">
        <v>6083</v>
      </c>
      <c r="B315" t="s">
        <v>1668</v>
      </c>
      <c r="C315" t="s">
        <v>1669</v>
      </c>
    </row>
    <row r="316" spans="1:3">
      <c r="A316" t="s">
        <v>6084</v>
      </c>
      <c r="B316" t="s">
        <v>1673</v>
      </c>
      <c r="C316" t="s">
        <v>1674</v>
      </c>
    </row>
    <row r="317" spans="1:3">
      <c r="A317" t="s">
        <v>6085</v>
      </c>
      <c r="B317" t="s">
        <v>1677</v>
      </c>
      <c r="C317" t="s">
        <v>1678</v>
      </c>
    </row>
    <row r="318" spans="1:3">
      <c r="A318" t="s">
        <v>6086</v>
      </c>
      <c r="B318" t="s">
        <v>1680</v>
      </c>
      <c r="C318" t="s">
        <v>1681</v>
      </c>
    </row>
    <row r="319" spans="1:3">
      <c r="A319" t="s">
        <v>6087</v>
      </c>
      <c r="B319" t="s">
        <v>1683</v>
      </c>
      <c r="C319" t="s">
        <v>1684</v>
      </c>
    </row>
    <row r="320" spans="1:3">
      <c r="A320" t="s">
        <v>6088</v>
      </c>
      <c r="B320" t="s">
        <v>1686</v>
      </c>
      <c r="C320" t="s">
        <v>1687</v>
      </c>
    </row>
    <row r="321" spans="1:3">
      <c r="A321" t="s">
        <v>6089</v>
      </c>
      <c r="B321" t="s">
        <v>1689</v>
      </c>
      <c r="C321" t="s">
        <v>1690</v>
      </c>
    </row>
    <row r="322" spans="1:3">
      <c r="A322" t="s">
        <v>6090</v>
      </c>
      <c r="B322" t="s">
        <v>1692</v>
      </c>
      <c r="C322" t="s">
        <v>1693</v>
      </c>
    </row>
    <row r="323" spans="1:3">
      <c r="A323" t="s">
        <v>6091</v>
      </c>
      <c r="B323" t="s">
        <v>1695</v>
      </c>
      <c r="C323" t="s">
        <v>1696</v>
      </c>
    </row>
    <row r="324" spans="1:3">
      <c r="A324" t="s">
        <v>6092</v>
      </c>
      <c r="B324" t="s">
        <v>1700</v>
      </c>
      <c r="C324" t="s">
        <v>1701</v>
      </c>
    </row>
    <row r="325" spans="1:3">
      <c r="A325" t="s">
        <v>6093</v>
      </c>
      <c r="B325" t="s">
        <v>1704</v>
      </c>
      <c r="C325" t="s">
        <v>1705</v>
      </c>
    </row>
    <row r="326" spans="1:3">
      <c r="A326" t="s">
        <v>6094</v>
      </c>
      <c r="B326" t="s">
        <v>1708</v>
      </c>
      <c r="C326" t="s">
        <v>1709</v>
      </c>
    </row>
    <row r="327" spans="1:3">
      <c r="A327" t="s">
        <v>6095</v>
      </c>
      <c r="B327" t="s">
        <v>1712</v>
      </c>
      <c r="C327" t="s">
        <v>1713</v>
      </c>
    </row>
    <row r="328" spans="1:3">
      <c r="A328" t="s">
        <v>6096</v>
      </c>
      <c r="B328" t="s">
        <v>1716</v>
      </c>
      <c r="C328" t="s">
        <v>1717</v>
      </c>
    </row>
    <row r="329" spans="1:3">
      <c r="A329" t="s">
        <v>6097</v>
      </c>
      <c r="B329" t="s">
        <v>1720</v>
      </c>
      <c r="C329" t="s">
        <v>1721</v>
      </c>
    </row>
    <row r="330" spans="1:3">
      <c r="A330" t="s">
        <v>6098</v>
      </c>
      <c r="B330" t="s">
        <v>1724</v>
      </c>
      <c r="C330" t="s">
        <v>1725</v>
      </c>
    </row>
    <row r="331" spans="1:3">
      <c r="A331" t="s">
        <v>6099</v>
      </c>
      <c r="B331" t="s">
        <v>1728</v>
      </c>
      <c r="C331" t="s">
        <v>1729</v>
      </c>
    </row>
    <row r="332" spans="1:3">
      <c r="A332" t="s">
        <v>6100</v>
      </c>
      <c r="B332" t="s">
        <v>1732</v>
      </c>
      <c r="C332" t="s">
        <v>1733</v>
      </c>
    </row>
    <row r="333" spans="1:3">
      <c r="A333" t="s">
        <v>6101</v>
      </c>
      <c r="B333" t="s">
        <v>1736</v>
      </c>
      <c r="C333" t="s">
        <v>1737</v>
      </c>
    </row>
    <row r="334" spans="1:3">
      <c r="A334" t="s">
        <v>6102</v>
      </c>
      <c r="B334" t="s">
        <v>1739</v>
      </c>
      <c r="C334" t="s">
        <v>1740</v>
      </c>
    </row>
    <row r="335" spans="1:3">
      <c r="A335" t="s">
        <v>6103</v>
      </c>
      <c r="B335" t="s">
        <v>1742</v>
      </c>
      <c r="C335" t="s">
        <v>1743</v>
      </c>
    </row>
    <row r="336" spans="1:3">
      <c r="A336" t="s">
        <v>6104</v>
      </c>
      <c r="B336" t="s">
        <v>1745</v>
      </c>
      <c r="C336" t="s">
        <v>1746</v>
      </c>
    </row>
    <row r="337" spans="1:3">
      <c r="A337" t="s">
        <v>6105</v>
      </c>
      <c r="B337" t="s">
        <v>1748</v>
      </c>
      <c r="C337" t="s">
        <v>1749</v>
      </c>
    </row>
    <row r="338" spans="1:3">
      <c r="A338" t="s">
        <v>6106</v>
      </c>
      <c r="B338" t="s">
        <v>1751</v>
      </c>
      <c r="C338" t="s">
        <v>1752</v>
      </c>
    </row>
    <row r="339" spans="1:3">
      <c r="A339" t="s">
        <v>6107</v>
      </c>
      <c r="B339" t="s">
        <v>1754</v>
      </c>
      <c r="C339" t="s">
        <v>1755</v>
      </c>
    </row>
    <row r="340" spans="1:3">
      <c r="A340" t="s">
        <v>6108</v>
      </c>
      <c r="B340" t="s">
        <v>1757</v>
      </c>
      <c r="C340" t="s">
        <v>1758</v>
      </c>
    </row>
    <row r="341" spans="1:3">
      <c r="A341" t="s">
        <v>6109</v>
      </c>
      <c r="B341" t="s">
        <v>1760</v>
      </c>
      <c r="C341" t="s">
        <v>1761</v>
      </c>
    </row>
    <row r="342" spans="1:3">
      <c r="A342" t="s">
        <v>6110</v>
      </c>
      <c r="B342" t="s">
        <v>1763</v>
      </c>
      <c r="C342" t="s">
        <v>1764</v>
      </c>
    </row>
    <row r="343" spans="1:3">
      <c r="A343" t="s">
        <v>6111</v>
      </c>
      <c r="B343" t="s">
        <v>1766</v>
      </c>
      <c r="C343" t="s">
        <v>1767</v>
      </c>
    </row>
    <row r="344" spans="1:3">
      <c r="A344" t="s">
        <v>6112</v>
      </c>
      <c r="B344" t="s">
        <v>1769</v>
      </c>
      <c r="C344" t="s">
        <v>1770</v>
      </c>
    </row>
    <row r="345" spans="1:3">
      <c r="A345" t="s">
        <v>6113</v>
      </c>
      <c r="B345" t="s">
        <v>1772</v>
      </c>
      <c r="C345" t="s">
        <v>1773</v>
      </c>
    </row>
    <row r="346" spans="1:3">
      <c r="A346" t="s">
        <v>6114</v>
      </c>
      <c r="B346" t="s">
        <v>1775</v>
      </c>
      <c r="C346" t="s">
        <v>1776</v>
      </c>
    </row>
    <row r="347" spans="1:3">
      <c r="A347" t="s">
        <v>6115</v>
      </c>
      <c r="B347" t="s">
        <v>1778</v>
      </c>
      <c r="C347" t="s">
        <v>1779</v>
      </c>
    </row>
    <row r="348" spans="1:3">
      <c r="A348" t="s">
        <v>6116</v>
      </c>
      <c r="B348" t="s">
        <v>1781</v>
      </c>
      <c r="C348" t="s">
        <v>1782</v>
      </c>
    </row>
    <row r="349" spans="1:3">
      <c r="A349" t="s">
        <v>6117</v>
      </c>
      <c r="B349" t="s">
        <v>1784</v>
      </c>
      <c r="C349" t="s">
        <v>1785</v>
      </c>
    </row>
    <row r="350" spans="1:3">
      <c r="A350" t="s">
        <v>6118</v>
      </c>
      <c r="B350" t="s">
        <v>1787</v>
      </c>
      <c r="C350" t="s">
        <v>1788</v>
      </c>
    </row>
    <row r="351" spans="1:3">
      <c r="A351" t="s">
        <v>6119</v>
      </c>
      <c r="B351" t="s">
        <v>1790</v>
      </c>
      <c r="C351" t="s">
        <v>1791</v>
      </c>
    </row>
    <row r="352" spans="1:3">
      <c r="A352" t="s">
        <v>6120</v>
      </c>
      <c r="B352" t="s">
        <v>1793</v>
      </c>
      <c r="C352" t="s">
        <v>1794</v>
      </c>
    </row>
    <row r="353" spans="1:3">
      <c r="A353" t="s">
        <v>6121</v>
      </c>
      <c r="B353" t="s">
        <v>1796</v>
      </c>
      <c r="C353" t="s">
        <v>1797</v>
      </c>
    </row>
    <row r="354" spans="1:3">
      <c r="A354" t="s">
        <v>6122</v>
      </c>
      <c r="B354" t="s">
        <v>1799</v>
      </c>
      <c r="C354" t="s">
        <v>1800</v>
      </c>
    </row>
    <row r="355" spans="1:3">
      <c r="A355" t="s">
        <v>6123</v>
      </c>
      <c r="B355" t="s">
        <v>1802</v>
      </c>
      <c r="C355" t="s">
        <v>1803</v>
      </c>
    </row>
    <row r="356" spans="1:3">
      <c r="A356" t="s">
        <v>6124</v>
      </c>
      <c r="B356" t="s">
        <v>1805</v>
      </c>
      <c r="C356" t="s">
        <v>1806</v>
      </c>
    </row>
    <row r="357" spans="1:3">
      <c r="A357" t="s">
        <v>6125</v>
      </c>
      <c r="B357" t="s">
        <v>1808</v>
      </c>
      <c r="C357" t="s">
        <v>1809</v>
      </c>
    </row>
    <row r="358" spans="1:3">
      <c r="A358" t="s">
        <v>6126</v>
      </c>
      <c r="B358" t="s">
        <v>1811</v>
      </c>
      <c r="C358" t="s">
        <v>1812</v>
      </c>
    </row>
    <row r="359" spans="1:3">
      <c r="A359" t="s">
        <v>6127</v>
      </c>
      <c r="B359" t="s">
        <v>1814</v>
      </c>
      <c r="C359" t="s">
        <v>1815</v>
      </c>
    </row>
    <row r="360" spans="1:3">
      <c r="A360" t="s">
        <v>6128</v>
      </c>
      <c r="B360" t="s">
        <v>1817</v>
      </c>
      <c r="C360" t="s">
        <v>1818</v>
      </c>
    </row>
    <row r="361" spans="1:3">
      <c r="A361" t="s">
        <v>6129</v>
      </c>
      <c r="B361" t="s">
        <v>1820</v>
      </c>
      <c r="C361" t="s">
        <v>1821</v>
      </c>
    </row>
    <row r="362" spans="1:3">
      <c r="A362" t="s">
        <v>6130</v>
      </c>
      <c r="B362" t="s">
        <v>1823</v>
      </c>
      <c r="C362" t="s">
        <v>1824</v>
      </c>
    </row>
    <row r="363" spans="1:3">
      <c r="A363" t="s">
        <v>6131</v>
      </c>
      <c r="B363" t="s">
        <v>1826</v>
      </c>
      <c r="C363" t="s">
        <v>1827</v>
      </c>
    </row>
    <row r="364" spans="1:3">
      <c r="A364" t="s">
        <v>6132</v>
      </c>
      <c r="B364" t="s">
        <v>1829</v>
      </c>
      <c r="C364" t="s">
        <v>1830</v>
      </c>
    </row>
    <row r="365" spans="1:3">
      <c r="A365" t="s">
        <v>6133</v>
      </c>
      <c r="B365" t="s">
        <v>1832</v>
      </c>
      <c r="C365" t="s">
        <v>1833</v>
      </c>
    </row>
    <row r="366" spans="1:3">
      <c r="A366" t="s">
        <v>6134</v>
      </c>
      <c r="B366" t="s">
        <v>1835</v>
      </c>
      <c r="C366" t="s">
        <v>1836</v>
      </c>
    </row>
    <row r="367" spans="1:3">
      <c r="A367" t="s">
        <v>6135</v>
      </c>
      <c r="B367" t="s">
        <v>1838</v>
      </c>
      <c r="C367" t="s">
        <v>1839</v>
      </c>
    </row>
    <row r="368" spans="1:3">
      <c r="A368" t="s">
        <v>6136</v>
      </c>
      <c r="B368" t="s">
        <v>1841</v>
      </c>
      <c r="C368" t="s">
        <v>1842</v>
      </c>
    </row>
    <row r="369" spans="1:3">
      <c r="A369" t="s">
        <v>6137</v>
      </c>
      <c r="B369" t="s">
        <v>1844</v>
      </c>
      <c r="C369" t="s">
        <v>1845</v>
      </c>
    </row>
    <row r="370" spans="1:3">
      <c r="A370" t="s">
        <v>6138</v>
      </c>
      <c r="B370" t="s">
        <v>1847</v>
      </c>
      <c r="C370" t="s">
        <v>1848</v>
      </c>
    </row>
    <row r="371" spans="1:3">
      <c r="A371" t="s">
        <v>6139</v>
      </c>
      <c r="B371" t="s">
        <v>1850</v>
      </c>
      <c r="C371" t="s">
        <v>1851</v>
      </c>
    </row>
    <row r="372" spans="1:3">
      <c r="A372" t="s">
        <v>6140</v>
      </c>
      <c r="B372" t="s">
        <v>1853</v>
      </c>
      <c r="C372" t="s">
        <v>1854</v>
      </c>
    </row>
    <row r="373" spans="1:3">
      <c r="A373" t="s">
        <v>6141</v>
      </c>
      <c r="B373" t="s">
        <v>1856</v>
      </c>
      <c r="C373" t="s">
        <v>1857</v>
      </c>
    </row>
    <row r="374" spans="1:3">
      <c r="A374" t="s">
        <v>6142</v>
      </c>
      <c r="B374" t="s">
        <v>1860</v>
      </c>
      <c r="C374" t="s">
        <v>1861</v>
      </c>
    </row>
    <row r="375" spans="1:3">
      <c r="A375" t="s">
        <v>6143</v>
      </c>
      <c r="B375" t="s">
        <v>1864</v>
      </c>
      <c r="C375" t="s">
        <v>1865</v>
      </c>
    </row>
    <row r="376" spans="1:3">
      <c r="A376" t="s">
        <v>6144</v>
      </c>
      <c r="B376" t="s">
        <v>1868</v>
      </c>
      <c r="C376" t="s">
        <v>1869</v>
      </c>
    </row>
    <row r="377" spans="1:3">
      <c r="A377" t="s">
        <v>6145</v>
      </c>
      <c r="B377" t="s">
        <v>1872</v>
      </c>
      <c r="C377" t="s">
        <v>1873</v>
      </c>
    </row>
    <row r="378" spans="1:3">
      <c r="A378" t="s">
        <v>6146</v>
      </c>
      <c r="B378" t="s">
        <v>1876</v>
      </c>
      <c r="C378" t="s">
        <v>1877</v>
      </c>
    </row>
    <row r="379" spans="1:3">
      <c r="A379" t="s">
        <v>6147</v>
      </c>
      <c r="B379" t="s">
        <v>1879</v>
      </c>
      <c r="C379" t="s">
        <v>1880</v>
      </c>
    </row>
    <row r="380" spans="1:3">
      <c r="A380" t="s">
        <v>6148</v>
      </c>
      <c r="B380" t="s">
        <v>1882</v>
      </c>
      <c r="C380" t="s">
        <v>1883</v>
      </c>
    </row>
    <row r="381" spans="1:3">
      <c r="A381" t="s">
        <v>6149</v>
      </c>
      <c r="B381" t="s">
        <v>1885</v>
      </c>
      <c r="C381" t="s">
        <v>1886</v>
      </c>
    </row>
    <row r="382" spans="1:3">
      <c r="A382" t="s">
        <v>6150</v>
      </c>
      <c r="B382" t="s">
        <v>1888</v>
      </c>
      <c r="C382" t="s">
        <v>1889</v>
      </c>
    </row>
    <row r="383" spans="1:3">
      <c r="A383" t="s">
        <v>6151</v>
      </c>
      <c r="B383" t="s">
        <v>1891</v>
      </c>
      <c r="C383" t="s">
        <v>1892</v>
      </c>
    </row>
    <row r="384" spans="1:3">
      <c r="A384" t="s">
        <v>6152</v>
      </c>
      <c r="B384" t="s">
        <v>1894</v>
      </c>
      <c r="C384" t="s">
        <v>1895</v>
      </c>
    </row>
    <row r="385" spans="1:3">
      <c r="A385" t="s">
        <v>6153</v>
      </c>
      <c r="B385" t="s">
        <v>1897</v>
      </c>
      <c r="C385" t="s">
        <v>1898</v>
      </c>
    </row>
    <row r="386" spans="1:3">
      <c r="A386" t="s">
        <v>6154</v>
      </c>
      <c r="B386" t="s">
        <v>1900</v>
      </c>
      <c r="C386" t="s">
        <v>1901</v>
      </c>
    </row>
    <row r="387" spans="1:3">
      <c r="A387" t="s">
        <v>6155</v>
      </c>
      <c r="B387" t="s">
        <v>1903</v>
      </c>
      <c r="C387" t="s">
        <v>1904</v>
      </c>
    </row>
    <row r="388" spans="1:3">
      <c r="A388" t="s">
        <v>6156</v>
      </c>
      <c r="B388" t="s">
        <v>1906</v>
      </c>
      <c r="C388" t="s">
        <v>1907</v>
      </c>
    </row>
    <row r="389" spans="1:3">
      <c r="A389" t="s">
        <v>6157</v>
      </c>
      <c r="B389" t="s">
        <v>1909</v>
      </c>
      <c r="C389" t="s">
        <v>1910</v>
      </c>
    </row>
    <row r="390" spans="1:3">
      <c r="A390" t="s">
        <v>6158</v>
      </c>
      <c r="B390" t="s">
        <v>1912</v>
      </c>
      <c r="C390" t="s">
        <v>1913</v>
      </c>
    </row>
    <row r="391" spans="1:3">
      <c r="A391" t="s">
        <v>6159</v>
      </c>
      <c r="B391" t="s">
        <v>1915</v>
      </c>
      <c r="C391" t="s">
        <v>1916</v>
      </c>
    </row>
    <row r="392" spans="1:3">
      <c r="A392" t="s">
        <v>6160</v>
      </c>
      <c r="B392" t="s">
        <v>1918</v>
      </c>
      <c r="C392" t="s">
        <v>1919</v>
      </c>
    </row>
    <row r="393" spans="1:3">
      <c r="A393" t="s">
        <v>6161</v>
      </c>
      <c r="B393" t="s">
        <v>1921</v>
      </c>
      <c r="C393" t="s">
        <v>1922</v>
      </c>
    </row>
    <row r="394" spans="1:3">
      <c r="A394" t="s">
        <v>6162</v>
      </c>
      <c r="B394" t="s">
        <v>1924</v>
      </c>
      <c r="C394" t="s">
        <v>1925</v>
      </c>
    </row>
    <row r="395" spans="1:3">
      <c r="A395" t="s">
        <v>6163</v>
      </c>
      <c r="B395" t="s">
        <v>1927</v>
      </c>
      <c r="C395" t="s">
        <v>1928</v>
      </c>
    </row>
    <row r="396" spans="1:3">
      <c r="A396" t="s">
        <v>6164</v>
      </c>
      <c r="B396" t="s">
        <v>1930</v>
      </c>
      <c r="C396" t="s">
        <v>1931</v>
      </c>
    </row>
    <row r="397" spans="1:3">
      <c r="A397" t="s">
        <v>6165</v>
      </c>
      <c r="B397" t="s">
        <v>1933</v>
      </c>
      <c r="C397" t="s">
        <v>1934</v>
      </c>
    </row>
    <row r="398" spans="1:3">
      <c r="A398" t="s">
        <v>6166</v>
      </c>
      <c r="B398" t="s">
        <v>1936</v>
      </c>
      <c r="C398" t="s">
        <v>1937</v>
      </c>
    </row>
    <row r="399" spans="1:3">
      <c r="A399" t="s">
        <v>6167</v>
      </c>
      <c r="B399" t="s">
        <v>1940</v>
      </c>
      <c r="C399" t="s">
        <v>5740</v>
      </c>
    </row>
    <row r="400" spans="1:3">
      <c r="A400" t="s">
        <v>6168</v>
      </c>
      <c r="B400" t="s">
        <v>1944</v>
      </c>
      <c r="C400" t="s">
        <v>5741</v>
      </c>
    </row>
    <row r="401" spans="1:3">
      <c r="A401" t="s">
        <v>6169</v>
      </c>
      <c r="B401" t="s">
        <v>1948</v>
      </c>
      <c r="C401" t="s">
        <v>5742</v>
      </c>
    </row>
    <row r="402" spans="1:3">
      <c r="A402" t="s">
        <v>6170</v>
      </c>
      <c r="B402" t="s">
        <v>1952</v>
      </c>
      <c r="C402" t="s">
        <v>5743</v>
      </c>
    </row>
    <row r="403" spans="1:3">
      <c r="A403" t="s">
        <v>6171</v>
      </c>
      <c r="B403" t="s">
        <v>1956</v>
      </c>
      <c r="C403" t="s">
        <v>5744</v>
      </c>
    </row>
    <row r="404" spans="1:3">
      <c r="A404" t="s">
        <v>6172</v>
      </c>
      <c r="B404" t="s">
        <v>1959</v>
      </c>
      <c r="C404" t="s">
        <v>5745</v>
      </c>
    </row>
    <row r="405" spans="1:3">
      <c r="A405" t="s">
        <v>6173</v>
      </c>
      <c r="B405" t="s">
        <v>1962</v>
      </c>
      <c r="C405" t="s">
        <v>5746</v>
      </c>
    </row>
    <row r="406" spans="1:3">
      <c r="A406" t="s">
        <v>6174</v>
      </c>
      <c r="B406" t="s">
        <v>1965</v>
      </c>
      <c r="C406" t="s">
        <v>5747</v>
      </c>
    </row>
    <row r="407" spans="1:3">
      <c r="A407" t="s">
        <v>6175</v>
      </c>
      <c r="B407" t="s">
        <v>1968</v>
      </c>
      <c r="C407" t="s">
        <v>5748</v>
      </c>
    </row>
    <row r="408" spans="1:3">
      <c r="A408" t="s">
        <v>6176</v>
      </c>
      <c r="B408" t="s">
        <v>1971</v>
      </c>
      <c r="C408" t="s">
        <v>5749</v>
      </c>
    </row>
    <row r="409" spans="1:3">
      <c r="A409" t="s">
        <v>6177</v>
      </c>
      <c r="B409" t="s">
        <v>1974</v>
      </c>
      <c r="C409" t="s">
        <v>5750</v>
      </c>
    </row>
    <row r="410" spans="1:3">
      <c r="A410" t="s">
        <v>6178</v>
      </c>
      <c r="B410" t="s">
        <v>1977</v>
      </c>
      <c r="C410" t="s">
        <v>5751</v>
      </c>
    </row>
    <row r="411" spans="1:3">
      <c r="A411" t="s">
        <v>6179</v>
      </c>
      <c r="B411" t="s">
        <v>1980</v>
      </c>
      <c r="C411" t="s">
        <v>5753</v>
      </c>
    </row>
    <row r="412" spans="1:3">
      <c r="A412" t="s">
        <v>6180</v>
      </c>
      <c r="B412" t="s">
        <v>1983</v>
      </c>
      <c r="C412" t="s">
        <v>5754</v>
      </c>
    </row>
    <row r="413" spans="1:3">
      <c r="A413" t="s">
        <v>6181</v>
      </c>
      <c r="B413" t="s">
        <v>1986</v>
      </c>
      <c r="C413" t="s">
        <v>5755</v>
      </c>
    </row>
    <row r="414" spans="1:3">
      <c r="A414" t="s">
        <v>6182</v>
      </c>
      <c r="B414" t="s">
        <v>1989</v>
      </c>
      <c r="C414" t="s">
        <v>5756</v>
      </c>
    </row>
    <row r="415" spans="1:3">
      <c r="A415" t="s">
        <v>6183</v>
      </c>
      <c r="B415" t="s">
        <v>1991</v>
      </c>
      <c r="C415" t="s">
        <v>5738</v>
      </c>
    </row>
    <row r="416" spans="1:3">
      <c r="A416" t="s">
        <v>6184</v>
      </c>
      <c r="B416" t="s">
        <v>1995</v>
      </c>
      <c r="C416" t="s">
        <v>5739</v>
      </c>
    </row>
    <row r="417" spans="1:3">
      <c r="A417" t="s">
        <v>6185</v>
      </c>
      <c r="B417" t="s">
        <v>1997</v>
      </c>
      <c r="C417" t="s">
        <v>1998</v>
      </c>
    </row>
    <row r="418" spans="1:3">
      <c r="A418" t="s">
        <v>6186</v>
      </c>
      <c r="B418" t="s">
        <v>2000</v>
      </c>
      <c r="C418" t="s">
        <v>2001</v>
      </c>
    </row>
    <row r="419" spans="1:3">
      <c r="A419" t="s">
        <v>6187</v>
      </c>
      <c r="B419" t="s">
        <v>2003</v>
      </c>
      <c r="C419" t="s">
        <v>2004</v>
      </c>
    </row>
    <row r="420" spans="1:3">
      <c r="A420" t="s">
        <v>6188</v>
      </c>
      <c r="B420" t="s">
        <v>2006</v>
      </c>
      <c r="C420" t="s">
        <v>2007</v>
      </c>
    </row>
    <row r="421" spans="1:3">
      <c r="A421" t="s">
        <v>6189</v>
      </c>
      <c r="B421" t="s">
        <v>2017</v>
      </c>
      <c r="C421" t="s">
        <v>2018</v>
      </c>
    </row>
    <row r="422" spans="1:3">
      <c r="A422" t="s">
        <v>6190</v>
      </c>
      <c r="B422" t="s">
        <v>2021</v>
      </c>
      <c r="C422" t="s">
        <v>2022</v>
      </c>
    </row>
    <row r="423" spans="1:3">
      <c r="A423" t="s">
        <v>6191</v>
      </c>
      <c r="B423" t="s">
        <v>2028</v>
      </c>
      <c r="C423" t="s">
        <v>2029</v>
      </c>
    </row>
    <row r="424" spans="1:3">
      <c r="A424" t="s">
        <v>6192</v>
      </c>
      <c r="B424" t="s">
        <v>2034</v>
      </c>
      <c r="C424" t="s">
        <v>2035</v>
      </c>
    </row>
    <row r="425" spans="1:3">
      <c r="A425" t="s">
        <v>6193</v>
      </c>
      <c r="B425" t="s">
        <v>2040</v>
      </c>
      <c r="C425" t="s">
        <v>2041</v>
      </c>
    </row>
    <row r="426" spans="1:3">
      <c r="A426" t="s">
        <v>6194</v>
      </c>
      <c r="B426" t="s">
        <v>2046</v>
      </c>
      <c r="C426" t="s">
        <v>2047</v>
      </c>
    </row>
    <row r="427" spans="1:3">
      <c r="A427" t="s">
        <v>6195</v>
      </c>
      <c r="B427" t="s">
        <v>2052</v>
      </c>
      <c r="C427" t="s">
        <v>2053</v>
      </c>
    </row>
    <row r="428" spans="1:3">
      <c r="A428" t="s">
        <v>6196</v>
      </c>
      <c r="B428" t="s">
        <v>2058</v>
      </c>
      <c r="C428" t="s">
        <v>2059</v>
      </c>
    </row>
    <row r="429" spans="1:3">
      <c r="A429" t="s">
        <v>6197</v>
      </c>
      <c r="B429" t="s">
        <v>2064</v>
      </c>
      <c r="C429" t="s">
        <v>2065</v>
      </c>
    </row>
    <row r="430" spans="1:3">
      <c r="A430" t="s">
        <v>6198</v>
      </c>
      <c r="B430" t="s">
        <v>2069</v>
      </c>
      <c r="C430" t="s">
        <v>2070</v>
      </c>
    </row>
    <row r="431" spans="1:3">
      <c r="A431" t="s">
        <v>6199</v>
      </c>
      <c r="B431" t="s">
        <v>2074</v>
      </c>
      <c r="C431" t="s">
        <v>2075</v>
      </c>
    </row>
    <row r="432" spans="1:3">
      <c r="A432" t="s">
        <v>6200</v>
      </c>
      <c r="B432" t="s">
        <v>2079</v>
      </c>
      <c r="C432" t="s">
        <v>2080</v>
      </c>
    </row>
    <row r="433" spans="1:3">
      <c r="A433" t="s">
        <v>6201</v>
      </c>
      <c r="B433" t="s">
        <v>2084</v>
      </c>
      <c r="C433" t="s">
        <v>2085</v>
      </c>
    </row>
    <row r="434" spans="1:3">
      <c r="A434" t="s">
        <v>6202</v>
      </c>
      <c r="B434" t="s">
        <v>2090</v>
      </c>
      <c r="C434" t="s">
        <v>2091</v>
      </c>
    </row>
    <row r="435" spans="1:3">
      <c r="A435" t="s">
        <v>6203</v>
      </c>
      <c r="B435" t="s">
        <v>2096</v>
      </c>
      <c r="C435" t="s">
        <v>2097</v>
      </c>
    </row>
    <row r="436" spans="1:3">
      <c r="A436" t="s">
        <v>6204</v>
      </c>
      <c r="B436" t="s">
        <v>2102</v>
      </c>
      <c r="C436" t="s">
        <v>2103</v>
      </c>
    </row>
    <row r="437" spans="1:3">
      <c r="A437" t="s">
        <v>6205</v>
      </c>
      <c r="B437" t="s">
        <v>2107</v>
      </c>
      <c r="C437" t="s">
        <v>2108</v>
      </c>
    </row>
    <row r="438" spans="1:3">
      <c r="A438" t="s">
        <v>6206</v>
      </c>
      <c r="B438" t="s">
        <v>2112</v>
      </c>
      <c r="C438" t="s">
        <v>2113</v>
      </c>
    </row>
    <row r="439" spans="1:3">
      <c r="A439" t="s">
        <v>6207</v>
      </c>
      <c r="B439" t="s">
        <v>2118</v>
      </c>
      <c r="C439" t="s">
        <v>2119</v>
      </c>
    </row>
    <row r="440" spans="1:3">
      <c r="A440" t="s">
        <v>6208</v>
      </c>
      <c r="B440" t="s">
        <v>2124</v>
      </c>
      <c r="C440" t="s">
        <v>2125</v>
      </c>
    </row>
    <row r="441" spans="1:3">
      <c r="A441" t="s">
        <v>6209</v>
      </c>
      <c r="B441" t="s">
        <v>2128</v>
      </c>
      <c r="C441" t="s">
        <v>2129</v>
      </c>
    </row>
    <row r="442" spans="1:3">
      <c r="A442" t="s">
        <v>6210</v>
      </c>
      <c r="B442" t="s">
        <v>2135</v>
      </c>
      <c r="C442" t="s">
        <v>2136</v>
      </c>
    </row>
    <row r="443" spans="1:3">
      <c r="A443" t="s">
        <v>6211</v>
      </c>
      <c r="B443" t="s">
        <v>6212</v>
      </c>
      <c r="C443" t="s">
        <v>2142</v>
      </c>
    </row>
    <row r="444" spans="1:3">
      <c r="A444" t="s">
        <v>6213</v>
      </c>
      <c r="B444" t="s">
        <v>2149</v>
      </c>
      <c r="C444" t="s">
        <v>2150</v>
      </c>
    </row>
    <row r="445" spans="1:3">
      <c r="A445" t="s">
        <v>6214</v>
      </c>
      <c r="B445" t="s">
        <v>2152</v>
      </c>
      <c r="C445" t="s">
        <v>2153</v>
      </c>
    </row>
    <row r="446" spans="1:3">
      <c r="A446" t="s">
        <v>6215</v>
      </c>
      <c r="B446" t="s">
        <v>2155</v>
      </c>
      <c r="C446" t="s">
        <v>2156</v>
      </c>
    </row>
    <row r="447" spans="1:3">
      <c r="A447" t="s">
        <v>6216</v>
      </c>
      <c r="B447" t="s">
        <v>2159</v>
      </c>
      <c r="C447" t="s">
        <v>2160</v>
      </c>
    </row>
    <row r="448" spans="1:3">
      <c r="A448" t="s">
        <v>6217</v>
      </c>
      <c r="B448" t="s">
        <v>2165</v>
      </c>
      <c r="C448" t="s">
        <v>2166</v>
      </c>
    </row>
    <row r="449" spans="1:3">
      <c r="A449" t="s">
        <v>6218</v>
      </c>
      <c r="B449" t="s">
        <v>2171</v>
      </c>
      <c r="C449" t="s">
        <v>2172</v>
      </c>
    </row>
    <row r="450" spans="1:3">
      <c r="A450" t="s">
        <v>6219</v>
      </c>
      <c r="B450" t="s">
        <v>2184</v>
      </c>
      <c r="C450" t="s">
        <v>2185</v>
      </c>
    </row>
    <row r="451" spans="1:3">
      <c r="A451" t="s">
        <v>6220</v>
      </c>
      <c r="B451" t="s">
        <v>2189</v>
      </c>
      <c r="C451" t="s">
        <v>2190</v>
      </c>
    </row>
    <row r="452" spans="1:3">
      <c r="A452" t="s">
        <v>6221</v>
      </c>
      <c r="B452" t="s">
        <v>2194</v>
      </c>
      <c r="C452" t="s">
        <v>2195</v>
      </c>
    </row>
    <row r="453" spans="1:3">
      <c r="A453" t="s">
        <v>6222</v>
      </c>
      <c r="B453" t="s">
        <v>2200</v>
      </c>
      <c r="C453" t="s">
        <v>2201</v>
      </c>
    </row>
    <row r="454" spans="1:3">
      <c r="A454" t="s">
        <v>6223</v>
      </c>
      <c r="B454" t="s">
        <v>2205</v>
      </c>
      <c r="C454" t="s">
        <v>2206</v>
      </c>
    </row>
    <row r="455" spans="1:3">
      <c r="A455" t="s">
        <v>6224</v>
      </c>
      <c r="B455" t="s">
        <v>2210</v>
      </c>
      <c r="C455" t="s">
        <v>2211</v>
      </c>
    </row>
    <row r="456" spans="1:3">
      <c r="A456" t="s">
        <v>6225</v>
      </c>
      <c r="B456" t="s">
        <v>2214</v>
      </c>
      <c r="C456" t="s">
        <v>2215</v>
      </c>
    </row>
    <row r="457" spans="1:3">
      <c r="A457" t="s">
        <v>6226</v>
      </c>
      <c r="B457" t="s">
        <v>2219</v>
      </c>
      <c r="C457" t="s">
        <v>2220</v>
      </c>
    </row>
    <row r="458" spans="1:3">
      <c r="A458" t="s">
        <v>6227</v>
      </c>
      <c r="B458" t="s">
        <v>2224</v>
      </c>
      <c r="C458" t="s">
        <v>2225</v>
      </c>
    </row>
    <row r="459" spans="1:3">
      <c r="A459" t="s">
        <v>6228</v>
      </c>
      <c r="B459" t="s">
        <v>2228</v>
      </c>
      <c r="C459" t="s">
        <v>2229</v>
      </c>
    </row>
    <row r="460" spans="1:3">
      <c r="A460" t="s">
        <v>6229</v>
      </c>
      <c r="B460" t="s">
        <v>2233</v>
      </c>
      <c r="C460" t="s">
        <v>2234</v>
      </c>
    </row>
    <row r="461" spans="1:3">
      <c r="A461" t="s">
        <v>6230</v>
      </c>
      <c r="B461" t="s">
        <v>2237</v>
      </c>
      <c r="C461" t="s">
        <v>2238</v>
      </c>
    </row>
    <row r="462" spans="1:3">
      <c r="A462" t="s">
        <v>6231</v>
      </c>
      <c r="B462" t="s">
        <v>2240</v>
      </c>
      <c r="C462" t="s">
        <v>2241</v>
      </c>
    </row>
    <row r="463" spans="1:3">
      <c r="A463" t="s">
        <v>6232</v>
      </c>
      <c r="B463" t="s">
        <v>2244</v>
      </c>
      <c r="C463" t="s">
        <v>2245</v>
      </c>
    </row>
    <row r="464" spans="1:3">
      <c r="A464" t="s">
        <v>6233</v>
      </c>
      <c r="B464" t="s">
        <v>2248</v>
      </c>
      <c r="C464" t="s">
        <v>2249</v>
      </c>
    </row>
    <row r="465" spans="1:3">
      <c r="A465" t="s">
        <v>6234</v>
      </c>
      <c r="B465" t="s">
        <v>2252</v>
      </c>
      <c r="C465" t="s">
        <v>2253</v>
      </c>
    </row>
    <row r="466" spans="1:3">
      <c r="A466" t="s">
        <v>6235</v>
      </c>
      <c r="B466" t="s">
        <v>2256</v>
      </c>
      <c r="C466" t="s">
        <v>2257</v>
      </c>
    </row>
    <row r="467" spans="1:3">
      <c r="A467" t="s">
        <v>6236</v>
      </c>
      <c r="B467" t="s">
        <v>2264</v>
      </c>
      <c r="C467" t="s">
        <v>2265</v>
      </c>
    </row>
    <row r="468" spans="1:3">
      <c r="A468" t="s">
        <v>6237</v>
      </c>
      <c r="B468" t="s">
        <v>2271</v>
      </c>
      <c r="C468" t="s">
        <v>2272</v>
      </c>
    </row>
    <row r="469" spans="1:3">
      <c r="A469" t="s">
        <v>6238</v>
      </c>
      <c r="B469" t="s">
        <v>2277</v>
      </c>
      <c r="C469" t="s">
        <v>2278</v>
      </c>
    </row>
    <row r="470" spans="1:3">
      <c r="A470" t="s">
        <v>6239</v>
      </c>
      <c r="B470" t="s">
        <v>2286</v>
      </c>
      <c r="C470" t="s">
        <v>2287</v>
      </c>
    </row>
    <row r="471" spans="1:3">
      <c r="A471" t="s">
        <v>6240</v>
      </c>
      <c r="B471" t="s">
        <v>2291</v>
      </c>
      <c r="C471" t="s">
        <v>2292</v>
      </c>
    </row>
    <row r="472" spans="1:3">
      <c r="A472" t="s">
        <v>6241</v>
      </c>
      <c r="B472" t="s">
        <v>2296</v>
      </c>
      <c r="C472" t="s">
        <v>2297</v>
      </c>
    </row>
    <row r="473" spans="1:3">
      <c r="A473" t="s">
        <v>6242</v>
      </c>
      <c r="B473" t="s">
        <v>2301</v>
      </c>
      <c r="C473" t="s">
        <v>2302</v>
      </c>
    </row>
    <row r="474" spans="1:3">
      <c r="A474" t="s">
        <v>6243</v>
      </c>
      <c r="B474" t="s">
        <v>2305</v>
      </c>
      <c r="C474" t="s">
        <v>2306</v>
      </c>
    </row>
    <row r="475" spans="1:3">
      <c r="A475" t="s">
        <v>6244</v>
      </c>
      <c r="B475" t="s">
        <v>2309</v>
      </c>
      <c r="C475" t="s">
        <v>2310</v>
      </c>
    </row>
    <row r="476" spans="1:3">
      <c r="A476" t="s">
        <v>6245</v>
      </c>
      <c r="B476" t="s">
        <v>2313</v>
      </c>
      <c r="C476" t="s">
        <v>2314</v>
      </c>
    </row>
    <row r="477" spans="1:3">
      <c r="A477" t="s">
        <v>6246</v>
      </c>
      <c r="B477" t="s">
        <v>2319</v>
      </c>
      <c r="C477" t="s">
        <v>2320</v>
      </c>
    </row>
    <row r="478" spans="1:3">
      <c r="A478" t="s">
        <v>6247</v>
      </c>
      <c r="B478" t="s">
        <v>2323</v>
      </c>
      <c r="C478" t="s">
        <v>2324</v>
      </c>
    </row>
    <row r="479" spans="1:3">
      <c r="A479" t="s">
        <v>6248</v>
      </c>
      <c r="B479" t="s">
        <v>2343</v>
      </c>
      <c r="C479" t="s">
        <v>2344</v>
      </c>
    </row>
    <row r="480" spans="1:3">
      <c r="A480" t="s">
        <v>6249</v>
      </c>
      <c r="B480" t="s">
        <v>2347</v>
      </c>
      <c r="C480" t="s">
        <v>2348</v>
      </c>
    </row>
    <row r="481" spans="1:3">
      <c r="A481" t="s">
        <v>6250</v>
      </c>
      <c r="B481" t="s">
        <v>2353</v>
      </c>
      <c r="C481" t="s">
        <v>2354</v>
      </c>
    </row>
    <row r="482" spans="1:3">
      <c r="A482" t="s">
        <v>6251</v>
      </c>
      <c r="B482" t="s">
        <v>2358</v>
      </c>
      <c r="C482" t="s">
        <v>2359</v>
      </c>
    </row>
    <row r="483" spans="1:3">
      <c r="A483" t="s">
        <v>6252</v>
      </c>
      <c r="B483" t="s">
        <v>2363</v>
      </c>
      <c r="C483" t="s">
        <v>2364</v>
      </c>
    </row>
    <row r="484" spans="1:3">
      <c r="A484" t="s">
        <v>6253</v>
      </c>
      <c r="B484" t="s">
        <v>2368</v>
      </c>
      <c r="C484" t="s">
        <v>2369</v>
      </c>
    </row>
    <row r="485" spans="1:3">
      <c r="A485" t="s">
        <v>6254</v>
      </c>
      <c r="B485" t="s">
        <v>2373</v>
      </c>
      <c r="C485" t="s">
        <v>2374</v>
      </c>
    </row>
    <row r="486" spans="1:3">
      <c r="A486" t="s">
        <v>6255</v>
      </c>
      <c r="B486" t="s">
        <v>2378</v>
      </c>
      <c r="C486" t="s">
        <v>2379</v>
      </c>
    </row>
    <row r="487" spans="1:3">
      <c r="A487" t="s">
        <v>6256</v>
      </c>
      <c r="B487" t="s">
        <v>2385</v>
      </c>
      <c r="C487" t="s">
        <v>2386</v>
      </c>
    </row>
    <row r="488" spans="1:3">
      <c r="A488" t="s">
        <v>6257</v>
      </c>
      <c r="B488" t="s">
        <v>2389</v>
      </c>
      <c r="C488" t="s">
        <v>2390</v>
      </c>
    </row>
    <row r="489" spans="1:3">
      <c r="A489" t="s">
        <v>6258</v>
      </c>
      <c r="B489" t="s">
        <v>2395</v>
      </c>
      <c r="C489" t="s">
        <v>2396</v>
      </c>
    </row>
    <row r="490" spans="1:3">
      <c r="A490" t="s">
        <v>6259</v>
      </c>
      <c r="B490" t="s">
        <v>2399</v>
      </c>
      <c r="C490" t="s">
        <v>2400</v>
      </c>
    </row>
    <row r="491" spans="1:3">
      <c r="A491" t="s">
        <v>6260</v>
      </c>
      <c r="B491" t="s">
        <v>2403</v>
      </c>
      <c r="C491" t="s">
        <v>2404</v>
      </c>
    </row>
    <row r="492" spans="1:3">
      <c r="A492" t="s">
        <v>6261</v>
      </c>
      <c r="B492" t="s">
        <v>2407</v>
      </c>
      <c r="C492" t="s">
        <v>2408</v>
      </c>
    </row>
    <row r="493" spans="1:3">
      <c r="A493" t="s">
        <v>6262</v>
      </c>
      <c r="B493" t="s">
        <v>2412</v>
      </c>
      <c r="C493" t="s">
        <v>2413</v>
      </c>
    </row>
    <row r="494" spans="1:3">
      <c r="A494" t="s">
        <v>6263</v>
      </c>
      <c r="B494" t="s">
        <v>2416</v>
      </c>
      <c r="C494" t="s">
        <v>2417</v>
      </c>
    </row>
    <row r="495" spans="1:3">
      <c r="A495" t="s">
        <v>6264</v>
      </c>
      <c r="B495" t="s">
        <v>2420</v>
      </c>
      <c r="C495" t="s">
        <v>2421</v>
      </c>
    </row>
    <row r="496" spans="1:3">
      <c r="A496" t="s">
        <v>6265</v>
      </c>
      <c r="B496" t="s">
        <v>2426</v>
      </c>
      <c r="C496" t="s">
        <v>2427</v>
      </c>
    </row>
    <row r="497" spans="1:3">
      <c r="A497" t="s">
        <v>6266</v>
      </c>
      <c r="B497" t="s">
        <v>2440</v>
      </c>
      <c r="C497" t="s">
        <v>2441</v>
      </c>
    </row>
    <row r="498" spans="1:3">
      <c r="A498" t="s">
        <v>6267</v>
      </c>
      <c r="B498" t="s">
        <v>2445</v>
      </c>
      <c r="C498" t="s">
        <v>2446</v>
      </c>
    </row>
    <row r="499" spans="1:3">
      <c r="A499" t="s">
        <v>6268</v>
      </c>
      <c r="B499" t="s">
        <v>2452</v>
      </c>
      <c r="C499" t="s">
        <v>2453</v>
      </c>
    </row>
    <row r="500" spans="1:3">
      <c r="A500" t="s">
        <v>6269</v>
      </c>
      <c r="B500" t="s">
        <v>2456</v>
      </c>
      <c r="C500" t="s">
        <v>2457</v>
      </c>
    </row>
    <row r="501" spans="1:3">
      <c r="A501" t="s">
        <v>6270</v>
      </c>
      <c r="B501" t="s">
        <v>2460</v>
      </c>
      <c r="C501" t="s">
        <v>2461</v>
      </c>
    </row>
    <row r="502" spans="1:3">
      <c r="A502" t="s">
        <v>6271</v>
      </c>
      <c r="B502" t="s">
        <v>2464</v>
      </c>
      <c r="C502" t="s">
        <v>2465</v>
      </c>
    </row>
    <row r="503" spans="1:3">
      <c r="A503" t="s">
        <v>6272</v>
      </c>
      <c r="B503" t="s">
        <v>2467</v>
      </c>
      <c r="C503" t="s">
        <v>2468</v>
      </c>
    </row>
    <row r="504" spans="1:3">
      <c r="A504" t="s">
        <v>6273</v>
      </c>
      <c r="B504" t="s">
        <v>2470</v>
      </c>
      <c r="C504" t="s">
        <v>2471</v>
      </c>
    </row>
    <row r="505" spans="1:3">
      <c r="A505" t="s">
        <v>6274</v>
      </c>
      <c r="B505" t="s">
        <v>2474</v>
      </c>
      <c r="C505" t="s">
        <v>2475</v>
      </c>
    </row>
    <row r="506" spans="1:3">
      <c r="A506" t="s">
        <v>6275</v>
      </c>
      <c r="B506" t="s">
        <v>2477</v>
      </c>
      <c r="C506" t="s">
        <v>2478</v>
      </c>
    </row>
    <row r="507" spans="1:3">
      <c r="A507" t="s">
        <v>6276</v>
      </c>
      <c r="B507" t="s">
        <v>2480</v>
      </c>
      <c r="C507" t="s">
        <v>2481</v>
      </c>
    </row>
    <row r="508" spans="1:3">
      <c r="A508" t="s">
        <v>6277</v>
      </c>
      <c r="B508" t="s">
        <v>2483</v>
      </c>
      <c r="C508" t="s">
        <v>2484</v>
      </c>
    </row>
    <row r="509" spans="1:3">
      <c r="A509" t="s">
        <v>6278</v>
      </c>
      <c r="B509" t="s">
        <v>2486</v>
      </c>
      <c r="C509" t="s">
        <v>2487</v>
      </c>
    </row>
    <row r="510" spans="1:3">
      <c r="A510" t="s">
        <v>6279</v>
      </c>
      <c r="B510" t="s">
        <v>2489</v>
      </c>
      <c r="C510" t="s">
        <v>2490</v>
      </c>
    </row>
    <row r="511" spans="1:3">
      <c r="A511" t="s">
        <v>6280</v>
      </c>
      <c r="B511" t="s">
        <v>2492</v>
      </c>
      <c r="C511" t="s">
        <v>2493</v>
      </c>
    </row>
    <row r="512" spans="1:3">
      <c r="A512" t="s">
        <v>6281</v>
      </c>
      <c r="B512" t="s">
        <v>2495</v>
      </c>
      <c r="C512" t="s">
        <v>2496</v>
      </c>
    </row>
    <row r="513" spans="1:3">
      <c r="A513" t="s">
        <v>6282</v>
      </c>
      <c r="B513" t="s">
        <v>2498</v>
      </c>
      <c r="C513" t="s">
        <v>2499</v>
      </c>
    </row>
    <row r="514" spans="1:3">
      <c r="A514" t="s">
        <v>6283</v>
      </c>
      <c r="B514" t="s">
        <v>2501</v>
      </c>
      <c r="C514" t="s">
        <v>2502</v>
      </c>
    </row>
    <row r="515" spans="1:3">
      <c r="A515" t="s">
        <v>6284</v>
      </c>
      <c r="B515" t="s">
        <v>2504</v>
      </c>
      <c r="C515" t="s">
        <v>2505</v>
      </c>
    </row>
    <row r="516" spans="1:3">
      <c r="A516" t="s">
        <v>6285</v>
      </c>
      <c r="B516" t="s">
        <v>2507</v>
      </c>
      <c r="C516" t="s">
        <v>2508</v>
      </c>
    </row>
    <row r="517" spans="1:3">
      <c r="A517" t="s">
        <v>6286</v>
      </c>
      <c r="B517" t="s">
        <v>2510</v>
      </c>
      <c r="C517" t="s">
        <v>2511</v>
      </c>
    </row>
    <row r="518" spans="1:3">
      <c r="A518" t="s">
        <v>6287</v>
      </c>
      <c r="B518" t="s">
        <v>2513</v>
      </c>
      <c r="C518" t="s">
        <v>2514</v>
      </c>
    </row>
    <row r="519" spans="1:3">
      <c r="A519" t="s">
        <v>6288</v>
      </c>
      <c r="B519" t="s">
        <v>2516</v>
      </c>
      <c r="C519" t="s">
        <v>2517</v>
      </c>
    </row>
    <row r="520" spans="1:3">
      <c r="A520" t="s">
        <v>6289</v>
      </c>
      <c r="B520" t="s">
        <v>2519</v>
      </c>
      <c r="C520" t="s">
        <v>2520</v>
      </c>
    </row>
    <row r="521" spans="1:3">
      <c r="A521" t="s">
        <v>6290</v>
      </c>
      <c r="B521" t="s">
        <v>2522</v>
      </c>
      <c r="C521" t="s">
        <v>2523</v>
      </c>
    </row>
    <row r="522" spans="1:3">
      <c r="A522" t="s">
        <v>6291</v>
      </c>
      <c r="B522" t="s">
        <v>2525</v>
      </c>
      <c r="C522" t="s">
        <v>2526</v>
      </c>
    </row>
    <row r="523" spans="1:3">
      <c r="A523" t="s">
        <v>6292</v>
      </c>
      <c r="B523" t="s">
        <v>2528</v>
      </c>
      <c r="C523" t="s">
        <v>2529</v>
      </c>
    </row>
    <row r="524" spans="1:3">
      <c r="A524" t="s">
        <v>6293</v>
      </c>
      <c r="B524" t="s">
        <v>2531</v>
      </c>
      <c r="C524" t="s">
        <v>2532</v>
      </c>
    </row>
    <row r="525" spans="1:3">
      <c r="A525" t="s">
        <v>6294</v>
      </c>
      <c r="B525" t="s">
        <v>2534</v>
      </c>
      <c r="C525" t="s">
        <v>2535</v>
      </c>
    </row>
    <row r="526" spans="1:3">
      <c r="A526" t="s">
        <v>6295</v>
      </c>
      <c r="B526" t="s">
        <v>2537</v>
      </c>
      <c r="C526" t="s">
        <v>2538</v>
      </c>
    </row>
    <row r="527" spans="1:3">
      <c r="A527" t="s">
        <v>6296</v>
      </c>
      <c r="B527" t="s">
        <v>2540</v>
      </c>
      <c r="C527" t="s">
        <v>2541</v>
      </c>
    </row>
    <row r="528" spans="1:3">
      <c r="A528" t="s">
        <v>6297</v>
      </c>
      <c r="B528" t="s">
        <v>2542</v>
      </c>
      <c r="C528" t="s">
        <v>2543</v>
      </c>
    </row>
    <row r="529" spans="1:3">
      <c r="A529" t="s">
        <v>6298</v>
      </c>
      <c r="B529" t="s">
        <v>2545</v>
      </c>
      <c r="C529" t="s">
        <v>2546</v>
      </c>
    </row>
    <row r="530" spans="1:3">
      <c r="A530" t="s">
        <v>6299</v>
      </c>
      <c r="B530" t="s">
        <v>2548</v>
      </c>
      <c r="C530" t="s">
        <v>2549</v>
      </c>
    </row>
    <row r="531" spans="1:3">
      <c r="A531" t="s">
        <v>6300</v>
      </c>
      <c r="B531" t="s">
        <v>2551</v>
      </c>
      <c r="C531" t="s">
        <v>2552</v>
      </c>
    </row>
    <row r="532" spans="1:3">
      <c r="A532" t="s">
        <v>6301</v>
      </c>
      <c r="B532" t="s">
        <v>2554</v>
      </c>
      <c r="C532" t="s">
        <v>2555</v>
      </c>
    </row>
    <row r="533" spans="1:3">
      <c r="A533" t="s">
        <v>6302</v>
      </c>
      <c r="B533" t="s">
        <v>2557</v>
      </c>
      <c r="C533" t="s">
        <v>2558</v>
      </c>
    </row>
    <row r="534" spans="1:3">
      <c r="A534" t="s">
        <v>6303</v>
      </c>
      <c r="B534" t="s">
        <v>2560</v>
      </c>
      <c r="C534" t="s">
        <v>2561</v>
      </c>
    </row>
    <row r="535" spans="1:3">
      <c r="A535" t="s">
        <v>6304</v>
      </c>
      <c r="B535" t="s">
        <v>2563</v>
      </c>
      <c r="C535" t="s">
        <v>2564</v>
      </c>
    </row>
    <row r="536" spans="1:3">
      <c r="A536" t="s">
        <v>6305</v>
      </c>
      <c r="B536" t="s">
        <v>2566</v>
      </c>
      <c r="C536" t="s">
        <v>2567</v>
      </c>
    </row>
    <row r="537" spans="1:3">
      <c r="A537" t="s">
        <v>6306</v>
      </c>
      <c r="B537" t="s">
        <v>2569</v>
      </c>
      <c r="C537" t="s">
        <v>2570</v>
      </c>
    </row>
    <row r="538" spans="1:3">
      <c r="A538" t="s">
        <v>6307</v>
      </c>
      <c r="B538" t="s">
        <v>2572</v>
      </c>
      <c r="C538" t="s">
        <v>2573</v>
      </c>
    </row>
    <row r="539" spans="1:3">
      <c r="A539" t="s">
        <v>6308</v>
      </c>
      <c r="B539" t="s">
        <v>2575</v>
      </c>
      <c r="C539" t="s">
        <v>2576</v>
      </c>
    </row>
    <row r="540" spans="1:3">
      <c r="A540" t="s">
        <v>6309</v>
      </c>
      <c r="B540" t="s">
        <v>2578</v>
      </c>
      <c r="C540" t="s">
        <v>6310</v>
      </c>
    </row>
    <row r="541" spans="1:3">
      <c r="A541" t="s">
        <v>6311</v>
      </c>
      <c r="B541" t="s">
        <v>2581</v>
      </c>
      <c r="C541" t="s">
        <v>6312</v>
      </c>
    </row>
    <row r="542" spans="1:3">
      <c r="A542" t="s">
        <v>6313</v>
      </c>
      <c r="B542" t="s">
        <v>2584</v>
      </c>
      <c r="C542" t="s">
        <v>6314</v>
      </c>
    </row>
    <row r="543" spans="1:3">
      <c r="A543" t="s">
        <v>6315</v>
      </c>
      <c r="B543" t="s">
        <v>2587</v>
      </c>
      <c r="C543" t="s">
        <v>6316</v>
      </c>
    </row>
    <row r="544" spans="1:3">
      <c r="A544" t="s">
        <v>6317</v>
      </c>
      <c r="B544" t="s">
        <v>2589</v>
      </c>
      <c r="C544" t="s">
        <v>6318</v>
      </c>
    </row>
    <row r="545" spans="1:3">
      <c r="A545" t="s">
        <v>6319</v>
      </c>
      <c r="B545" t="s">
        <v>2591</v>
      </c>
      <c r="C545" t="s">
        <v>6320</v>
      </c>
    </row>
    <row r="546" spans="1:3">
      <c r="A546" t="s">
        <v>6321</v>
      </c>
      <c r="B546" t="s">
        <v>2593</v>
      </c>
      <c r="C546" t="s">
        <v>6322</v>
      </c>
    </row>
    <row r="547" spans="1:3">
      <c r="A547" t="s">
        <v>6323</v>
      </c>
      <c r="B547" t="s">
        <v>2595</v>
      </c>
      <c r="C547" t="s">
        <v>6324</v>
      </c>
    </row>
    <row r="548" spans="1:3">
      <c r="A548" t="s">
        <v>6325</v>
      </c>
      <c r="B548" t="s">
        <v>2597</v>
      </c>
      <c r="C548" t="s">
        <v>6326</v>
      </c>
    </row>
    <row r="549" spans="1:3">
      <c r="A549" t="s">
        <v>6327</v>
      </c>
      <c r="B549" t="s">
        <v>2599</v>
      </c>
      <c r="C549" t="s">
        <v>2600</v>
      </c>
    </row>
    <row r="550" spans="1:3">
      <c r="A550" t="s">
        <v>6328</v>
      </c>
      <c r="B550" t="s">
        <v>2602</v>
      </c>
      <c r="C550" t="s">
        <v>2603</v>
      </c>
    </row>
    <row r="551" spans="1:3">
      <c r="A551" t="s">
        <v>6329</v>
      </c>
      <c r="B551" t="s">
        <v>2605</v>
      </c>
      <c r="C551" t="s">
        <v>2606</v>
      </c>
    </row>
    <row r="552" spans="1:3">
      <c r="A552" t="s">
        <v>6330</v>
      </c>
      <c r="B552" t="s">
        <v>2609</v>
      </c>
      <c r="C552" t="s">
        <v>2610</v>
      </c>
    </row>
    <row r="553" spans="1:3">
      <c r="A553" t="s">
        <v>6331</v>
      </c>
      <c r="B553" t="s">
        <v>2613</v>
      </c>
      <c r="C553" t="s">
        <v>2614</v>
      </c>
    </row>
    <row r="554" spans="1:3">
      <c r="A554" t="s">
        <v>6332</v>
      </c>
      <c r="B554" t="s">
        <v>2617</v>
      </c>
      <c r="C554" t="s">
        <v>2618</v>
      </c>
    </row>
    <row r="555" spans="1:3">
      <c r="A555" t="s">
        <v>6333</v>
      </c>
      <c r="B555" t="s">
        <v>2621</v>
      </c>
      <c r="C555" t="s">
        <v>2622</v>
      </c>
    </row>
    <row r="556" spans="1:3">
      <c r="A556" t="s">
        <v>6334</v>
      </c>
      <c r="B556" t="s">
        <v>2656</v>
      </c>
      <c r="C556" t="s">
        <v>2657</v>
      </c>
    </row>
    <row r="557" spans="1:3">
      <c r="A557" t="s">
        <v>6335</v>
      </c>
      <c r="B557" t="s">
        <v>2660</v>
      </c>
      <c r="C557" t="s">
        <v>2661</v>
      </c>
    </row>
    <row r="558" spans="1:3">
      <c r="A558" t="s">
        <v>6336</v>
      </c>
      <c r="B558" t="s">
        <v>2664</v>
      </c>
      <c r="C558" t="s">
        <v>2665</v>
      </c>
    </row>
    <row r="559" spans="1:3">
      <c r="A559" t="s">
        <v>6337</v>
      </c>
      <c r="B559" t="s">
        <v>2668</v>
      </c>
      <c r="C559" t="s">
        <v>2669</v>
      </c>
    </row>
    <row r="560" spans="1:3">
      <c r="A560" t="s">
        <v>6338</v>
      </c>
      <c r="B560" t="s">
        <v>2672</v>
      </c>
      <c r="C560" t="s">
        <v>2673</v>
      </c>
    </row>
    <row r="561" spans="1:3">
      <c r="A561" t="s">
        <v>6339</v>
      </c>
      <c r="B561" t="s">
        <v>2677</v>
      </c>
      <c r="C561" t="s">
        <v>2678</v>
      </c>
    </row>
    <row r="562" spans="1:3">
      <c r="A562" t="s">
        <v>6340</v>
      </c>
      <c r="B562" t="s">
        <v>2682</v>
      </c>
      <c r="C562" t="s">
        <v>2683</v>
      </c>
    </row>
    <row r="563" spans="1:3">
      <c r="A563" t="s">
        <v>6341</v>
      </c>
      <c r="B563" t="s">
        <v>2687</v>
      </c>
      <c r="C563" t="s">
        <v>2688</v>
      </c>
    </row>
    <row r="564" spans="1:3">
      <c r="A564" t="s">
        <v>6342</v>
      </c>
      <c r="B564" t="s">
        <v>2691</v>
      </c>
      <c r="C564" t="s">
        <v>2692</v>
      </c>
    </row>
    <row r="565" spans="1:3">
      <c r="A565" t="s">
        <v>6343</v>
      </c>
      <c r="B565" t="s">
        <v>2694</v>
      </c>
      <c r="C565" t="s">
        <v>2695</v>
      </c>
    </row>
    <row r="566" spans="1:3">
      <c r="A566" t="s">
        <v>6344</v>
      </c>
      <c r="B566" t="s">
        <v>2697</v>
      </c>
      <c r="C566" t="s">
        <v>2698</v>
      </c>
    </row>
    <row r="567" spans="1:3">
      <c r="A567" t="s">
        <v>6345</v>
      </c>
      <c r="B567" t="s">
        <v>2700</v>
      </c>
      <c r="C567" t="s">
        <v>2701</v>
      </c>
    </row>
    <row r="568" spans="1:3">
      <c r="A568" t="s">
        <v>6346</v>
      </c>
      <c r="B568" t="s">
        <v>2703</v>
      </c>
      <c r="C568" t="s">
        <v>2704</v>
      </c>
    </row>
    <row r="569" spans="1:3">
      <c r="A569" t="s">
        <v>6347</v>
      </c>
      <c r="B569" t="s">
        <v>2706</v>
      </c>
      <c r="C569" t="s">
        <v>2707</v>
      </c>
    </row>
    <row r="570" spans="1:3">
      <c r="A570" t="s">
        <v>6348</v>
      </c>
      <c r="B570" t="s">
        <v>2710</v>
      </c>
      <c r="C570" t="s">
        <v>2711</v>
      </c>
    </row>
    <row r="571" spans="1:3">
      <c r="A571" t="s">
        <v>6349</v>
      </c>
      <c r="B571" t="s">
        <v>2713</v>
      </c>
      <c r="C571" t="s">
        <v>2714</v>
      </c>
    </row>
    <row r="572" spans="1:3">
      <c r="A572" t="s">
        <v>6350</v>
      </c>
      <c r="B572" t="s">
        <v>2716</v>
      </c>
      <c r="C572" t="s">
        <v>2717</v>
      </c>
    </row>
    <row r="573" spans="1:3">
      <c r="A573" t="s">
        <v>6351</v>
      </c>
      <c r="B573" t="s">
        <v>2719</v>
      </c>
      <c r="C573" t="s">
        <v>6352</v>
      </c>
    </row>
    <row r="574" spans="1:3">
      <c r="A574" t="s">
        <v>6353</v>
      </c>
      <c r="B574" t="s">
        <v>2722</v>
      </c>
      <c r="C574" t="s">
        <v>6354</v>
      </c>
    </row>
    <row r="575" spans="1:3">
      <c r="A575" t="s">
        <v>6355</v>
      </c>
      <c r="B575" t="s">
        <v>2724</v>
      </c>
      <c r="C575" t="s">
        <v>6356</v>
      </c>
    </row>
    <row r="576" spans="1:3">
      <c r="A576" t="s">
        <v>6357</v>
      </c>
      <c r="B576" t="s">
        <v>2726</v>
      </c>
      <c r="C576" t="s">
        <v>6358</v>
      </c>
    </row>
    <row r="577" spans="1:3">
      <c r="A577" t="s">
        <v>6359</v>
      </c>
      <c r="B577" t="s">
        <v>2728</v>
      </c>
      <c r="C577" t="s">
        <v>6360</v>
      </c>
    </row>
    <row r="578" spans="1:3">
      <c r="A578" t="s">
        <v>6361</v>
      </c>
      <c r="B578" t="s">
        <v>2730</v>
      </c>
      <c r="C578" t="s">
        <v>6362</v>
      </c>
    </row>
    <row r="579" spans="1:3">
      <c r="A579" t="s">
        <v>6363</v>
      </c>
      <c r="B579" t="s">
        <v>2732</v>
      </c>
      <c r="C579" t="s">
        <v>6364</v>
      </c>
    </row>
    <row r="580" spans="1:3">
      <c r="A580" t="s">
        <v>6365</v>
      </c>
      <c r="B580" t="s">
        <v>2734</v>
      </c>
      <c r="C580" t="s">
        <v>6366</v>
      </c>
    </row>
    <row r="581" spans="1:3">
      <c r="A581" t="s">
        <v>6367</v>
      </c>
      <c r="B581" t="s">
        <v>2736</v>
      </c>
      <c r="C581" t="s">
        <v>6368</v>
      </c>
    </row>
    <row r="582" spans="1:3">
      <c r="A582" t="s">
        <v>6369</v>
      </c>
      <c r="B582" t="s">
        <v>2738</v>
      </c>
      <c r="C582" t="s">
        <v>6370</v>
      </c>
    </row>
    <row r="583" spans="1:3">
      <c r="A583" t="s">
        <v>6371</v>
      </c>
      <c r="B583" t="s">
        <v>2740</v>
      </c>
      <c r="C583" t="s">
        <v>2741</v>
      </c>
    </row>
    <row r="584" spans="1:3">
      <c r="A584" t="s">
        <v>6372</v>
      </c>
      <c r="B584" t="s">
        <v>2743</v>
      </c>
      <c r="C584" t="s">
        <v>2744</v>
      </c>
    </row>
    <row r="585" spans="1:3">
      <c r="A585" t="s">
        <v>6373</v>
      </c>
      <c r="B585" t="s">
        <v>2746</v>
      </c>
      <c r="C585" t="s">
        <v>2747</v>
      </c>
    </row>
    <row r="586" spans="1:3">
      <c r="A586" t="s">
        <v>6374</v>
      </c>
      <c r="B586" t="s">
        <v>2749</v>
      </c>
      <c r="C586" t="s">
        <v>2750</v>
      </c>
    </row>
    <row r="587" spans="1:3">
      <c r="A587" t="s">
        <v>6375</v>
      </c>
      <c r="B587" t="s">
        <v>2752</v>
      </c>
      <c r="C587" t="s">
        <v>2753</v>
      </c>
    </row>
    <row r="588" spans="1:3">
      <c r="A588" t="s">
        <v>6376</v>
      </c>
      <c r="B588" t="s">
        <v>2755</v>
      </c>
      <c r="C588" t="s">
        <v>2756</v>
      </c>
    </row>
    <row r="589" spans="1:3">
      <c r="A589" t="s">
        <v>6377</v>
      </c>
      <c r="B589" t="s">
        <v>2758</v>
      </c>
      <c r="C589" t="s">
        <v>2759</v>
      </c>
    </row>
    <row r="590" spans="1:3">
      <c r="A590" t="s">
        <v>6378</v>
      </c>
      <c r="B590" t="s">
        <v>2761</v>
      </c>
      <c r="C590" t="s">
        <v>2762</v>
      </c>
    </row>
    <row r="591" spans="1:3">
      <c r="A591" t="s">
        <v>6379</v>
      </c>
      <c r="B591" t="s">
        <v>2764</v>
      </c>
      <c r="C591" t="s">
        <v>2765</v>
      </c>
    </row>
    <row r="592" spans="1:3">
      <c r="A592" t="s">
        <v>6380</v>
      </c>
      <c r="B592" t="s">
        <v>2767</v>
      </c>
      <c r="C592" t="s">
        <v>2768</v>
      </c>
    </row>
    <row r="593" spans="1:3">
      <c r="A593" t="s">
        <v>6381</v>
      </c>
      <c r="B593" t="s">
        <v>2770</v>
      </c>
      <c r="C593" t="s">
        <v>2771</v>
      </c>
    </row>
    <row r="594" spans="1:3">
      <c r="A594" t="s">
        <v>6382</v>
      </c>
      <c r="B594" t="s">
        <v>2773</v>
      </c>
      <c r="C594" t="s">
        <v>2774</v>
      </c>
    </row>
    <row r="595" spans="1:3">
      <c r="A595" t="s">
        <v>6383</v>
      </c>
      <c r="B595" t="s">
        <v>2776</v>
      </c>
      <c r="C595" t="s">
        <v>2777</v>
      </c>
    </row>
    <row r="596" spans="1:3">
      <c r="A596" t="s">
        <v>6384</v>
      </c>
      <c r="B596" t="s">
        <v>2779</v>
      </c>
      <c r="C596" t="s">
        <v>2780</v>
      </c>
    </row>
    <row r="597" spans="1:3">
      <c r="A597" t="s">
        <v>6385</v>
      </c>
      <c r="B597" t="s">
        <v>2782</v>
      </c>
      <c r="C597" t="s">
        <v>2783</v>
      </c>
    </row>
    <row r="598" spans="1:3">
      <c r="A598" t="s">
        <v>6386</v>
      </c>
      <c r="B598" t="s">
        <v>2785</v>
      </c>
      <c r="C598" t="s">
        <v>2786</v>
      </c>
    </row>
    <row r="599" spans="1:3">
      <c r="A599" t="s">
        <v>6387</v>
      </c>
      <c r="B599" t="s">
        <v>2788</v>
      </c>
      <c r="C599" t="s">
        <v>2789</v>
      </c>
    </row>
    <row r="600" spans="1:3">
      <c r="A600" t="s">
        <v>6388</v>
      </c>
      <c r="B600" t="s">
        <v>2791</v>
      </c>
      <c r="C600" t="s">
        <v>2792</v>
      </c>
    </row>
    <row r="601" spans="1:3">
      <c r="A601" t="s">
        <v>6389</v>
      </c>
      <c r="B601" t="s">
        <v>2794</v>
      </c>
      <c r="C601" t="s">
        <v>2795</v>
      </c>
    </row>
    <row r="602" spans="1:3">
      <c r="A602" t="s">
        <v>6390</v>
      </c>
      <c r="B602" t="s">
        <v>2797</v>
      </c>
      <c r="C602" t="s">
        <v>2798</v>
      </c>
    </row>
    <row r="603" spans="1:3">
      <c r="A603" t="s">
        <v>6391</v>
      </c>
      <c r="B603" t="s">
        <v>2800</v>
      </c>
      <c r="C603" t="s">
        <v>2801</v>
      </c>
    </row>
    <row r="604" spans="1:3">
      <c r="A604" t="s">
        <v>6392</v>
      </c>
      <c r="B604" t="s">
        <v>2803</v>
      </c>
      <c r="C604" t="s">
        <v>2804</v>
      </c>
    </row>
    <row r="605" spans="1:3">
      <c r="A605" t="s">
        <v>6393</v>
      </c>
      <c r="B605" t="s">
        <v>2806</v>
      </c>
      <c r="C605" t="s">
        <v>2807</v>
      </c>
    </row>
    <row r="606" spans="1:3">
      <c r="A606" t="s">
        <v>6394</v>
      </c>
      <c r="B606" t="s">
        <v>2809</v>
      </c>
      <c r="C606" t="s">
        <v>2810</v>
      </c>
    </row>
    <row r="607" spans="1:3">
      <c r="A607" t="s">
        <v>6395</v>
      </c>
      <c r="B607" t="s">
        <v>2812</v>
      </c>
      <c r="C607" t="s">
        <v>2813</v>
      </c>
    </row>
    <row r="608" spans="1:3">
      <c r="A608" t="s">
        <v>6396</v>
      </c>
      <c r="B608" t="s">
        <v>2815</v>
      </c>
      <c r="C608" t="s">
        <v>2816</v>
      </c>
    </row>
    <row r="609" spans="1:3">
      <c r="A609" t="s">
        <v>6397</v>
      </c>
      <c r="B609" t="s">
        <v>2818</v>
      </c>
      <c r="C609" t="s">
        <v>2819</v>
      </c>
    </row>
    <row r="610" spans="1:3">
      <c r="A610" t="s">
        <v>6398</v>
      </c>
      <c r="B610" t="s">
        <v>2821</v>
      </c>
      <c r="C610" t="s">
        <v>2822</v>
      </c>
    </row>
    <row r="611" spans="1:3">
      <c r="A611" t="s">
        <v>6399</v>
      </c>
      <c r="B611" t="s">
        <v>2824</v>
      </c>
      <c r="C611" t="s">
        <v>2825</v>
      </c>
    </row>
    <row r="612" spans="1:3">
      <c r="A612" t="s">
        <v>6400</v>
      </c>
      <c r="B612" t="s">
        <v>2828</v>
      </c>
      <c r="C612" t="s">
        <v>2829</v>
      </c>
    </row>
    <row r="613" spans="1:3">
      <c r="A613" t="s">
        <v>6401</v>
      </c>
      <c r="B613" t="s">
        <v>2832</v>
      </c>
      <c r="C613" t="s">
        <v>2833</v>
      </c>
    </row>
    <row r="614" spans="1:3">
      <c r="A614" t="s">
        <v>6402</v>
      </c>
      <c r="B614" t="s">
        <v>2835</v>
      </c>
      <c r="C614" t="s">
        <v>2836</v>
      </c>
    </row>
    <row r="615" spans="1:3">
      <c r="A615" t="s">
        <v>6403</v>
      </c>
      <c r="B615" t="s">
        <v>2838</v>
      </c>
      <c r="C615" t="s">
        <v>2839</v>
      </c>
    </row>
    <row r="616" spans="1:3">
      <c r="A616" t="s">
        <v>6404</v>
      </c>
      <c r="B616" t="s">
        <v>2841</v>
      </c>
      <c r="C616" t="s">
        <v>2842</v>
      </c>
    </row>
    <row r="617" spans="1:3">
      <c r="A617" t="s">
        <v>6405</v>
      </c>
      <c r="B617" t="s">
        <v>2844</v>
      </c>
      <c r="C617" t="s">
        <v>2845</v>
      </c>
    </row>
    <row r="618" spans="1:3">
      <c r="A618" t="s">
        <v>6406</v>
      </c>
      <c r="B618" t="s">
        <v>2847</v>
      </c>
      <c r="C618" t="s">
        <v>2848</v>
      </c>
    </row>
    <row r="619" spans="1:3">
      <c r="A619" t="s">
        <v>6407</v>
      </c>
      <c r="B619" t="s">
        <v>2850</v>
      </c>
      <c r="C619" t="s">
        <v>2851</v>
      </c>
    </row>
    <row r="620" spans="1:3">
      <c r="A620" t="s">
        <v>6408</v>
      </c>
      <c r="B620" t="s">
        <v>2853</v>
      </c>
      <c r="C620" t="s">
        <v>2854</v>
      </c>
    </row>
    <row r="621" spans="1:3">
      <c r="A621" t="s">
        <v>6409</v>
      </c>
      <c r="B621" t="s">
        <v>2856</v>
      </c>
      <c r="C621" t="s">
        <v>2857</v>
      </c>
    </row>
    <row r="622" spans="1:3">
      <c r="A622" t="s">
        <v>6410</v>
      </c>
      <c r="B622" t="s">
        <v>2859</v>
      </c>
      <c r="C622" t="s">
        <v>2860</v>
      </c>
    </row>
    <row r="623" spans="1:3">
      <c r="A623" t="s">
        <v>6411</v>
      </c>
      <c r="B623" t="s">
        <v>2864</v>
      </c>
      <c r="C623" t="s">
        <v>2865</v>
      </c>
    </row>
    <row r="624" spans="1:3">
      <c r="A624" t="s">
        <v>6412</v>
      </c>
      <c r="B624" t="s">
        <v>2868</v>
      </c>
      <c r="C624" t="s">
        <v>2869</v>
      </c>
    </row>
    <row r="625" spans="1:3">
      <c r="A625" t="s">
        <v>6413</v>
      </c>
      <c r="B625" t="s">
        <v>2873</v>
      </c>
      <c r="C625" t="s">
        <v>2874</v>
      </c>
    </row>
    <row r="626" spans="1:3">
      <c r="A626" t="s">
        <v>6414</v>
      </c>
      <c r="B626" t="s">
        <v>2877</v>
      </c>
      <c r="C626" t="s">
        <v>2878</v>
      </c>
    </row>
    <row r="627" spans="1:3">
      <c r="A627" t="s">
        <v>6415</v>
      </c>
      <c r="B627" t="s">
        <v>2880</v>
      </c>
      <c r="C627" t="s">
        <v>2881</v>
      </c>
    </row>
    <row r="628" spans="1:3">
      <c r="A628" t="s">
        <v>6416</v>
      </c>
      <c r="B628" t="s">
        <v>2883</v>
      </c>
      <c r="C628" t="s">
        <v>2884</v>
      </c>
    </row>
    <row r="629" spans="1:3">
      <c r="A629" t="s">
        <v>6417</v>
      </c>
      <c r="B629" t="s">
        <v>2886</v>
      </c>
      <c r="C629" t="s">
        <v>2887</v>
      </c>
    </row>
    <row r="630" spans="1:3">
      <c r="A630" t="s">
        <v>6418</v>
      </c>
      <c r="B630" t="s">
        <v>2889</v>
      </c>
      <c r="C630" t="s">
        <v>2890</v>
      </c>
    </row>
    <row r="631" spans="1:3">
      <c r="A631" t="s">
        <v>6419</v>
      </c>
      <c r="B631" t="s">
        <v>2892</v>
      </c>
      <c r="C631" t="s">
        <v>2893</v>
      </c>
    </row>
    <row r="632" spans="1:3">
      <c r="A632" t="s">
        <v>6420</v>
      </c>
      <c r="B632" t="s">
        <v>2895</v>
      </c>
      <c r="C632" t="s">
        <v>2896</v>
      </c>
    </row>
    <row r="633" spans="1:3">
      <c r="A633" t="s">
        <v>6421</v>
      </c>
      <c r="B633" t="s">
        <v>2898</v>
      </c>
      <c r="C633" t="s">
        <v>2899</v>
      </c>
    </row>
    <row r="634" spans="1:3">
      <c r="A634" t="s">
        <v>6422</v>
      </c>
      <c r="B634" t="s">
        <v>2901</v>
      </c>
      <c r="C634" t="s">
        <v>2902</v>
      </c>
    </row>
    <row r="635" spans="1:3">
      <c r="A635" t="s">
        <v>6423</v>
      </c>
      <c r="B635" t="s">
        <v>2904</v>
      </c>
      <c r="C635" t="s">
        <v>2905</v>
      </c>
    </row>
    <row r="636" spans="1:3">
      <c r="A636" t="s">
        <v>6424</v>
      </c>
      <c r="B636" t="s">
        <v>2907</v>
      </c>
      <c r="C636" t="s">
        <v>2908</v>
      </c>
    </row>
    <row r="637" spans="1:3">
      <c r="A637" t="s">
        <v>6425</v>
      </c>
      <c r="B637" t="s">
        <v>2910</v>
      </c>
      <c r="C637" t="s">
        <v>2911</v>
      </c>
    </row>
    <row r="638" spans="1:3">
      <c r="A638" t="s">
        <v>6426</v>
      </c>
      <c r="B638" t="s">
        <v>2914</v>
      </c>
      <c r="C638" t="s">
        <v>2915</v>
      </c>
    </row>
    <row r="639" spans="1:3">
      <c r="A639" t="s">
        <v>6427</v>
      </c>
      <c r="B639" t="s">
        <v>2918</v>
      </c>
      <c r="C639" t="s">
        <v>2919</v>
      </c>
    </row>
    <row r="640" spans="1:3">
      <c r="A640" t="s">
        <v>6428</v>
      </c>
      <c r="B640" t="s">
        <v>2921</v>
      </c>
      <c r="C640" t="s">
        <v>2922</v>
      </c>
    </row>
    <row r="641" spans="1:3">
      <c r="A641" t="s">
        <v>6429</v>
      </c>
      <c r="B641" t="s">
        <v>2924</v>
      </c>
      <c r="C641" t="s">
        <v>2925</v>
      </c>
    </row>
    <row r="642" spans="1:3">
      <c r="A642" t="s">
        <v>6430</v>
      </c>
      <c r="B642" t="s">
        <v>2927</v>
      </c>
      <c r="C642" t="s">
        <v>2928</v>
      </c>
    </row>
    <row r="643" spans="1:3">
      <c r="A643" t="s">
        <v>6431</v>
      </c>
      <c r="B643" t="s">
        <v>2930</v>
      </c>
      <c r="C643" t="s">
        <v>2931</v>
      </c>
    </row>
    <row r="644" spans="1:3">
      <c r="A644" t="s">
        <v>6432</v>
      </c>
      <c r="B644" t="s">
        <v>2933</v>
      </c>
      <c r="C644" t="s">
        <v>2934</v>
      </c>
    </row>
    <row r="645" spans="1:3">
      <c r="A645" t="s">
        <v>6433</v>
      </c>
      <c r="B645" t="s">
        <v>2936</v>
      </c>
      <c r="C645" t="s">
        <v>2937</v>
      </c>
    </row>
    <row r="646" spans="1:3">
      <c r="A646" t="s">
        <v>6434</v>
      </c>
      <c r="B646" t="s">
        <v>2939</v>
      </c>
      <c r="C646" t="s">
        <v>2940</v>
      </c>
    </row>
    <row r="647" spans="1:3">
      <c r="A647" t="s">
        <v>6435</v>
      </c>
      <c r="B647" t="s">
        <v>2942</v>
      </c>
      <c r="C647" t="s">
        <v>2943</v>
      </c>
    </row>
    <row r="648" spans="1:3">
      <c r="A648" t="s">
        <v>6436</v>
      </c>
      <c r="B648" t="s">
        <v>2945</v>
      </c>
      <c r="C648" t="s">
        <v>2946</v>
      </c>
    </row>
    <row r="649" spans="1:3">
      <c r="A649" t="s">
        <v>6437</v>
      </c>
      <c r="B649" t="s">
        <v>2948</v>
      </c>
      <c r="C649" t="s">
        <v>2949</v>
      </c>
    </row>
    <row r="650" spans="1:3">
      <c r="A650" t="s">
        <v>6438</v>
      </c>
      <c r="B650" t="s">
        <v>2951</v>
      </c>
      <c r="C650" t="s">
        <v>2952</v>
      </c>
    </row>
    <row r="651" spans="1:3">
      <c r="A651" t="s">
        <v>6439</v>
      </c>
      <c r="B651" t="s">
        <v>2954</v>
      </c>
      <c r="C651" t="s">
        <v>2955</v>
      </c>
    </row>
    <row r="652" spans="1:3">
      <c r="A652" t="s">
        <v>6440</v>
      </c>
      <c r="B652" t="s">
        <v>2957</v>
      </c>
      <c r="C652" t="s">
        <v>2958</v>
      </c>
    </row>
    <row r="653" spans="1:3">
      <c r="A653" t="s">
        <v>6441</v>
      </c>
      <c r="B653" t="s">
        <v>2960</v>
      </c>
      <c r="C653" t="s">
        <v>2961</v>
      </c>
    </row>
    <row r="654" spans="1:3">
      <c r="A654" t="s">
        <v>6442</v>
      </c>
      <c r="B654" t="s">
        <v>2964</v>
      </c>
      <c r="C654" t="s">
        <v>2965</v>
      </c>
    </row>
    <row r="655" spans="1:3">
      <c r="A655" t="s">
        <v>6443</v>
      </c>
      <c r="B655" t="s">
        <v>2967</v>
      </c>
      <c r="C655" t="s">
        <v>2968</v>
      </c>
    </row>
    <row r="656" spans="1:3">
      <c r="A656" t="s">
        <v>6444</v>
      </c>
      <c r="B656" t="s">
        <v>2970</v>
      </c>
      <c r="C656" t="s">
        <v>2971</v>
      </c>
    </row>
    <row r="657" spans="1:3">
      <c r="A657" t="s">
        <v>6445</v>
      </c>
      <c r="B657" t="s">
        <v>2973</v>
      </c>
      <c r="C657" t="s">
        <v>2974</v>
      </c>
    </row>
    <row r="658" spans="1:3">
      <c r="A658" t="s">
        <v>6446</v>
      </c>
      <c r="B658" t="s">
        <v>2976</v>
      </c>
      <c r="C658" t="s">
        <v>2977</v>
      </c>
    </row>
    <row r="659" spans="1:3">
      <c r="A659" t="s">
        <v>6447</v>
      </c>
      <c r="B659" t="s">
        <v>2979</v>
      </c>
      <c r="C659" t="s">
        <v>2980</v>
      </c>
    </row>
    <row r="660" spans="1:3">
      <c r="A660" t="s">
        <v>6448</v>
      </c>
      <c r="B660" t="s">
        <v>2982</v>
      </c>
      <c r="C660" t="s">
        <v>2983</v>
      </c>
    </row>
    <row r="661" spans="1:3">
      <c r="A661" t="s">
        <v>6449</v>
      </c>
      <c r="B661" t="s">
        <v>2985</v>
      </c>
      <c r="C661" t="s">
        <v>2986</v>
      </c>
    </row>
    <row r="662" spans="1:3">
      <c r="A662" t="s">
        <v>6450</v>
      </c>
      <c r="B662" t="s">
        <v>2988</v>
      </c>
      <c r="C662" t="s">
        <v>2989</v>
      </c>
    </row>
    <row r="663" spans="1:3">
      <c r="A663" t="s">
        <v>6451</v>
      </c>
      <c r="B663" t="s">
        <v>2991</v>
      </c>
      <c r="C663" t="s">
        <v>2992</v>
      </c>
    </row>
    <row r="664" spans="1:3">
      <c r="A664" t="s">
        <v>6452</v>
      </c>
      <c r="B664" t="s">
        <v>2994</v>
      </c>
      <c r="C664" t="s">
        <v>2995</v>
      </c>
    </row>
    <row r="665" spans="1:3">
      <c r="A665" t="s">
        <v>6453</v>
      </c>
      <c r="B665" t="s">
        <v>2997</v>
      </c>
      <c r="C665" t="s">
        <v>2998</v>
      </c>
    </row>
    <row r="666" spans="1:3">
      <c r="A666" t="s">
        <v>6454</v>
      </c>
      <c r="B666" t="s">
        <v>3001</v>
      </c>
      <c r="C666" t="s">
        <v>3002</v>
      </c>
    </row>
    <row r="667" spans="1:3">
      <c r="A667" t="s">
        <v>6455</v>
      </c>
      <c r="B667" t="s">
        <v>3005</v>
      </c>
      <c r="C667" t="s">
        <v>3006</v>
      </c>
    </row>
    <row r="668" spans="1:3">
      <c r="A668" t="s">
        <v>6456</v>
      </c>
      <c r="B668" t="s">
        <v>3009</v>
      </c>
      <c r="C668" t="s">
        <v>3010</v>
      </c>
    </row>
    <row r="669" spans="1:3">
      <c r="A669" t="s">
        <v>6457</v>
      </c>
      <c r="B669" t="s">
        <v>3013</v>
      </c>
      <c r="C669" t="s">
        <v>3014</v>
      </c>
    </row>
    <row r="670" spans="1:3">
      <c r="A670" t="s">
        <v>6458</v>
      </c>
      <c r="B670" t="s">
        <v>3017</v>
      </c>
      <c r="C670" t="s">
        <v>3018</v>
      </c>
    </row>
    <row r="671" spans="1:3">
      <c r="A671" t="s">
        <v>6459</v>
      </c>
      <c r="B671" t="s">
        <v>3021</v>
      </c>
      <c r="C671" t="s">
        <v>3022</v>
      </c>
    </row>
    <row r="672" spans="1:3">
      <c r="A672" t="s">
        <v>6460</v>
      </c>
      <c r="B672" t="s">
        <v>3025</v>
      </c>
      <c r="C672" t="s">
        <v>3026</v>
      </c>
    </row>
    <row r="673" spans="1:3">
      <c r="A673" t="s">
        <v>6461</v>
      </c>
      <c r="B673" t="s">
        <v>3029</v>
      </c>
      <c r="C673" t="s">
        <v>3030</v>
      </c>
    </row>
    <row r="674" spans="1:3">
      <c r="A674" t="s">
        <v>6462</v>
      </c>
      <c r="B674" t="s">
        <v>3033</v>
      </c>
      <c r="C674" t="s">
        <v>3034</v>
      </c>
    </row>
    <row r="675" spans="1:3">
      <c r="A675" t="s">
        <v>6463</v>
      </c>
      <c r="B675" t="s">
        <v>3037</v>
      </c>
      <c r="C675" t="s">
        <v>3038</v>
      </c>
    </row>
    <row r="676" spans="1:3">
      <c r="A676" t="s">
        <v>6464</v>
      </c>
      <c r="B676" t="s">
        <v>3041</v>
      </c>
      <c r="C676" t="s">
        <v>3042</v>
      </c>
    </row>
    <row r="677" spans="1:3">
      <c r="A677" t="s">
        <v>6465</v>
      </c>
      <c r="B677" t="s">
        <v>3045</v>
      </c>
      <c r="C677" t="s">
        <v>3046</v>
      </c>
    </row>
    <row r="678" spans="1:3">
      <c r="A678" t="s">
        <v>6466</v>
      </c>
      <c r="B678" t="s">
        <v>3049</v>
      </c>
      <c r="C678" t="s">
        <v>3050</v>
      </c>
    </row>
    <row r="679" spans="1:3">
      <c r="A679" t="s">
        <v>6467</v>
      </c>
      <c r="B679" t="s">
        <v>3053</v>
      </c>
      <c r="C679" t="s">
        <v>3054</v>
      </c>
    </row>
    <row r="680" spans="1:3">
      <c r="A680" t="s">
        <v>6468</v>
      </c>
      <c r="B680" t="s">
        <v>3057</v>
      </c>
      <c r="C680" t="s">
        <v>3058</v>
      </c>
    </row>
    <row r="681" spans="1:3">
      <c r="A681" t="s">
        <v>6469</v>
      </c>
      <c r="B681" t="s">
        <v>3061</v>
      </c>
      <c r="C681" t="s">
        <v>3062</v>
      </c>
    </row>
    <row r="682" spans="1:3">
      <c r="A682" t="s">
        <v>6470</v>
      </c>
      <c r="B682" t="s">
        <v>3065</v>
      </c>
      <c r="C682" t="s">
        <v>3066</v>
      </c>
    </row>
    <row r="683" spans="1:3">
      <c r="A683" t="s">
        <v>6471</v>
      </c>
      <c r="B683" t="s">
        <v>3069</v>
      </c>
      <c r="C683" t="s">
        <v>3070</v>
      </c>
    </row>
    <row r="684" spans="1:3">
      <c r="A684" t="s">
        <v>6472</v>
      </c>
      <c r="B684" t="s">
        <v>3073</v>
      </c>
      <c r="C684" t="s">
        <v>3074</v>
      </c>
    </row>
    <row r="685" spans="1:3">
      <c r="A685" t="s">
        <v>6473</v>
      </c>
      <c r="B685" t="s">
        <v>3077</v>
      </c>
      <c r="C685" t="s">
        <v>3078</v>
      </c>
    </row>
    <row r="686" spans="1:3">
      <c r="A686" t="s">
        <v>6474</v>
      </c>
      <c r="B686" t="s">
        <v>3081</v>
      </c>
      <c r="C686" t="s">
        <v>3082</v>
      </c>
    </row>
    <row r="687" spans="1:3">
      <c r="A687" t="s">
        <v>6475</v>
      </c>
      <c r="B687" t="s">
        <v>3085</v>
      </c>
      <c r="C687" t="s">
        <v>3086</v>
      </c>
    </row>
    <row r="688" spans="1:3">
      <c r="A688" t="s">
        <v>6476</v>
      </c>
      <c r="B688" t="s">
        <v>3089</v>
      </c>
      <c r="C688" t="s">
        <v>3090</v>
      </c>
    </row>
    <row r="689" spans="1:3">
      <c r="A689" t="s">
        <v>6477</v>
      </c>
      <c r="B689" t="s">
        <v>3092</v>
      </c>
      <c r="C689" t="s">
        <v>3093</v>
      </c>
    </row>
    <row r="690" spans="1:3">
      <c r="A690" t="s">
        <v>6478</v>
      </c>
      <c r="B690" t="s">
        <v>3095</v>
      </c>
      <c r="C690" t="s">
        <v>3096</v>
      </c>
    </row>
    <row r="691" spans="1:3">
      <c r="A691" t="s">
        <v>6479</v>
      </c>
      <c r="B691" t="s">
        <v>3098</v>
      </c>
      <c r="C691" t="s">
        <v>3099</v>
      </c>
    </row>
    <row r="692" spans="1:3">
      <c r="A692" t="s">
        <v>6480</v>
      </c>
      <c r="B692" t="s">
        <v>3101</v>
      </c>
      <c r="C692" t="s">
        <v>3102</v>
      </c>
    </row>
    <row r="693" spans="1:3">
      <c r="A693" t="s">
        <v>6481</v>
      </c>
      <c r="B693" t="s">
        <v>3104</v>
      </c>
      <c r="C693" t="s">
        <v>3105</v>
      </c>
    </row>
    <row r="694" spans="1:3">
      <c r="A694" t="s">
        <v>6482</v>
      </c>
      <c r="B694" t="s">
        <v>3107</v>
      </c>
      <c r="C694" t="s">
        <v>3108</v>
      </c>
    </row>
    <row r="695" spans="1:3">
      <c r="A695" t="s">
        <v>6483</v>
      </c>
      <c r="B695" t="s">
        <v>3110</v>
      </c>
      <c r="C695" t="s">
        <v>3111</v>
      </c>
    </row>
    <row r="696" spans="1:3">
      <c r="A696" t="s">
        <v>6484</v>
      </c>
      <c r="B696" t="s">
        <v>3113</v>
      </c>
      <c r="C696" t="s">
        <v>3114</v>
      </c>
    </row>
    <row r="697" spans="1:3">
      <c r="A697" t="s">
        <v>6485</v>
      </c>
      <c r="B697" t="s">
        <v>3116</v>
      </c>
      <c r="C697" t="s">
        <v>3117</v>
      </c>
    </row>
    <row r="698" spans="1:3">
      <c r="A698" t="s">
        <v>6486</v>
      </c>
      <c r="B698" t="s">
        <v>3119</v>
      </c>
      <c r="C698" t="s">
        <v>3120</v>
      </c>
    </row>
    <row r="699" spans="1:3">
      <c r="A699" t="s">
        <v>6487</v>
      </c>
      <c r="B699" t="s">
        <v>3122</v>
      </c>
      <c r="C699" t="s">
        <v>3123</v>
      </c>
    </row>
    <row r="700" spans="1:3">
      <c r="A700" t="s">
        <v>6488</v>
      </c>
      <c r="B700" t="s">
        <v>3125</v>
      </c>
      <c r="C700" t="s">
        <v>3126</v>
      </c>
    </row>
    <row r="701" spans="1:3">
      <c r="A701" t="s">
        <v>6489</v>
      </c>
      <c r="B701" t="s">
        <v>3128</v>
      </c>
      <c r="C701" t="s">
        <v>3129</v>
      </c>
    </row>
    <row r="702" spans="1:3">
      <c r="A702" t="s">
        <v>6490</v>
      </c>
      <c r="B702" t="s">
        <v>3131</v>
      </c>
      <c r="C702" t="s">
        <v>3132</v>
      </c>
    </row>
    <row r="703" spans="1:3">
      <c r="A703" t="s">
        <v>6491</v>
      </c>
      <c r="B703" t="s">
        <v>3134</v>
      </c>
      <c r="C703" t="s">
        <v>3135</v>
      </c>
    </row>
    <row r="704" spans="1:3">
      <c r="A704" t="s">
        <v>6492</v>
      </c>
      <c r="B704" t="s">
        <v>3137</v>
      </c>
      <c r="C704" t="s">
        <v>3138</v>
      </c>
    </row>
    <row r="705" spans="1:3">
      <c r="A705" t="s">
        <v>6493</v>
      </c>
      <c r="B705" t="s">
        <v>3140</v>
      </c>
      <c r="C705" t="s">
        <v>3141</v>
      </c>
    </row>
    <row r="706" spans="1:3">
      <c r="A706" t="s">
        <v>6494</v>
      </c>
      <c r="B706" t="s">
        <v>3143</v>
      </c>
      <c r="C706" t="s">
        <v>3144</v>
      </c>
    </row>
    <row r="707" spans="1:3">
      <c r="A707" t="s">
        <v>6495</v>
      </c>
      <c r="B707" t="s">
        <v>3146</v>
      </c>
      <c r="C707" t="s">
        <v>3147</v>
      </c>
    </row>
    <row r="708" spans="1:3">
      <c r="A708" t="s">
        <v>6496</v>
      </c>
      <c r="B708" t="s">
        <v>3149</v>
      </c>
      <c r="C708" t="s">
        <v>3150</v>
      </c>
    </row>
    <row r="709" spans="1:3">
      <c r="A709" t="s">
        <v>6497</v>
      </c>
      <c r="B709" t="s">
        <v>3152</v>
      </c>
      <c r="C709" t="s">
        <v>3153</v>
      </c>
    </row>
    <row r="710" spans="1:3">
      <c r="A710" t="s">
        <v>6498</v>
      </c>
      <c r="B710" t="s">
        <v>3155</v>
      </c>
      <c r="C710" t="s">
        <v>3156</v>
      </c>
    </row>
    <row r="711" spans="1:3">
      <c r="A711" t="s">
        <v>6499</v>
      </c>
      <c r="B711" t="s">
        <v>3158</v>
      </c>
      <c r="C711" t="s">
        <v>3159</v>
      </c>
    </row>
    <row r="712" spans="1:3">
      <c r="A712" t="s">
        <v>6500</v>
      </c>
      <c r="B712" t="s">
        <v>3161</v>
      </c>
      <c r="C712" t="s">
        <v>3162</v>
      </c>
    </row>
    <row r="713" spans="1:3">
      <c r="A713" t="s">
        <v>6501</v>
      </c>
      <c r="B713" t="s">
        <v>3165</v>
      </c>
      <c r="C713" t="s">
        <v>3166</v>
      </c>
    </row>
    <row r="714" spans="1:3">
      <c r="A714" t="s">
        <v>6502</v>
      </c>
      <c r="B714" t="s">
        <v>3169</v>
      </c>
      <c r="C714" t="s">
        <v>3170</v>
      </c>
    </row>
    <row r="715" spans="1:3">
      <c r="A715" t="s">
        <v>6503</v>
      </c>
      <c r="B715" t="s">
        <v>3172</v>
      </c>
      <c r="C715" t="s">
        <v>3173</v>
      </c>
    </row>
    <row r="716" spans="1:3">
      <c r="A716" t="s">
        <v>6504</v>
      </c>
      <c r="B716" t="s">
        <v>3175</v>
      </c>
      <c r="C716" t="s">
        <v>3176</v>
      </c>
    </row>
    <row r="717" spans="1:3">
      <c r="A717" t="s">
        <v>6505</v>
      </c>
      <c r="B717" t="s">
        <v>3178</v>
      </c>
      <c r="C717" t="s">
        <v>3179</v>
      </c>
    </row>
    <row r="718" spans="1:3">
      <c r="A718" t="s">
        <v>6506</v>
      </c>
      <c r="B718" t="s">
        <v>3181</v>
      </c>
      <c r="C718" t="s">
        <v>3182</v>
      </c>
    </row>
    <row r="719" spans="1:3">
      <c r="A719" t="s">
        <v>6507</v>
      </c>
      <c r="B719" t="s">
        <v>3184</v>
      </c>
      <c r="C719" t="s">
        <v>3185</v>
      </c>
    </row>
    <row r="720" spans="1:3">
      <c r="A720" t="s">
        <v>6508</v>
      </c>
      <c r="B720" t="s">
        <v>3188</v>
      </c>
      <c r="C720" t="s">
        <v>3189</v>
      </c>
    </row>
    <row r="721" spans="1:3">
      <c r="A721" t="s">
        <v>6509</v>
      </c>
      <c r="B721" t="s">
        <v>3191</v>
      </c>
      <c r="C721" t="s">
        <v>3192</v>
      </c>
    </row>
    <row r="722" spans="1:3">
      <c r="A722" t="s">
        <v>6510</v>
      </c>
      <c r="B722" t="s">
        <v>3194</v>
      </c>
      <c r="C722" t="s">
        <v>3195</v>
      </c>
    </row>
    <row r="723" spans="1:3">
      <c r="A723" t="s">
        <v>6511</v>
      </c>
      <c r="B723" t="s">
        <v>3197</v>
      </c>
      <c r="C723" t="s">
        <v>3198</v>
      </c>
    </row>
    <row r="724" spans="1:3">
      <c r="A724" t="s">
        <v>6512</v>
      </c>
      <c r="B724" t="s">
        <v>3200</v>
      </c>
      <c r="C724" t="s">
        <v>3201</v>
      </c>
    </row>
    <row r="725" spans="1:3">
      <c r="A725" t="s">
        <v>6513</v>
      </c>
      <c r="B725" t="s">
        <v>3203</v>
      </c>
      <c r="C725" t="s">
        <v>3204</v>
      </c>
    </row>
    <row r="726" spans="1:3">
      <c r="A726" t="s">
        <v>6514</v>
      </c>
      <c r="B726" t="s">
        <v>3207</v>
      </c>
      <c r="C726" t="s">
        <v>3208</v>
      </c>
    </row>
    <row r="727" spans="1:3">
      <c r="A727" t="s">
        <v>6515</v>
      </c>
      <c r="B727" t="s">
        <v>3214</v>
      </c>
      <c r="C727" t="s">
        <v>3215</v>
      </c>
    </row>
    <row r="728" spans="1:3">
      <c r="A728" t="s">
        <v>6516</v>
      </c>
      <c r="B728" t="s">
        <v>3217</v>
      </c>
      <c r="C728" t="s">
        <v>3218</v>
      </c>
    </row>
    <row r="729" spans="1:3">
      <c r="A729" t="s">
        <v>6517</v>
      </c>
      <c r="B729" t="s">
        <v>3220</v>
      </c>
      <c r="C729" t="s">
        <v>3221</v>
      </c>
    </row>
    <row r="730" spans="1:3">
      <c r="A730" t="s">
        <v>6518</v>
      </c>
      <c r="B730" t="s">
        <v>3223</v>
      </c>
      <c r="C730" t="s">
        <v>3224</v>
      </c>
    </row>
    <row r="731" spans="1:3">
      <c r="A731" t="s">
        <v>6519</v>
      </c>
      <c r="B731" t="s">
        <v>3226</v>
      </c>
      <c r="C731" t="s">
        <v>3227</v>
      </c>
    </row>
    <row r="732" spans="1:3">
      <c r="A732" t="s">
        <v>6520</v>
      </c>
      <c r="B732" t="s">
        <v>3229</v>
      </c>
      <c r="C732" t="s">
        <v>3230</v>
      </c>
    </row>
    <row r="733" spans="1:3">
      <c r="A733" t="s">
        <v>6521</v>
      </c>
      <c r="B733" t="s">
        <v>3238</v>
      </c>
      <c r="C733" t="s">
        <v>3239</v>
      </c>
    </row>
    <row r="734" spans="1:3">
      <c r="A734" t="s">
        <v>6522</v>
      </c>
      <c r="B734" t="s">
        <v>3241</v>
      </c>
      <c r="C734" t="s">
        <v>3242</v>
      </c>
    </row>
    <row r="735" spans="1:3">
      <c r="A735" t="s">
        <v>6523</v>
      </c>
      <c r="B735" t="s">
        <v>3244</v>
      </c>
      <c r="C735" t="s">
        <v>3245</v>
      </c>
    </row>
    <row r="736" spans="1:3">
      <c r="A736" t="s">
        <v>6524</v>
      </c>
      <c r="B736" t="s">
        <v>3247</v>
      </c>
      <c r="C736" t="s">
        <v>3248</v>
      </c>
    </row>
    <row r="737" spans="1:3">
      <c r="A737" t="s">
        <v>6525</v>
      </c>
      <c r="B737" t="s">
        <v>3250</v>
      </c>
      <c r="C737" t="s">
        <v>3251</v>
      </c>
    </row>
    <row r="738" spans="1:3">
      <c r="A738" t="s">
        <v>6526</v>
      </c>
      <c r="B738" t="s">
        <v>3253</v>
      </c>
      <c r="C738" t="s">
        <v>3254</v>
      </c>
    </row>
    <row r="739" spans="1:3">
      <c r="A739" t="s">
        <v>6527</v>
      </c>
      <c r="B739" t="s">
        <v>3256</v>
      </c>
      <c r="C739" t="s">
        <v>3257</v>
      </c>
    </row>
    <row r="740" spans="1:3">
      <c r="A740" t="s">
        <v>6528</v>
      </c>
      <c r="B740" t="s">
        <v>3259</v>
      </c>
      <c r="C740" t="s">
        <v>3260</v>
      </c>
    </row>
    <row r="741" spans="1:3">
      <c r="A741" t="s">
        <v>6529</v>
      </c>
      <c r="B741" t="s">
        <v>3262</v>
      </c>
      <c r="C741" t="s">
        <v>3263</v>
      </c>
    </row>
    <row r="742" spans="1:3">
      <c r="A742" t="s">
        <v>6530</v>
      </c>
      <c r="B742" t="s">
        <v>3265</v>
      </c>
      <c r="C742" t="s">
        <v>3266</v>
      </c>
    </row>
    <row r="743" spans="1:3">
      <c r="A743" t="s">
        <v>6531</v>
      </c>
      <c r="B743" t="s">
        <v>3268</v>
      </c>
      <c r="C743" t="s">
        <v>3269</v>
      </c>
    </row>
    <row r="744" spans="1:3">
      <c r="A744" t="s">
        <v>6532</v>
      </c>
      <c r="B744" t="s">
        <v>3271</v>
      </c>
      <c r="C744" t="s">
        <v>3272</v>
      </c>
    </row>
    <row r="745" spans="1:3">
      <c r="A745" t="s">
        <v>6533</v>
      </c>
      <c r="B745" t="s">
        <v>3274</v>
      </c>
      <c r="C745" t="s">
        <v>3275</v>
      </c>
    </row>
    <row r="746" spans="1:3">
      <c r="A746" t="s">
        <v>6534</v>
      </c>
      <c r="B746" t="s">
        <v>3277</v>
      </c>
      <c r="C746" t="s">
        <v>3278</v>
      </c>
    </row>
    <row r="747" spans="1:3">
      <c r="A747" t="s">
        <v>6535</v>
      </c>
      <c r="B747" t="s">
        <v>3286</v>
      </c>
      <c r="C747" t="s">
        <v>3287</v>
      </c>
    </row>
    <row r="748" spans="1:3">
      <c r="A748" t="s">
        <v>6536</v>
      </c>
      <c r="B748" t="s">
        <v>3289</v>
      </c>
      <c r="C748" t="s">
        <v>3290</v>
      </c>
    </row>
    <row r="749" spans="1:3">
      <c r="A749" t="s">
        <v>6537</v>
      </c>
      <c r="B749" t="s">
        <v>3292</v>
      </c>
      <c r="C749" t="s">
        <v>3293</v>
      </c>
    </row>
    <row r="750" spans="1:3">
      <c r="A750" t="s">
        <v>6538</v>
      </c>
      <c r="B750" t="s">
        <v>3295</v>
      </c>
      <c r="C750" t="s">
        <v>3296</v>
      </c>
    </row>
    <row r="751" spans="1:3">
      <c r="A751" t="s">
        <v>6539</v>
      </c>
      <c r="B751" t="s">
        <v>3298</v>
      </c>
      <c r="C751" t="s">
        <v>3299</v>
      </c>
    </row>
    <row r="752" spans="1:3">
      <c r="A752" t="s">
        <v>6540</v>
      </c>
      <c r="B752" t="s">
        <v>3301</v>
      </c>
      <c r="C752" t="s">
        <v>3302</v>
      </c>
    </row>
    <row r="753" spans="1:3">
      <c r="A753" t="s">
        <v>6541</v>
      </c>
      <c r="B753" t="s">
        <v>3304</v>
      </c>
      <c r="C753" t="s">
        <v>3305</v>
      </c>
    </row>
    <row r="754" spans="1:3">
      <c r="A754" t="s">
        <v>6542</v>
      </c>
      <c r="B754" t="s">
        <v>3307</v>
      </c>
      <c r="C754" t="s">
        <v>3308</v>
      </c>
    </row>
    <row r="755" spans="1:3">
      <c r="A755" t="s">
        <v>6543</v>
      </c>
      <c r="B755" t="s">
        <v>3310</v>
      </c>
      <c r="C755" t="s">
        <v>3311</v>
      </c>
    </row>
    <row r="756" spans="1:3">
      <c r="A756" t="s">
        <v>6544</v>
      </c>
      <c r="B756" t="s">
        <v>3313</v>
      </c>
      <c r="C756" t="s">
        <v>3314</v>
      </c>
    </row>
    <row r="757" spans="1:3">
      <c r="A757" t="s">
        <v>6545</v>
      </c>
      <c r="B757" t="s">
        <v>3316</v>
      </c>
      <c r="C757" t="s">
        <v>3317</v>
      </c>
    </row>
    <row r="758" spans="1:3">
      <c r="A758" t="s">
        <v>6546</v>
      </c>
      <c r="B758" t="s">
        <v>3319</v>
      </c>
      <c r="C758" t="s">
        <v>3320</v>
      </c>
    </row>
    <row r="759" spans="1:3">
      <c r="A759" t="s">
        <v>6547</v>
      </c>
      <c r="B759" t="s">
        <v>3322</v>
      </c>
      <c r="C759" t="s">
        <v>3323</v>
      </c>
    </row>
    <row r="760" spans="1:3">
      <c r="A760" t="s">
        <v>6548</v>
      </c>
      <c r="B760" t="s">
        <v>3325</v>
      </c>
      <c r="C760" t="s">
        <v>3326</v>
      </c>
    </row>
    <row r="761" spans="1:3">
      <c r="A761" t="s">
        <v>6549</v>
      </c>
      <c r="B761" t="s">
        <v>3333</v>
      </c>
      <c r="C761" t="s">
        <v>3334</v>
      </c>
    </row>
    <row r="762" spans="1:3">
      <c r="A762" t="s">
        <v>6550</v>
      </c>
      <c r="B762" t="s">
        <v>3336</v>
      </c>
      <c r="C762" t="s">
        <v>3337</v>
      </c>
    </row>
    <row r="763" spans="1:3">
      <c r="A763" t="s">
        <v>6551</v>
      </c>
      <c r="B763" t="s">
        <v>3339</v>
      </c>
      <c r="C763" t="s">
        <v>3340</v>
      </c>
    </row>
    <row r="764" spans="1:3">
      <c r="A764" t="s">
        <v>6552</v>
      </c>
      <c r="B764" t="s">
        <v>3342</v>
      </c>
      <c r="C764" t="s">
        <v>3343</v>
      </c>
    </row>
    <row r="765" spans="1:3">
      <c r="A765" t="s">
        <v>6553</v>
      </c>
      <c r="B765" t="s">
        <v>3344</v>
      </c>
      <c r="C765" t="s">
        <v>3345</v>
      </c>
    </row>
    <row r="766" spans="1:3">
      <c r="A766" t="s">
        <v>6554</v>
      </c>
      <c r="B766" t="s">
        <v>3347</v>
      </c>
      <c r="C766" t="s">
        <v>3348</v>
      </c>
    </row>
    <row r="767" spans="1:3">
      <c r="A767" t="s">
        <v>6555</v>
      </c>
      <c r="B767" t="s">
        <v>3351</v>
      </c>
      <c r="C767" t="s">
        <v>3352</v>
      </c>
    </row>
    <row r="768" spans="1:3">
      <c r="A768" t="s">
        <v>6556</v>
      </c>
      <c r="B768" t="s">
        <v>3354</v>
      </c>
      <c r="C768" t="s">
        <v>3355</v>
      </c>
    </row>
    <row r="769" spans="1:3">
      <c r="A769" t="s">
        <v>6557</v>
      </c>
      <c r="B769" t="s">
        <v>3357</v>
      </c>
      <c r="C769" t="s">
        <v>3358</v>
      </c>
    </row>
    <row r="770" spans="1:3">
      <c r="A770" t="s">
        <v>6558</v>
      </c>
      <c r="B770" t="s">
        <v>3360</v>
      </c>
      <c r="C770" t="s">
        <v>3361</v>
      </c>
    </row>
    <row r="771" spans="1:3">
      <c r="A771" t="s">
        <v>6559</v>
      </c>
      <c r="B771" t="s">
        <v>3363</v>
      </c>
      <c r="C771" t="s">
        <v>3364</v>
      </c>
    </row>
    <row r="772" spans="1:3">
      <c r="A772" t="s">
        <v>6560</v>
      </c>
      <c r="B772" t="s">
        <v>3366</v>
      </c>
      <c r="C772" t="s">
        <v>3367</v>
      </c>
    </row>
    <row r="773" spans="1:3">
      <c r="A773" t="s">
        <v>6561</v>
      </c>
      <c r="B773" t="s">
        <v>3369</v>
      </c>
      <c r="C773" t="s">
        <v>3370</v>
      </c>
    </row>
    <row r="774" spans="1:3">
      <c r="A774" t="s">
        <v>6562</v>
      </c>
      <c r="B774" t="s">
        <v>3372</v>
      </c>
      <c r="C774" t="s">
        <v>3373</v>
      </c>
    </row>
    <row r="775" spans="1:3">
      <c r="A775" t="s">
        <v>6563</v>
      </c>
      <c r="B775" t="s">
        <v>3375</v>
      </c>
      <c r="C775" t="s">
        <v>3376</v>
      </c>
    </row>
    <row r="776" spans="1:3">
      <c r="A776" t="s">
        <v>6564</v>
      </c>
      <c r="B776" t="s">
        <v>3378</v>
      </c>
      <c r="C776" t="s">
        <v>3379</v>
      </c>
    </row>
    <row r="777" spans="1:3">
      <c r="A777" t="s">
        <v>6565</v>
      </c>
      <c r="B777" t="s">
        <v>3381</v>
      </c>
      <c r="C777" t="s">
        <v>3382</v>
      </c>
    </row>
    <row r="778" spans="1:3">
      <c r="A778" t="s">
        <v>6566</v>
      </c>
      <c r="B778" t="s">
        <v>3384</v>
      </c>
      <c r="C778" t="s">
        <v>3385</v>
      </c>
    </row>
    <row r="779" spans="1:3">
      <c r="A779" t="s">
        <v>6567</v>
      </c>
      <c r="B779" t="s">
        <v>3387</v>
      </c>
      <c r="C779" t="s">
        <v>3388</v>
      </c>
    </row>
    <row r="780" spans="1:3">
      <c r="A780" t="s">
        <v>6568</v>
      </c>
      <c r="B780" t="s">
        <v>3390</v>
      </c>
      <c r="C780" t="s">
        <v>3391</v>
      </c>
    </row>
    <row r="781" spans="1:3">
      <c r="A781" t="s">
        <v>6569</v>
      </c>
      <c r="B781" t="s">
        <v>3393</v>
      </c>
      <c r="C781" t="s">
        <v>3394</v>
      </c>
    </row>
    <row r="782" spans="1:3">
      <c r="A782" t="s">
        <v>6570</v>
      </c>
      <c r="B782" t="s">
        <v>3396</v>
      </c>
      <c r="C782" t="s">
        <v>3397</v>
      </c>
    </row>
    <row r="783" spans="1:3">
      <c r="A783" t="s">
        <v>6571</v>
      </c>
      <c r="B783" t="s">
        <v>3399</v>
      </c>
      <c r="C783" t="s">
        <v>3400</v>
      </c>
    </row>
    <row r="784" spans="1:3">
      <c r="A784" t="s">
        <v>6572</v>
      </c>
      <c r="B784" t="s">
        <v>3402</v>
      </c>
      <c r="C784" t="s">
        <v>3403</v>
      </c>
    </row>
    <row r="785" spans="1:3">
      <c r="A785" t="s">
        <v>6573</v>
      </c>
      <c r="B785" t="s">
        <v>3405</v>
      </c>
      <c r="C785" t="s">
        <v>3406</v>
      </c>
    </row>
    <row r="786" spans="1:3">
      <c r="A786" t="s">
        <v>6574</v>
      </c>
      <c r="B786" t="s">
        <v>3408</v>
      </c>
      <c r="C786" t="s">
        <v>3409</v>
      </c>
    </row>
    <row r="787" spans="1:3">
      <c r="A787" t="s">
        <v>6575</v>
      </c>
      <c r="B787" t="s">
        <v>3411</v>
      </c>
      <c r="C787" t="s">
        <v>3412</v>
      </c>
    </row>
    <row r="788" spans="1:3">
      <c r="A788" t="s">
        <v>6576</v>
      </c>
      <c r="B788" t="s">
        <v>3414</v>
      </c>
      <c r="C788" t="s">
        <v>3415</v>
      </c>
    </row>
    <row r="789" spans="1:3">
      <c r="A789" t="s">
        <v>6577</v>
      </c>
      <c r="B789" t="s">
        <v>3417</v>
      </c>
      <c r="C789" t="s">
        <v>3418</v>
      </c>
    </row>
    <row r="790" spans="1:3">
      <c r="A790" t="s">
        <v>6578</v>
      </c>
      <c r="B790" t="s">
        <v>3420</v>
      </c>
      <c r="C790" t="s">
        <v>3421</v>
      </c>
    </row>
    <row r="791" spans="1:3">
      <c r="A791" t="s">
        <v>6579</v>
      </c>
      <c r="B791" t="s">
        <v>3423</v>
      </c>
      <c r="C791" t="s">
        <v>3424</v>
      </c>
    </row>
    <row r="792" spans="1:3">
      <c r="A792" t="s">
        <v>6580</v>
      </c>
      <c r="B792" t="s">
        <v>3426</v>
      </c>
      <c r="C792" t="s">
        <v>3427</v>
      </c>
    </row>
    <row r="793" spans="1:3">
      <c r="A793" t="s">
        <v>6581</v>
      </c>
      <c r="B793" t="s">
        <v>3429</v>
      </c>
      <c r="C793" t="s">
        <v>3430</v>
      </c>
    </row>
    <row r="794" spans="1:3">
      <c r="A794" t="s">
        <v>6582</v>
      </c>
      <c r="B794" t="s">
        <v>3432</v>
      </c>
      <c r="C794" t="s">
        <v>3433</v>
      </c>
    </row>
    <row r="795" spans="1:3">
      <c r="A795" t="s">
        <v>6583</v>
      </c>
      <c r="B795" t="s">
        <v>3435</v>
      </c>
      <c r="C795" t="s">
        <v>3436</v>
      </c>
    </row>
    <row r="796" spans="1:3">
      <c r="A796" t="s">
        <v>6584</v>
      </c>
      <c r="B796" t="s">
        <v>3438</v>
      </c>
      <c r="C796" t="s">
        <v>3439</v>
      </c>
    </row>
    <row r="797" spans="1:3">
      <c r="A797" t="s">
        <v>6585</v>
      </c>
      <c r="B797" t="s">
        <v>3441</v>
      </c>
      <c r="C797" t="s">
        <v>3442</v>
      </c>
    </row>
    <row r="798" spans="1:3">
      <c r="A798" t="s">
        <v>6586</v>
      </c>
      <c r="B798" t="s">
        <v>3444</v>
      </c>
      <c r="C798" t="s">
        <v>3445</v>
      </c>
    </row>
    <row r="799" spans="1:3">
      <c r="A799" t="s">
        <v>6587</v>
      </c>
      <c r="B799" t="s">
        <v>3447</v>
      </c>
      <c r="C799" t="s">
        <v>3448</v>
      </c>
    </row>
    <row r="800" spans="1:3">
      <c r="A800" t="s">
        <v>6588</v>
      </c>
      <c r="B800" t="s">
        <v>3450</v>
      </c>
      <c r="C800" t="s">
        <v>3451</v>
      </c>
    </row>
    <row r="801" spans="1:3">
      <c r="A801" t="s">
        <v>6589</v>
      </c>
      <c r="B801" t="s">
        <v>3453</v>
      </c>
      <c r="C801" t="s">
        <v>3454</v>
      </c>
    </row>
    <row r="802" spans="1:3">
      <c r="A802" t="s">
        <v>6590</v>
      </c>
      <c r="B802" t="s">
        <v>3456</v>
      </c>
      <c r="C802" t="s">
        <v>3457</v>
      </c>
    </row>
    <row r="803" spans="1:3">
      <c r="A803" t="s">
        <v>6591</v>
      </c>
      <c r="B803" t="s">
        <v>3459</v>
      </c>
      <c r="C803" t="s">
        <v>3460</v>
      </c>
    </row>
    <row r="804" spans="1:3">
      <c r="A804" t="s">
        <v>6592</v>
      </c>
      <c r="B804" t="s">
        <v>3466</v>
      </c>
      <c r="C804" t="s">
        <v>3467</v>
      </c>
    </row>
    <row r="805" spans="1:3">
      <c r="A805" t="s">
        <v>6593</v>
      </c>
      <c r="B805" t="s">
        <v>3469</v>
      </c>
      <c r="C805" t="s">
        <v>3470</v>
      </c>
    </row>
    <row r="806" spans="1:3">
      <c r="A806" t="s">
        <v>6594</v>
      </c>
      <c r="B806" t="s">
        <v>3472</v>
      </c>
      <c r="C806" t="s">
        <v>3473</v>
      </c>
    </row>
    <row r="807" spans="1:3">
      <c r="A807" t="s">
        <v>6595</v>
      </c>
      <c r="B807" t="s">
        <v>3475</v>
      </c>
      <c r="C807" t="s">
        <v>3476</v>
      </c>
    </row>
    <row r="808" spans="1:3">
      <c r="A808" t="s">
        <v>6596</v>
      </c>
      <c r="B808" t="s">
        <v>3478</v>
      </c>
      <c r="C808" t="s">
        <v>3479</v>
      </c>
    </row>
    <row r="809" spans="1:3">
      <c r="A809" t="s">
        <v>6597</v>
      </c>
      <c r="B809" t="s">
        <v>3481</v>
      </c>
      <c r="C809" t="s">
        <v>3482</v>
      </c>
    </row>
    <row r="810" spans="1:3">
      <c r="A810" t="s">
        <v>6598</v>
      </c>
      <c r="B810" t="s">
        <v>3484</v>
      </c>
      <c r="C810" t="s">
        <v>3485</v>
      </c>
    </row>
    <row r="811" spans="1:3">
      <c r="A811" t="s">
        <v>6599</v>
      </c>
      <c r="B811" t="s">
        <v>3487</v>
      </c>
      <c r="C811" t="s">
        <v>3488</v>
      </c>
    </row>
    <row r="812" spans="1:3">
      <c r="A812" t="s">
        <v>6600</v>
      </c>
      <c r="B812" t="s">
        <v>3490</v>
      </c>
      <c r="C812" t="s">
        <v>3491</v>
      </c>
    </row>
    <row r="813" spans="1:3">
      <c r="A813" t="s">
        <v>6601</v>
      </c>
      <c r="B813" t="s">
        <v>3493</v>
      </c>
      <c r="C813" t="s">
        <v>3494</v>
      </c>
    </row>
    <row r="814" spans="1:3">
      <c r="A814" t="s">
        <v>6602</v>
      </c>
      <c r="B814" t="s">
        <v>3496</v>
      </c>
      <c r="C814" t="s">
        <v>6603</v>
      </c>
    </row>
    <row r="815" spans="1:3">
      <c r="A815" t="s">
        <v>6604</v>
      </c>
      <c r="B815" t="s">
        <v>3499</v>
      </c>
      <c r="C815" t="s">
        <v>6605</v>
      </c>
    </row>
    <row r="816" spans="1:3">
      <c r="A816" t="s">
        <v>6606</v>
      </c>
      <c r="B816" t="s">
        <v>3501</v>
      </c>
      <c r="C816" t="s">
        <v>6607</v>
      </c>
    </row>
    <row r="817" spans="1:3">
      <c r="A817" t="s">
        <v>6608</v>
      </c>
      <c r="B817" t="s">
        <v>3503</v>
      </c>
      <c r="C817" t="s">
        <v>6609</v>
      </c>
    </row>
    <row r="818" spans="1:3">
      <c r="A818" t="s">
        <v>6610</v>
      </c>
      <c r="B818" t="s">
        <v>3505</v>
      </c>
      <c r="C818" t="s">
        <v>6611</v>
      </c>
    </row>
    <row r="819" spans="1:3">
      <c r="A819" t="s">
        <v>6612</v>
      </c>
      <c r="B819" t="s">
        <v>3507</v>
      </c>
      <c r="C819" t="s">
        <v>6613</v>
      </c>
    </row>
    <row r="820" spans="1:3">
      <c r="A820" t="s">
        <v>6614</v>
      </c>
      <c r="B820" t="s">
        <v>3510</v>
      </c>
      <c r="C820" t="s">
        <v>6615</v>
      </c>
    </row>
    <row r="821" spans="1:3">
      <c r="A821" t="s">
        <v>6616</v>
      </c>
      <c r="B821" t="s">
        <v>3512</v>
      </c>
      <c r="C821" t="s">
        <v>6617</v>
      </c>
    </row>
    <row r="822" spans="1:3">
      <c r="A822" t="s">
        <v>6618</v>
      </c>
      <c r="B822" t="s">
        <v>3514</v>
      </c>
      <c r="C822" t="s">
        <v>6619</v>
      </c>
    </row>
    <row r="823" spans="1:3">
      <c r="A823" t="s">
        <v>6620</v>
      </c>
      <c r="B823" t="s">
        <v>3516</v>
      </c>
      <c r="C823" t="s">
        <v>6621</v>
      </c>
    </row>
    <row r="824" spans="1:3">
      <c r="A824" t="s">
        <v>6622</v>
      </c>
      <c r="B824" t="s">
        <v>3518</v>
      </c>
      <c r="C824" t="s">
        <v>3519</v>
      </c>
    </row>
    <row r="825" spans="1:3">
      <c r="A825" t="s">
        <v>6623</v>
      </c>
      <c r="B825" t="s">
        <v>3522</v>
      </c>
      <c r="C825" t="s">
        <v>3523</v>
      </c>
    </row>
    <row r="826" spans="1:3">
      <c r="A826" t="s">
        <v>6624</v>
      </c>
      <c r="B826" t="s">
        <v>3526</v>
      </c>
      <c r="C826" t="s">
        <v>3527</v>
      </c>
    </row>
    <row r="827" spans="1:3">
      <c r="A827" t="s">
        <v>6625</v>
      </c>
      <c r="B827" t="s">
        <v>3530</v>
      </c>
      <c r="C827" t="s">
        <v>3531</v>
      </c>
    </row>
    <row r="828" spans="1:3">
      <c r="A828" t="s">
        <v>6626</v>
      </c>
      <c r="B828" t="s">
        <v>3534</v>
      </c>
      <c r="C828" t="s">
        <v>3535</v>
      </c>
    </row>
    <row r="829" spans="1:3">
      <c r="A829" t="s">
        <v>6627</v>
      </c>
      <c r="B829" t="s">
        <v>3538</v>
      </c>
      <c r="C829" t="s">
        <v>3539</v>
      </c>
    </row>
    <row r="830" spans="1:3">
      <c r="A830" t="s">
        <v>6628</v>
      </c>
      <c r="B830" t="s">
        <v>3542</v>
      </c>
      <c r="C830" t="s">
        <v>3543</v>
      </c>
    </row>
    <row r="831" spans="1:3">
      <c r="A831" t="s">
        <v>6629</v>
      </c>
      <c r="B831" t="s">
        <v>3546</v>
      </c>
      <c r="C831" t="s">
        <v>3547</v>
      </c>
    </row>
    <row r="832" spans="1:3">
      <c r="A832" t="s">
        <v>6630</v>
      </c>
      <c r="B832" t="s">
        <v>3550</v>
      </c>
      <c r="C832" t="s">
        <v>3551</v>
      </c>
    </row>
    <row r="833" spans="1:3">
      <c r="A833" t="s">
        <v>6631</v>
      </c>
      <c r="B833" t="s">
        <v>3554</v>
      </c>
      <c r="C833" t="s">
        <v>3555</v>
      </c>
    </row>
    <row r="834" spans="1:3">
      <c r="A834" t="s">
        <v>6632</v>
      </c>
      <c r="B834" t="s">
        <v>3557</v>
      </c>
      <c r="C834" t="s">
        <v>3558</v>
      </c>
    </row>
    <row r="835" spans="1:3">
      <c r="A835" t="s">
        <v>6633</v>
      </c>
      <c r="B835" t="s">
        <v>3560</v>
      </c>
      <c r="C835" t="s">
        <v>3561</v>
      </c>
    </row>
    <row r="836" spans="1:3">
      <c r="A836" t="s">
        <v>6634</v>
      </c>
      <c r="B836" t="s">
        <v>3563</v>
      </c>
      <c r="C836" t="s">
        <v>3564</v>
      </c>
    </row>
    <row r="837" spans="1:3">
      <c r="A837" t="s">
        <v>6635</v>
      </c>
      <c r="B837" t="s">
        <v>3566</v>
      </c>
      <c r="C837" t="s">
        <v>3567</v>
      </c>
    </row>
    <row r="838" spans="1:3">
      <c r="A838" t="s">
        <v>6636</v>
      </c>
      <c r="B838" t="s">
        <v>3569</v>
      </c>
      <c r="C838" t="s">
        <v>3570</v>
      </c>
    </row>
    <row r="839" spans="1:3">
      <c r="A839" t="s">
        <v>6637</v>
      </c>
      <c r="B839" t="s">
        <v>3572</v>
      </c>
      <c r="C839" t="s">
        <v>3573</v>
      </c>
    </row>
    <row r="840" spans="1:3">
      <c r="A840" t="s">
        <v>6638</v>
      </c>
      <c r="B840" t="s">
        <v>3575</v>
      </c>
      <c r="C840" t="s">
        <v>3576</v>
      </c>
    </row>
    <row r="841" spans="1:3">
      <c r="A841" t="s">
        <v>6639</v>
      </c>
      <c r="B841" t="s">
        <v>3578</v>
      </c>
      <c r="C841" t="s">
        <v>3579</v>
      </c>
    </row>
    <row r="842" spans="1:3">
      <c r="A842" t="s">
        <v>6640</v>
      </c>
      <c r="B842" t="s">
        <v>3581</v>
      </c>
      <c r="C842" t="s">
        <v>3582</v>
      </c>
    </row>
    <row r="843" spans="1:3">
      <c r="A843" t="s">
        <v>6641</v>
      </c>
      <c r="B843" t="s">
        <v>3584</v>
      </c>
      <c r="C843" t="s">
        <v>3585</v>
      </c>
    </row>
    <row r="844" spans="1:3">
      <c r="A844" t="s">
        <v>6642</v>
      </c>
      <c r="B844" t="s">
        <v>3587</v>
      </c>
      <c r="C844" t="s">
        <v>3588</v>
      </c>
    </row>
    <row r="845" spans="1:3">
      <c r="A845" t="s">
        <v>6643</v>
      </c>
      <c r="B845" t="s">
        <v>3590</v>
      </c>
      <c r="C845" t="s">
        <v>3591</v>
      </c>
    </row>
    <row r="846" spans="1:3">
      <c r="A846" t="s">
        <v>6644</v>
      </c>
      <c r="B846" t="s">
        <v>3593</v>
      </c>
      <c r="C846" t="s">
        <v>3594</v>
      </c>
    </row>
    <row r="847" spans="1:3">
      <c r="A847" t="s">
        <v>6645</v>
      </c>
      <c r="B847" t="s">
        <v>3596</v>
      </c>
      <c r="C847" t="s">
        <v>3597</v>
      </c>
    </row>
    <row r="848" spans="1:3">
      <c r="A848" t="s">
        <v>6646</v>
      </c>
      <c r="B848" t="s">
        <v>3599</v>
      </c>
      <c r="C848" t="s">
        <v>3600</v>
      </c>
    </row>
    <row r="849" spans="1:3">
      <c r="A849" t="s">
        <v>6647</v>
      </c>
      <c r="B849" t="s">
        <v>3602</v>
      </c>
      <c r="C849" t="s">
        <v>3603</v>
      </c>
    </row>
    <row r="850" spans="1:3">
      <c r="A850" t="s">
        <v>6648</v>
      </c>
      <c r="B850" t="s">
        <v>3605</v>
      </c>
      <c r="C850" t="s">
        <v>3606</v>
      </c>
    </row>
    <row r="851" spans="1:3">
      <c r="A851" t="s">
        <v>6649</v>
      </c>
      <c r="B851" t="s">
        <v>3608</v>
      </c>
      <c r="C851" t="s">
        <v>3609</v>
      </c>
    </row>
    <row r="852" spans="1:3">
      <c r="A852" t="s">
        <v>6650</v>
      </c>
      <c r="B852" t="s">
        <v>3611</v>
      </c>
      <c r="C852" t="s">
        <v>3612</v>
      </c>
    </row>
    <row r="853" spans="1:3">
      <c r="A853" t="s">
        <v>6651</v>
      </c>
      <c r="B853" t="s">
        <v>3614</v>
      </c>
      <c r="C853" t="s">
        <v>3615</v>
      </c>
    </row>
    <row r="854" spans="1:3">
      <c r="A854" t="s">
        <v>6652</v>
      </c>
      <c r="B854" t="s">
        <v>3617</v>
      </c>
      <c r="C854" t="s">
        <v>3618</v>
      </c>
    </row>
    <row r="855" spans="1:3">
      <c r="A855" t="s">
        <v>6653</v>
      </c>
      <c r="B855" t="s">
        <v>3620</v>
      </c>
      <c r="C855" t="s">
        <v>3621</v>
      </c>
    </row>
    <row r="856" spans="1:3">
      <c r="A856" t="s">
        <v>6654</v>
      </c>
      <c r="B856" t="s">
        <v>3623</v>
      </c>
      <c r="C856" t="s">
        <v>3624</v>
      </c>
    </row>
    <row r="857" spans="1:3">
      <c r="A857" t="s">
        <v>6655</v>
      </c>
      <c r="B857" t="s">
        <v>3626</v>
      </c>
      <c r="C857" t="s">
        <v>3627</v>
      </c>
    </row>
    <row r="858" spans="1:3">
      <c r="A858" t="s">
        <v>6656</v>
      </c>
      <c r="B858" t="s">
        <v>3629</v>
      </c>
      <c r="C858" t="s">
        <v>3630</v>
      </c>
    </row>
    <row r="859" spans="1:3">
      <c r="A859" t="s">
        <v>6657</v>
      </c>
      <c r="B859" t="s">
        <v>3632</v>
      </c>
      <c r="C859" t="s">
        <v>3633</v>
      </c>
    </row>
    <row r="860" spans="1:3">
      <c r="A860" t="s">
        <v>6658</v>
      </c>
      <c r="B860" t="s">
        <v>3635</v>
      </c>
      <c r="C860" t="s">
        <v>3636</v>
      </c>
    </row>
    <row r="861" spans="1:3">
      <c r="A861" t="s">
        <v>6659</v>
      </c>
      <c r="B861" t="s">
        <v>3638</v>
      </c>
      <c r="C861" t="s">
        <v>3639</v>
      </c>
    </row>
    <row r="862" spans="1:3">
      <c r="A862" t="s">
        <v>6660</v>
      </c>
      <c r="B862" t="s">
        <v>3641</v>
      </c>
      <c r="C862" t="s">
        <v>3642</v>
      </c>
    </row>
    <row r="863" spans="1:3">
      <c r="A863" t="s">
        <v>6661</v>
      </c>
      <c r="B863" t="s">
        <v>3644</v>
      </c>
      <c r="C863" t="s">
        <v>3645</v>
      </c>
    </row>
    <row r="864" spans="1:3">
      <c r="A864" t="s">
        <v>6662</v>
      </c>
      <c r="B864" t="s">
        <v>3647</v>
      </c>
      <c r="C864" t="s">
        <v>3648</v>
      </c>
    </row>
    <row r="865" spans="1:3">
      <c r="A865" t="s">
        <v>6663</v>
      </c>
      <c r="B865" t="s">
        <v>3650</v>
      </c>
      <c r="C865" t="s">
        <v>3651</v>
      </c>
    </row>
    <row r="866" spans="1:3">
      <c r="A866" t="s">
        <v>6664</v>
      </c>
      <c r="B866" t="s">
        <v>3653</v>
      </c>
      <c r="C866" t="s">
        <v>3654</v>
      </c>
    </row>
    <row r="867" spans="1:3">
      <c r="A867" t="s">
        <v>6665</v>
      </c>
      <c r="B867" t="s">
        <v>3656</v>
      </c>
      <c r="C867" t="s">
        <v>3657</v>
      </c>
    </row>
    <row r="868" spans="1:3">
      <c r="A868" t="s">
        <v>6666</v>
      </c>
      <c r="B868" t="s">
        <v>3659</v>
      </c>
      <c r="C868" t="s">
        <v>3660</v>
      </c>
    </row>
    <row r="869" spans="1:3">
      <c r="A869" t="s">
        <v>6667</v>
      </c>
      <c r="B869" t="s">
        <v>3662</v>
      </c>
      <c r="C869" t="s">
        <v>3663</v>
      </c>
    </row>
    <row r="870" spans="1:3">
      <c r="A870" t="s">
        <v>6668</v>
      </c>
      <c r="B870" t="s">
        <v>3665</v>
      </c>
      <c r="C870" t="s">
        <v>3666</v>
      </c>
    </row>
    <row r="871" spans="1:3">
      <c r="A871" t="s">
        <v>6669</v>
      </c>
      <c r="B871" t="s">
        <v>3668</v>
      </c>
      <c r="C871" t="s">
        <v>3669</v>
      </c>
    </row>
    <row r="872" spans="1:3">
      <c r="A872" t="s">
        <v>6670</v>
      </c>
      <c r="B872" t="s">
        <v>3671</v>
      </c>
      <c r="C872" t="s">
        <v>3672</v>
      </c>
    </row>
    <row r="873" spans="1:3">
      <c r="A873" t="s">
        <v>6671</v>
      </c>
      <c r="B873" t="s">
        <v>3674</v>
      </c>
      <c r="C873" t="s">
        <v>3675</v>
      </c>
    </row>
    <row r="874" spans="1:3">
      <c r="A874" t="s">
        <v>6672</v>
      </c>
      <c r="B874" t="s">
        <v>3677</v>
      </c>
      <c r="C874" t="s">
        <v>3678</v>
      </c>
    </row>
    <row r="875" spans="1:3">
      <c r="A875" t="s">
        <v>6673</v>
      </c>
      <c r="B875" t="s">
        <v>3680</v>
      </c>
      <c r="C875" t="s">
        <v>3681</v>
      </c>
    </row>
    <row r="876" spans="1:3">
      <c r="A876" t="s">
        <v>6674</v>
      </c>
      <c r="B876" t="s">
        <v>3683</v>
      </c>
      <c r="C876" t="s">
        <v>3684</v>
      </c>
    </row>
    <row r="877" spans="1:3">
      <c r="A877" t="s">
        <v>6675</v>
      </c>
      <c r="B877" t="s">
        <v>3686</v>
      </c>
      <c r="C877" t="s">
        <v>3687</v>
      </c>
    </row>
    <row r="878" spans="1:3">
      <c r="A878" t="s">
        <v>6676</v>
      </c>
      <c r="B878" t="s">
        <v>3689</v>
      </c>
      <c r="C878" t="s">
        <v>3690</v>
      </c>
    </row>
    <row r="879" spans="1:3">
      <c r="A879" t="s">
        <v>6677</v>
      </c>
      <c r="B879" t="s">
        <v>3692</v>
      </c>
      <c r="C879" t="s">
        <v>3693</v>
      </c>
    </row>
    <row r="880" spans="1:3">
      <c r="A880" t="s">
        <v>6678</v>
      </c>
      <c r="B880" t="s">
        <v>3695</v>
      </c>
      <c r="C880" t="s">
        <v>3696</v>
      </c>
    </row>
    <row r="881" spans="1:3">
      <c r="A881" t="s">
        <v>6679</v>
      </c>
      <c r="B881" t="s">
        <v>3698</v>
      </c>
      <c r="C881" t="s">
        <v>3699</v>
      </c>
    </row>
    <row r="882" spans="1:3">
      <c r="A882" t="s">
        <v>6680</v>
      </c>
      <c r="B882" t="s">
        <v>3701</v>
      </c>
      <c r="C882" t="s">
        <v>3702</v>
      </c>
    </row>
    <row r="883" spans="1:3">
      <c r="A883" t="s">
        <v>6681</v>
      </c>
      <c r="B883" t="s">
        <v>3704</v>
      </c>
      <c r="C883" t="s">
        <v>3705</v>
      </c>
    </row>
    <row r="884" spans="1:3">
      <c r="A884" t="s">
        <v>6682</v>
      </c>
      <c r="B884" t="s">
        <v>3707</v>
      </c>
      <c r="C884" t="s">
        <v>3708</v>
      </c>
    </row>
    <row r="885" spans="1:3">
      <c r="A885" t="s">
        <v>6683</v>
      </c>
      <c r="B885" t="s">
        <v>3710</v>
      </c>
      <c r="C885" t="s">
        <v>3711</v>
      </c>
    </row>
    <row r="886" spans="1:3">
      <c r="A886" t="s">
        <v>6684</v>
      </c>
      <c r="B886" t="s">
        <v>3713</v>
      </c>
      <c r="C886" t="s">
        <v>3714</v>
      </c>
    </row>
    <row r="887" spans="1:3">
      <c r="A887" t="s">
        <v>6685</v>
      </c>
      <c r="B887" t="s">
        <v>3716</v>
      </c>
      <c r="C887" t="s">
        <v>3717</v>
      </c>
    </row>
    <row r="888" spans="1:3">
      <c r="A888" t="s">
        <v>6686</v>
      </c>
      <c r="B888" t="s">
        <v>3719</v>
      </c>
      <c r="C888" t="s">
        <v>3720</v>
      </c>
    </row>
    <row r="889" spans="1:3">
      <c r="A889" t="s">
        <v>6687</v>
      </c>
      <c r="B889" t="s">
        <v>3722</v>
      </c>
      <c r="C889" t="s">
        <v>3723</v>
      </c>
    </row>
    <row r="890" spans="1:3">
      <c r="A890" t="s">
        <v>6688</v>
      </c>
      <c r="B890" t="s">
        <v>3725</v>
      </c>
      <c r="C890" t="s">
        <v>3726</v>
      </c>
    </row>
    <row r="891" spans="1:3">
      <c r="A891" t="s">
        <v>6689</v>
      </c>
      <c r="B891" t="s">
        <v>3728</v>
      </c>
      <c r="C891" t="s">
        <v>3729</v>
      </c>
    </row>
    <row r="892" spans="1:3">
      <c r="A892" t="s">
        <v>6690</v>
      </c>
      <c r="B892" t="s">
        <v>3731</v>
      </c>
      <c r="C892" t="s">
        <v>3732</v>
      </c>
    </row>
    <row r="893" spans="1:3">
      <c r="A893" t="s">
        <v>6691</v>
      </c>
      <c r="B893" t="s">
        <v>3734</v>
      </c>
      <c r="C893" t="s">
        <v>3735</v>
      </c>
    </row>
    <row r="894" spans="1:3">
      <c r="A894" t="s">
        <v>6692</v>
      </c>
      <c r="B894" t="s">
        <v>3737</v>
      </c>
      <c r="C894" t="s">
        <v>3738</v>
      </c>
    </row>
    <row r="895" spans="1:3">
      <c r="A895" t="s">
        <v>6693</v>
      </c>
      <c r="B895" t="s">
        <v>3743</v>
      </c>
      <c r="C895" t="s">
        <v>3744</v>
      </c>
    </row>
    <row r="896" spans="1:3">
      <c r="A896" t="s">
        <v>6694</v>
      </c>
      <c r="B896" t="s">
        <v>3751</v>
      </c>
      <c r="C896" t="s">
        <v>3752</v>
      </c>
    </row>
    <row r="897" spans="1:3">
      <c r="A897" t="s">
        <v>6695</v>
      </c>
      <c r="B897" t="s">
        <v>3754</v>
      </c>
      <c r="C897" t="s">
        <v>3755</v>
      </c>
    </row>
    <row r="898" spans="1:3">
      <c r="A898" t="s">
        <v>6696</v>
      </c>
      <c r="B898" t="s">
        <v>3757</v>
      </c>
      <c r="C898" t="s">
        <v>3758</v>
      </c>
    </row>
    <row r="899" spans="1:3">
      <c r="A899" t="s">
        <v>6697</v>
      </c>
      <c r="B899" t="s">
        <v>3760</v>
      </c>
      <c r="C899" t="s">
        <v>3761</v>
      </c>
    </row>
    <row r="900" spans="1:3">
      <c r="A900" t="s">
        <v>6698</v>
      </c>
      <c r="B900" t="s">
        <v>3763</v>
      </c>
      <c r="C900" t="s">
        <v>3764</v>
      </c>
    </row>
    <row r="901" spans="1:3">
      <c r="A901" t="s">
        <v>6699</v>
      </c>
      <c r="B901" t="s">
        <v>3766</v>
      </c>
      <c r="C901" t="s">
        <v>3767</v>
      </c>
    </row>
    <row r="902" spans="1:3">
      <c r="A902" t="s">
        <v>6700</v>
      </c>
      <c r="B902" t="s">
        <v>3769</v>
      </c>
      <c r="C902" t="s">
        <v>3770</v>
      </c>
    </row>
    <row r="903" spans="1:3">
      <c r="A903" t="s">
        <v>6701</v>
      </c>
      <c r="B903" t="s">
        <v>3772</v>
      </c>
      <c r="C903" t="s">
        <v>3773</v>
      </c>
    </row>
    <row r="904" spans="1:3">
      <c r="A904" t="s">
        <v>6702</v>
      </c>
      <c r="B904" t="s">
        <v>3775</v>
      </c>
      <c r="C904" t="s">
        <v>3776</v>
      </c>
    </row>
    <row r="905" spans="1:3">
      <c r="A905" t="s">
        <v>6703</v>
      </c>
      <c r="B905" t="s">
        <v>3778</v>
      </c>
      <c r="C905" t="s">
        <v>3779</v>
      </c>
    </row>
    <row r="906" spans="1:3">
      <c r="A906" t="s">
        <v>6704</v>
      </c>
      <c r="B906" t="s">
        <v>3781</v>
      </c>
      <c r="C906" t="s">
        <v>3782</v>
      </c>
    </row>
    <row r="907" spans="1:3">
      <c r="A907" t="s">
        <v>6705</v>
      </c>
      <c r="B907" t="s">
        <v>3784</v>
      </c>
      <c r="C907" t="s">
        <v>3785</v>
      </c>
    </row>
    <row r="908" spans="1:3">
      <c r="A908" t="s">
        <v>6706</v>
      </c>
      <c r="B908" t="s">
        <v>3787</v>
      </c>
      <c r="C908" t="s">
        <v>3788</v>
      </c>
    </row>
    <row r="909" spans="1:3">
      <c r="A909" t="s">
        <v>6707</v>
      </c>
      <c r="B909" t="s">
        <v>3792</v>
      </c>
      <c r="C909" t="s">
        <v>3793</v>
      </c>
    </row>
    <row r="910" spans="1:3">
      <c r="A910" t="s">
        <v>6708</v>
      </c>
      <c r="B910" t="s">
        <v>3795</v>
      </c>
      <c r="C910" t="s">
        <v>3796</v>
      </c>
    </row>
    <row r="911" spans="1:3">
      <c r="A911" t="s">
        <v>6709</v>
      </c>
      <c r="B911" t="s">
        <v>3798</v>
      </c>
      <c r="C911" t="s">
        <v>3799</v>
      </c>
    </row>
    <row r="912" spans="1:3">
      <c r="A912" t="s">
        <v>6710</v>
      </c>
      <c r="B912" t="s">
        <v>3805</v>
      </c>
      <c r="C912" t="s">
        <v>3801</v>
      </c>
    </row>
    <row r="913" spans="1:3">
      <c r="A913" t="s">
        <v>6711</v>
      </c>
      <c r="B913" t="s">
        <v>3810</v>
      </c>
      <c r="C913" t="s">
        <v>3811</v>
      </c>
    </row>
    <row r="914" spans="1:3">
      <c r="A914" t="s">
        <v>6712</v>
      </c>
      <c r="B914" t="s">
        <v>3813</v>
      </c>
      <c r="C914" t="s">
        <v>3814</v>
      </c>
    </row>
    <row r="915" spans="1:3">
      <c r="A915" t="s">
        <v>6713</v>
      </c>
      <c r="B915" t="s">
        <v>3816</v>
      </c>
      <c r="C915" t="s">
        <v>3817</v>
      </c>
    </row>
    <row r="916" spans="1:3">
      <c r="A916" t="s">
        <v>6714</v>
      </c>
      <c r="B916" t="s">
        <v>3819</v>
      </c>
      <c r="C916" t="s">
        <v>3820</v>
      </c>
    </row>
    <row r="917" spans="1:3">
      <c r="A917" t="s">
        <v>6715</v>
      </c>
      <c r="B917" t="s">
        <v>3824</v>
      </c>
      <c r="C917" t="s">
        <v>3825</v>
      </c>
    </row>
    <row r="918" spans="1:3">
      <c r="A918" t="s">
        <v>6716</v>
      </c>
      <c r="B918" t="s">
        <v>3827</v>
      </c>
      <c r="C918" t="s">
        <v>3828</v>
      </c>
    </row>
    <row r="919" spans="1:3">
      <c r="A919" t="s">
        <v>6717</v>
      </c>
      <c r="B919" t="s">
        <v>3830</v>
      </c>
      <c r="C919" t="s">
        <v>3831</v>
      </c>
    </row>
    <row r="920" spans="1:3">
      <c r="A920" t="s">
        <v>6718</v>
      </c>
      <c r="B920" t="s">
        <v>3833</v>
      </c>
      <c r="C920" t="s">
        <v>3834</v>
      </c>
    </row>
    <row r="921" spans="1:3">
      <c r="A921" t="s">
        <v>6719</v>
      </c>
      <c r="B921" t="s">
        <v>3838</v>
      </c>
      <c r="C921" t="s">
        <v>3839</v>
      </c>
    </row>
    <row r="922" spans="1:3">
      <c r="A922" t="s">
        <v>6720</v>
      </c>
      <c r="B922" t="s">
        <v>3841</v>
      </c>
      <c r="C922" t="s">
        <v>3842</v>
      </c>
    </row>
    <row r="923" spans="1:3">
      <c r="A923" t="s">
        <v>6721</v>
      </c>
      <c r="B923" t="s">
        <v>3844</v>
      </c>
      <c r="C923" t="s">
        <v>3845</v>
      </c>
    </row>
    <row r="924" spans="1:3">
      <c r="A924" t="s">
        <v>6722</v>
      </c>
      <c r="B924" t="s">
        <v>3847</v>
      </c>
      <c r="C924" t="s">
        <v>3848</v>
      </c>
    </row>
    <row r="925" spans="1:3">
      <c r="A925" t="s">
        <v>6723</v>
      </c>
      <c r="B925" t="s">
        <v>3852</v>
      </c>
      <c r="C925" t="s">
        <v>3853</v>
      </c>
    </row>
    <row r="926" spans="1:3">
      <c r="A926" t="s">
        <v>6724</v>
      </c>
      <c r="B926" t="s">
        <v>3855</v>
      </c>
      <c r="C926" t="s">
        <v>3856</v>
      </c>
    </row>
    <row r="927" spans="1:3">
      <c r="A927" t="s">
        <v>6725</v>
      </c>
      <c r="B927" t="s">
        <v>3858</v>
      </c>
      <c r="C927" t="s">
        <v>3859</v>
      </c>
    </row>
    <row r="928" spans="1:3">
      <c r="A928" t="s">
        <v>6726</v>
      </c>
      <c r="B928" t="s">
        <v>3861</v>
      </c>
      <c r="C928" t="s">
        <v>3862</v>
      </c>
    </row>
    <row r="929" spans="1:3">
      <c r="A929" t="s">
        <v>6727</v>
      </c>
      <c r="B929" t="s">
        <v>3866</v>
      </c>
      <c r="C929" t="s">
        <v>3867</v>
      </c>
    </row>
    <row r="930" spans="1:3">
      <c r="A930" t="s">
        <v>6728</v>
      </c>
      <c r="B930" t="s">
        <v>3869</v>
      </c>
      <c r="C930" t="s">
        <v>3870</v>
      </c>
    </row>
    <row r="931" spans="1:3">
      <c r="A931" t="s">
        <v>6729</v>
      </c>
      <c r="B931" t="s">
        <v>3872</v>
      </c>
      <c r="C931" t="s">
        <v>3873</v>
      </c>
    </row>
    <row r="932" spans="1:3">
      <c r="A932" t="s">
        <v>6730</v>
      </c>
      <c r="B932" t="s">
        <v>3892</v>
      </c>
      <c r="C932" t="s">
        <v>3893</v>
      </c>
    </row>
    <row r="933" spans="1:3">
      <c r="A933" t="s">
        <v>6731</v>
      </c>
      <c r="B933" t="s">
        <v>3970</v>
      </c>
      <c r="C933" t="s">
        <v>3971</v>
      </c>
    </row>
    <row r="934" spans="1:3">
      <c r="A934" t="s">
        <v>6732</v>
      </c>
      <c r="B934" t="s">
        <v>3974</v>
      </c>
      <c r="C934" t="s">
        <v>3975</v>
      </c>
    </row>
    <row r="935" spans="1:3">
      <c r="A935" t="s">
        <v>6733</v>
      </c>
      <c r="B935" t="s">
        <v>3978</v>
      </c>
      <c r="C935" t="s">
        <v>3979</v>
      </c>
    </row>
    <row r="936" spans="1:3">
      <c r="A936" t="s">
        <v>6734</v>
      </c>
      <c r="B936" t="s">
        <v>3982</v>
      </c>
      <c r="C936" t="s">
        <v>3983</v>
      </c>
    </row>
    <row r="937" spans="1:3">
      <c r="A937" t="s">
        <v>6735</v>
      </c>
      <c r="B937" t="s">
        <v>3986</v>
      </c>
      <c r="C937" t="s">
        <v>3987</v>
      </c>
    </row>
    <row r="938" spans="1:3">
      <c r="A938" t="s">
        <v>6736</v>
      </c>
      <c r="B938" t="s">
        <v>3990</v>
      </c>
      <c r="C938" t="s">
        <v>3991</v>
      </c>
    </row>
    <row r="939" spans="1:3">
      <c r="A939" t="s">
        <v>6737</v>
      </c>
      <c r="B939" t="s">
        <v>3994</v>
      </c>
      <c r="C939" t="s">
        <v>3995</v>
      </c>
    </row>
    <row r="940" spans="1:3">
      <c r="A940" t="s">
        <v>6738</v>
      </c>
      <c r="B940" t="s">
        <v>3998</v>
      </c>
      <c r="C940" t="s">
        <v>3999</v>
      </c>
    </row>
    <row r="941" spans="1:3">
      <c r="A941" t="s">
        <v>6739</v>
      </c>
      <c r="B941" t="s">
        <v>4002</v>
      </c>
      <c r="C941" t="s">
        <v>4003</v>
      </c>
    </row>
    <row r="942" spans="1:3">
      <c r="A942" t="s">
        <v>6740</v>
      </c>
      <c r="B942" t="s">
        <v>4006</v>
      </c>
      <c r="C942" t="s">
        <v>4007</v>
      </c>
    </row>
    <row r="943" spans="1:3">
      <c r="A943" t="s">
        <v>6741</v>
      </c>
      <c r="B943" t="s">
        <v>4010</v>
      </c>
      <c r="C943" t="s">
        <v>4011</v>
      </c>
    </row>
    <row r="944" spans="1:3">
      <c r="A944" t="s">
        <v>6742</v>
      </c>
      <c r="B944" t="s">
        <v>4014</v>
      </c>
      <c r="C944" t="s">
        <v>4015</v>
      </c>
    </row>
    <row r="945" spans="1:3">
      <c r="A945" t="s">
        <v>6743</v>
      </c>
      <c r="B945" t="s">
        <v>4018</v>
      </c>
      <c r="C945" t="s">
        <v>4019</v>
      </c>
    </row>
    <row r="946" spans="1:3">
      <c r="A946" t="s">
        <v>6744</v>
      </c>
      <c r="B946" t="s">
        <v>4022</v>
      </c>
      <c r="C946" t="s">
        <v>4023</v>
      </c>
    </row>
    <row r="947" spans="1:3">
      <c r="A947" t="s">
        <v>6745</v>
      </c>
      <c r="B947" t="s">
        <v>4026</v>
      </c>
      <c r="C947" t="s">
        <v>4027</v>
      </c>
    </row>
    <row r="948" spans="1:3">
      <c r="A948" t="s">
        <v>6746</v>
      </c>
      <c r="B948" t="s">
        <v>4030</v>
      </c>
      <c r="C948" t="s">
        <v>4031</v>
      </c>
    </row>
    <row r="949" spans="1:3">
      <c r="A949" t="s">
        <v>6747</v>
      </c>
      <c r="B949" t="s">
        <v>4034</v>
      </c>
      <c r="C949" t="s">
        <v>4035</v>
      </c>
    </row>
    <row r="950" spans="1:3">
      <c r="A950" t="s">
        <v>6748</v>
      </c>
      <c r="B950" t="s">
        <v>4038</v>
      </c>
      <c r="C950" t="s">
        <v>4039</v>
      </c>
    </row>
    <row r="951" spans="1:3">
      <c r="A951" t="s">
        <v>6749</v>
      </c>
      <c r="B951" t="s">
        <v>4042</v>
      </c>
      <c r="C951" t="s">
        <v>4043</v>
      </c>
    </row>
    <row r="952" spans="1:3">
      <c r="A952" t="s">
        <v>6750</v>
      </c>
      <c r="B952" t="s">
        <v>4046</v>
      </c>
      <c r="C952" t="s">
        <v>4047</v>
      </c>
    </row>
    <row r="953" spans="1:3">
      <c r="A953" t="s">
        <v>6751</v>
      </c>
      <c r="B953" t="s">
        <v>4050</v>
      </c>
      <c r="C953" t="s">
        <v>4051</v>
      </c>
    </row>
    <row r="954" spans="1:3">
      <c r="A954" t="s">
        <v>6752</v>
      </c>
      <c r="B954" t="s">
        <v>4054</v>
      </c>
      <c r="C954" t="s">
        <v>4055</v>
      </c>
    </row>
    <row r="955" spans="1:3">
      <c r="A955" t="s">
        <v>6753</v>
      </c>
      <c r="B955" t="s">
        <v>4058</v>
      </c>
      <c r="C955" t="s">
        <v>4059</v>
      </c>
    </row>
    <row r="956" spans="1:3">
      <c r="A956" t="s">
        <v>6754</v>
      </c>
      <c r="B956" t="s">
        <v>4062</v>
      </c>
      <c r="C956" t="s">
        <v>4063</v>
      </c>
    </row>
    <row r="957" spans="1:3">
      <c r="A957" t="s">
        <v>6755</v>
      </c>
      <c r="B957" t="s">
        <v>4066</v>
      </c>
      <c r="C957" t="s">
        <v>4067</v>
      </c>
    </row>
    <row r="958" spans="1:3">
      <c r="A958" t="s">
        <v>6756</v>
      </c>
      <c r="B958" t="s">
        <v>4070</v>
      </c>
      <c r="C958" t="s">
        <v>4071</v>
      </c>
    </row>
    <row r="959" spans="1:3">
      <c r="A959" t="s">
        <v>6757</v>
      </c>
      <c r="B959" t="s">
        <v>4074</v>
      </c>
      <c r="C959" t="s">
        <v>4075</v>
      </c>
    </row>
    <row r="960" spans="1:3">
      <c r="A960" t="s">
        <v>6758</v>
      </c>
      <c r="B960" t="s">
        <v>4078</v>
      </c>
      <c r="C960" t="s">
        <v>4079</v>
      </c>
    </row>
    <row r="961" spans="1:3">
      <c r="A961" t="s">
        <v>6759</v>
      </c>
      <c r="B961" t="s">
        <v>4082</v>
      </c>
      <c r="C961" t="s">
        <v>4083</v>
      </c>
    </row>
    <row r="962" spans="1:3">
      <c r="A962" t="s">
        <v>6760</v>
      </c>
      <c r="B962" t="s">
        <v>4086</v>
      </c>
      <c r="C962" t="s">
        <v>4087</v>
      </c>
    </row>
    <row r="963" spans="1:3">
      <c r="A963" t="s">
        <v>6761</v>
      </c>
      <c r="B963" t="s">
        <v>4090</v>
      </c>
      <c r="C963" t="s">
        <v>4091</v>
      </c>
    </row>
    <row r="964" spans="1:3">
      <c r="A964" t="s">
        <v>6762</v>
      </c>
      <c r="B964" t="s">
        <v>4094</v>
      </c>
      <c r="C964" t="s">
        <v>4095</v>
      </c>
    </row>
    <row r="965" spans="1:3">
      <c r="A965" t="s">
        <v>6763</v>
      </c>
      <c r="B965" t="s">
        <v>4098</v>
      </c>
      <c r="C965" t="s">
        <v>4099</v>
      </c>
    </row>
    <row r="966" spans="1:3">
      <c r="A966" t="s">
        <v>6764</v>
      </c>
      <c r="B966" t="s">
        <v>4102</v>
      </c>
      <c r="C966" t="s">
        <v>4103</v>
      </c>
    </row>
    <row r="967" spans="1:3">
      <c r="A967" t="s">
        <v>6765</v>
      </c>
      <c r="B967" t="s">
        <v>4106</v>
      </c>
      <c r="C967" t="s">
        <v>4107</v>
      </c>
    </row>
    <row r="968" spans="1:3">
      <c r="A968" t="s">
        <v>6766</v>
      </c>
      <c r="B968" t="s">
        <v>4110</v>
      </c>
      <c r="C968" t="s">
        <v>4111</v>
      </c>
    </row>
    <row r="969" spans="1:3">
      <c r="A969" t="s">
        <v>6767</v>
      </c>
      <c r="B969" t="s">
        <v>4114</v>
      </c>
      <c r="C969" t="s">
        <v>4115</v>
      </c>
    </row>
    <row r="970" spans="1:3">
      <c r="A970" t="s">
        <v>6768</v>
      </c>
      <c r="B970" t="s">
        <v>4118</v>
      </c>
      <c r="C970" t="s">
        <v>4119</v>
      </c>
    </row>
    <row r="971" spans="1:3">
      <c r="A971" t="s">
        <v>6769</v>
      </c>
      <c r="B971" t="s">
        <v>4122</v>
      </c>
      <c r="C971" t="s">
        <v>4123</v>
      </c>
    </row>
    <row r="972" spans="1:3">
      <c r="A972" t="s">
        <v>6770</v>
      </c>
      <c r="B972" t="s">
        <v>4126</v>
      </c>
      <c r="C972" t="s">
        <v>4127</v>
      </c>
    </row>
    <row r="973" spans="1:3">
      <c r="A973" t="s">
        <v>6771</v>
      </c>
      <c r="B973" t="s">
        <v>4130</v>
      </c>
      <c r="C973" t="s">
        <v>4131</v>
      </c>
    </row>
    <row r="974" spans="1:3">
      <c r="A974" t="s">
        <v>6772</v>
      </c>
      <c r="B974" t="s">
        <v>4134</v>
      </c>
      <c r="C974" t="s">
        <v>4135</v>
      </c>
    </row>
    <row r="975" spans="1:3">
      <c r="A975" t="s">
        <v>6773</v>
      </c>
      <c r="B975" t="s">
        <v>4138</v>
      </c>
      <c r="C975" t="s">
        <v>4139</v>
      </c>
    </row>
    <row r="976" spans="1:3">
      <c r="A976" t="s">
        <v>6774</v>
      </c>
      <c r="B976" t="s">
        <v>4142</v>
      </c>
      <c r="C976" t="s">
        <v>4143</v>
      </c>
    </row>
    <row r="977" spans="1:3">
      <c r="A977" t="s">
        <v>6775</v>
      </c>
      <c r="B977" t="s">
        <v>4146</v>
      </c>
      <c r="C977" t="s">
        <v>4147</v>
      </c>
    </row>
    <row r="978" spans="1:3">
      <c r="A978" t="s">
        <v>6776</v>
      </c>
      <c r="B978" t="s">
        <v>4150</v>
      </c>
      <c r="C978" t="s">
        <v>4151</v>
      </c>
    </row>
    <row r="979" spans="1:3">
      <c r="A979" t="s">
        <v>6777</v>
      </c>
      <c r="B979" t="s">
        <v>4154</v>
      </c>
      <c r="C979" t="s">
        <v>4155</v>
      </c>
    </row>
    <row r="980" spans="1:3">
      <c r="A980" t="s">
        <v>6778</v>
      </c>
      <c r="B980" t="s">
        <v>4158</v>
      </c>
      <c r="C980" t="s">
        <v>4159</v>
      </c>
    </row>
    <row r="981" spans="1:3">
      <c r="A981" t="s">
        <v>6779</v>
      </c>
      <c r="B981" t="s">
        <v>4162</v>
      </c>
      <c r="C981" t="s">
        <v>4163</v>
      </c>
    </row>
    <row r="982" spans="1:3">
      <c r="A982" t="s">
        <v>6780</v>
      </c>
      <c r="B982" t="s">
        <v>4166</v>
      </c>
      <c r="C982" t="s">
        <v>4167</v>
      </c>
    </row>
    <row r="983" spans="1:3">
      <c r="A983" t="s">
        <v>6781</v>
      </c>
      <c r="B983" t="s">
        <v>4170</v>
      </c>
      <c r="C983" t="s">
        <v>4171</v>
      </c>
    </row>
    <row r="984" spans="1:3">
      <c r="A984" t="s">
        <v>6782</v>
      </c>
      <c r="B984" t="s">
        <v>4174</v>
      </c>
      <c r="C984" t="s">
        <v>4175</v>
      </c>
    </row>
    <row r="985" spans="1:3">
      <c r="A985" t="s">
        <v>6783</v>
      </c>
      <c r="B985" t="s">
        <v>4178</v>
      </c>
      <c r="C985" t="s">
        <v>4179</v>
      </c>
    </row>
    <row r="986" spans="1:3">
      <c r="A986" t="s">
        <v>6784</v>
      </c>
      <c r="B986" t="s">
        <v>4182</v>
      </c>
      <c r="C986" t="s">
        <v>4183</v>
      </c>
    </row>
    <row r="987" spans="1:3">
      <c r="A987" t="s">
        <v>6785</v>
      </c>
      <c r="B987" t="s">
        <v>4186</v>
      </c>
      <c r="C987" t="s">
        <v>4187</v>
      </c>
    </row>
    <row r="988" spans="1:3">
      <c r="A988" t="s">
        <v>6786</v>
      </c>
      <c r="B988" t="s">
        <v>4190</v>
      </c>
      <c r="C988" t="s">
        <v>4191</v>
      </c>
    </row>
    <row r="989" spans="1:3">
      <c r="A989" t="s">
        <v>6787</v>
      </c>
      <c r="B989" t="s">
        <v>4194</v>
      </c>
      <c r="C989" t="s">
        <v>4195</v>
      </c>
    </row>
    <row r="990" spans="1:3">
      <c r="A990" t="s">
        <v>6788</v>
      </c>
      <c r="B990" t="s">
        <v>4198</v>
      </c>
      <c r="C990" t="s">
        <v>4199</v>
      </c>
    </row>
    <row r="991" spans="1:3">
      <c r="A991" t="s">
        <v>6789</v>
      </c>
      <c r="B991" t="s">
        <v>4202</v>
      </c>
      <c r="C991" t="s">
        <v>4203</v>
      </c>
    </row>
    <row r="992" spans="1:3">
      <c r="A992" t="s">
        <v>6790</v>
      </c>
      <c r="B992" t="s">
        <v>4206</v>
      </c>
      <c r="C992" t="s">
        <v>4207</v>
      </c>
    </row>
    <row r="993" spans="1:3">
      <c r="A993" t="s">
        <v>6791</v>
      </c>
      <c r="B993" t="s">
        <v>4210</v>
      </c>
      <c r="C993" t="s">
        <v>4211</v>
      </c>
    </row>
    <row r="994" spans="1:3">
      <c r="A994" t="s">
        <v>6792</v>
      </c>
      <c r="B994" t="s">
        <v>4214</v>
      </c>
      <c r="C994" t="s">
        <v>4215</v>
      </c>
    </row>
    <row r="995" spans="1:3">
      <c r="A995" t="s">
        <v>6793</v>
      </c>
      <c r="B995" t="s">
        <v>4218</v>
      </c>
      <c r="C995" t="s">
        <v>4219</v>
      </c>
    </row>
    <row r="996" spans="1:3">
      <c r="A996" t="s">
        <v>6794</v>
      </c>
      <c r="B996" t="s">
        <v>4222</v>
      </c>
      <c r="C996" t="s">
        <v>4223</v>
      </c>
    </row>
    <row r="997" spans="1:3">
      <c r="A997" t="s">
        <v>6795</v>
      </c>
      <c r="B997" t="s">
        <v>4226</v>
      </c>
      <c r="C997" t="s">
        <v>4227</v>
      </c>
    </row>
    <row r="998" spans="1:3">
      <c r="A998" t="s">
        <v>6796</v>
      </c>
      <c r="B998" t="s">
        <v>4230</v>
      </c>
      <c r="C998" t="s">
        <v>4231</v>
      </c>
    </row>
    <row r="999" spans="1:3">
      <c r="A999" t="s">
        <v>6797</v>
      </c>
      <c r="B999" t="s">
        <v>4234</v>
      </c>
      <c r="C999" t="s">
        <v>4235</v>
      </c>
    </row>
    <row r="1000" spans="1:3">
      <c r="A1000" t="s">
        <v>6798</v>
      </c>
      <c r="B1000" t="s">
        <v>4238</v>
      </c>
      <c r="C1000" t="s">
        <v>4239</v>
      </c>
    </row>
    <row r="1001" spans="1:3">
      <c r="A1001" t="s">
        <v>6799</v>
      </c>
      <c r="B1001" t="s">
        <v>4242</v>
      </c>
      <c r="C1001" t="s">
        <v>4243</v>
      </c>
    </row>
    <row r="1002" spans="1:3">
      <c r="A1002" t="s">
        <v>6800</v>
      </c>
      <c r="B1002" t="s">
        <v>4246</v>
      </c>
      <c r="C1002" t="s">
        <v>4247</v>
      </c>
    </row>
    <row r="1003" spans="1:3">
      <c r="A1003" t="s">
        <v>6801</v>
      </c>
      <c r="B1003" t="s">
        <v>4250</v>
      </c>
      <c r="C1003" t="s">
        <v>4251</v>
      </c>
    </row>
    <row r="1004" spans="1:3">
      <c r="A1004" t="s">
        <v>6802</v>
      </c>
      <c r="B1004" t="s">
        <v>4254</v>
      </c>
      <c r="C1004" t="s">
        <v>4255</v>
      </c>
    </row>
    <row r="1005" spans="1:3">
      <c r="A1005" t="s">
        <v>6803</v>
      </c>
      <c r="B1005" t="s">
        <v>4258</v>
      </c>
      <c r="C1005" t="s">
        <v>4259</v>
      </c>
    </row>
    <row r="1006" spans="1:3">
      <c r="A1006" t="s">
        <v>6804</v>
      </c>
      <c r="B1006" t="s">
        <v>4262</v>
      </c>
      <c r="C1006" t="s">
        <v>4263</v>
      </c>
    </row>
    <row r="1007" spans="1:3">
      <c r="A1007" t="s">
        <v>6805</v>
      </c>
      <c r="B1007" t="s">
        <v>4266</v>
      </c>
      <c r="C1007" t="s">
        <v>4267</v>
      </c>
    </row>
    <row r="1008" spans="1:3">
      <c r="A1008" t="s">
        <v>6806</v>
      </c>
      <c r="B1008" t="s">
        <v>4270</v>
      </c>
      <c r="C1008" t="s">
        <v>4271</v>
      </c>
    </row>
    <row r="1009" spans="1:3">
      <c r="A1009" t="s">
        <v>6807</v>
      </c>
      <c r="B1009" t="s">
        <v>4274</v>
      </c>
      <c r="C1009" t="s">
        <v>4275</v>
      </c>
    </row>
    <row r="1010" spans="1:3">
      <c r="A1010" t="s">
        <v>6808</v>
      </c>
      <c r="B1010" t="s">
        <v>4278</v>
      </c>
      <c r="C1010" t="s">
        <v>4279</v>
      </c>
    </row>
    <row r="1011" spans="1:3">
      <c r="A1011" t="s">
        <v>6809</v>
      </c>
      <c r="B1011" t="s">
        <v>4282</v>
      </c>
      <c r="C1011" t="s">
        <v>4283</v>
      </c>
    </row>
    <row r="1012" spans="1:3">
      <c r="A1012" t="s">
        <v>6810</v>
      </c>
      <c r="B1012" t="s">
        <v>4286</v>
      </c>
      <c r="C1012" t="s">
        <v>4287</v>
      </c>
    </row>
    <row r="1013" spans="1:3">
      <c r="A1013" t="s">
        <v>6811</v>
      </c>
      <c r="B1013" t="s">
        <v>4290</v>
      </c>
      <c r="C1013" t="s">
        <v>4291</v>
      </c>
    </row>
    <row r="1014" spans="1:3">
      <c r="A1014" t="s">
        <v>6812</v>
      </c>
      <c r="B1014" t="s">
        <v>4294</v>
      </c>
      <c r="C1014" t="s">
        <v>4295</v>
      </c>
    </row>
    <row r="1015" spans="1:3">
      <c r="A1015" t="s">
        <v>6813</v>
      </c>
      <c r="B1015" t="s">
        <v>4298</v>
      </c>
      <c r="C1015" t="s">
        <v>4299</v>
      </c>
    </row>
    <row r="1016" spans="1:3">
      <c r="A1016" t="s">
        <v>6814</v>
      </c>
      <c r="B1016" t="s">
        <v>4302</v>
      </c>
      <c r="C1016" t="s">
        <v>4303</v>
      </c>
    </row>
    <row r="1017" spans="1:3">
      <c r="A1017" t="s">
        <v>6815</v>
      </c>
      <c r="B1017" t="s">
        <v>4306</v>
      </c>
      <c r="C1017" t="s">
        <v>4307</v>
      </c>
    </row>
    <row r="1018" spans="1:3">
      <c r="A1018" t="s">
        <v>6816</v>
      </c>
      <c r="B1018" t="s">
        <v>4310</v>
      </c>
      <c r="C1018" t="s">
        <v>4311</v>
      </c>
    </row>
    <row r="1019" spans="1:3">
      <c r="A1019" t="s">
        <v>6817</v>
      </c>
      <c r="B1019" t="s">
        <v>4314</v>
      </c>
      <c r="C1019" t="s">
        <v>4315</v>
      </c>
    </row>
    <row r="1020" spans="1:3">
      <c r="A1020" t="s">
        <v>6818</v>
      </c>
      <c r="B1020" t="s">
        <v>4318</v>
      </c>
      <c r="C1020" t="s">
        <v>4319</v>
      </c>
    </row>
    <row r="1021" spans="1:3">
      <c r="A1021" t="s">
        <v>6819</v>
      </c>
      <c r="B1021" t="s">
        <v>4322</v>
      </c>
      <c r="C1021" t="s">
        <v>4323</v>
      </c>
    </row>
    <row r="1022" spans="1:3">
      <c r="A1022" t="s">
        <v>6820</v>
      </c>
      <c r="B1022" t="s">
        <v>4326</v>
      </c>
      <c r="C1022" t="s">
        <v>4327</v>
      </c>
    </row>
    <row r="1023" spans="1:3">
      <c r="A1023" t="s">
        <v>6821</v>
      </c>
      <c r="B1023" t="s">
        <v>4330</v>
      </c>
      <c r="C1023" t="s">
        <v>4331</v>
      </c>
    </row>
    <row r="1024" spans="1:3">
      <c r="A1024" t="s">
        <v>6822</v>
      </c>
      <c r="B1024" t="s">
        <v>4334</v>
      </c>
      <c r="C1024" t="s">
        <v>4335</v>
      </c>
    </row>
    <row r="1025" spans="1:3">
      <c r="A1025" t="s">
        <v>6823</v>
      </c>
      <c r="B1025" t="s">
        <v>4338</v>
      </c>
      <c r="C1025" t="s">
        <v>4339</v>
      </c>
    </row>
    <row r="1026" spans="1:3">
      <c r="A1026" t="s">
        <v>6824</v>
      </c>
      <c r="B1026" t="s">
        <v>4342</v>
      </c>
      <c r="C1026" t="s">
        <v>4343</v>
      </c>
    </row>
    <row r="1027" spans="1:3">
      <c r="A1027" t="s">
        <v>6825</v>
      </c>
      <c r="B1027" t="s">
        <v>4346</v>
      </c>
      <c r="C1027" t="s">
        <v>4347</v>
      </c>
    </row>
    <row r="1028" spans="1:3">
      <c r="A1028" t="s">
        <v>6826</v>
      </c>
      <c r="B1028" t="s">
        <v>4350</v>
      </c>
      <c r="C1028" t="s">
        <v>4351</v>
      </c>
    </row>
    <row r="1029" spans="1:3">
      <c r="A1029" t="s">
        <v>6827</v>
      </c>
      <c r="B1029" t="s">
        <v>4354</v>
      </c>
      <c r="C1029" t="s">
        <v>4355</v>
      </c>
    </row>
    <row r="1030" spans="1:3">
      <c r="A1030" t="s">
        <v>6828</v>
      </c>
      <c r="B1030" t="s">
        <v>4358</v>
      </c>
      <c r="C1030" t="s">
        <v>4359</v>
      </c>
    </row>
    <row r="1031" spans="1:3">
      <c r="A1031" t="s">
        <v>6829</v>
      </c>
      <c r="B1031" t="s">
        <v>4362</v>
      </c>
      <c r="C1031" t="s">
        <v>4363</v>
      </c>
    </row>
    <row r="1032" spans="1:3">
      <c r="A1032" t="s">
        <v>6830</v>
      </c>
      <c r="B1032" t="s">
        <v>4366</v>
      </c>
      <c r="C1032" t="s">
        <v>4367</v>
      </c>
    </row>
    <row r="1033" spans="1:3">
      <c r="A1033" t="s">
        <v>6831</v>
      </c>
      <c r="B1033" t="s">
        <v>4370</v>
      </c>
      <c r="C1033" t="s">
        <v>4371</v>
      </c>
    </row>
    <row r="1034" spans="1:3">
      <c r="A1034" t="s">
        <v>6832</v>
      </c>
      <c r="B1034" t="s">
        <v>4374</v>
      </c>
      <c r="C1034" t="s">
        <v>4375</v>
      </c>
    </row>
    <row r="1035" spans="1:3">
      <c r="A1035" t="s">
        <v>6833</v>
      </c>
      <c r="B1035" t="s">
        <v>4378</v>
      </c>
      <c r="C1035" t="s">
        <v>4379</v>
      </c>
    </row>
    <row r="1036" spans="1:3">
      <c r="A1036" t="s">
        <v>6834</v>
      </c>
      <c r="B1036" t="s">
        <v>4382</v>
      </c>
      <c r="C1036" t="s">
        <v>4383</v>
      </c>
    </row>
    <row r="1037" spans="1:3">
      <c r="A1037" t="s">
        <v>6835</v>
      </c>
      <c r="B1037" t="s">
        <v>4386</v>
      </c>
      <c r="C1037" t="s">
        <v>4387</v>
      </c>
    </row>
    <row r="1038" spans="1:3">
      <c r="A1038" t="s">
        <v>6836</v>
      </c>
      <c r="B1038" t="s">
        <v>4390</v>
      </c>
      <c r="C1038" t="s">
        <v>4391</v>
      </c>
    </row>
    <row r="1039" spans="1:3">
      <c r="A1039" t="s">
        <v>6837</v>
      </c>
      <c r="B1039" t="s">
        <v>4394</v>
      </c>
      <c r="C1039" t="s">
        <v>4395</v>
      </c>
    </row>
    <row r="1040" spans="1:3">
      <c r="A1040" t="s">
        <v>6838</v>
      </c>
      <c r="B1040" t="s">
        <v>4398</v>
      </c>
      <c r="C1040" t="s">
        <v>4399</v>
      </c>
    </row>
    <row r="1041" spans="1:3">
      <c r="A1041" t="s">
        <v>6839</v>
      </c>
      <c r="B1041" t="s">
        <v>4402</v>
      </c>
      <c r="C1041" t="s">
        <v>4403</v>
      </c>
    </row>
    <row r="1042" spans="1:3">
      <c r="A1042" t="s">
        <v>6840</v>
      </c>
      <c r="B1042" t="s">
        <v>4406</v>
      </c>
      <c r="C1042" t="s">
        <v>4407</v>
      </c>
    </row>
    <row r="1043" spans="1:3">
      <c r="A1043" t="s">
        <v>6841</v>
      </c>
      <c r="B1043" t="s">
        <v>4410</v>
      </c>
      <c r="C1043" t="s">
        <v>4411</v>
      </c>
    </row>
    <row r="1044" spans="1:3">
      <c r="A1044" t="s">
        <v>6842</v>
      </c>
      <c r="B1044" t="s">
        <v>4414</v>
      </c>
      <c r="C1044" t="s">
        <v>4415</v>
      </c>
    </row>
    <row r="1045" spans="1:3">
      <c r="A1045" t="s">
        <v>6843</v>
      </c>
      <c r="B1045" t="s">
        <v>4418</v>
      </c>
      <c r="C1045" t="s">
        <v>4419</v>
      </c>
    </row>
    <row r="1046" spans="1:3">
      <c r="A1046" t="s">
        <v>6844</v>
      </c>
      <c r="B1046" t="s">
        <v>4422</v>
      </c>
      <c r="C1046" t="s">
        <v>4423</v>
      </c>
    </row>
    <row r="1047" spans="1:3">
      <c r="A1047" t="s">
        <v>6845</v>
      </c>
      <c r="B1047" t="s">
        <v>4426</v>
      </c>
      <c r="C1047" t="s">
        <v>4427</v>
      </c>
    </row>
    <row r="1048" spans="1:3">
      <c r="A1048" t="s">
        <v>6846</v>
      </c>
      <c r="B1048" t="s">
        <v>4430</v>
      </c>
      <c r="C1048" t="s">
        <v>4431</v>
      </c>
    </row>
    <row r="1049" spans="1:3">
      <c r="A1049" t="s">
        <v>6847</v>
      </c>
      <c r="B1049" t="s">
        <v>4434</v>
      </c>
      <c r="C1049" t="s">
        <v>4435</v>
      </c>
    </row>
    <row r="1050" spans="1:3">
      <c r="A1050" t="s">
        <v>6848</v>
      </c>
      <c r="B1050" t="s">
        <v>4438</v>
      </c>
      <c r="C1050" t="s">
        <v>4439</v>
      </c>
    </row>
    <row r="1051" spans="1:3">
      <c r="A1051" t="s">
        <v>6849</v>
      </c>
      <c r="B1051" t="s">
        <v>4442</v>
      </c>
      <c r="C1051" t="s">
        <v>4443</v>
      </c>
    </row>
    <row r="1052" spans="1:3">
      <c r="A1052" t="s">
        <v>6850</v>
      </c>
      <c r="B1052" t="s">
        <v>4446</v>
      </c>
      <c r="C1052" t="s">
        <v>4447</v>
      </c>
    </row>
    <row r="1053" spans="1:3">
      <c r="A1053" t="s">
        <v>6851</v>
      </c>
      <c r="B1053" t="s">
        <v>4450</v>
      </c>
      <c r="C1053" t="s">
        <v>4451</v>
      </c>
    </row>
    <row r="1054" spans="1:3">
      <c r="A1054" t="s">
        <v>6852</v>
      </c>
      <c r="B1054" t="s">
        <v>4454</v>
      </c>
      <c r="C1054" t="s">
        <v>4455</v>
      </c>
    </row>
    <row r="1055" spans="1:3">
      <c r="A1055" t="s">
        <v>6853</v>
      </c>
      <c r="B1055" t="s">
        <v>4458</v>
      </c>
      <c r="C1055" t="s">
        <v>4459</v>
      </c>
    </row>
    <row r="1056" spans="1:3">
      <c r="A1056" t="s">
        <v>6854</v>
      </c>
      <c r="B1056" t="s">
        <v>4462</v>
      </c>
      <c r="C1056" t="s">
        <v>4463</v>
      </c>
    </row>
    <row r="1057" spans="1:3">
      <c r="A1057" t="s">
        <v>6855</v>
      </c>
      <c r="B1057" t="s">
        <v>4466</v>
      </c>
      <c r="C1057" t="s">
        <v>4467</v>
      </c>
    </row>
    <row r="1058" spans="1:3">
      <c r="A1058" t="s">
        <v>6856</v>
      </c>
      <c r="B1058" t="s">
        <v>4470</v>
      </c>
      <c r="C1058" t="s">
        <v>4471</v>
      </c>
    </row>
    <row r="1059" spans="1:3">
      <c r="A1059" t="s">
        <v>6857</v>
      </c>
      <c r="B1059" t="s">
        <v>4474</v>
      </c>
      <c r="C1059" t="s">
        <v>4475</v>
      </c>
    </row>
    <row r="1060" spans="1:3">
      <c r="A1060" t="s">
        <v>6858</v>
      </c>
      <c r="B1060" t="s">
        <v>4478</v>
      </c>
      <c r="C1060" t="s">
        <v>4479</v>
      </c>
    </row>
    <row r="1061" spans="1:3">
      <c r="A1061" t="s">
        <v>6859</v>
      </c>
      <c r="B1061" t="s">
        <v>4482</v>
      </c>
      <c r="C1061" t="s">
        <v>4483</v>
      </c>
    </row>
    <row r="1062" spans="1:3">
      <c r="A1062" t="s">
        <v>6860</v>
      </c>
      <c r="B1062" t="s">
        <v>4486</v>
      </c>
      <c r="C1062" t="s">
        <v>4487</v>
      </c>
    </row>
    <row r="1063" spans="1:3">
      <c r="A1063" t="s">
        <v>6861</v>
      </c>
      <c r="B1063" t="s">
        <v>4490</v>
      </c>
      <c r="C1063" t="s">
        <v>4491</v>
      </c>
    </row>
    <row r="1064" spans="1:3">
      <c r="A1064" t="s">
        <v>6862</v>
      </c>
      <c r="B1064" t="s">
        <v>4494</v>
      </c>
      <c r="C1064" t="s">
        <v>4495</v>
      </c>
    </row>
    <row r="1065" spans="1:3">
      <c r="A1065" t="s">
        <v>6863</v>
      </c>
      <c r="B1065" t="s">
        <v>4498</v>
      </c>
      <c r="C1065" t="s">
        <v>4499</v>
      </c>
    </row>
    <row r="1066" spans="1:3">
      <c r="A1066" t="s">
        <v>6864</v>
      </c>
      <c r="B1066" t="s">
        <v>4502</v>
      </c>
      <c r="C1066" t="s">
        <v>4503</v>
      </c>
    </row>
    <row r="1067" spans="1:3">
      <c r="A1067" t="s">
        <v>6865</v>
      </c>
      <c r="B1067" t="s">
        <v>4506</v>
      </c>
      <c r="C1067" t="s">
        <v>4507</v>
      </c>
    </row>
    <row r="1068" spans="1:3">
      <c r="A1068" t="s">
        <v>6866</v>
      </c>
      <c r="B1068" t="s">
        <v>4510</v>
      </c>
      <c r="C1068" t="s">
        <v>4511</v>
      </c>
    </row>
    <row r="1069" spans="1:3">
      <c r="A1069" t="s">
        <v>6867</v>
      </c>
      <c r="B1069" t="s">
        <v>4514</v>
      </c>
      <c r="C1069" t="s">
        <v>4515</v>
      </c>
    </row>
    <row r="1070" spans="1:3">
      <c r="A1070" t="s">
        <v>6868</v>
      </c>
      <c r="B1070" t="s">
        <v>4518</v>
      </c>
      <c r="C1070" t="s">
        <v>4519</v>
      </c>
    </row>
    <row r="1071" spans="1:3">
      <c r="A1071" t="s">
        <v>6869</v>
      </c>
      <c r="B1071" t="s">
        <v>4522</v>
      </c>
      <c r="C1071" t="s">
        <v>4523</v>
      </c>
    </row>
    <row r="1072" spans="1:3">
      <c r="A1072" t="s">
        <v>6870</v>
      </c>
      <c r="B1072" t="s">
        <v>4526</v>
      </c>
      <c r="C1072" t="s">
        <v>4527</v>
      </c>
    </row>
    <row r="1073" spans="1:3">
      <c r="A1073" t="s">
        <v>6871</v>
      </c>
      <c r="B1073" t="s">
        <v>4530</v>
      </c>
      <c r="C1073" t="s">
        <v>4531</v>
      </c>
    </row>
    <row r="1074" spans="1:3">
      <c r="A1074" t="s">
        <v>6872</v>
      </c>
      <c r="B1074" t="s">
        <v>4534</v>
      </c>
      <c r="C1074" t="s">
        <v>4535</v>
      </c>
    </row>
    <row r="1075" spans="1:3">
      <c r="A1075" t="s">
        <v>6873</v>
      </c>
      <c r="B1075" t="s">
        <v>4538</v>
      </c>
      <c r="C1075" t="s">
        <v>4539</v>
      </c>
    </row>
    <row r="1076" spans="1:3">
      <c r="A1076" t="s">
        <v>6874</v>
      </c>
      <c r="B1076" t="s">
        <v>4542</v>
      </c>
      <c r="C1076" t="s">
        <v>4543</v>
      </c>
    </row>
    <row r="1077" spans="1:3">
      <c r="A1077" t="s">
        <v>6875</v>
      </c>
      <c r="B1077" t="s">
        <v>4546</v>
      </c>
      <c r="C1077" t="s">
        <v>4547</v>
      </c>
    </row>
    <row r="1078" spans="1:3">
      <c r="A1078" t="s">
        <v>6876</v>
      </c>
      <c r="B1078" t="s">
        <v>4582</v>
      </c>
      <c r="C1078" t="s">
        <v>4583</v>
      </c>
    </row>
    <row r="1079" spans="1:3">
      <c r="A1079" t="s">
        <v>6877</v>
      </c>
      <c r="B1079" t="s">
        <v>4586</v>
      </c>
      <c r="C1079" t="s">
        <v>4587</v>
      </c>
    </row>
    <row r="1080" spans="1:3">
      <c r="A1080" t="s">
        <v>6878</v>
      </c>
      <c r="B1080" t="s">
        <v>4590</v>
      </c>
      <c r="C1080" t="s">
        <v>4591</v>
      </c>
    </row>
    <row r="1081" spans="1:3">
      <c r="A1081" t="s">
        <v>6879</v>
      </c>
      <c r="B1081" t="s">
        <v>4594</v>
      </c>
      <c r="C1081" t="s">
        <v>4595</v>
      </c>
    </row>
    <row r="1082" spans="1:3">
      <c r="A1082" t="s">
        <v>6880</v>
      </c>
      <c r="B1082" t="s">
        <v>4598</v>
      </c>
      <c r="C1082" t="s">
        <v>4599</v>
      </c>
    </row>
    <row r="1083" spans="1:3">
      <c r="A1083" t="s">
        <v>6881</v>
      </c>
      <c r="B1083" t="s">
        <v>4602</v>
      </c>
      <c r="C1083" t="s">
        <v>4603</v>
      </c>
    </row>
    <row r="1084" spans="1:3">
      <c r="A1084" t="s">
        <v>6882</v>
      </c>
      <c r="B1084" t="s">
        <v>4606</v>
      </c>
      <c r="C1084" t="s">
        <v>4607</v>
      </c>
    </row>
    <row r="1085" spans="1:3">
      <c r="A1085" t="s">
        <v>6883</v>
      </c>
      <c r="B1085" t="s">
        <v>4610</v>
      </c>
      <c r="C1085" t="s">
        <v>4611</v>
      </c>
    </row>
    <row r="1086" spans="1:3">
      <c r="A1086" t="s">
        <v>6884</v>
      </c>
      <c r="B1086" t="s">
        <v>4614</v>
      </c>
      <c r="C1086" t="s">
        <v>4615</v>
      </c>
    </row>
    <row r="1087" spans="1:3">
      <c r="A1087" t="s">
        <v>6885</v>
      </c>
      <c r="B1087" t="s">
        <v>4618</v>
      </c>
      <c r="C1087" t="s">
        <v>4619</v>
      </c>
    </row>
    <row r="1088" spans="1:3">
      <c r="A1088" t="s">
        <v>6886</v>
      </c>
      <c r="B1088" t="s">
        <v>4622</v>
      </c>
      <c r="C1088" t="s">
        <v>4623</v>
      </c>
    </row>
    <row r="1089" spans="1:3">
      <c r="A1089" t="s">
        <v>6887</v>
      </c>
      <c r="B1089" t="s">
        <v>4626</v>
      </c>
      <c r="C1089" t="s">
        <v>4627</v>
      </c>
    </row>
    <row r="1090" spans="1:3">
      <c r="A1090" t="s">
        <v>6888</v>
      </c>
      <c r="B1090" t="s">
        <v>4680</v>
      </c>
      <c r="C1090" t="s">
        <v>4681</v>
      </c>
    </row>
    <row r="1091" spans="1:3">
      <c r="A1091" t="s">
        <v>6889</v>
      </c>
      <c r="B1091" t="s">
        <v>4685</v>
      </c>
      <c r="C1091" t="s">
        <v>4686</v>
      </c>
    </row>
    <row r="1092" spans="1:3">
      <c r="A1092" t="s">
        <v>6890</v>
      </c>
      <c r="B1092" t="s">
        <v>4693</v>
      </c>
      <c r="C1092" t="s">
        <v>4694</v>
      </c>
    </row>
    <row r="1093" spans="1:3">
      <c r="A1093" t="s">
        <v>6891</v>
      </c>
      <c r="B1093" t="s">
        <v>4698</v>
      </c>
      <c r="C1093" t="s">
        <v>4699</v>
      </c>
    </row>
    <row r="1094" spans="1:3">
      <c r="A1094" t="s">
        <v>6892</v>
      </c>
      <c r="B1094" t="s">
        <v>4703</v>
      </c>
      <c r="C1094" t="s">
        <v>4704</v>
      </c>
    </row>
    <row r="1095" spans="1:3">
      <c r="A1095" t="s">
        <v>6893</v>
      </c>
      <c r="B1095" t="s">
        <v>4707</v>
      </c>
      <c r="C1095" t="s">
        <v>4708</v>
      </c>
    </row>
    <row r="1096" spans="1:3">
      <c r="A1096" t="s">
        <v>6894</v>
      </c>
      <c r="B1096" t="s">
        <v>4711</v>
      </c>
      <c r="C1096" t="s">
        <v>4712</v>
      </c>
    </row>
    <row r="1097" spans="1:3">
      <c r="A1097" t="s">
        <v>6895</v>
      </c>
      <c r="B1097" t="s">
        <v>4741</v>
      </c>
      <c r="C1097" t="s">
        <v>4742</v>
      </c>
    </row>
    <row r="1098" spans="1:3">
      <c r="A1098" t="s">
        <v>6896</v>
      </c>
      <c r="B1098" t="s">
        <v>4746</v>
      </c>
      <c r="C1098" t="s">
        <v>4747</v>
      </c>
    </row>
    <row r="1099" spans="1:3">
      <c r="A1099" t="s">
        <v>6897</v>
      </c>
      <c r="B1099" t="s">
        <v>4750</v>
      </c>
      <c r="C1099" t="s">
        <v>4751</v>
      </c>
    </row>
    <row r="1100" spans="1:3">
      <c r="A1100" t="s">
        <v>6898</v>
      </c>
      <c r="B1100" t="s">
        <v>4754</v>
      </c>
      <c r="C1100" t="s">
        <v>4755</v>
      </c>
    </row>
    <row r="1101" spans="1:3">
      <c r="A1101" t="s">
        <v>6899</v>
      </c>
      <c r="B1101" t="s">
        <v>4758</v>
      </c>
      <c r="C1101" t="s">
        <v>4759</v>
      </c>
    </row>
    <row r="1102" spans="1:3">
      <c r="A1102" t="s">
        <v>6900</v>
      </c>
      <c r="B1102" t="s">
        <v>4763</v>
      </c>
      <c r="C1102" t="s">
        <v>4764</v>
      </c>
    </row>
    <row r="1103" spans="1:3">
      <c r="A1103" t="s">
        <v>6901</v>
      </c>
      <c r="B1103" t="s">
        <v>4767</v>
      </c>
      <c r="C1103" t="s">
        <v>4768</v>
      </c>
    </row>
    <row r="1104" spans="1:3">
      <c r="A1104" t="s">
        <v>6902</v>
      </c>
      <c r="B1104" t="s">
        <v>4771</v>
      </c>
      <c r="C1104" t="s">
        <v>4772</v>
      </c>
    </row>
    <row r="1105" spans="1:3">
      <c r="A1105" t="s">
        <v>6903</v>
      </c>
      <c r="B1105" t="s">
        <v>4783</v>
      </c>
      <c r="C1105" t="s">
        <v>4784</v>
      </c>
    </row>
    <row r="1106" spans="1:3">
      <c r="A1106" t="s">
        <v>6904</v>
      </c>
      <c r="B1106" t="s">
        <v>4787</v>
      </c>
      <c r="C1106" t="s">
        <v>4788</v>
      </c>
    </row>
    <row r="1107" spans="1:3">
      <c r="A1107" t="s">
        <v>6905</v>
      </c>
      <c r="B1107" t="s">
        <v>4791</v>
      </c>
      <c r="C1107" t="s">
        <v>4792</v>
      </c>
    </row>
    <row r="1108" spans="1:3">
      <c r="A1108" t="s">
        <v>6906</v>
      </c>
      <c r="B1108" t="s">
        <v>4795</v>
      </c>
      <c r="C1108" t="s">
        <v>4796</v>
      </c>
    </row>
    <row r="1109" spans="1:3">
      <c r="A1109" t="s">
        <v>6907</v>
      </c>
      <c r="B1109" t="s">
        <v>4799</v>
      </c>
      <c r="C1109" t="s">
        <v>4800</v>
      </c>
    </row>
    <row r="1110" spans="1:3">
      <c r="A1110" t="s">
        <v>6908</v>
      </c>
      <c r="B1110" t="s">
        <v>4803</v>
      </c>
      <c r="C1110" t="s">
        <v>4804</v>
      </c>
    </row>
    <row r="1111" spans="1:3">
      <c r="A1111" t="s">
        <v>6909</v>
      </c>
      <c r="B1111" t="s">
        <v>4807</v>
      </c>
      <c r="C1111" t="s">
        <v>4808</v>
      </c>
    </row>
    <row r="1112" spans="1:3">
      <c r="A1112" t="s">
        <v>6910</v>
      </c>
      <c r="B1112" t="s">
        <v>4811</v>
      </c>
      <c r="C1112" t="s">
        <v>4812</v>
      </c>
    </row>
    <row r="1113" spans="1:3">
      <c r="A1113" t="s">
        <v>6911</v>
      </c>
      <c r="B1113" t="s">
        <v>4823</v>
      </c>
      <c r="C1113" t="s">
        <v>4824</v>
      </c>
    </row>
    <row r="1114" spans="1:3">
      <c r="A1114" t="s">
        <v>6912</v>
      </c>
      <c r="B1114" t="s">
        <v>4827</v>
      </c>
      <c r="C1114" t="s">
        <v>4828</v>
      </c>
    </row>
    <row r="1115" spans="1:3">
      <c r="A1115" t="s">
        <v>6913</v>
      </c>
      <c r="B1115" t="s">
        <v>4831</v>
      </c>
      <c r="C1115" t="s">
        <v>4832</v>
      </c>
    </row>
    <row r="1116" spans="1:3">
      <c r="A1116" t="s">
        <v>6914</v>
      </c>
      <c r="B1116" t="s">
        <v>4835</v>
      </c>
      <c r="C1116" t="s">
        <v>4836</v>
      </c>
    </row>
    <row r="1117" spans="1:3">
      <c r="A1117" t="s">
        <v>6915</v>
      </c>
      <c r="B1117" t="s">
        <v>4839</v>
      </c>
      <c r="C1117" t="s">
        <v>4840</v>
      </c>
    </row>
    <row r="1118" spans="1:3">
      <c r="A1118" t="s">
        <v>6916</v>
      </c>
      <c r="B1118" t="s">
        <v>4844</v>
      </c>
      <c r="C1118" t="s">
        <v>4845</v>
      </c>
    </row>
    <row r="1119" spans="1:3">
      <c r="A1119" t="s">
        <v>6917</v>
      </c>
      <c r="B1119" t="s">
        <v>4848</v>
      </c>
      <c r="C1119" t="s">
        <v>4849</v>
      </c>
    </row>
    <row r="1120" spans="1:3">
      <c r="A1120" t="s">
        <v>6918</v>
      </c>
      <c r="B1120" t="s">
        <v>4853</v>
      </c>
      <c r="C1120" t="s">
        <v>4854</v>
      </c>
    </row>
    <row r="1121" spans="1:3">
      <c r="A1121" t="s">
        <v>6919</v>
      </c>
      <c r="B1121" t="s">
        <v>4858</v>
      </c>
      <c r="C1121" t="s">
        <v>4859</v>
      </c>
    </row>
    <row r="1122" spans="1:3">
      <c r="A1122" t="s">
        <v>6920</v>
      </c>
      <c r="B1122" t="s">
        <v>4862</v>
      </c>
      <c r="C1122" t="s">
        <v>4863</v>
      </c>
    </row>
    <row r="1123" spans="1:3">
      <c r="A1123" t="s">
        <v>6921</v>
      </c>
      <c r="B1123" t="s">
        <v>4866</v>
      </c>
      <c r="C1123" t="s">
        <v>4867</v>
      </c>
    </row>
    <row r="1124" spans="1:3">
      <c r="A1124" t="s">
        <v>6922</v>
      </c>
      <c r="B1124" t="s">
        <v>4870</v>
      </c>
      <c r="C1124" t="s">
        <v>4871</v>
      </c>
    </row>
    <row r="1125" spans="1:3">
      <c r="A1125" t="s">
        <v>6923</v>
      </c>
      <c r="B1125" t="s">
        <v>4874</v>
      </c>
      <c r="C1125" t="s">
        <v>4875</v>
      </c>
    </row>
    <row r="1126" spans="1:3">
      <c r="A1126" t="s">
        <v>6924</v>
      </c>
      <c r="B1126" t="s">
        <v>4878</v>
      </c>
      <c r="C1126" t="s">
        <v>4879</v>
      </c>
    </row>
    <row r="1127" spans="1:3">
      <c r="A1127" t="s">
        <v>6925</v>
      </c>
      <c r="B1127" t="s">
        <v>4882</v>
      </c>
      <c r="C1127" t="s">
        <v>4883</v>
      </c>
    </row>
    <row r="1128" spans="1:3">
      <c r="A1128" t="s">
        <v>6926</v>
      </c>
      <c r="B1128" t="s">
        <v>4886</v>
      </c>
      <c r="C1128" t="s">
        <v>4887</v>
      </c>
    </row>
    <row r="1129" spans="1:3">
      <c r="A1129" t="s">
        <v>6927</v>
      </c>
      <c r="B1129" t="s">
        <v>4890</v>
      </c>
      <c r="C1129" t="s">
        <v>4891</v>
      </c>
    </row>
    <row r="1130" spans="1:3">
      <c r="A1130" t="s">
        <v>6928</v>
      </c>
      <c r="B1130" t="s">
        <v>4894</v>
      </c>
      <c r="C1130" t="s">
        <v>4895</v>
      </c>
    </row>
    <row r="1131" spans="1:3">
      <c r="A1131" t="s">
        <v>6929</v>
      </c>
      <c r="B1131" t="s">
        <v>4898</v>
      </c>
      <c r="C1131" t="s">
        <v>4899</v>
      </c>
    </row>
    <row r="1132" spans="1:3">
      <c r="A1132" t="s">
        <v>6930</v>
      </c>
      <c r="B1132" t="s">
        <v>4902</v>
      </c>
      <c r="C1132" t="s">
        <v>4903</v>
      </c>
    </row>
    <row r="1133" spans="1:3">
      <c r="A1133" t="s">
        <v>6931</v>
      </c>
      <c r="B1133" t="s">
        <v>4906</v>
      </c>
      <c r="C1133" t="s">
        <v>4907</v>
      </c>
    </row>
    <row r="1134" spans="1:3">
      <c r="A1134" t="s">
        <v>6932</v>
      </c>
      <c r="B1134" t="s">
        <v>4910</v>
      </c>
      <c r="C1134" t="s">
        <v>4911</v>
      </c>
    </row>
    <row r="1135" spans="1:3">
      <c r="A1135" t="s">
        <v>6933</v>
      </c>
      <c r="B1135" t="s">
        <v>4914</v>
      </c>
      <c r="C1135" t="s">
        <v>4915</v>
      </c>
    </row>
    <row r="1136" spans="1:3">
      <c r="A1136" t="s">
        <v>6934</v>
      </c>
      <c r="B1136" t="s">
        <v>4918</v>
      </c>
      <c r="C1136" t="s">
        <v>4919</v>
      </c>
    </row>
    <row r="1137" spans="1:3">
      <c r="A1137" t="s">
        <v>6935</v>
      </c>
      <c r="B1137" t="s">
        <v>4922</v>
      </c>
      <c r="C1137" t="s">
        <v>4923</v>
      </c>
    </row>
    <row r="1138" spans="1:3">
      <c r="A1138" t="s">
        <v>6936</v>
      </c>
      <c r="B1138" t="s">
        <v>4927</v>
      </c>
      <c r="C1138" t="s">
        <v>4928</v>
      </c>
    </row>
    <row r="1139" spans="1:3">
      <c r="A1139" t="s">
        <v>6937</v>
      </c>
      <c r="B1139" t="s">
        <v>4932</v>
      </c>
      <c r="C1139" t="s">
        <v>4933</v>
      </c>
    </row>
    <row r="1140" spans="1:3">
      <c r="A1140" t="s">
        <v>6938</v>
      </c>
      <c r="B1140" t="s">
        <v>4937</v>
      </c>
      <c r="C1140" t="s">
        <v>4938</v>
      </c>
    </row>
    <row r="1141" spans="1:3">
      <c r="A1141" t="s">
        <v>6939</v>
      </c>
      <c r="B1141" t="s">
        <v>4941</v>
      </c>
      <c r="C1141" t="s">
        <v>4942</v>
      </c>
    </row>
    <row r="1142" spans="1:3">
      <c r="A1142" t="s">
        <v>6940</v>
      </c>
      <c r="B1142" t="s">
        <v>4945</v>
      </c>
      <c r="C1142" t="s">
        <v>4946</v>
      </c>
    </row>
    <row r="1143" spans="1:3">
      <c r="A1143" t="s">
        <v>6941</v>
      </c>
      <c r="B1143" t="s">
        <v>4951</v>
      </c>
      <c r="C1143" t="s">
        <v>4952</v>
      </c>
    </row>
    <row r="1144" spans="1:3">
      <c r="A1144" t="s">
        <v>6942</v>
      </c>
      <c r="B1144" t="s">
        <v>4956</v>
      </c>
      <c r="C1144" t="s">
        <v>4957</v>
      </c>
    </row>
    <row r="1145" spans="1:3">
      <c r="A1145" t="s">
        <v>6943</v>
      </c>
      <c r="B1145" t="s">
        <v>4960</v>
      </c>
      <c r="C1145" t="s">
        <v>4961</v>
      </c>
    </row>
    <row r="1146" spans="1:3">
      <c r="A1146" t="s">
        <v>6944</v>
      </c>
      <c r="B1146" t="s">
        <v>4972</v>
      </c>
      <c r="C1146" t="s">
        <v>4973</v>
      </c>
    </row>
    <row r="1147" spans="1:3">
      <c r="A1147" t="s">
        <v>6945</v>
      </c>
      <c r="B1147" t="s">
        <v>4976</v>
      </c>
      <c r="C1147" t="s">
        <v>4977</v>
      </c>
    </row>
    <row r="1148" spans="1:3">
      <c r="A1148" t="s">
        <v>6946</v>
      </c>
      <c r="B1148" t="s">
        <v>4980</v>
      </c>
      <c r="C1148" t="s">
        <v>4981</v>
      </c>
    </row>
    <row r="1149" spans="1:3">
      <c r="A1149" t="s">
        <v>6947</v>
      </c>
      <c r="B1149" t="s">
        <v>4985</v>
      </c>
      <c r="C1149" t="s">
        <v>4986</v>
      </c>
    </row>
    <row r="1150" spans="1:3">
      <c r="A1150" t="s">
        <v>6948</v>
      </c>
      <c r="B1150" t="s">
        <v>4989</v>
      </c>
      <c r="C1150" t="s">
        <v>4990</v>
      </c>
    </row>
    <row r="1151" spans="1:3">
      <c r="A1151" t="s">
        <v>6949</v>
      </c>
      <c r="B1151" t="s">
        <v>4994</v>
      </c>
      <c r="C1151" t="s">
        <v>4995</v>
      </c>
    </row>
    <row r="1152" spans="1:3">
      <c r="A1152" t="s">
        <v>6950</v>
      </c>
      <c r="B1152" t="s">
        <v>4998</v>
      </c>
      <c r="C1152" t="s">
        <v>4999</v>
      </c>
    </row>
    <row r="1153" spans="1:3">
      <c r="A1153" t="s">
        <v>6951</v>
      </c>
      <c r="B1153" t="s">
        <v>5002</v>
      </c>
      <c r="C1153" t="s">
        <v>5003</v>
      </c>
    </row>
    <row r="1154" spans="1:3">
      <c r="A1154" t="s">
        <v>6952</v>
      </c>
      <c r="B1154" t="s">
        <v>5015</v>
      </c>
      <c r="C1154" t="s">
        <v>5016</v>
      </c>
    </row>
    <row r="1155" spans="1:3">
      <c r="A1155" t="s">
        <v>6953</v>
      </c>
      <c r="B1155" t="s">
        <v>5025</v>
      </c>
      <c r="C1155" t="s">
        <v>5026</v>
      </c>
    </row>
    <row r="1156" spans="1:3">
      <c r="A1156" t="s">
        <v>6954</v>
      </c>
      <c r="B1156" t="s">
        <v>5029</v>
      </c>
      <c r="C1156" t="s">
        <v>5030</v>
      </c>
    </row>
    <row r="1157" spans="1:3">
      <c r="A1157" t="s">
        <v>6955</v>
      </c>
      <c r="B1157" t="s">
        <v>5033</v>
      </c>
      <c r="C1157" t="s">
        <v>5034</v>
      </c>
    </row>
    <row r="1158" spans="1:3">
      <c r="A1158" t="s">
        <v>6956</v>
      </c>
      <c r="B1158" t="s">
        <v>5037</v>
      </c>
      <c r="C1158" t="s">
        <v>5038</v>
      </c>
    </row>
    <row r="1159" spans="1:3">
      <c r="A1159" t="s">
        <v>6957</v>
      </c>
      <c r="B1159" t="s">
        <v>5041</v>
      </c>
      <c r="C1159" t="s">
        <v>5042</v>
      </c>
    </row>
    <row r="1160" spans="1:3">
      <c r="A1160" t="s">
        <v>6958</v>
      </c>
      <c r="B1160" t="s">
        <v>5045</v>
      </c>
      <c r="C1160" t="s">
        <v>5046</v>
      </c>
    </row>
    <row r="1161" spans="1:3">
      <c r="A1161" t="s">
        <v>6959</v>
      </c>
      <c r="B1161" t="s">
        <v>5049</v>
      </c>
      <c r="C1161" t="s">
        <v>5050</v>
      </c>
    </row>
    <row r="1162" spans="1:3">
      <c r="A1162" t="s">
        <v>6960</v>
      </c>
      <c r="B1162" t="s">
        <v>5053</v>
      </c>
      <c r="C1162" t="s">
        <v>5054</v>
      </c>
    </row>
    <row r="1163" spans="1:3">
      <c r="A1163" t="s">
        <v>6961</v>
      </c>
      <c r="B1163" t="s">
        <v>5057</v>
      </c>
      <c r="C1163" t="s">
        <v>5058</v>
      </c>
    </row>
    <row r="1164" spans="1:3">
      <c r="A1164" t="s">
        <v>6962</v>
      </c>
      <c r="B1164" t="s">
        <v>5061</v>
      </c>
      <c r="C1164" t="s">
        <v>5062</v>
      </c>
    </row>
    <row r="1165" spans="1:3">
      <c r="A1165" t="s">
        <v>6963</v>
      </c>
      <c r="B1165" t="s">
        <v>5065</v>
      </c>
      <c r="C1165" t="s">
        <v>5066</v>
      </c>
    </row>
    <row r="1166" spans="1:3">
      <c r="A1166" t="s">
        <v>6964</v>
      </c>
      <c r="B1166" t="s">
        <v>5069</v>
      </c>
      <c r="C1166" t="s">
        <v>5070</v>
      </c>
    </row>
    <row r="1167" spans="1:3">
      <c r="A1167" t="s">
        <v>6965</v>
      </c>
      <c r="B1167" t="s">
        <v>5113</v>
      </c>
      <c r="C1167" t="s">
        <v>5114</v>
      </c>
    </row>
    <row r="1168" spans="1:3">
      <c r="A1168" t="s">
        <v>6966</v>
      </c>
      <c r="B1168" t="s">
        <v>5118</v>
      </c>
      <c r="C1168" t="s">
        <v>5119</v>
      </c>
    </row>
    <row r="1169" spans="1:3">
      <c r="A1169" t="s">
        <v>6967</v>
      </c>
      <c r="B1169" t="s">
        <v>5122</v>
      </c>
      <c r="C1169" t="s">
        <v>5123</v>
      </c>
    </row>
    <row r="1170" spans="1:3">
      <c r="A1170" t="s">
        <v>6968</v>
      </c>
      <c r="B1170" t="s">
        <v>5126</v>
      </c>
      <c r="C1170" t="s">
        <v>5127</v>
      </c>
    </row>
    <row r="1171" spans="1:3">
      <c r="A1171" t="s">
        <v>6969</v>
      </c>
      <c r="B1171" t="s">
        <v>5130</v>
      </c>
      <c r="C1171" t="s">
        <v>5131</v>
      </c>
    </row>
    <row r="1172" spans="1:3">
      <c r="A1172" t="s">
        <v>6970</v>
      </c>
      <c r="B1172" t="s">
        <v>5134</v>
      </c>
      <c r="C1172" t="s">
        <v>5135</v>
      </c>
    </row>
    <row r="1173" spans="1:3">
      <c r="A1173" t="s">
        <v>6971</v>
      </c>
      <c r="B1173" t="s">
        <v>5138</v>
      </c>
      <c r="C1173" t="s">
        <v>5139</v>
      </c>
    </row>
    <row r="1174" spans="1:3">
      <c r="A1174" t="s">
        <v>6972</v>
      </c>
      <c r="B1174" t="s">
        <v>5142</v>
      </c>
      <c r="C1174" t="s">
        <v>5143</v>
      </c>
    </row>
    <row r="1175" spans="1:3">
      <c r="A1175" t="s">
        <v>6973</v>
      </c>
      <c r="B1175" t="s">
        <v>5146</v>
      </c>
      <c r="C1175" t="s">
        <v>5147</v>
      </c>
    </row>
    <row r="1176" spans="1:3">
      <c r="A1176" t="s">
        <v>6974</v>
      </c>
      <c r="B1176" t="s">
        <v>5150</v>
      </c>
      <c r="C1176" t="s">
        <v>5151</v>
      </c>
    </row>
    <row r="1177" spans="1:3">
      <c r="A1177" t="s">
        <v>6975</v>
      </c>
      <c r="B1177" t="s">
        <v>5154</v>
      </c>
      <c r="C1177" t="s">
        <v>5155</v>
      </c>
    </row>
    <row r="1178" spans="1:3">
      <c r="A1178" t="s">
        <v>6976</v>
      </c>
      <c r="B1178" t="s">
        <v>5158</v>
      </c>
      <c r="C1178" t="s">
        <v>5159</v>
      </c>
    </row>
    <row r="1179" spans="1:3">
      <c r="A1179" t="s">
        <v>6977</v>
      </c>
      <c r="B1179" t="s">
        <v>5162</v>
      </c>
      <c r="C1179" t="s">
        <v>5163</v>
      </c>
    </row>
    <row r="1180" spans="1:3">
      <c r="A1180" t="s">
        <v>6978</v>
      </c>
      <c r="B1180" t="s">
        <v>5166</v>
      </c>
      <c r="C1180" t="s">
        <v>5167</v>
      </c>
    </row>
    <row r="1181" spans="1:3">
      <c r="A1181" t="s">
        <v>6979</v>
      </c>
      <c r="B1181" t="s">
        <v>5170</v>
      </c>
      <c r="C1181" t="s">
        <v>5171</v>
      </c>
    </row>
    <row r="1182" spans="1:3">
      <c r="A1182" t="s">
        <v>6980</v>
      </c>
      <c r="B1182" t="s">
        <v>5174</v>
      </c>
      <c r="C1182" t="s">
        <v>5175</v>
      </c>
    </row>
    <row r="1183" spans="1:3">
      <c r="A1183" t="s">
        <v>6981</v>
      </c>
      <c r="B1183" t="s">
        <v>5178</v>
      </c>
      <c r="C1183" t="s">
        <v>5179</v>
      </c>
    </row>
    <row r="1184" spans="1:3">
      <c r="A1184" t="s">
        <v>6982</v>
      </c>
      <c r="B1184" t="s">
        <v>5182</v>
      </c>
      <c r="C1184" t="s">
        <v>5183</v>
      </c>
    </row>
    <row r="1185" spans="1:3">
      <c r="A1185" t="s">
        <v>6983</v>
      </c>
      <c r="B1185" t="s">
        <v>5186</v>
      </c>
      <c r="C1185" t="s">
        <v>5187</v>
      </c>
    </row>
    <row r="1186" spans="1:3">
      <c r="A1186" t="s">
        <v>6984</v>
      </c>
      <c r="B1186" t="s">
        <v>5189</v>
      </c>
      <c r="C1186" t="s">
        <v>5190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32"/>
  <sheetViews>
    <sheetView workbookViewId="0">
      <selection activeCell="A61" sqref="A61"/>
    </sheetView>
  </sheetViews>
  <sheetFormatPr defaultColWidth="9" defaultRowHeight="14"/>
  <cols>
    <col min="1" max="1" width="48.25" style="20" customWidth="1"/>
    <col min="2" max="2" width="32.75" style="20" customWidth="1"/>
    <col min="3" max="3" width="27" style="20" customWidth="1"/>
    <col min="4" max="4" width="30.33203125" style="20" customWidth="1"/>
    <col min="5" max="7" width="9" style="20" customWidth="1"/>
    <col min="8" max="8" width="29.75" style="20" customWidth="1"/>
    <col min="9" max="9" width="9" style="20" customWidth="1"/>
    <col min="10" max="16384" width="9" style="20"/>
  </cols>
  <sheetData>
    <row r="1" spans="1:8" ht="14.9" customHeight="1">
      <c r="A1" s="33" t="s">
        <v>5358</v>
      </c>
      <c r="B1" s="34"/>
      <c r="C1" s="35"/>
    </row>
    <row r="2" spans="1:8">
      <c r="A2" s="34" t="s">
        <v>5359</v>
      </c>
      <c r="B2" s="34" t="s">
        <v>5360</v>
      </c>
      <c r="C2" s="34" t="s">
        <v>5361</v>
      </c>
      <c r="D2" s="34" t="s">
        <v>5362</v>
      </c>
      <c r="H2" s="34" t="s">
        <v>5363</v>
      </c>
    </row>
    <row r="3" spans="1:8">
      <c r="A3" s="34" t="s">
        <v>5364</v>
      </c>
      <c r="B3" s="34" t="s">
        <v>5365</v>
      </c>
      <c r="C3" s="34" t="s">
        <v>5366</v>
      </c>
      <c r="D3" s="21"/>
      <c r="H3" s="21"/>
    </row>
    <row r="4" spans="1:8">
      <c r="A4" s="36" t="s">
        <v>1691</v>
      </c>
      <c r="B4" s="36" t="s">
        <v>1679</v>
      </c>
      <c r="C4" s="36" t="s">
        <v>5367</v>
      </c>
      <c r="D4" s="36" t="s">
        <v>1527</v>
      </c>
      <c r="H4" s="21" t="s">
        <v>5367</v>
      </c>
    </row>
    <row r="5" spans="1:8">
      <c r="A5" s="21" t="s">
        <v>3595</v>
      </c>
      <c r="B5" s="21" t="s">
        <v>3592</v>
      </c>
      <c r="C5" s="36" t="s">
        <v>5367</v>
      </c>
      <c r="D5" s="36" t="s">
        <v>5368</v>
      </c>
      <c r="H5" s="21" t="s">
        <v>5369</v>
      </c>
    </row>
    <row r="6" spans="1:8">
      <c r="A6" s="21" t="s">
        <v>3489</v>
      </c>
      <c r="B6" s="21" t="s">
        <v>3231</v>
      </c>
      <c r="C6" s="36" t="s">
        <v>5367</v>
      </c>
      <c r="D6" s="36" t="s">
        <v>1024</v>
      </c>
      <c r="H6" s="21" t="s">
        <v>5370</v>
      </c>
    </row>
    <row r="7" spans="1:8">
      <c r="A7" s="21" t="s">
        <v>3492</v>
      </c>
      <c r="B7" s="21" t="s">
        <v>3279</v>
      </c>
      <c r="C7" s="36" t="s">
        <v>5367</v>
      </c>
      <c r="D7" s="36" t="s">
        <v>1087</v>
      </c>
      <c r="H7" s="36" t="s">
        <v>5371</v>
      </c>
    </row>
    <row r="8" spans="1:8">
      <c r="A8" s="36" t="s">
        <v>3521</v>
      </c>
      <c r="B8" s="21" t="s">
        <v>3483</v>
      </c>
      <c r="C8" s="21" t="s">
        <v>5369</v>
      </c>
      <c r="D8" s="36" t="s">
        <v>5372</v>
      </c>
      <c r="H8" s="21" t="s">
        <v>5373</v>
      </c>
    </row>
    <row r="9" spans="1:8">
      <c r="A9" s="36" t="s">
        <v>3517</v>
      </c>
      <c r="B9" s="21" t="s">
        <v>3486</v>
      </c>
      <c r="C9" s="21" t="s">
        <v>5369</v>
      </c>
      <c r="D9" s="36" t="s">
        <v>5374</v>
      </c>
      <c r="H9" s="36" t="s">
        <v>5375</v>
      </c>
    </row>
    <row r="10" spans="1:8">
      <c r="A10" s="21" t="s">
        <v>3525</v>
      </c>
      <c r="B10" s="21" t="s">
        <v>3231</v>
      </c>
      <c r="C10" s="21" t="s">
        <v>5373</v>
      </c>
      <c r="D10" s="36" t="s">
        <v>1024</v>
      </c>
      <c r="H10" s="36" t="s">
        <v>5376</v>
      </c>
    </row>
    <row r="11" spans="1:8">
      <c r="A11" s="21" t="s">
        <v>3529</v>
      </c>
      <c r="B11" s="21" t="s">
        <v>3395</v>
      </c>
      <c r="C11" s="21" t="s">
        <v>5369</v>
      </c>
      <c r="D11" s="36" t="s">
        <v>5377</v>
      </c>
      <c r="H11" s="21"/>
    </row>
    <row r="12" spans="1:8">
      <c r="A12" s="21" t="s">
        <v>3533</v>
      </c>
      <c r="B12" s="21" t="s">
        <v>3410</v>
      </c>
      <c r="C12" s="21" t="s">
        <v>5369</v>
      </c>
      <c r="D12" s="36" t="s">
        <v>5378</v>
      </c>
      <c r="H12" s="21"/>
    </row>
    <row r="13" spans="1:8">
      <c r="A13" s="21" t="s">
        <v>3537</v>
      </c>
      <c r="B13" s="21" t="s">
        <v>3350</v>
      </c>
      <c r="C13" s="21" t="s">
        <v>5369</v>
      </c>
      <c r="D13" s="36" t="s">
        <v>5379</v>
      </c>
    </row>
    <row r="14" spans="1:8">
      <c r="A14" s="21" t="s">
        <v>3541</v>
      </c>
      <c r="B14" s="21" t="s">
        <v>3365</v>
      </c>
      <c r="C14" s="21" t="s">
        <v>5369</v>
      </c>
      <c r="D14" s="36" t="s">
        <v>5380</v>
      </c>
    </row>
    <row r="15" spans="1:8">
      <c r="A15" s="36" t="s">
        <v>3202</v>
      </c>
      <c r="B15" s="36" t="s">
        <v>3199</v>
      </c>
      <c r="C15" s="36" t="s">
        <v>5371</v>
      </c>
      <c r="D15" s="36" t="s">
        <v>5381</v>
      </c>
    </row>
    <row r="16" spans="1:8">
      <c r="A16" s="21" t="s">
        <v>1694</v>
      </c>
      <c r="B16" s="21" t="s">
        <v>1524</v>
      </c>
      <c r="C16" s="36" t="s">
        <v>5371</v>
      </c>
      <c r="D16" s="36" t="s">
        <v>1527</v>
      </c>
    </row>
    <row r="17" spans="1:5">
      <c r="A17" s="137" t="s">
        <v>6985</v>
      </c>
      <c r="B17" s="21" t="s">
        <v>3231</v>
      </c>
      <c r="C17" s="36" t="s">
        <v>5371</v>
      </c>
      <c r="D17" s="36" t="s">
        <v>1024</v>
      </c>
    </row>
    <row r="18" spans="1:5">
      <c r="A18" s="21" t="s">
        <v>3549</v>
      </c>
      <c r="B18" s="21" t="s">
        <v>3279</v>
      </c>
      <c r="C18" s="36" t="s">
        <v>5371</v>
      </c>
      <c r="D18" s="36" t="s">
        <v>1087</v>
      </c>
    </row>
    <row r="19" spans="1:5">
      <c r="A19" s="21" t="s">
        <v>2469</v>
      </c>
      <c r="B19" s="36" t="s">
        <v>2571</v>
      </c>
      <c r="C19" s="36" t="s">
        <v>5371</v>
      </c>
      <c r="D19" s="36" t="s">
        <v>5382</v>
      </c>
    </row>
    <row r="20" spans="1:5">
      <c r="A20" s="37" t="s">
        <v>3553</v>
      </c>
      <c r="B20" s="37" t="s">
        <v>3231</v>
      </c>
      <c r="C20" s="38" t="s">
        <v>5375</v>
      </c>
      <c r="D20" s="38" t="s">
        <v>1024</v>
      </c>
    </row>
    <row r="21" spans="1:5">
      <c r="A21" s="37" t="s">
        <v>3556</v>
      </c>
      <c r="B21" s="37" t="s">
        <v>3279</v>
      </c>
      <c r="C21" s="38" t="s">
        <v>5375</v>
      </c>
      <c r="D21" s="38" t="s">
        <v>1087</v>
      </c>
    </row>
    <row r="22" spans="1:5">
      <c r="A22" s="37" t="s">
        <v>3559</v>
      </c>
      <c r="B22" s="37" t="s">
        <v>3231</v>
      </c>
      <c r="C22" s="38" t="s">
        <v>5376</v>
      </c>
      <c r="D22" s="38" t="s">
        <v>1024</v>
      </c>
    </row>
    <row r="23" spans="1:5">
      <c r="A23" s="37" t="s">
        <v>3562</v>
      </c>
      <c r="B23" s="37" t="s">
        <v>3279</v>
      </c>
      <c r="C23" s="38" t="s">
        <v>5376</v>
      </c>
      <c r="D23" s="38" t="s">
        <v>1087</v>
      </c>
    </row>
    <row r="24" spans="1:5">
      <c r="A24" s="21" t="s">
        <v>2488</v>
      </c>
      <c r="B24" s="36" t="s">
        <v>2491</v>
      </c>
      <c r="C24" s="21" t="s">
        <v>5367</v>
      </c>
      <c r="D24" s="36" t="s">
        <v>5383</v>
      </c>
      <c r="E24" s="21"/>
    </row>
    <row r="25" spans="1:5">
      <c r="A25" s="139" t="s">
        <v>7002</v>
      </c>
      <c r="B25" s="139" t="s">
        <v>3233</v>
      </c>
      <c r="C25" s="138" t="s">
        <v>5371</v>
      </c>
      <c r="D25" s="139" t="s">
        <v>6986</v>
      </c>
    </row>
    <row r="26" spans="1:5">
      <c r="A26" s="139" t="s">
        <v>7010</v>
      </c>
      <c r="B26" s="139" t="s">
        <v>3281</v>
      </c>
      <c r="C26" s="138" t="s">
        <v>5371</v>
      </c>
      <c r="D26" s="139" t="s">
        <v>6988</v>
      </c>
    </row>
    <row r="27" spans="1:5">
      <c r="A27" s="139" t="s">
        <v>7004</v>
      </c>
      <c r="B27" s="139" t="s">
        <v>3234</v>
      </c>
      <c r="C27" s="138" t="s">
        <v>5371</v>
      </c>
      <c r="D27" s="139" t="s">
        <v>6990</v>
      </c>
    </row>
    <row r="28" spans="1:5">
      <c r="A28" s="139" t="s">
        <v>7012</v>
      </c>
      <c r="B28" s="139" t="s">
        <v>3282</v>
      </c>
      <c r="C28" s="138" t="s">
        <v>5371</v>
      </c>
      <c r="D28" s="139" t="s">
        <v>6992</v>
      </c>
    </row>
    <row r="29" spans="1:5">
      <c r="A29" s="139" t="s">
        <v>7006</v>
      </c>
      <c r="B29" s="139" t="s">
        <v>3235</v>
      </c>
      <c r="C29" s="138" t="s">
        <v>5371</v>
      </c>
      <c r="D29" s="139" t="s">
        <v>6994</v>
      </c>
    </row>
    <row r="30" spans="1:5">
      <c r="A30" s="139" t="s">
        <v>7014</v>
      </c>
      <c r="B30" s="139" t="s">
        <v>3283</v>
      </c>
      <c r="C30" s="138" t="s">
        <v>5371</v>
      </c>
      <c r="D30" s="139" t="s">
        <v>6996</v>
      </c>
    </row>
    <row r="31" spans="1:5">
      <c r="A31" s="139" t="s">
        <v>7008</v>
      </c>
      <c r="B31" s="139" t="s">
        <v>3236</v>
      </c>
      <c r="C31" s="138" t="s">
        <v>5371</v>
      </c>
      <c r="D31" s="139" t="s">
        <v>6998</v>
      </c>
    </row>
    <row r="32" spans="1:5">
      <c r="A32" s="139" t="s">
        <v>7016</v>
      </c>
      <c r="B32" s="139" t="s">
        <v>3284</v>
      </c>
      <c r="C32" s="138" t="s">
        <v>5371</v>
      </c>
      <c r="D32" s="139" t="s">
        <v>7000</v>
      </c>
    </row>
  </sheetData>
  <phoneticPr fontId="18" type="noConversion"/>
  <conditionalFormatting sqref="A1">
    <cfRule type="duplicateValues" dxfId="2" priority="1"/>
  </conditionalFormatting>
  <dataValidations count="1">
    <dataValidation showErrorMessage="1" errorTitle="范围错误" error="buffid只能在1~65535范围内" promptTitle="范围" prompt="1~65535" sqref="A1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6E34-DD93-48C6-B9D5-40E0C67FDB4A}">
  <dimension ref="A1:H11"/>
  <sheetViews>
    <sheetView zoomScaleNormal="100" workbookViewId="0">
      <selection activeCell="C40" sqref="C40"/>
    </sheetView>
  </sheetViews>
  <sheetFormatPr defaultColWidth="9" defaultRowHeight="14"/>
  <cols>
    <col min="2" max="2" width="21.25" customWidth="1"/>
    <col min="3" max="3" width="27.5" customWidth="1"/>
    <col min="4" max="4" width="21.33203125" customWidth="1"/>
    <col min="5" max="5" width="22.08203125" customWidth="1"/>
    <col min="6" max="8" width="17.08203125" customWidth="1"/>
  </cols>
  <sheetData>
    <row r="1" spans="1:8" ht="14.5">
      <c r="A1" s="33" t="s">
        <v>7033</v>
      </c>
      <c r="D1" s="140" t="s">
        <v>7034</v>
      </c>
      <c r="E1" s="140" t="s">
        <v>7035</v>
      </c>
      <c r="F1" s="140" t="s">
        <v>7036</v>
      </c>
      <c r="G1" s="140" t="s">
        <v>7037</v>
      </c>
      <c r="H1" s="140" t="s">
        <v>7038</v>
      </c>
    </row>
    <row r="2" spans="1:8">
      <c r="A2" t="s">
        <v>7039</v>
      </c>
      <c r="B2" s="140" t="s">
        <v>7040</v>
      </c>
      <c r="C2" s="140" t="s">
        <v>7041</v>
      </c>
      <c r="D2" s="140" t="s">
        <v>7042</v>
      </c>
      <c r="E2" s="140" t="s">
        <v>7043</v>
      </c>
      <c r="F2" s="140" t="s">
        <v>7044</v>
      </c>
      <c r="G2" s="140" t="s">
        <v>7045</v>
      </c>
      <c r="H2" s="140" t="s">
        <v>7046</v>
      </c>
    </row>
    <row r="3" spans="1:8">
      <c r="A3" t="s">
        <v>7047</v>
      </c>
      <c r="B3" s="140" t="s">
        <v>7048</v>
      </c>
      <c r="C3" s="140"/>
      <c r="D3" s="140"/>
      <c r="E3" s="140"/>
      <c r="F3" s="140"/>
      <c r="G3" s="140"/>
      <c r="H3" s="140"/>
    </row>
    <row r="4" spans="1:8">
      <c r="A4">
        <v>1001</v>
      </c>
      <c r="B4" s="140" t="s">
        <v>7049</v>
      </c>
      <c r="C4" s="140" t="s">
        <v>7050</v>
      </c>
      <c r="D4" s="140" t="s">
        <v>7051</v>
      </c>
    </row>
    <row r="5" spans="1:8">
      <c r="A5">
        <v>1002</v>
      </c>
      <c r="B5" s="140" t="s">
        <v>7049</v>
      </c>
      <c r="C5" s="140" t="s">
        <v>7052</v>
      </c>
      <c r="D5" s="140" t="s">
        <v>7053</v>
      </c>
    </row>
    <row r="6" spans="1:8">
      <c r="A6">
        <v>1003</v>
      </c>
      <c r="B6" s="140" t="s">
        <v>7049</v>
      </c>
      <c r="C6" s="140" t="s">
        <v>7054</v>
      </c>
      <c r="D6" s="140" t="s">
        <v>7055</v>
      </c>
    </row>
    <row r="7" spans="1:8">
      <c r="A7">
        <v>1004</v>
      </c>
      <c r="B7" s="140" t="s">
        <v>7049</v>
      </c>
      <c r="C7" s="140" t="s">
        <v>7056</v>
      </c>
      <c r="D7" s="140" t="s">
        <v>7057</v>
      </c>
    </row>
    <row r="8" spans="1:8">
      <c r="A8">
        <v>1005</v>
      </c>
      <c r="B8" s="140" t="s">
        <v>7058</v>
      </c>
      <c r="C8" s="140"/>
      <c r="D8" s="140" t="s">
        <v>7059</v>
      </c>
    </row>
    <row r="9" spans="1:8">
      <c r="A9">
        <v>1006</v>
      </c>
      <c r="B9" s="140" t="s">
        <v>7060</v>
      </c>
      <c r="C9" s="140" t="s">
        <v>7068</v>
      </c>
      <c r="D9" s="140" t="s">
        <v>7066</v>
      </c>
    </row>
    <row r="10" spans="1:8">
      <c r="A10">
        <v>10001</v>
      </c>
      <c r="B10" s="140" t="s">
        <v>7061</v>
      </c>
      <c r="C10" s="140" t="s">
        <v>7067</v>
      </c>
      <c r="D10" s="140" t="s">
        <v>7062</v>
      </c>
      <c r="E10" s="140" t="s">
        <v>7063</v>
      </c>
    </row>
    <row r="11" spans="1:8">
      <c r="A11">
        <v>10002</v>
      </c>
      <c r="B11" s="140" t="s">
        <v>7061</v>
      </c>
      <c r="C11" s="140" t="s">
        <v>7065</v>
      </c>
      <c r="D11" s="140" t="s">
        <v>7064</v>
      </c>
      <c r="E11" s="140" t="s">
        <v>7069</v>
      </c>
    </row>
  </sheetData>
  <phoneticPr fontId="19" type="noConversion"/>
  <conditionalFormatting sqref="A1">
    <cfRule type="duplicateValues" dxfId="1" priority="1"/>
  </conditionalFormatting>
  <dataValidations count="1">
    <dataValidation allowBlank="1" showErrorMessage="1" errorTitle="范围错误" error="buffid只能在1~65535范围内" promptTitle="范围" prompt="1~65535" sqref="A1" xr:uid="{3481A568-A305-492F-8088-1B49A2DCC31A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B4"/>
  <sheetViews>
    <sheetView workbookViewId="0">
      <selection activeCell="G26" sqref="G26"/>
    </sheetView>
  </sheetViews>
  <sheetFormatPr defaultColWidth="9" defaultRowHeight="14"/>
  <cols>
    <col min="2" max="2" width="22" style="1" customWidth="1"/>
  </cols>
  <sheetData>
    <row r="1" spans="1:2" ht="14.9" customHeight="1">
      <c r="A1" s="32" t="s">
        <v>5384</v>
      </c>
    </row>
    <row r="2" spans="1:2">
      <c r="A2" s="29" t="s">
        <v>34</v>
      </c>
      <c r="B2" s="29" t="s">
        <v>5385</v>
      </c>
    </row>
    <row r="3" spans="1:2">
      <c r="A3" s="29" t="s">
        <v>34</v>
      </c>
      <c r="B3" s="29" t="s">
        <v>5386</v>
      </c>
    </row>
    <row r="4" spans="1:2">
      <c r="A4">
        <v>1</v>
      </c>
      <c r="B4" s="29" t="s">
        <v>5387</v>
      </c>
    </row>
  </sheetData>
  <phoneticPr fontId="18" type="noConversion"/>
  <conditionalFormatting sqref="A1">
    <cfRule type="duplicateValues" dxfId="0" priority="1"/>
  </conditionalFormatting>
  <dataValidations count="1">
    <dataValidation showErrorMessage="1" errorTitle="范围错误" error="buffid只能在1~65535范围内" promptTitle="范围" prompt="1~65535" sqref="A1" xr:uid="{00000000-0002-0000-02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G49"/>
  <sheetViews>
    <sheetView workbookViewId="0">
      <selection activeCell="H43" sqref="H43"/>
    </sheetView>
  </sheetViews>
  <sheetFormatPr defaultColWidth="9" defaultRowHeight="14"/>
  <cols>
    <col min="1" max="1" width="25.08203125" style="1" customWidth="1"/>
    <col min="2" max="2" width="15.75" style="1" customWidth="1"/>
  </cols>
  <sheetData>
    <row r="1" spans="1:7">
      <c r="A1" s="29" t="s">
        <v>5388</v>
      </c>
    </row>
    <row r="2" spans="1:7">
      <c r="A2" s="28" t="s">
        <v>5389</v>
      </c>
      <c r="B2" s="28" t="s">
        <v>5390</v>
      </c>
      <c r="C2" s="28" t="s">
        <v>5391</v>
      </c>
      <c r="D2" s="29" t="s">
        <v>5392</v>
      </c>
    </row>
    <row r="3" spans="1:7">
      <c r="A3" t="s">
        <v>34</v>
      </c>
      <c r="B3" s="29" t="s">
        <v>5393</v>
      </c>
      <c r="C3" s="29" t="s">
        <v>5394</v>
      </c>
    </row>
    <row r="4" spans="1:7" ht="16.5" customHeight="1">
      <c r="A4" s="30">
        <v>29000</v>
      </c>
      <c r="B4" s="30" t="s">
        <v>5395</v>
      </c>
      <c r="C4" s="31" t="s">
        <v>5396</v>
      </c>
      <c r="D4" s="30" t="s">
        <v>5397</v>
      </c>
    </row>
    <row r="5" spans="1:7" ht="16.5" customHeight="1">
      <c r="A5" s="30">
        <v>29010</v>
      </c>
      <c r="B5" s="30" t="s">
        <v>5395</v>
      </c>
      <c r="C5" s="31" t="s">
        <v>5396</v>
      </c>
      <c r="D5" s="30" t="s">
        <v>5398</v>
      </c>
    </row>
    <row r="6" spans="1:7" ht="16.5" customHeight="1">
      <c r="A6" s="30">
        <v>29030</v>
      </c>
      <c r="B6" s="30" t="s">
        <v>5395</v>
      </c>
      <c r="C6" s="31" t="s">
        <v>5396</v>
      </c>
      <c r="D6" s="30" t="s">
        <v>5399</v>
      </c>
    </row>
    <row r="7" spans="1:7" ht="16.5" customHeight="1">
      <c r="A7" s="30">
        <v>29030</v>
      </c>
      <c r="B7" s="30" t="s">
        <v>5400</v>
      </c>
      <c r="C7" s="31" t="s">
        <v>5396</v>
      </c>
      <c r="D7" s="30" t="s">
        <v>5401</v>
      </c>
    </row>
    <row r="8" spans="1:7" ht="16.5" customHeight="1">
      <c r="A8" s="30">
        <v>29810</v>
      </c>
      <c r="B8" s="30" t="s">
        <v>5395</v>
      </c>
      <c r="C8" s="31" t="s">
        <v>5396</v>
      </c>
      <c r="D8" s="30" t="s">
        <v>5402</v>
      </c>
    </row>
    <row r="9" spans="1:7" ht="16.5" customHeight="1">
      <c r="A9" s="30">
        <v>29840</v>
      </c>
      <c r="B9" s="30" t="s">
        <v>5395</v>
      </c>
      <c r="C9" s="31" t="s">
        <v>5396</v>
      </c>
      <c r="D9" s="30" t="s">
        <v>5403</v>
      </c>
    </row>
    <row r="10" spans="1:7" ht="16.5" customHeight="1">
      <c r="A10" s="30">
        <v>29040</v>
      </c>
      <c r="B10" s="30" t="s">
        <v>5395</v>
      </c>
      <c r="C10" s="31" t="s">
        <v>5396</v>
      </c>
      <c r="D10" s="30" t="s">
        <v>5404</v>
      </c>
    </row>
    <row r="11" spans="1:7" ht="16.5" customHeight="1">
      <c r="A11" s="30">
        <v>2756</v>
      </c>
      <c r="B11" s="30" t="s">
        <v>5395</v>
      </c>
      <c r="C11" s="31" t="s">
        <v>5396</v>
      </c>
      <c r="D11" s="30" t="s">
        <v>5405</v>
      </c>
    </row>
    <row r="12" spans="1:7" ht="16.5" customHeight="1">
      <c r="A12" s="30">
        <v>2757</v>
      </c>
      <c r="B12" s="30" t="s">
        <v>5395</v>
      </c>
      <c r="C12" s="31" t="s">
        <v>5396</v>
      </c>
      <c r="D12" s="30" t="s">
        <v>5406</v>
      </c>
    </row>
    <row r="13" spans="1:7" ht="16.5" customHeight="1">
      <c r="A13" s="30">
        <v>2554</v>
      </c>
      <c r="B13" s="30" t="s">
        <v>5395</v>
      </c>
      <c r="C13" s="31" t="s">
        <v>5396</v>
      </c>
      <c r="D13" s="30" t="s">
        <v>5407</v>
      </c>
    </row>
    <row r="14" spans="1:7" ht="16.5" customHeight="1">
      <c r="A14" s="30">
        <v>2755</v>
      </c>
      <c r="B14" s="30" t="s">
        <v>5395</v>
      </c>
      <c r="C14" s="31" t="s">
        <v>5396</v>
      </c>
      <c r="D14" s="30" t="s">
        <v>5408</v>
      </c>
    </row>
    <row r="15" spans="1:7" ht="16.5" customHeight="1">
      <c r="A15" s="30">
        <v>2567</v>
      </c>
      <c r="B15" s="30" t="s">
        <v>5395</v>
      </c>
      <c r="C15" s="31" t="s">
        <v>5396</v>
      </c>
      <c r="D15" s="30" t="s">
        <v>5409</v>
      </c>
    </row>
    <row r="16" spans="1:7" ht="16.5" customHeight="1">
      <c r="A16" s="30">
        <v>30220</v>
      </c>
      <c r="B16" s="30" t="s">
        <v>5395</v>
      </c>
      <c r="C16" s="31" t="s">
        <v>5396</v>
      </c>
      <c r="D16" s="30" t="s">
        <v>5410</v>
      </c>
      <c r="F16" s="30"/>
      <c r="G16" s="30"/>
    </row>
    <row r="17" spans="1:7" ht="16.5" customHeight="1">
      <c r="A17" s="30">
        <v>30260</v>
      </c>
      <c r="B17" s="30" t="s">
        <v>5395</v>
      </c>
      <c r="C17" s="31" t="s">
        <v>5396</v>
      </c>
      <c r="D17" s="30" t="s">
        <v>5410</v>
      </c>
      <c r="F17" s="30"/>
      <c r="G17" s="30"/>
    </row>
    <row r="18" spans="1:7" ht="16.5" customHeight="1">
      <c r="A18" s="30">
        <v>30230</v>
      </c>
      <c r="B18" s="30" t="s">
        <v>5395</v>
      </c>
      <c r="C18" s="31" t="s">
        <v>5396</v>
      </c>
      <c r="D18" s="30" t="s">
        <v>5411</v>
      </c>
      <c r="F18" s="30"/>
      <c r="G18" s="30"/>
    </row>
    <row r="19" spans="1:7" ht="16.5" customHeight="1">
      <c r="A19" s="30">
        <v>30270</v>
      </c>
      <c r="B19" s="30" t="s">
        <v>5395</v>
      </c>
      <c r="C19" s="31" t="s">
        <v>5396</v>
      </c>
      <c r="D19" s="30" t="s">
        <v>5411</v>
      </c>
      <c r="F19" s="30"/>
      <c r="G19" s="30"/>
    </row>
    <row r="20" spans="1:7" ht="16.5" customHeight="1">
      <c r="A20" s="30">
        <v>30240</v>
      </c>
      <c r="B20" s="30" t="s">
        <v>5395</v>
      </c>
      <c r="C20" s="31" t="s">
        <v>5396</v>
      </c>
      <c r="D20" s="30" t="s">
        <v>5412</v>
      </c>
      <c r="F20" s="30"/>
      <c r="G20" s="30"/>
    </row>
    <row r="21" spans="1:7" ht="16.5" customHeight="1">
      <c r="A21" s="30">
        <v>30280</v>
      </c>
      <c r="B21" s="30" t="s">
        <v>5395</v>
      </c>
      <c r="C21" s="31" t="s">
        <v>5396</v>
      </c>
      <c r="D21" s="30" t="s">
        <v>5412</v>
      </c>
      <c r="F21" s="30"/>
      <c r="G21" s="30"/>
    </row>
    <row r="22" spans="1:7" ht="16.5" customHeight="1">
      <c r="A22" s="30">
        <v>30250</v>
      </c>
      <c r="B22" s="30" t="s">
        <v>5395</v>
      </c>
      <c r="C22" s="31" t="s">
        <v>5396</v>
      </c>
      <c r="D22" s="30" t="s">
        <v>5413</v>
      </c>
      <c r="F22" s="30"/>
      <c r="G22" s="30"/>
    </row>
    <row r="23" spans="1:7" ht="16.5" customHeight="1">
      <c r="A23" s="30">
        <v>30290</v>
      </c>
      <c r="B23" s="30" t="s">
        <v>5395</v>
      </c>
      <c r="C23" s="31" t="s">
        <v>5396</v>
      </c>
      <c r="D23" s="30" t="s">
        <v>5413</v>
      </c>
      <c r="F23" s="30"/>
      <c r="G23" s="30"/>
    </row>
    <row r="24" spans="1:7" ht="16.5" customHeight="1">
      <c r="A24" s="30">
        <v>20070</v>
      </c>
      <c r="B24" s="30" t="s">
        <v>5395</v>
      </c>
      <c r="C24" s="31" t="s">
        <v>5396</v>
      </c>
      <c r="D24" s="30" t="s">
        <v>5414</v>
      </c>
    </row>
    <row r="25" spans="1:7" ht="16.5" customHeight="1">
      <c r="A25" s="30">
        <v>29131</v>
      </c>
      <c r="B25" s="30" t="s">
        <v>5395</v>
      </c>
      <c r="C25" s="31" t="s">
        <v>5396</v>
      </c>
      <c r="D25" s="30" t="s">
        <v>5415</v>
      </c>
    </row>
    <row r="26" spans="1:7" ht="16.5" customHeight="1">
      <c r="A26" s="30">
        <v>29141</v>
      </c>
      <c r="B26" s="30" t="s">
        <v>5395</v>
      </c>
      <c r="C26" s="31" t="s">
        <v>5396</v>
      </c>
      <c r="D26" s="30" t="s">
        <v>5416</v>
      </c>
    </row>
    <row r="27" spans="1:7" ht="16.5" customHeight="1">
      <c r="A27" s="30">
        <v>29111</v>
      </c>
      <c r="B27" s="30" t="s">
        <v>5395</v>
      </c>
      <c r="C27" s="31" t="s">
        <v>5396</v>
      </c>
      <c r="D27" s="30" t="s">
        <v>5417</v>
      </c>
    </row>
    <row r="28" spans="1:7" ht="16.5" customHeight="1">
      <c r="A28" s="30">
        <v>29121</v>
      </c>
      <c r="B28" s="30" t="s">
        <v>5395</v>
      </c>
      <c r="C28" s="31" t="s">
        <v>5396</v>
      </c>
      <c r="D28" s="30" t="s">
        <v>5418</v>
      </c>
    </row>
    <row r="29" spans="1:7" ht="16.5" customHeight="1">
      <c r="A29" s="30">
        <v>29201</v>
      </c>
      <c r="B29" s="30" t="s">
        <v>5395</v>
      </c>
      <c r="C29" s="31" t="s">
        <v>5396</v>
      </c>
      <c r="D29" s="30" t="s">
        <v>5419</v>
      </c>
    </row>
    <row r="30" spans="1:7" ht="16.5" customHeight="1">
      <c r="A30" s="30">
        <v>29101</v>
      </c>
      <c r="B30" s="30" t="s">
        <v>5395</v>
      </c>
      <c r="C30" s="31" t="s">
        <v>5396</v>
      </c>
      <c r="D30" s="30" t="s">
        <v>5420</v>
      </c>
    </row>
    <row r="31" spans="1:7" ht="16.5" customHeight="1">
      <c r="A31" s="30">
        <v>29701</v>
      </c>
      <c r="B31" s="30" t="s">
        <v>5395</v>
      </c>
      <c r="C31" s="31" t="s">
        <v>5396</v>
      </c>
      <c r="D31" s="30" t="s">
        <v>5421</v>
      </c>
    </row>
    <row r="32" spans="1:7" ht="16.5" customHeight="1">
      <c r="A32" s="30">
        <v>29401</v>
      </c>
      <c r="B32" s="30" t="s">
        <v>5395</v>
      </c>
      <c r="C32" s="31" t="s">
        <v>5396</v>
      </c>
      <c r="D32" s="30" t="s">
        <v>5422</v>
      </c>
    </row>
    <row r="33" spans="1:4" ht="16.5" customHeight="1">
      <c r="A33" s="30">
        <v>29301</v>
      </c>
      <c r="B33" s="30" t="s">
        <v>5395</v>
      </c>
      <c r="C33" s="31" t="s">
        <v>5396</v>
      </c>
      <c r="D33" s="30" t="s">
        <v>5423</v>
      </c>
    </row>
    <row r="34" spans="1:4" ht="16.5" customHeight="1">
      <c r="A34" s="30">
        <v>29501</v>
      </c>
      <c r="B34" s="30" t="s">
        <v>5395</v>
      </c>
      <c r="C34" s="31" t="s">
        <v>5396</v>
      </c>
      <c r="D34" s="30" t="s">
        <v>5424</v>
      </c>
    </row>
    <row r="35" spans="1:4" ht="16.5" customHeight="1">
      <c r="A35" s="30">
        <v>29601</v>
      </c>
      <c r="B35" s="30" t="s">
        <v>5395</v>
      </c>
      <c r="C35" s="31" t="s">
        <v>5396</v>
      </c>
      <c r="D35" s="30" t="s">
        <v>5425</v>
      </c>
    </row>
    <row r="36" spans="1:4" ht="16.5" customHeight="1">
      <c r="A36" s="30">
        <v>20100</v>
      </c>
      <c r="B36" s="30" t="s">
        <v>5395</v>
      </c>
      <c r="C36" s="31" t="s">
        <v>5396</v>
      </c>
      <c r="D36" s="30" t="s">
        <v>5426</v>
      </c>
    </row>
    <row r="37" spans="1:4" ht="16.5" customHeight="1">
      <c r="A37" s="30">
        <v>29132</v>
      </c>
      <c r="B37" s="30" t="s">
        <v>5395</v>
      </c>
      <c r="C37" s="31" t="s">
        <v>5396</v>
      </c>
      <c r="D37" s="30" t="s">
        <v>5427</v>
      </c>
    </row>
    <row r="38" spans="1:4" ht="16.5" customHeight="1">
      <c r="A38" s="30">
        <v>29142</v>
      </c>
      <c r="B38" s="30" t="s">
        <v>5395</v>
      </c>
      <c r="C38" s="31" t="s">
        <v>5396</v>
      </c>
      <c r="D38" s="30" t="s">
        <v>5428</v>
      </c>
    </row>
    <row r="39" spans="1:4" ht="16.5" customHeight="1">
      <c r="A39" s="30">
        <v>29112</v>
      </c>
      <c r="B39" s="30" t="s">
        <v>5395</v>
      </c>
      <c r="C39" s="31" t="s">
        <v>5396</v>
      </c>
      <c r="D39" s="30" t="s">
        <v>5429</v>
      </c>
    </row>
    <row r="40" spans="1:4" ht="16.5" customHeight="1">
      <c r="A40" s="30">
        <v>29122</v>
      </c>
      <c r="B40" s="30" t="s">
        <v>5395</v>
      </c>
      <c r="C40" s="31" t="s">
        <v>5396</v>
      </c>
      <c r="D40" s="30" t="s">
        <v>5430</v>
      </c>
    </row>
    <row r="41" spans="1:4" ht="16.5" customHeight="1">
      <c r="A41" s="30">
        <v>29202</v>
      </c>
      <c r="B41" s="30" t="s">
        <v>5395</v>
      </c>
      <c r="C41" s="31" t="s">
        <v>5396</v>
      </c>
      <c r="D41" s="30" t="s">
        <v>5431</v>
      </c>
    </row>
    <row r="42" spans="1:4" ht="16.5" customHeight="1">
      <c r="A42" s="30">
        <v>29102</v>
      </c>
      <c r="B42" s="30" t="s">
        <v>5395</v>
      </c>
      <c r="C42" s="31" t="s">
        <v>5396</v>
      </c>
      <c r="D42" s="30" t="s">
        <v>5432</v>
      </c>
    </row>
    <row r="43" spans="1:4" ht="16.5" customHeight="1">
      <c r="A43" s="30">
        <v>29702</v>
      </c>
      <c r="B43" s="30" t="s">
        <v>5395</v>
      </c>
      <c r="C43" s="31" t="s">
        <v>5396</v>
      </c>
      <c r="D43" s="30" t="s">
        <v>5433</v>
      </c>
    </row>
    <row r="44" spans="1:4" ht="16.5" customHeight="1">
      <c r="A44" s="30">
        <v>29402</v>
      </c>
      <c r="B44" s="30" t="s">
        <v>5395</v>
      </c>
      <c r="C44" s="31" t="s">
        <v>5396</v>
      </c>
      <c r="D44" s="30" t="s">
        <v>5434</v>
      </c>
    </row>
    <row r="45" spans="1:4" ht="16.5" customHeight="1">
      <c r="A45" s="30">
        <v>29302</v>
      </c>
      <c r="B45" s="30" t="s">
        <v>5395</v>
      </c>
      <c r="C45" s="31" t="s">
        <v>5396</v>
      </c>
      <c r="D45" s="30" t="s">
        <v>5435</v>
      </c>
    </row>
    <row r="46" spans="1:4" ht="16.5" customHeight="1">
      <c r="A46" s="30">
        <v>29502</v>
      </c>
      <c r="B46" s="30" t="s">
        <v>5395</v>
      </c>
      <c r="C46" s="31" t="s">
        <v>5396</v>
      </c>
      <c r="D46" s="30" t="s">
        <v>5436</v>
      </c>
    </row>
    <row r="47" spans="1:4" ht="16.5" customHeight="1">
      <c r="A47" s="30">
        <v>29602</v>
      </c>
      <c r="B47" s="30" t="s">
        <v>5395</v>
      </c>
      <c r="C47" s="31" t="s">
        <v>5396</v>
      </c>
      <c r="D47" s="30" t="s">
        <v>5437</v>
      </c>
    </row>
    <row r="48" spans="1:4" ht="16.5" customHeight="1">
      <c r="A48" s="30">
        <v>29801</v>
      </c>
      <c r="B48" s="30" t="s">
        <v>5395</v>
      </c>
      <c r="C48" s="31" t="s">
        <v>5396</v>
      </c>
      <c r="D48" s="30" t="s">
        <v>5438</v>
      </c>
    </row>
    <row r="49" spans="1:4" ht="16.5" customHeight="1">
      <c r="A49" s="30">
        <v>29802</v>
      </c>
      <c r="B49" s="30" t="s">
        <v>5395</v>
      </c>
      <c r="C49" s="31" t="s">
        <v>5396</v>
      </c>
      <c r="D49" s="30" t="s">
        <v>5439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28"/>
  <sheetViews>
    <sheetView workbookViewId="0">
      <selection activeCell="C15" sqref="C15"/>
    </sheetView>
  </sheetViews>
  <sheetFormatPr defaultColWidth="9" defaultRowHeight="14"/>
  <cols>
    <col min="1" max="1" width="24.58203125" style="1" customWidth="1"/>
    <col min="2" max="2" width="16.33203125" style="1" customWidth="1"/>
  </cols>
  <sheetData>
    <row r="1" spans="1:3">
      <c r="A1" t="s">
        <v>5440</v>
      </c>
    </row>
    <row r="2" spans="1:3">
      <c r="A2" s="28" t="s">
        <v>5441</v>
      </c>
      <c r="B2" s="28" t="s">
        <v>5442</v>
      </c>
      <c r="C2" t="s">
        <v>5443</v>
      </c>
    </row>
    <row r="3" spans="1:3">
      <c r="A3" t="s">
        <v>34</v>
      </c>
      <c r="B3" t="s">
        <v>5444</v>
      </c>
      <c r="C3" t="s">
        <v>5445</v>
      </c>
    </row>
    <row r="4" spans="1:3">
      <c r="A4" t="s">
        <v>5446</v>
      </c>
      <c r="B4" t="s">
        <v>5447</v>
      </c>
    </row>
    <row r="5" spans="1:3">
      <c r="A5" t="s">
        <v>5448</v>
      </c>
      <c r="B5" t="s">
        <v>5449</v>
      </c>
    </row>
    <row r="6" spans="1:3">
      <c r="A6" t="s">
        <v>5450</v>
      </c>
      <c r="B6" t="s">
        <v>5451</v>
      </c>
    </row>
    <row r="7" spans="1:3">
      <c r="A7" s="29" t="s">
        <v>5452</v>
      </c>
      <c r="B7" t="s">
        <v>5453</v>
      </c>
    </row>
    <row r="8" spans="1:3">
      <c r="A8" t="s">
        <v>5454</v>
      </c>
      <c r="B8" t="s">
        <v>5455</v>
      </c>
    </row>
    <row r="9" spans="1:3">
      <c r="A9" t="s">
        <v>5456</v>
      </c>
      <c r="B9" t="s">
        <v>5457</v>
      </c>
    </row>
    <row r="10" spans="1:3">
      <c r="A10" t="s">
        <v>5458</v>
      </c>
      <c r="B10" t="s">
        <v>5459</v>
      </c>
    </row>
    <row r="11" spans="1:3">
      <c r="A11" t="s">
        <v>5460</v>
      </c>
      <c r="B11" t="s">
        <v>5461</v>
      </c>
    </row>
    <row r="12" spans="1:3">
      <c r="A12" t="s">
        <v>5462</v>
      </c>
      <c r="B12" t="s">
        <v>5463</v>
      </c>
    </row>
    <row r="13" spans="1:3">
      <c r="A13" t="s">
        <v>5464</v>
      </c>
      <c r="B13" t="s">
        <v>5465</v>
      </c>
    </row>
    <row r="14" spans="1:3">
      <c r="A14" t="s">
        <v>5466</v>
      </c>
      <c r="B14" t="s">
        <v>5467</v>
      </c>
    </row>
    <row r="15" spans="1:3">
      <c r="A15" t="s">
        <v>5468</v>
      </c>
      <c r="B15" t="s">
        <v>5469</v>
      </c>
    </row>
    <row r="16" spans="1:3">
      <c r="A16" t="s">
        <v>5470</v>
      </c>
      <c r="B16" t="s">
        <v>5471</v>
      </c>
    </row>
    <row r="17" spans="1:3">
      <c r="A17" t="s">
        <v>5472</v>
      </c>
      <c r="B17" t="s">
        <v>5473</v>
      </c>
    </row>
    <row r="18" spans="1:3">
      <c r="A18" t="s">
        <v>5474</v>
      </c>
      <c r="B18" t="s">
        <v>5475</v>
      </c>
    </row>
    <row r="19" spans="1:3">
      <c r="A19" t="s">
        <v>5476</v>
      </c>
      <c r="B19" t="s">
        <v>5477</v>
      </c>
    </row>
    <row r="20" spans="1:3">
      <c r="A20" t="s">
        <v>5478</v>
      </c>
      <c r="B20" t="s">
        <v>5479</v>
      </c>
      <c r="C20">
        <v>1</v>
      </c>
    </row>
    <row r="21" spans="1:3">
      <c r="A21" t="s">
        <v>5480</v>
      </c>
      <c r="B21" t="s">
        <v>5481</v>
      </c>
    </row>
    <row r="22" spans="1:3">
      <c r="A22" t="s">
        <v>5482</v>
      </c>
      <c r="B22" s="29" t="s">
        <v>5483</v>
      </c>
    </row>
    <row r="23" spans="1:3">
      <c r="A23" t="s">
        <v>5484</v>
      </c>
      <c r="B23" s="29" t="s">
        <v>5485</v>
      </c>
    </row>
    <row r="24" spans="1:3">
      <c r="A24" t="s">
        <v>5486</v>
      </c>
      <c r="B24" s="29" t="s">
        <v>5487</v>
      </c>
    </row>
    <row r="25" spans="1:3">
      <c r="A25" s="29" t="s">
        <v>5488</v>
      </c>
      <c r="B25" s="29" t="s">
        <v>5489</v>
      </c>
    </row>
    <row r="26" spans="1:3">
      <c r="A26" s="29" t="s">
        <v>5490</v>
      </c>
      <c r="B26" s="29" t="s">
        <v>5491</v>
      </c>
      <c r="C26">
        <v>1</v>
      </c>
    </row>
    <row r="27" spans="1:3">
      <c r="A27" s="29" t="s">
        <v>5492</v>
      </c>
      <c r="B27" s="29" t="s">
        <v>5493</v>
      </c>
    </row>
    <row r="28" spans="1:3">
      <c r="A28" s="29" t="s">
        <v>5494</v>
      </c>
      <c r="B28" s="29" t="s">
        <v>5495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O48"/>
  <sheetViews>
    <sheetView workbookViewId="0">
      <selection activeCell="I53" sqref="I53"/>
    </sheetView>
  </sheetViews>
  <sheetFormatPr defaultColWidth="9" defaultRowHeight="14"/>
  <cols>
    <col min="1" max="1" width="9" customWidth="1"/>
    <col min="2" max="3" width="15.33203125" style="20" customWidth="1"/>
    <col min="4" max="4" width="7.08203125" style="20" customWidth="1"/>
    <col min="5" max="5" width="13.75" style="20" customWidth="1"/>
    <col min="6" max="6" width="9" style="20" customWidth="1"/>
    <col min="7" max="7" width="13.75" style="20" customWidth="1"/>
    <col min="8" max="8" width="9" style="20" customWidth="1"/>
    <col min="9" max="9" width="22.08203125" style="20" customWidth="1"/>
    <col min="10" max="11" width="9" style="20" customWidth="1"/>
    <col min="12" max="12" width="13.08203125" style="20" customWidth="1"/>
    <col min="13" max="13" width="9" style="20" customWidth="1"/>
    <col min="14" max="16384" width="9" style="20"/>
  </cols>
  <sheetData>
    <row r="1" spans="1:15" ht="14.9" customHeight="1">
      <c r="A1" t="s">
        <v>1</v>
      </c>
      <c r="B1" s="21" t="s">
        <v>5496</v>
      </c>
      <c r="C1" s="21" t="s">
        <v>5497</v>
      </c>
      <c r="D1" s="21" t="s">
        <v>5498</v>
      </c>
      <c r="E1" s="21" t="s">
        <v>5499</v>
      </c>
      <c r="F1" s="21" t="s">
        <v>5500</v>
      </c>
      <c r="G1" s="21" t="s">
        <v>5501</v>
      </c>
      <c r="H1" s="21" t="s">
        <v>5502</v>
      </c>
      <c r="I1" s="21" t="s">
        <v>5503</v>
      </c>
      <c r="J1" s="21" t="s">
        <v>5504</v>
      </c>
      <c r="K1" s="21" t="s">
        <v>5505</v>
      </c>
      <c r="L1" s="21" t="s">
        <v>5506</v>
      </c>
      <c r="M1" s="20" t="s">
        <v>6</v>
      </c>
      <c r="N1" s="25" t="s">
        <v>5507</v>
      </c>
      <c r="O1" s="25" t="s">
        <v>5508</v>
      </c>
    </row>
    <row r="2" spans="1:15" ht="14.9" customHeight="1">
      <c r="A2">
        <v>1</v>
      </c>
      <c r="B2" s="22" t="s">
        <v>2427</v>
      </c>
      <c r="D2" s="23">
        <v>2600</v>
      </c>
      <c r="L2" s="18" t="s">
        <v>1610</v>
      </c>
      <c r="M2" s="20">
        <v>0</v>
      </c>
      <c r="N2" s="26" t="s">
        <v>5509</v>
      </c>
      <c r="O2" s="26" t="s">
        <v>5509</v>
      </c>
    </row>
    <row r="3" spans="1:15" ht="14.9" customHeight="1">
      <c r="A3">
        <v>2</v>
      </c>
      <c r="B3" s="23" t="s">
        <v>5510</v>
      </c>
      <c r="C3" s="23" t="s">
        <v>5510</v>
      </c>
      <c r="D3" s="23">
        <v>2005</v>
      </c>
      <c r="E3" s="23" t="s">
        <v>5511</v>
      </c>
      <c r="F3" s="23">
        <v>2001</v>
      </c>
      <c r="G3" s="23" t="s">
        <v>5512</v>
      </c>
      <c r="H3" s="23">
        <v>2000</v>
      </c>
      <c r="I3" s="23" t="s">
        <v>5513</v>
      </c>
      <c r="J3" s="23">
        <v>2017</v>
      </c>
      <c r="K3" s="21">
        <v>4</v>
      </c>
      <c r="L3" s="21" t="s">
        <v>1039</v>
      </c>
      <c r="M3" s="20">
        <v>1</v>
      </c>
      <c r="N3" s="26" t="s">
        <v>5509</v>
      </c>
      <c r="O3" s="26" t="s">
        <v>5509</v>
      </c>
    </row>
    <row r="4" spans="1:15" ht="14.9" customHeight="1">
      <c r="A4">
        <v>3</v>
      </c>
      <c r="B4" s="23" t="s">
        <v>5514</v>
      </c>
      <c r="C4" s="23" t="s">
        <v>5514</v>
      </c>
      <c r="D4" s="23">
        <v>2055</v>
      </c>
      <c r="E4" s="23" t="s">
        <v>5515</v>
      </c>
      <c r="F4" s="23">
        <v>2051</v>
      </c>
      <c r="G4" s="23" t="s">
        <v>5516</v>
      </c>
      <c r="H4" s="23">
        <v>2050</v>
      </c>
      <c r="I4" s="23"/>
      <c r="J4" s="23"/>
      <c r="K4" s="21">
        <v>4</v>
      </c>
      <c r="L4" s="21" t="s">
        <v>1101</v>
      </c>
      <c r="M4" s="20">
        <v>1</v>
      </c>
      <c r="N4" s="26" t="s">
        <v>5509</v>
      </c>
      <c r="O4" s="26" t="s">
        <v>5509</v>
      </c>
    </row>
    <row r="5" spans="1:15" ht="14.9" customHeight="1">
      <c r="A5">
        <v>4</v>
      </c>
      <c r="B5" s="23" t="s">
        <v>5517</v>
      </c>
      <c r="C5" s="23" t="s">
        <v>5517</v>
      </c>
      <c r="D5" s="23">
        <v>2105</v>
      </c>
      <c r="E5" s="23" t="s">
        <v>5518</v>
      </c>
      <c r="F5" s="23">
        <v>2101</v>
      </c>
      <c r="G5" s="23" t="s">
        <v>5519</v>
      </c>
      <c r="H5" s="23">
        <v>2100</v>
      </c>
      <c r="I5" s="23"/>
      <c r="J5" s="23"/>
      <c r="K5" s="21">
        <v>4</v>
      </c>
      <c r="L5" s="21" t="s">
        <v>1152</v>
      </c>
      <c r="M5" s="20">
        <v>1</v>
      </c>
      <c r="N5" s="26" t="s">
        <v>5509</v>
      </c>
      <c r="O5" s="26" t="s">
        <v>5509</v>
      </c>
    </row>
    <row r="6" spans="1:15" ht="14.9" customHeight="1">
      <c r="A6">
        <v>5</v>
      </c>
      <c r="B6" s="23" t="s">
        <v>5520</v>
      </c>
      <c r="C6" s="23" t="s">
        <v>5520</v>
      </c>
      <c r="D6" s="23">
        <v>2205</v>
      </c>
      <c r="E6" s="23" t="s">
        <v>5521</v>
      </c>
      <c r="F6" s="23">
        <v>2201</v>
      </c>
      <c r="G6" s="23" t="s">
        <v>5522</v>
      </c>
      <c r="H6" s="23">
        <v>2200</v>
      </c>
      <c r="I6" s="23"/>
      <c r="J6" s="23"/>
      <c r="K6" s="21">
        <v>4</v>
      </c>
      <c r="L6" s="21" t="s">
        <v>5523</v>
      </c>
      <c r="M6" s="20">
        <v>1</v>
      </c>
      <c r="N6" s="26" t="s">
        <v>5509</v>
      </c>
      <c r="O6" s="26" t="s">
        <v>5509</v>
      </c>
    </row>
    <row r="7" spans="1:15" ht="14.9" customHeight="1">
      <c r="A7">
        <v>6</v>
      </c>
      <c r="B7" s="23" t="s">
        <v>5524</v>
      </c>
      <c r="C7" s="23" t="s">
        <v>5524</v>
      </c>
      <c r="D7" s="23">
        <v>2255</v>
      </c>
      <c r="E7" s="23" t="s">
        <v>5525</v>
      </c>
      <c r="F7" s="23">
        <v>2251</v>
      </c>
      <c r="G7" s="23" t="s">
        <v>5526</v>
      </c>
      <c r="H7" s="23">
        <v>2250</v>
      </c>
      <c r="I7" s="23"/>
      <c r="J7" s="23"/>
      <c r="K7" s="21">
        <v>4</v>
      </c>
      <c r="L7" s="21" t="s">
        <v>1269</v>
      </c>
      <c r="M7" s="20">
        <v>1</v>
      </c>
      <c r="N7" s="26" t="s">
        <v>5509</v>
      </c>
      <c r="O7" s="26" t="s">
        <v>5509</v>
      </c>
    </row>
    <row r="8" spans="1:15" ht="14.9" customHeight="1">
      <c r="A8">
        <v>7</v>
      </c>
      <c r="B8" s="23" t="s">
        <v>5527</v>
      </c>
      <c r="C8" s="23" t="s">
        <v>5527</v>
      </c>
      <c r="D8" s="23">
        <v>2006</v>
      </c>
      <c r="E8" s="23" t="s">
        <v>5511</v>
      </c>
      <c r="F8" s="23">
        <v>2001</v>
      </c>
      <c r="G8" s="23" t="s">
        <v>5512</v>
      </c>
      <c r="H8" s="23">
        <v>2000</v>
      </c>
      <c r="I8" s="23" t="s">
        <v>5513</v>
      </c>
      <c r="J8" s="23">
        <v>2017</v>
      </c>
      <c r="K8" s="21">
        <v>3</v>
      </c>
      <c r="L8" s="21" t="s">
        <v>1044</v>
      </c>
      <c r="M8" s="20">
        <v>1</v>
      </c>
      <c r="N8" s="26" t="s">
        <v>5509</v>
      </c>
      <c r="O8" s="26" t="s">
        <v>5509</v>
      </c>
    </row>
    <row r="9" spans="1:15" ht="14.9" customHeight="1">
      <c r="A9">
        <v>8</v>
      </c>
      <c r="B9" s="23" t="s">
        <v>5528</v>
      </c>
      <c r="C9" s="23" t="s">
        <v>5528</v>
      </c>
      <c r="D9" s="23">
        <v>2056</v>
      </c>
      <c r="E9" s="23" t="s">
        <v>5515</v>
      </c>
      <c r="F9" s="23">
        <v>2051</v>
      </c>
      <c r="G9" s="23" t="s">
        <v>5516</v>
      </c>
      <c r="H9" s="23">
        <v>2050</v>
      </c>
      <c r="I9" s="23"/>
      <c r="J9" s="23"/>
      <c r="K9" s="21">
        <v>3</v>
      </c>
      <c r="L9" s="21" t="s">
        <v>1106</v>
      </c>
      <c r="M9" s="20">
        <v>1</v>
      </c>
      <c r="N9" s="26" t="s">
        <v>5509</v>
      </c>
      <c r="O9" s="26" t="s">
        <v>5509</v>
      </c>
    </row>
    <row r="10" spans="1:15" ht="14.9" customHeight="1">
      <c r="A10">
        <v>9</v>
      </c>
      <c r="B10" s="23" t="s">
        <v>5529</v>
      </c>
      <c r="C10" s="23" t="s">
        <v>5529</v>
      </c>
      <c r="D10" s="23">
        <v>2106</v>
      </c>
      <c r="E10" s="23" t="s">
        <v>5518</v>
      </c>
      <c r="F10" s="23">
        <v>2101</v>
      </c>
      <c r="G10" s="23" t="s">
        <v>5519</v>
      </c>
      <c r="H10" s="23">
        <v>2100</v>
      </c>
      <c r="I10" s="23"/>
      <c r="J10" s="23"/>
      <c r="K10" s="21">
        <v>3</v>
      </c>
      <c r="L10" s="21" t="s">
        <v>1157</v>
      </c>
      <c r="M10" s="20">
        <v>1</v>
      </c>
      <c r="N10" s="26" t="s">
        <v>5509</v>
      </c>
      <c r="O10" s="26" t="s">
        <v>5509</v>
      </c>
    </row>
    <row r="11" spans="1:15" ht="14.9" customHeight="1">
      <c r="A11">
        <v>10</v>
      </c>
      <c r="B11" s="23" t="s">
        <v>5530</v>
      </c>
      <c r="C11" s="23" t="s">
        <v>5530</v>
      </c>
      <c r="D11" s="23">
        <v>2206</v>
      </c>
      <c r="E11" s="23" t="s">
        <v>5521</v>
      </c>
      <c r="F11" s="23">
        <v>2201</v>
      </c>
      <c r="G11" s="23" t="s">
        <v>5522</v>
      </c>
      <c r="H11" s="23">
        <v>2200</v>
      </c>
      <c r="I11" s="23"/>
      <c r="J11" s="23"/>
      <c r="K11" s="21">
        <v>3</v>
      </c>
      <c r="L11" s="21" t="s">
        <v>5531</v>
      </c>
      <c r="M11" s="20">
        <v>1</v>
      </c>
      <c r="N11" s="26" t="s">
        <v>5509</v>
      </c>
      <c r="O11" s="26" t="s">
        <v>5509</v>
      </c>
    </row>
    <row r="12" spans="1:15" ht="14.9" customHeight="1">
      <c r="A12">
        <v>11</v>
      </c>
      <c r="B12" s="23" t="s">
        <v>5532</v>
      </c>
      <c r="C12" s="23" t="s">
        <v>5532</v>
      </c>
      <c r="D12" s="23">
        <v>2256</v>
      </c>
      <c r="E12" s="23" t="s">
        <v>5525</v>
      </c>
      <c r="F12" s="23">
        <v>2251</v>
      </c>
      <c r="G12" s="23" t="s">
        <v>5526</v>
      </c>
      <c r="H12" s="23">
        <v>2250</v>
      </c>
      <c r="I12" s="23"/>
      <c r="J12" s="23"/>
      <c r="K12" s="21">
        <v>3</v>
      </c>
      <c r="L12" s="21" t="s">
        <v>1274</v>
      </c>
      <c r="M12" s="20">
        <v>1</v>
      </c>
      <c r="N12" s="26" t="s">
        <v>5509</v>
      </c>
      <c r="O12" s="26" t="s">
        <v>5509</v>
      </c>
    </row>
    <row r="13" spans="1:15" ht="14.9" customHeight="1">
      <c r="A13">
        <v>12</v>
      </c>
      <c r="B13" s="23" t="s">
        <v>5533</v>
      </c>
      <c r="C13" s="23" t="s">
        <v>5533</v>
      </c>
      <c r="D13" s="23">
        <v>2009</v>
      </c>
      <c r="E13" s="23" t="s">
        <v>5534</v>
      </c>
      <c r="F13" s="23">
        <v>2003</v>
      </c>
      <c r="G13" s="23" t="s">
        <v>5512</v>
      </c>
      <c r="H13" s="23">
        <v>2000</v>
      </c>
      <c r="I13" s="23" t="s">
        <v>5513</v>
      </c>
      <c r="J13" s="23">
        <v>2017</v>
      </c>
      <c r="K13" s="21">
        <v>2</v>
      </c>
      <c r="L13" s="21" t="s">
        <v>1053</v>
      </c>
      <c r="M13" s="20">
        <v>1</v>
      </c>
      <c r="N13" s="26" t="s">
        <v>5509</v>
      </c>
      <c r="O13" s="26" t="s">
        <v>5509</v>
      </c>
    </row>
    <row r="14" spans="1:15" ht="14.9" customHeight="1">
      <c r="A14">
        <v>13</v>
      </c>
      <c r="B14" s="23" t="s">
        <v>5535</v>
      </c>
      <c r="C14" s="23" t="s">
        <v>5535</v>
      </c>
      <c r="D14" s="23">
        <v>2059</v>
      </c>
      <c r="E14" s="23" t="s">
        <v>5536</v>
      </c>
      <c r="F14" s="23">
        <v>2053</v>
      </c>
      <c r="G14" s="23" t="s">
        <v>5516</v>
      </c>
      <c r="H14" s="23">
        <v>2050</v>
      </c>
      <c r="I14" s="23"/>
      <c r="J14" s="23"/>
      <c r="K14" s="21">
        <v>2</v>
      </c>
      <c r="L14" s="21" t="s">
        <v>1115</v>
      </c>
      <c r="M14" s="20">
        <v>1</v>
      </c>
      <c r="N14" s="26" t="s">
        <v>5509</v>
      </c>
      <c r="O14" s="26" t="s">
        <v>5509</v>
      </c>
    </row>
    <row r="15" spans="1:15" ht="14.9" customHeight="1">
      <c r="A15">
        <v>14</v>
      </c>
      <c r="B15" s="23" t="s">
        <v>5537</v>
      </c>
      <c r="C15" s="23" t="s">
        <v>5537</v>
      </c>
      <c r="D15" s="23">
        <v>2109</v>
      </c>
      <c r="E15" s="23" t="s">
        <v>5538</v>
      </c>
      <c r="F15" s="23">
        <v>2103</v>
      </c>
      <c r="G15" s="23" t="s">
        <v>5519</v>
      </c>
      <c r="H15" s="23">
        <v>2100</v>
      </c>
      <c r="I15" s="23"/>
      <c r="J15" s="23"/>
      <c r="K15" s="21">
        <v>2</v>
      </c>
      <c r="L15" s="21" t="s">
        <v>1166</v>
      </c>
      <c r="M15" s="20">
        <v>1</v>
      </c>
      <c r="N15" s="26" t="s">
        <v>5509</v>
      </c>
      <c r="O15" s="26" t="s">
        <v>5509</v>
      </c>
    </row>
    <row r="16" spans="1:15" ht="14.9" customHeight="1">
      <c r="A16">
        <v>15</v>
      </c>
      <c r="B16" s="23" t="s">
        <v>5539</v>
      </c>
      <c r="C16" s="23" t="s">
        <v>5539</v>
      </c>
      <c r="D16" s="23">
        <v>2209</v>
      </c>
      <c r="E16" s="23" t="s">
        <v>5540</v>
      </c>
      <c r="F16" s="23">
        <v>2203</v>
      </c>
      <c r="G16" s="23" t="s">
        <v>5522</v>
      </c>
      <c r="H16" s="23">
        <v>2200</v>
      </c>
      <c r="I16" s="23"/>
      <c r="J16" s="23"/>
      <c r="K16" s="21">
        <v>2</v>
      </c>
      <c r="L16" s="21" t="s">
        <v>5541</v>
      </c>
      <c r="M16" s="20">
        <v>1</v>
      </c>
      <c r="N16" s="26" t="s">
        <v>5509</v>
      </c>
      <c r="O16" s="26" t="s">
        <v>5509</v>
      </c>
    </row>
    <row r="17" spans="1:15" ht="14.9" customHeight="1">
      <c r="A17">
        <v>16</v>
      </c>
      <c r="B17" s="23" t="s">
        <v>5542</v>
      </c>
      <c r="C17" s="23" t="s">
        <v>5542</v>
      </c>
      <c r="D17" s="23">
        <v>2259</v>
      </c>
      <c r="E17" s="23" t="s">
        <v>5543</v>
      </c>
      <c r="F17" s="23">
        <v>2253</v>
      </c>
      <c r="G17" s="23" t="s">
        <v>5526</v>
      </c>
      <c r="H17" s="23">
        <v>2250</v>
      </c>
      <c r="I17" s="23"/>
      <c r="J17" s="23"/>
      <c r="K17" s="21">
        <v>2</v>
      </c>
      <c r="L17" s="21" t="s">
        <v>1283</v>
      </c>
      <c r="M17" s="20">
        <v>1</v>
      </c>
      <c r="N17" s="26" t="s">
        <v>5509</v>
      </c>
      <c r="O17" s="26" t="s">
        <v>5509</v>
      </c>
    </row>
    <row r="18" spans="1:15" ht="14.9" customHeight="1">
      <c r="A18">
        <v>17</v>
      </c>
      <c r="B18" s="23" t="s">
        <v>5544</v>
      </c>
      <c r="C18" s="23" t="s">
        <v>5544</v>
      </c>
      <c r="D18" s="23">
        <v>2010</v>
      </c>
      <c r="E18" s="23" t="s">
        <v>5534</v>
      </c>
      <c r="F18" s="23">
        <v>2003</v>
      </c>
      <c r="G18" s="23" t="s">
        <v>5512</v>
      </c>
      <c r="H18" s="23">
        <v>2000</v>
      </c>
      <c r="I18" s="23" t="s">
        <v>5513</v>
      </c>
      <c r="J18" s="23">
        <v>2017</v>
      </c>
      <c r="K18" s="21">
        <v>1</v>
      </c>
      <c r="L18" s="21" t="s">
        <v>1058</v>
      </c>
      <c r="M18" s="20">
        <v>1</v>
      </c>
      <c r="N18" s="26" t="s">
        <v>5509</v>
      </c>
      <c r="O18" s="26" t="s">
        <v>5509</v>
      </c>
    </row>
    <row r="19" spans="1:15" ht="14.9" customHeight="1">
      <c r="A19">
        <v>18</v>
      </c>
      <c r="B19" s="23" t="s">
        <v>5545</v>
      </c>
      <c r="C19" s="23" t="s">
        <v>5545</v>
      </c>
      <c r="D19" s="23">
        <v>2060</v>
      </c>
      <c r="E19" s="23" t="s">
        <v>5536</v>
      </c>
      <c r="F19" s="23">
        <v>2053</v>
      </c>
      <c r="G19" s="23" t="s">
        <v>5516</v>
      </c>
      <c r="H19" s="23">
        <v>2050</v>
      </c>
      <c r="I19" s="23"/>
      <c r="J19" s="23"/>
      <c r="K19" s="21">
        <v>1</v>
      </c>
      <c r="L19" s="21" t="s">
        <v>1120</v>
      </c>
      <c r="M19" s="20">
        <v>1</v>
      </c>
      <c r="N19" s="26" t="s">
        <v>5509</v>
      </c>
      <c r="O19" s="26" t="s">
        <v>5509</v>
      </c>
    </row>
    <row r="20" spans="1:15" ht="14.9" customHeight="1">
      <c r="A20">
        <v>19</v>
      </c>
      <c r="B20" s="23" t="s">
        <v>5546</v>
      </c>
      <c r="C20" s="23" t="s">
        <v>5546</v>
      </c>
      <c r="D20" s="23">
        <v>2110</v>
      </c>
      <c r="E20" s="23" t="s">
        <v>5538</v>
      </c>
      <c r="F20" s="23">
        <v>2103</v>
      </c>
      <c r="G20" s="23" t="s">
        <v>5519</v>
      </c>
      <c r="H20" s="23">
        <v>2100</v>
      </c>
      <c r="I20" s="23"/>
      <c r="J20" s="23"/>
      <c r="K20" s="21">
        <v>1</v>
      </c>
      <c r="L20" s="21" t="s">
        <v>1171</v>
      </c>
      <c r="M20" s="20">
        <v>1</v>
      </c>
      <c r="N20" s="26" t="s">
        <v>5509</v>
      </c>
      <c r="O20" s="26" t="s">
        <v>5509</v>
      </c>
    </row>
    <row r="21" spans="1:15" ht="14.9" customHeight="1">
      <c r="A21">
        <v>20</v>
      </c>
      <c r="B21" s="23" t="s">
        <v>5547</v>
      </c>
      <c r="C21" s="23" t="s">
        <v>5547</v>
      </c>
      <c r="D21" s="23">
        <v>2210</v>
      </c>
      <c r="E21" s="23" t="s">
        <v>5540</v>
      </c>
      <c r="F21" s="23">
        <v>2203</v>
      </c>
      <c r="G21" s="23" t="s">
        <v>5522</v>
      </c>
      <c r="H21" s="23">
        <v>2200</v>
      </c>
      <c r="I21" s="23"/>
      <c r="J21" s="23"/>
      <c r="K21" s="21">
        <v>1</v>
      </c>
      <c r="L21" s="21" t="s">
        <v>5548</v>
      </c>
      <c r="M21" s="20">
        <v>1</v>
      </c>
      <c r="N21" s="26" t="s">
        <v>5509</v>
      </c>
      <c r="O21" s="26" t="s">
        <v>5509</v>
      </c>
    </row>
    <row r="22" spans="1:15" ht="14.9" customHeight="1">
      <c r="A22">
        <v>21</v>
      </c>
      <c r="B22" s="23" t="s">
        <v>5549</v>
      </c>
      <c r="C22" s="23" t="s">
        <v>5549</v>
      </c>
      <c r="D22" s="23">
        <v>2260</v>
      </c>
      <c r="E22" s="23" t="s">
        <v>5543</v>
      </c>
      <c r="F22" s="23">
        <v>2253</v>
      </c>
      <c r="G22" s="23" t="s">
        <v>5526</v>
      </c>
      <c r="H22" s="23">
        <v>2250</v>
      </c>
      <c r="I22" s="23"/>
      <c r="J22" s="23"/>
      <c r="K22" s="21">
        <v>1</v>
      </c>
      <c r="L22" s="21" t="s">
        <v>1288</v>
      </c>
      <c r="M22" s="20">
        <v>1</v>
      </c>
      <c r="N22" s="26" t="s">
        <v>5509</v>
      </c>
      <c r="O22" s="26" t="s">
        <v>5509</v>
      </c>
    </row>
    <row r="23" spans="1:15" ht="14.9" customHeight="1">
      <c r="A23">
        <v>22</v>
      </c>
      <c r="B23" s="23" t="s">
        <v>5550</v>
      </c>
      <c r="C23" s="23" t="s">
        <v>5550</v>
      </c>
      <c r="D23" s="23">
        <v>2007</v>
      </c>
      <c r="E23" s="23" t="s">
        <v>5551</v>
      </c>
      <c r="F23" s="23">
        <v>2002</v>
      </c>
      <c r="G23" s="23" t="s">
        <v>5512</v>
      </c>
      <c r="H23" s="23">
        <v>2000</v>
      </c>
      <c r="I23" s="23" t="s">
        <v>5513</v>
      </c>
      <c r="J23" s="23">
        <v>2017</v>
      </c>
      <c r="K23" s="21">
        <v>6</v>
      </c>
      <c r="L23" s="21" t="s">
        <v>1046</v>
      </c>
      <c r="M23" s="20">
        <v>1</v>
      </c>
      <c r="N23" s="26" t="s">
        <v>5509</v>
      </c>
      <c r="O23" s="26" t="s">
        <v>5509</v>
      </c>
    </row>
    <row r="24" spans="1:15" ht="14.9" customHeight="1">
      <c r="A24">
        <v>23</v>
      </c>
      <c r="B24" s="23" t="s">
        <v>5552</v>
      </c>
      <c r="C24" s="23" t="s">
        <v>5552</v>
      </c>
      <c r="D24" s="23">
        <v>2107</v>
      </c>
      <c r="E24" s="23" t="s">
        <v>5553</v>
      </c>
      <c r="F24" s="23">
        <v>2052</v>
      </c>
      <c r="G24" s="23" t="s">
        <v>5516</v>
      </c>
      <c r="H24" s="23">
        <v>2050</v>
      </c>
      <c r="I24" s="23"/>
      <c r="J24" s="23"/>
      <c r="K24" s="21">
        <v>6</v>
      </c>
      <c r="L24" s="21" t="s">
        <v>1159</v>
      </c>
      <c r="M24" s="20">
        <v>1</v>
      </c>
      <c r="N24" s="26" t="s">
        <v>5509</v>
      </c>
      <c r="O24" s="26" t="s">
        <v>5509</v>
      </c>
    </row>
    <row r="25" spans="1:15" ht="14.9" customHeight="1">
      <c r="A25">
        <v>24</v>
      </c>
      <c r="B25" s="23" t="s">
        <v>5554</v>
      </c>
      <c r="C25" s="23" t="s">
        <v>5554</v>
      </c>
      <c r="D25" s="23">
        <v>2057</v>
      </c>
      <c r="E25" s="23" t="s">
        <v>5555</v>
      </c>
      <c r="F25" s="23">
        <v>2102</v>
      </c>
      <c r="G25" s="23" t="s">
        <v>5519</v>
      </c>
      <c r="H25" s="23">
        <v>2100</v>
      </c>
      <c r="I25" s="23"/>
      <c r="J25" s="23"/>
      <c r="K25" s="21">
        <v>6</v>
      </c>
      <c r="L25" s="21" t="s">
        <v>1108</v>
      </c>
      <c r="M25" s="20">
        <v>1</v>
      </c>
      <c r="N25" s="26" t="s">
        <v>5509</v>
      </c>
      <c r="O25" s="26" t="s">
        <v>5509</v>
      </c>
    </row>
    <row r="26" spans="1:15" ht="14.9" customHeight="1">
      <c r="A26">
        <v>25</v>
      </c>
      <c r="B26" s="23" t="s">
        <v>5556</v>
      </c>
      <c r="C26" s="23" t="s">
        <v>5556</v>
      </c>
      <c r="D26" s="23">
        <v>2207</v>
      </c>
      <c r="E26" s="23" t="s">
        <v>5557</v>
      </c>
      <c r="F26" s="23">
        <v>2202</v>
      </c>
      <c r="G26" s="23" t="s">
        <v>5522</v>
      </c>
      <c r="H26" s="23">
        <v>2200</v>
      </c>
      <c r="I26" s="23"/>
      <c r="J26" s="23"/>
      <c r="K26" s="21">
        <v>6</v>
      </c>
      <c r="L26" s="21" t="s">
        <v>5558</v>
      </c>
      <c r="M26" s="20">
        <v>1</v>
      </c>
      <c r="N26" s="26" t="s">
        <v>5509</v>
      </c>
      <c r="O26" s="26" t="s">
        <v>5509</v>
      </c>
    </row>
    <row r="27" spans="1:15" ht="14.9" customHeight="1">
      <c r="A27">
        <v>26</v>
      </c>
      <c r="B27" s="23" t="s">
        <v>5559</v>
      </c>
      <c r="C27" s="23" t="s">
        <v>5559</v>
      </c>
      <c r="D27" s="23">
        <v>2257</v>
      </c>
      <c r="E27" s="23" t="s">
        <v>5560</v>
      </c>
      <c r="F27" s="23">
        <v>2252</v>
      </c>
      <c r="G27" s="23" t="s">
        <v>5526</v>
      </c>
      <c r="H27" s="23">
        <v>2250</v>
      </c>
      <c r="I27" s="23"/>
      <c r="J27" s="23"/>
      <c r="K27" s="21">
        <v>6</v>
      </c>
      <c r="L27" s="21" t="s">
        <v>1276</v>
      </c>
      <c r="M27" s="20">
        <v>1</v>
      </c>
      <c r="N27" s="26" t="s">
        <v>5509</v>
      </c>
      <c r="O27" s="26" t="s">
        <v>5509</v>
      </c>
    </row>
    <row r="28" spans="1:15" ht="14.9" customHeight="1">
      <c r="A28">
        <v>27</v>
      </c>
      <c r="B28" s="23" t="s">
        <v>5561</v>
      </c>
      <c r="C28" s="23" t="s">
        <v>5561</v>
      </c>
      <c r="D28" s="23">
        <v>2008</v>
      </c>
      <c r="E28" s="23" t="s">
        <v>5551</v>
      </c>
      <c r="F28" s="23">
        <v>2002</v>
      </c>
      <c r="G28" s="23" t="s">
        <v>5512</v>
      </c>
      <c r="H28" s="23">
        <v>2000</v>
      </c>
      <c r="I28" s="23" t="s">
        <v>5562</v>
      </c>
      <c r="J28" s="23">
        <v>2017</v>
      </c>
      <c r="K28" s="21">
        <v>5</v>
      </c>
      <c r="L28" s="21" t="s">
        <v>1051</v>
      </c>
      <c r="M28" s="20">
        <v>1</v>
      </c>
      <c r="N28" s="26" t="s">
        <v>5509</v>
      </c>
      <c r="O28" s="26" t="s">
        <v>5509</v>
      </c>
    </row>
    <row r="29" spans="1:15" ht="14.9" customHeight="1">
      <c r="A29">
        <v>28</v>
      </c>
      <c r="B29" s="23" t="s">
        <v>5563</v>
      </c>
      <c r="C29" s="23" t="s">
        <v>5563</v>
      </c>
      <c r="D29" s="23">
        <v>2058</v>
      </c>
      <c r="E29" s="23" t="s">
        <v>5553</v>
      </c>
      <c r="F29" s="23">
        <v>2052</v>
      </c>
      <c r="G29" s="23" t="s">
        <v>5516</v>
      </c>
      <c r="H29" s="23">
        <v>2050</v>
      </c>
      <c r="I29" s="23"/>
      <c r="J29" s="23"/>
      <c r="K29" s="21">
        <v>5</v>
      </c>
      <c r="L29" s="21" t="s">
        <v>1113</v>
      </c>
      <c r="M29" s="20">
        <v>1</v>
      </c>
      <c r="N29" s="26" t="s">
        <v>5509</v>
      </c>
      <c r="O29" s="26" t="s">
        <v>5509</v>
      </c>
    </row>
    <row r="30" spans="1:15" ht="14.9" customHeight="1">
      <c r="A30">
        <v>29</v>
      </c>
      <c r="B30" s="23" t="s">
        <v>5564</v>
      </c>
      <c r="C30" s="23" t="s">
        <v>5564</v>
      </c>
      <c r="D30" s="23">
        <v>2108</v>
      </c>
      <c r="E30" s="23" t="s">
        <v>5555</v>
      </c>
      <c r="F30" s="23">
        <v>2102</v>
      </c>
      <c r="G30" s="23" t="s">
        <v>5519</v>
      </c>
      <c r="H30" s="23">
        <v>2100</v>
      </c>
      <c r="I30" s="23"/>
      <c r="J30" s="23"/>
      <c r="K30" s="21">
        <v>5</v>
      </c>
      <c r="L30" s="21" t="s">
        <v>1164</v>
      </c>
      <c r="M30" s="20">
        <v>1</v>
      </c>
      <c r="N30" s="26" t="s">
        <v>5509</v>
      </c>
      <c r="O30" s="26" t="s">
        <v>5509</v>
      </c>
    </row>
    <row r="31" spans="1:15" ht="14.9" customHeight="1">
      <c r="A31">
        <v>30</v>
      </c>
      <c r="B31" s="23" t="s">
        <v>5565</v>
      </c>
      <c r="C31" s="23" t="s">
        <v>5565</v>
      </c>
      <c r="D31" s="23">
        <v>2208</v>
      </c>
      <c r="E31" s="23" t="s">
        <v>5557</v>
      </c>
      <c r="F31" s="23">
        <v>2202</v>
      </c>
      <c r="G31" s="23" t="s">
        <v>5522</v>
      </c>
      <c r="H31" s="23">
        <v>2200</v>
      </c>
      <c r="I31" s="23"/>
      <c r="J31" s="23"/>
      <c r="K31" s="21">
        <v>5</v>
      </c>
      <c r="L31" s="21" t="s">
        <v>5566</v>
      </c>
      <c r="M31" s="20">
        <v>1</v>
      </c>
      <c r="N31" s="26" t="s">
        <v>5509</v>
      </c>
      <c r="O31" s="26" t="s">
        <v>5509</v>
      </c>
    </row>
    <row r="32" spans="1:15" ht="14.9" customHeight="1">
      <c r="A32">
        <v>31</v>
      </c>
      <c r="B32" s="23" t="s">
        <v>5567</v>
      </c>
      <c r="C32" s="23" t="s">
        <v>5567</v>
      </c>
      <c r="D32" s="23">
        <v>2258</v>
      </c>
      <c r="E32" s="23" t="s">
        <v>5560</v>
      </c>
      <c r="F32" s="23">
        <v>2252</v>
      </c>
      <c r="G32" s="23" t="s">
        <v>5526</v>
      </c>
      <c r="H32" s="23">
        <v>2250</v>
      </c>
      <c r="I32" s="23"/>
      <c r="J32" s="23"/>
      <c r="K32" s="21">
        <v>5</v>
      </c>
      <c r="L32" s="21" t="s">
        <v>1281</v>
      </c>
      <c r="M32" s="20">
        <v>1</v>
      </c>
      <c r="N32" s="26" t="s">
        <v>5509</v>
      </c>
      <c r="O32" s="26" t="s">
        <v>5509</v>
      </c>
    </row>
    <row r="33" spans="1:15" ht="14.9" customHeight="1">
      <c r="A33">
        <v>32</v>
      </c>
      <c r="B33" s="23" t="s">
        <v>5568</v>
      </c>
      <c r="C33" s="23" t="s">
        <v>5568</v>
      </c>
      <c r="D33" s="23">
        <v>2011</v>
      </c>
      <c r="E33" s="23" t="s">
        <v>5569</v>
      </c>
      <c r="F33" s="23">
        <v>2004</v>
      </c>
      <c r="G33" s="23" t="s">
        <v>5512</v>
      </c>
      <c r="H33" s="23">
        <v>2000</v>
      </c>
      <c r="I33" s="23" t="s">
        <v>5513</v>
      </c>
      <c r="J33" s="23">
        <v>2017</v>
      </c>
      <c r="K33" s="21">
        <v>7</v>
      </c>
      <c r="L33" s="21" t="s">
        <v>1060</v>
      </c>
      <c r="M33" s="20">
        <v>1</v>
      </c>
      <c r="N33" s="26" t="s">
        <v>5509</v>
      </c>
      <c r="O33" s="26" t="s">
        <v>5509</v>
      </c>
    </row>
    <row r="34" spans="1:15" ht="14.9" customHeight="1">
      <c r="A34">
        <v>33</v>
      </c>
      <c r="B34" s="23" t="s">
        <v>5570</v>
      </c>
      <c r="C34" s="23" t="s">
        <v>5570</v>
      </c>
      <c r="D34" s="23">
        <v>2061</v>
      </c>
      <c r="E34" s="23" t="s">
        <v>5571</v>
      </c>
      <c r="F34" s="23">
        <v>2054</v>
      </c>
      <c r="G34" s="23" t="s">
        <v>5516</v>
      </c>
      <c r="H34" s="23">
        <v>2050</v>
      </c>
      <c r="I34" s="23"/>
      <c r="J34" s="23"/>
      <c r="K34" s="21">
        <v>7</v>
      </c>
      <c r="L34" s="21" t="s">
        <v>1122</v>
      </c>
      <c r="M34" s="20">
        <v>1</v>
      </c>
      <c r="N34" s="26" t="s">
        <v>5509</v>
      </c>
      <c r="O34" s="26" t="s">
        <v>5509</v>
      </c>
    </row>
    <row r="35" spans="1:15" ht="14.9" customHeight="1">
      <c r="A35">
        <v>34</v>
      </c>
      <c r="B35" s="23" t="s">
        <v>5572</v>
      </c>
      <c r="C35" s="23" t="s">
        <v>5572</v>
      </c>
      <c r="D35" s="23">
        <v>2111</v>
      </c>
      <c r="E35" s="23" t="s">
        <v>5573</v>
      </c>
      <c r="F35" s="23">
        <v>2104</v>
      </c>
      <c r="G35" s="23" t="s">
        <v>5519</v>
      </c>
      <c r="H35" s="23">
        <v>2100</v>
      </c>
      <c r="I35" s="23"/>
      <c r="J35" s="23"/>
      <c r="K35" s="21">
        <v>7</v>
      </c>
      <c r="L35" s="21" t="s">
        <v>1173</v>
      </c>
      <c r="M35" s="20">
        <v>1</v>
      </c>
      <c r="N35" s="26" t="s">
        <v>5509</v>
      </c>
      <c r="O35" s="26" t="s">
        <v>5509</v>
      </c>
    </row>
    <row r="36" spans="1:15" ht="14.9" customHeight="1">
      <c r="A36">
        <v>35</v>
      </c>
      <c r="B36" s="23" t="s">
        <v>5574</v>
      </c>
      <c r="C36" s="23" t="s">
        <v>5574</v>
      </c>
      <c r="D36" s="23">
        <v>2211</v>
      </c>
      <c r="E36" s="23" t="s">
        <v>5575</v>
      </c>
      <c r="F36" s="23">
        <v>2204</v>
      </c>
      <c r="G36" s="23" t="s">
        <v>5522</v>
      </c>
      <c r="H36" s="23">
        <v>2200</v>
      </c>
      <c r="I36" s="23"/>
      <c r="J36" s="23"/>
      <c r="K36" s="21">
        <v>7</v>
      </c>
      <c r="L36" s="21" t="s">
        <v>5576</v>
      </c>
      <c r="M36" s="20">
        <v>1</v>
      </c>
      <c r="N36" s="26" t="s">
        <v>5509</v>
      </c>
      <c r="O36" s="26" t="s">
        <v>5509</v>
      </c>
    </row>
    <row r="37" spans="1:15" ht="14.9" customHeight="1">
      <c r="A37">
        <v>36</v>
      </c>
      <c r="B37" s="23" t="s">
        <v>5577</v>
      </c>
      <c r="C37" s="23" t="s">
        <v>5577</v>
      </c>
      <c r="D37" s="23">
        <v>2261</v>
      </c>
      <c r="E37" s="23" t="s">
        <v>5578</v>
      </c>
      <c r="F37" s="23">
        <v>2254</v>
      </c>
      <c r="G37" s="23" t="s">
        <v>5526</v>
      </c>
      <c r="H37" s="23">
        <v>2250</v>
      </c>
      <c r="I37" s="23"/>
      <c r="J37" s="23"/>
      <c r="K37" s="21">
        <v>7</v>
      </c>
      <c r="L37" s="21" t="s">
        <v>1290</v>
      </c>
      <c r="M37" s="20">
        <v>1</v>
      </c>
      <c r="N37" s="26" t="s">
        <v>5509</v>
      </c>
      <c r="O37" s="26" t="s">
        <v>5509</v>
      </c>
    </row>
    <row r="38" spans="1:15" ht="14.9" customHeight="1">
      <c r="A38">
        <v>37</v>
      </c>
      <c r="B38" s="23" t="s">
        <v>5579</v>
      </c>
      <c r="C38" s="23" t="s">
        <v>5579</v>
      </c>
      <c r="D38" s="23">
        <v>2012</v>
      </c>
      <c r="E38" s="23" t="s">
        <v>5569</v>
      </c>
      <c r="F38" s="23">
        <v>2004</v>
      </c>
      <c r="G38" s="23" t="s">
        <v>5512</v>
      </c>
      <c r="H38" s="23">
        <v>2000</v>
      </c>
      <c r="I38" s="23" t="s">
        <v>5513</v>
      </c>
      <c r="J38" s="23">
        <v>2017</v>
      </c>
      <c r="K38" s="21">
        <v>10</v>
      </c>
      <c r="L38" s="21" t="s">
        <v>1062</v>
      </c>
      <c r="M38" s="20">
        <v>1</v>
      </c>
      <c r="N38" s="26" t="s">
        <v>5509</v>
      </c>
      <c r="O38" s="26" t="s">
        <v>5509</v>
      </c>
    </row>
    <row r="39" spans="1:15" ht="14.9" customHeight="1">
      <c r="A39">
        <v>38</v>
      </c>
      <c r="B39" s="23" t="s">
        <v>5580</v>
      </c>
      <c r="C39" s="23" t="s">
        <v>5580</v>
      </c>
      <c r="D39" s="23">
        <v>2062</v>
      </c>
      <c r="E39" s="23" t="s">
        <v>5571</v>
      </c>
      <c r="F39" s="23">
        <v>2054</v>
      </c>
      <c r="G39" s="23" t="s">
        <v>5516</v>
      </c>
      <c r="H39" s="23">
        <v>2050</v>
      </c>
      <c r="I39" s="23"/>
      <c r="J39" s="23"/>
      <c r="K39" s="21">
        <v>10</v>
      </c>
      <c r="L39" s="21" t="s">
        <v>1124</v>
      </c>
      <c r="M39" s="20">
        <v>1</v>
      </c>
      <c r="N39" s="26" t="s">
        <v>5509</v>
      </c>
      <c r="O39" s="26" t="s">
        <v>5509</v>
      </c>
    </row>
    <row r="40" spans="1:15" ht="14.9" customHeight="1">
      <c r="A40">
        <v>39</v>
      </c>
      <c r="B40" s="23" t="s">
        <v>5581</v>
      </c>
      <c r="C40" s="23" t="s">
        <v>5581</v>
      </c>
      <c r="D40" s="23">
        <v>2112</v>
      </c>
      <c r="E40" s="23" t="s">
        <v>5573</v>
      </c>
      <c r="F40" s="23">
        <v>2104</v>
      </c>
      <c r="G40" s="23" t="s">
        <v>5519</v>
      </c>
      <c r="H40" s="23">
        <v>2100</v>
      </c>
      <c r="I40" s="23"/>
      <c r="J40" s="23"/>
      <c r="K40" s="21">
        <v>10</v>
      </c>
      <c r="L40" s="21" t="s">
        <v>1175</v>
      </c>
      <c r="M40" s="20">
        <v>1</v>
      </c>
      <c r="N40" s="26" t="s">
        <v>5509</v>
      </c>
      <c r="O40" s="26" t="s">
        <v>5509</v>
      </c>
    </row>
    <row r="41" spans="1:15" ht="14.9" customHeight="1">
      <c r="A41">
        <v>40</v>
      </c>
      <c r="B41" s="23" t="s">
        <v>5582</v>
      </c>
      <c r="C41" s="23" t="s">
        <v>5582</v>
      </c>
      <c r="D41" s="23">
        <v>2212</v>
      </c>
      <c r="E41" s="23" t="s">
        <v>5575</v>
      </c>
      <c r="F41" s="23">
        <v>2204</v>
      </c>
      <c r="G41" s="23" t="s">
        <v>5522</v>
      </c>
      <c r="H41" s="23">
        <v>2200</v>
      </c>
      <c r="I41" s="23"/>
      <c r="J41" s="23"/>
      <c r="K41" s="21">
        <v>10</v>
      </c>
      <c r="L41" s="21" t="s">
        <v>5583</v>
      </c>
      <c r="M41" s="20">
        <v>1</v>
      </c>
      <c r="N41" s="26" t="s">
        <v>5509</v>
      </c>
      <c r="O41" s="26" t="s">
        <v>5509</v>
      </c>
    </row>
    <row r="42" spans="1:15" ht="14.9" customHeight="1">
      <c r="A42">
        <v>41</v>
      </c>
      <c r="B42" s="23" t="s">
        <v>5584</v>
      </c>
      <c r="C42" s="23" t="s">
        <v>5584</v>
      </c>
      <c r="D42" s="23">
        <v>2262</v>
      </c>
      <c r="E42" s="23" t="s">
        <v>5578</v>
      </c>
      <c r="F42" s="23">
        <v>2254</v>
      </c>
      <c r="G42" s="23" t="s">
        <v>5526</v>
      </c>
      <c r="H42" s="23">
        <v>2250</v>
      </c>
      <c r="I42" s="23"/>
      <c r="J42" s="23"/>
      <c r="K42" s="21">
        <v>10</v>
      </c>
      <c r="L42" s="21" t="s">
        <v>1292</v>
      </c>
      <c r="M42" s="20">
        <v>1</v>
      </c>
      <c r="N42" s="26" t="s">
        <v>5509</v>
      </c>
      <c r="O42" s="26" t="s">
        <v>5509</v>
      </c>
    </row>
    <row r="43" spans="1:15" ht="14.9" customHeight="1">
      <c r="A43">
        <v>42</v>
      </c>
      <c r="B43" s="24" t="s">
        <v>5585</v>
      </c>
      <c r="D43" s="23">
        <v>2013</v>
      </c>
      <c r="L43" s="27" t="s">
        <v>1067</v>
      </c>
      <c r="M43" s="20">
        <v>1</v>
      </c>
      <c r="N43" s="26" t="s">
        <v>5586</v>
      </c>
      <c r="O43" s="26" t="s">
        <v>5587</v>
      </c>
    </row>
    <row r="44" spans="1:15" ht="14.9" customHeight="1">
      <c r="A44">
        <v>43</v>
      </c>
      <c r="B44" s="23" t="s">
        <v>5588</v>
      </c>
      <c r="D44" s="23">
        <v>2015</v>
      </c>
      <c r="L44" s="18" t="s">
        <v>1074</v>
      </c>
      <c r="M44" s="20">
        <v>1</v>
      </c>
      <c r="N44" s="26" t="s">
        <v>5586</v>
      </c>
      <c r="O44" s="26" t="s">
        <v>5589</v>
      </c>
    </row>
    <row r="45" spans="1:15" ht="14.9" customHeight="1">
      <c r="A45">
        <v>44</v>
      </c>
      <c r="B45" s="23" t="s">
        <v>5590</v>
      </c>
      <c r="D45" s="23">
        <v>2113</v>
      </c>
      <c r="L45" s="18" t="s">
        <v>1180</v>
      </c>
      <c r="M45" s="20">
        <v>1</v>
      </c>
      <c r="N45" s="26" t="s">
        <v>5586</v>
      </c>
      <c r="O45" s="26" t="s">
        <v>5587</v>
      </c>
    </row>
    <row r="46" spans="1:15" ht="14.9" customHeight="1">
      <c r="A46">
        <v>45</v>
      </c>
      <c r="B46" s="23" t="s">
        <v>5591</v>
      </c>
      <c r="D46" s="23">
        <v>2114</v>
      </c>
      <c r="L46" s="18" t="s">
        <v>1185</v>
      </c>
      <c r="M46" s="20">
        <v>1</v>
      </c>
      <c r="N46" s="26" t="s">
        <v>5586</v>
      </c>
      <c r="O46" s="26" t="s">
        <v>5589</v>
      </c>
    </row>
    <row r="47" spans="1:15" ht="14.9" customHeight="1">
      <c r="A47">
        <v>46</v>
      </c>
      <c r="B47" s="23" t="s">
        <v>5592</v>
      </c>
      <c r="D47" s="23">
        <v>2063</v>
      </c>
      <c r="L47" s="18" t="s">
        <v>1129</v>
      </c>
      <c r="M47" s="20">
        <v>1</v>
      </c>
      <c r="N47" s="26" t="s">
        <v>5586</v>
      </c>
      <c r="O47" s="26" t="s">
        <v>5587</v>
      </c>
    </row>
    <row r="48" spans="1:15" ht="14.9" customHeight="1">
      <c r="A48">
        <v>47</v>
      </c>
      <c r="B48" s="23" t="s">
        <v>5593</v>
      </c>
      <c r="D48" s="23">
        <v>2064</v>
      </c>
      <c r="L48" s="18" t="s">
        <v>1134</v>
      </c>
      <c r="M48" s="20">
        <v>1</v>
      </c>
      <c r="N48" s="26" t="s">
        <v>5586</v>
      </c>
      <c r="O48" s="26" t="s">
        <v>5589</v>
      </c>
    </row>
  </sheetData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0" tint="-0.34998626667073579"/>
  </sheetPr>
  <dimension ref="A1:C31"/>
  <sheetViews>
    <sheetView workbookViewId="0">
      <pane ySplit="1" topLeftCell="A2" activePane="bottomLeft" state="frozen"/>
      <selection pane="bottomLeft" activeCell="H52" sqref="H52"/>
    </sheetView>
  </sheetViews>
  <sheetFormatPr defaultColWidth="13.58203125" defaultRowHeight="14.5"/>
  <cols>
    <col min="1" max="1" width="13.58203125" style="16" customWidth="1"/>
    <col min="2" max="3" width="15.08203125" style="16" customWidth="1"/>
    <col min="4" max="4" width="13.58203125" style="16" customWidth="1"/>
    <col min="5" max="16384" width="13.58203125" style="16"/>
  </cols>
  <sheetData>
    <row r="1" spans="1:3">
      <c r="A1" s="147" t="s">
        <v>5594</v>
      </c>
      <c r="B1" s="148"/>
      <c r="C1" s="148"/>
    </row>
    <row r="2" spans="1:3">
      <c r="A2" s="17" t="s">
        <v>5595</v>
      </c>
      <c r="B2" s="17" t="s">
        <v>5596</v>
      </c>
      <c r="C2" s="17" t="s">
        <v>5597</v>
      </c>
    </row>
    <row r="3" spans="1:3">
      <c r="A3" s="149" t="s">
        <v>5598</v>
      </c>
      <c r="B3" s="18" t="s">
        <v>5599</v>
      </c>
      <c r="C3" s="18">
        <v>1000</v>
      </c>
    </row>
    <row r="4" spans="1:3">
      <c r="A4" s="150"/>
      <c r="B4" s="18" t="s">
        <v>5600</v>
      </c>
      <c r="C4" s="18">
        <v>1100</v>
      </c>
    </row>
    <row r="5" spans="1:3">
      <c r="A5" s="150"/>
      <c r="B5" s="18" t="s">
        <v>5601</v>
      </c>
      <c r="C5" s="18">
        <v>1200</v>
      </c>
    </row>
    <row r="6" spans="1:3">
      <c r="A6" s="150"/>
      <c r="B6" s="18" t="s">
        <v>5602</v>
      </c>
      <c r="C6" s="18">
        <v>1300</v>
      </c>
    </row>
    <row r="7" spans="1:3">
      <c r="A7" s="151"/>
      <c r="B7" s="18" t="s">
        <v>5603</v>
      </c>
      <c r="C7" s="18">
        <v>1400</v>
      </c>
    </row>
    <row r="8" spans="1:3">
      <c r="A8" s="149" t="s">
        <v>5604</v>
      </c>
      <c r="B8" s="18" t="s">
        <v>5605</v>
      </c>
      <c r="C8" s="18">
        <v>2000</v>
      </c>
    </row>
    <row r="9" spans="1:3">
      <c r="A9" s="150"/>
      <c r="B9" s="18" t="s">
        <v>5606</v>
      </c>
      <c r="C9" s="18">
        <v>2050</v>
      </c>
    </row>
    <row r="10" spans="1:3">
      <c r="A10" s="150"/>
      <c r="B10" s="18" t="s">
        <v>5607</v>
      </c>
      <c r="C10" s="18">
        <v>2100</v>
      </c>
    </row>
    <row r="11" spans="1:3">
      <c r="A11" s="150"/>
      <c r="B11" s="18" t="s">
        <v>5608</v>
      </c>
      <c r="C11" s="18">
        <v>2150</v>
      </c>
    </row>
    <row r="12" spans="1:3">
      <c r="A12" s="150"/>
      <c r="B12" s="18" t="s">
        <v>5609</v>
      </c>
      <c r="C12" s="18">
        <v>2200</v>
      </c>
    </row>
    <row r="13" spans="1:3">
      <c r="A13" s="150"/>
      <c r="B13" s="18" t="s">
        <v>5610</v>
      </c>
      <c r="C13" s="18">
        <v>2250</v>
      </c>
    </row>
    <row r="14" spans="1:3">
      <c r="A14" s="150"/>
      <c r="B14" s="18" t="s">
        <v>5611</v>
      </c>
      <c r="C14" s="18">
        <v>2300</v>
      </c>
    </row>
    <row r="15" spans="1:3">
      <c r="A15" s="150"/>
      <c r="B15" s="18" t="s">
        <v>5612</v>
      </c>
      <c r="C15" s="18">
        <v>2350</v>
      </c>
    </row>
    <row r="16" spans="1:3">
      <c r="A16" s="150"/>
      <c r="B16" s="18" t="s">
        <v>5401</v>
      </c>
      <c r="C16" s="18">
        <v>2400</v>
      </c>
    </row>
    <row r="17" spans="1:3">
      <c r="A17" s="150"/>
      <c r="B17" s="18" t="s">
        <v>5613</v>
      </c>
      <c r="C17" s="18">
        <v>2450</v>
      </c>
    </row>
    <row r="18" spans="1:3">
      <c r="A18" s="150"/>
      <c r="B18" s="18" t="s">
        <v>5614</v>
      </c>
      <c r="C18" s="18">
        <v>2500</v>
      </c>
    </row>
    <row r="19" spans="1:3">
      <c r="A19" s="150"/>
      <c r="B19" s="18" t="s">
        <v>5615</v>
      </c>
      <c r="C19" s="18">
        <v>2550</v>
      </c>
    </row>
    <row r="20" spans="1:3">
      <c r="A20" s="150"/>
      <c r="B20" s="18" t="s">
        <v>5616</v>
      </c>
      <c r="C20" s="18">
        <v>2600</v>
      </c>
    </row>
    <row r="21" spans="1:3">
      <c r="A21" s="150"/>
      <c r="B21" s="18" t="s">
        <v>5617</v>
      </c>
      <c r="C21" s="18">
        <v>2650</v>
      </c>
    </row>
    <row r="22" spans="1:3">
      <c r="A22" s="150"/>
      <c r="B22" s="18" t="s">
        <v>5618</v>
      </c>
      <c r="C22" s="18">
        <v>2700</v>
      </c>
    </row>
    <row r="23" spans="1:3">
      <c r="A23" s="151"/>
      <c r="B23" s="18" t="s">
        <v>5619</v>
      </c>
      <c r="C23" s="18">
        <v>2750</v>
      </c>
    </row>
    <row r="24" spans="1:3">
      <c r="A24" s="149" t="s">
        <v>5620</v>
      </c>
      <c r="B24" s="18" t="s">
        <v>5621</v>
      </c>
      <c r="C24" s="18">
        <v>3000</v>
      </c>
    </row>
    <row r="25" spans="1:3">
      <c r="A25" s="150"/>
      <c r="B25" s="18" t="s">
        <v>5622</v>
      </c>
      <c r="C25" s="18">
        <v>3100</v>
      </c>
    </row>
    <row r="26" spans="1:3">
      <c r="A26" s="151"/>
      <c r="B26" s="18" t="s">
        <v>5623</v>
      </c>
      <c r="C26" s="18">
        <v>3200</v>
      </c>
    </row>
    <row r="27" spans="1:3">
      <c r="A27" s="149" t="s">
        <v>5624</v>
      </c>
      <c r="B27" s="18" t="s">
        <v>5625</v>
      </c>
      <c r="C27" s="18">
        <v>4000</v>
      </c>
    </row>
    <row r="28" spans="1:3">
      <c r="A28" s="150"/>
      <c r="B28" s="18" t="s">
        <v>5626</v>
      </c>
      <c r="C28" s="18">
        <v>4100</v>
      </c>
    </row>
    <row r="29" spans="1:3">
      <c r="A29" s="150"/>
      <c r="B29" s="18" t="s">
        <v>5627</v>
      </c>
      <c r="C29" s="18">
        <v>4200</v>
      </c>
    </row>
    <row r="30" spans="1:3">
      <c r="A30" s="151"/>
      <c r="B30" s="18" t="s">
        <v>5628</v>
      </c>
      <c r="C30" s="18">
        <v>4300</v>
      </c>
    </row>
    <row r="31" spans="1:3">
      <c r="A31" s="18" t="s">
        <v>5629</v>
      </c>
      <c r="B31" s="19"/>
      <c r="C31" s="18">
        <v>30001</v>
      </c>
    </row>
  </sheetData>
  <mergeCells count="5">
    <mergeCell ref="A1:C1"/>
    <mergeCell ref="A3:A7"/>
    <mergeCell ref="A8:A23"/>
    <mergeCell ref="A24:A26"/>
    <mergeCell ref="A27:A30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B2"/>
  <sheetViews>
    <sheetView workbookViewId="0">
      <selection activeCell="M52" sqref="M52"/>
    </sheetView>
  </sheetViews>
  <sheetFormatPr defaultColWidth="9" defaultRowHeight="14"/>
  <cols>
    <col min="1" max="1" width="15" style="1" customWidth="1"/>
  </cols>
  <sheetData>
    <row r="1" spans="1:2">
      <c r="A1" t="s">
        <v>5507</v>
      </c>
      <c r="B1" t="s">
        <v>5630</v>
      </c>
    </row>
    <row r="2" spans="1:2">
      <c r="A2" t="s">
        <v>5631</v>
      </c>
      <c r="B2">
        <v>100</v>
      </c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buffer基础数值配置</vt:lpstr>
      <vt:lpstr>buffer映射配置</vt:lpstr>
      <vt:lpstr>buff条件配置</vt:lpstr>
      <vt:lpstr>地形buff加成配置</vt:lpstr>
      <vt:lpstr>buffer特殊叠加规则</vt:lpstr>
      <vt:lpstr>buffer来源配置</vt:lpstr>
      <vt:lpstr>#Buff显示规则</vt:lpstr>
      <vt:lpstr>#ID分配</vt:lpstr>
      <vt:lpstr>#buffer基础配置</vt:lpstr>
      <vt:lpstr>#buffer配置</vt:lpstr>
      <vt:lpstr>#投放buff（重要）</vt:lpstr>
      <vt:lpstr>#文本复制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waaaghwang(王旭)</dc:creator>
  <cp:lastModifiedBy>nanamima(马之骥)</cp:lastModifiedBy>
  <dcterms:created xsi:type="dcterms:W3CDTF">2017-12-07T02:43:00Z</dcterms:created>
  <dcterms:modified xsi:type="dcterms:W3CDTF">2025-04-15T10:10:59Z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2257A8A6D84A4F25A82CFC1623E2237E</vt:lpwstr>
  </property>
</Properties>
</file>