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y\OneDrive - University of Houston-Clear Lake\Documents\Research\RNA\"/>
    </mc:Choice>
  </mc:AlternateContent>
  <xr:revisionPtr revIDLastSave="0" documentId="13_ncr:1_{56F98A6C-0DFA-498D-AF96-8A14AD1B7199}" xr6:coauthVersionLast="36" xr6:coauthVersionMax="36" xr10:uidLastSave="{00000000-0000-0000-0000-000000000000}"/>
  <bookViews>
    <workbookView xWindow="0" yWindow="0" windowWidth="15375" windowHeight="6428" xr2:uid="{BBE4F8A1-210D-4AD0-9567-9A0ED9E0CC9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8" i="1" l="1"/>
  <c r="Q148" i="1"/>
  <c r="R148" i="1"/>
  <c r="S148" i="1"/>
  <c r="T148" i="1"/>
  <c r="O148" i="1"/>
  <c r="P147" i="1"/>
  <c r="Q147" i="1"/>
  <c r="R147" i="1"/>
  <c r="S147" i="1"/>
  <c r="T147" i="1"/>
  <c r="O147" i="1"/>
  <c r="P146" i="1"/>
  <c r="Q146" i="1"/>
  <c r="R146" i="1"/>
  <c r="S146" i="1"/>
  <c r="T146" i="1"/>
  <c r="O146" i="1"/>
  <c r="P145" i="1"/>
  <c r="Q145" i="1"/>
  <c r="R145" i="1"/>
  <c r="S145" i="1"/>
  <c r="T145" i="1"/>
  <c r="O145" i="1"/>
  <c r="P143" i="1"/>
  <c r="Q143" i="1"/>
  <c r="R143" i="1"/>
  <c r="S143" i="1"/>
  <c r="T143" i="1"/>
  <c r="O143" i="1"/>
  <c r="P142" i="1"/>
  <c r="Q142" i="1"/>
  <c r="R142" i="1"/>
  <c r="S142" i="1"/>
  <c r="T142" i="1"/>
  <c r="O142" i="1"/>
  <c r="P141" i="1"/>
  <c r="Q141" i="1"/>
  <c r="R141" i="1"/>
  <c r="S141" i="1"/>
  <c r="T141" i="1"/>
  <c r="O141" i="1"/>
  <c r="P140" i="1"/>
  <c r="Q140" i="1"/>
  <c r="R140" i="1"/>
  <c r="S140" i="1"/>
  <c r="T140" i="1"/>
  <c r="O140" i="1"/>
  <c r="P136" i="1"/>
  <c r="Q136" i="1"/>
  <c r="R136" i="1"/>
  <c r="S136" i="1"/>
  <c r="T136" i="1"/>
  <c r="O136" i="1"/>
  <c r="P135" i="1"/>
  <c r="Q135" i="1"/>
  <c r="R135" i="1"/>
  <c r="S135" i="1"/>
  <c r="T135" i="1"/>
  <c r="O135" i="1"/>
  <c r="P134" i="1"/>
  <c r="Q134" i="1"/>
  <c r="R134" i="1"/>
  <c r="S134" i="1"/>
  <c r="T134" i="1"/>
  <c r="O134" i="1"/>
  <c r="P133" i="1"/>
  <c r="Q133" i="1"/>
  <c r="R133" i="1"/>
  <c r="S133" i="1"/>
  <c r="T133" i="1"/>
  <c r="O133" i="1"/>
  <c r="P131" i="1"/>
  <c r="Q131" i="1"/>
  <c r="R131" i="1"/>
  <c r="S131" i="1"/>
  <c r="T131" i="1"/>
  <c r="O131" i="1"/>
  <c r="P130" i="1"/>
  <c r="Q130" i="1"/>
  <c r="R130" i="1"/>
  <c r="S130" i="1"/>
  <c r="T130" i="1"/>
  <c r="O130" i="1"/>
  <c r="P129" i="1"/>
  <c r="Q129" i="1"/>
  <c r="R129" i="1"/>
  <c r="S129" i="1"/>
  <c r="T129" i="1"/>
  <c r="O129" i="1"/>
  <c r="P128" i="1"/>
  <c r="Q128" i="1"/>
  <c r="R128" i="1"/>
  <c r="S128" i="1"/>
  <c r="T128" i="1"/>
  <c r="O128" i="1"/>
  <c r="E148" i="1"/>
  <c r="F148" i="1"/>
  <c r="G148" i="1"/>
  <c r="H148" i="1"/>
  <c r="I148" i="1"/>
  <c r="D148" i="1"/>
  <c r="E147" i="1"/>
  <c r="F147" i="1"/>
  <c r="G147" i="1"/>
  <c r="H147" i="1"/>
  <c r="I147" i="1"/>
  <c r="D147" i="1"/>
  <c r="E146" i="1"/>
  <c r="F146" i="1"/>
  <c r="G146" i="1"/>
  <c r="H146" i="1"/>
  <c r="I146" i="1"/>
  <c r="D146" i="1"/>
  <c r="E145" i="1"/>
  <c r="F145" i="1"/>
  <c r="G145" i="1"/>
  <c r="H145" i="1"/>
  <c r="I145" i="1"/>
  <c r="D145" i="1"/>
  <c r="E143" i="1"/>
  <c r="F143" i="1"/>
  <c r="G143" i="1"/>
  <c r="H143" i="1"/>
  <c r="I143" i="1"/>
  <c r="D143" i="1"/>
  <c r="E142" i="1"/>
  <c r="F142" i="1"/>
  <c r="G142" i="1"/>
  <c r="H142" i="1"/>
  <c r="I142" i="1"/>
  <c r="D142" i="1"/>
  <c r="E141" i="1"/>
  <c r="F141" i="1"/>
  <c r="G141" i="1"/>
  <c r="H141" i="1"/>
  <c r="I141" i="1"/>
  <c r="D141" i="1"/>
  <c r="E140" i="1"/>
  <c r="F140" i="1"/>
  <c r="G140" i="1"/>
  <c r="H140" i="1"/>
  <c r="I140" i="1"/>
  <c r="D140" i="1"/>
  <c r="AI122" i="1" l="1"/>
  <c r="AJ122" i="1"/>
  <c r="AK122" i="1"/>
  <c r="AL122" i="1"/>
  <c r="AM122" i="1"/>
  <c r="AH122" i="1"/>
  <c r="AI110" i="1"/>
  <c r="AJ110" i="1"/>
  <c r="AK110" i="1"/>
  <c r="AL110" i="1"/>
  <c r="AM110" i="1"/>
  <c r="AH110" i="1"/>
  <c r="Y122" i="1" l="1"/>
  <c r="Z122" i="1"/>
  <c r="AA122" i="1"/>
  <c r="AB122" i="1"/>
  <c r="AC122" i="1"/>
  <c r="X122" i="1"/>
  <c r="Y110" i="1"/>
  <c r="Z110" i="1"/>
  <c r="AA110" i="1"/>
  <c r="AB110" i="1"/>
  <c r="AC110" i="1"/>
  <c r="X110" i="1"/>
  <c r="AI97" i="1"/>
  <c r="AJ97" i="1"/>
  <c r="AK97" i="1"/>
  <c r="AL97" i="1"/>
  <c r="AM97" i="1"/>
  <c r="AH97" i="1"/>
  <c r="Y97" i="1"/>
  <c r="Z97" i="1"/>
  <c r="AA97" i="1"/>
  <c r="AB97" i="1"/>
  <c r="AC97" i="1"/>
  <c r="X97" i="1"/>
  <c r="AI85" i="1"/>
  <c r="AJ85" i="1"/>
  <c r="AK85" i="1"/>
  <c r="AL85" i="1"/>
  <c r="AM85" i="1"/>
  <c r="AH85" i="1"/>
  <c r="Y85" i="1"/>
  <c r="Z85" i="1"/>
  <c r="AA85" i="1"/>
  <c r="AB85" i="1"/>
  <c r="AC85" i="1"/>
  <c r="X85" i="1"/>
  <c r="AI72" i="1" l="1"/>
  <c r="AJ72" i="1"/>
  <c r="AK72" i="1"/>
  <c r="AL72" i="1"/>
  <c r="AM72" i="1"/>
  <c r="AH72" i="1"/>
  <c r="Y72" i="1"/>
  <c r="Z72" i="1"/>
  <c r="AA72" i="1"/>
  <c r="AB72" i="1"/>
  <c r="AC72" i="1"/>
  <c r="X72" i="1"/>
  <c r="AI60" i="1"/>
  <c r="AJ60" i="1"/>
  <c r="AK60" i="1"/>
  <c r="AL60" i="1"/>
  <c r="AM60" i="1"/>
  <c r="AH60" i="1"/>
  <c r="Y60" i="1"/>
  <c r="Z60" i="1"/>
  <c r="AA60" i="1"/>
  <c r="AB60" i="1"/>
  <c r="AC60" i="1"/>
  <c r="X60" i="1"/>
  <c r="AI47" i="1"/>
  <c r="AJ47" i="1"/>
  <c r="AK47" i="1"/>
  <c r="AL47" i="1"/>
  <c r="AM47" i="1"/>
  <c r="AH47" i="1"/>
  <c r="Y47" i="1"/>
  <c r="Z47" i="1"/>
  <c r="AA47" i="1"/>
  <c r="AB47" i="1"/>
  <c r="AC47" i="1"/>
  <c r="X47" i="1"/>
  <c r="AI35" i="1"/>
  <c r="AJ35" i="1"/>
  <c r="AK35" i="1"/>
  <c r="AL35" i="1"/>
  <c r="AM35" i="1"/>
  <c r="AH35" i="1"/>
  <c r="Y35" i="1"/>
  <c r="Z35" i="1"/>
  <c r="AA35" i="1"/>
  <c r="AB35" i="1"/>
  <c r="AC35" i="1"/>
  <c r="X35" i="1"/>
  <c r="N123" i="1" l="1"/>
  <c r="O123" i="1"/>
  <c r="P123" i="1"/>
  <c r="Q123" i="1"/>
  <c r="R123" i="1"/>
  <c r="M123" i="1"/>
  <c r="D123" i="1"/>
  <c r="E136" i="1" s="1"/>
  <c r="E123" i="1"/>
  <c r="F136" i="1" s="1"/>
  <c r="F123" i="1"/>
  <c r="G136" i="1" s="1"/>
  <c r="G123" i="1"/>
  <c r="H136" i="1" s="1"/>
  <c r="H123" i="1"/>
  <c r="I136" i="1" s="1"/>
  <c r="C123" i="1"/>
  <c r="D136" i="1" s="1"/>
  <c r="N111" i="1"/>
  <c r="O111" i="1"/>
  <c r="P111" i="1"/>
  <c r="Q111" i="1"/>
  <c r="R111" i="1"/>
  <c r="M111" i="1"/>
  <c r="D111" i="1"/>
  <c r="E131" i="1" s="1"/>
  <c r="E111" i="1"/>
  <c r="F131" i="1" s="1"/>
  <c r="F111" i="1"/>
  <c r="G131" i="1" s="1"/>
  <c r="G111" i="1"/>
  <c r="H131" i="1" s="1"/>
  <c r="H111" i="1"/>
  <c r="I131" i="1" s="1"/>
  <c r="C111" i="1"/>
  <c r="D131" i="1" s="1"/>
  <c r="N97" i="1" l="1"/>
  <c r="O97" i="1"/>
  <c r="P97" i="1"/>
  <c r="Q97" i="1"/>
  <c r="R97" i="1"/>
  <c r="M97" i="1"/>
  <c r="G97" i="1"/>
  <c r="H135" i="1" s="1"/>
  <c r="H97" i="1"/>
  <c r="I135" i="1" s="1"/>
  <c r="N85" i="1"/>
  <c r="O85" i="1"/>
  <c r="P85" i="1"/>
  <c r="Q85" i="1"/>
  <c r="R85" i="1"/>
  <c r="M85" i="1"/>
  <c r="G85" i="1"/>
  <c r="H130" i="1" s="1"/>
  <c r="H85" i="1"/>
  <c r="I130" i="1" s="1"/>
  <c r="D97" i="1" l="1"/>
  <c r="E135" i="1" s="1"/>
  <c r="E97" i="1"/>
  <c r="F135" i="1" s="1"/>
  <c r="F97" i="1"/>
  <c r="G135" i="1" s="1"/>
  <c r="C97" i="1"/>
  <c r="D135" i="1" s="1"/>
  <c r="D85" i="1"/>
  <c r="E130" i="1" s="1"/>
  <c r="E85" i="1"/>
  <c r="F130" i="1" s="1"/>
  <c r="F85" i="1"/>
  <c r="G130" i="1" s="1"/>
  <c r="C85" i="1"/>
  <c r="D130" i="1" s="1"/>
  <c r="N72" i="1"/>
  <c r="O72" i="1"/>
  <c r="P72" i="1"/>
  <c r="Q72" i="1"/>
  <c r="R72" i="1"/>
  <c r="M72" i="1"/>
  <c r="D72" i="1"/>
  <c r="E134" i="1" s="1"/>
  <c r="E72" i="1"/>
  <c r="F134" i="1" s="1"/>
  <c r="F72" i="1"/>
  <c r="G134" i="1" s="1"/>
  <c r="G72" i="1"/>
  <c r="H134" i="1" s="1"/>
  <c r="H72" i="1"/>
  <c r="I134" i="1" s="1"/>
  <c r="C72" i="1"/>
  <c r="D134" i="1" s="1"/>
  <c r="N60" i="1"/>
  <c r="O60" i="1"/>
  <c r="P60" i="1"/>
  <c r="Q60" i="1"/>
  <c r="R60" i="1"/>
  <c r="M60" i="1"/>
  <c r="D60" i="1"/>
  <c r="E129" i="1" s="1"/>
  <c r="E60" i="1"/>
  <c r="F129" i="1" s="1"/>
  <c r="F60" i="1"/>
  <c r="G129" i="1" s="1"/>
  <c r="G60" i="1"/>
  <c r="H129" i="1" s="1"/>
  <c r="H60" i="1"/>
  <c r="I129" i="1" s="1"/>
  <c r="C60" i="1"/>
  <c r="D129" i="1" s="1"/>
  <c r="N47" i="1"/>
  <c r="O47" i="1"/>
  <c r="P47" i="1"/>
  <c r="Q47" i="1"/>
  <c r="R47" i="1"/>
  <c r="M47" i="1"/>
  <c r="D47" i="1"/>
  <c r="E133" i="1" s="1"/>
  <c r="E47" i="1"/>
  <c r="F133" i="1" s="1"/>
  <c r="F47" i="1"/>
  <c r="G133" i="1" s="1"/>
  <c r="G47" i="1"/>
  <c r="H133" i="1" s="1"/>
  <c r="H47" i="1"/>
  <c r="I133" i="1" s="1"/>
  <c r="C47" i="1"/>
  <c r="D133" i="1" s="1"/>
  <c r="N35" i="1"/>
  <c r="O35" i="1"/>
  <c r="P35" i="1"/>
  <c r="Q35" i="1"/>
  <c r="R35" i="1"/>
  <c r="M35" i="1"/>
  <c r="D35" i="1"/>
  <c r="E128" i="1" s="1"/>
  <c r="E35" i="1"/>
  <c r="F128" i="1" s="1"/>
  <c r="F35" i="1"/>
  <c r="G128" i="1" s="1"/>
  <c r="G35" i="1"/>
  <c r="H128" i="1" s="1"/>
  <c r="H35" i="1"/>
  <c r="I128" i="1" s="1"/>
  <c r="C35" i="1"/>
  <c r="D128" i="1" s="1"/>
</calcChain>
</file>

<file path=xl/sharedStrings.xml><?xml version="1.0" encoding="utf-8"?>
<sst xmlns="http://schemas.openxmlformats.org/spreadsheetml/2006/main" count="133" uniqueCount="33">
  <si>
    <r>
      <t xml:space="preserve">mcit = 10; </t>
    </r>
    <r>
      <rPr>
        <sz val="10"/>
        <color rgb="FF008013"/>
        <rFont val="Consolas"/>
        <family val="3"/>
      </rPr>
      <t>% Monte Carlo simulation rounds</t>
    </r>
  </si>
  <si>
    <r>
      <t xml:space="preserve">n = 100; </t>
    </r>
    <r>
      <rPr>
        <sz val="10"/>
        <color rgb="FF008013"/>
        <rFont val="Consolas"/>
        <family val="3"/>
      </rPr>
      <t>% initial barcode length</t>
    </r>
  </si>
  <si>
    <r>
      <t xml:space="preserve">it = 10; </t>
    </r>
    <r>
      <rPr>
        <sz val="10"/>
        <color rgb="FF008013"/>
        <rFont val="Consolas"/>
        <family val="3"/>
      </rPr>
      <t>% cell division rounds</t>
    </r>
  </si>
  <si>
    <r>
      <t xml:space="preserve">propm = 0.7; </t>
    </r>
    <r>
      <rPr>
        <sz val="10"/>
        <color rgb="FF008013"/>
        <rFont val="Consolas"/>
        <family val="3"/>
      </rPr>
      <t>% proportion of nonzero counts of a barcode to be considered as a matched pair</t>
    </r>
  </si>
  <si>
    <r>
      <t xml:space="preserve">ss = 1; </t>
    </r>
    <r>
      <rPr>
        <sz val="10"/>
        <color rgb="FF008013"/>
        <rFont val="Consolas"/>
        <family val="3"/>
      </rPr>
      <t>% sample size proportion, a number between 0 and 1.</t>
    </r>
  </si>
  <si>
    <r>
      <t xml:space="preserve">mupb = 0.1; </t>
    </r>
    <r>
      <rPr>
        <sz val="10"/>
        <color rgb="FF008013"/>
        <rFont val="Consolas"/>
        <family val="3"/>
      </rPr>
      <t>% probability of a cut at each position</t>
    </r>
  </si>
  <si>
    <r>
      <t xml:space="preserve">ins_sub = [0.7 0.8 0.83 0.85 0.9]; </t>
    </r>
    <r>
      <rPr>
        <sz val="10"/>
        <color rgb="FF008013"/>
        <rFont val="Consolas"/>
        <family val="3"/>
      </rPr>
      <t>% probabilities of perfect repair (0,0.7), inserting 1 (0.7,0.8), 2 (0.8,0.83), 3 (0.83,0.85) nucleotides, substitution (0.85,0.9), or single nucleotide deletion (0.9,1), respectively. The actual probability equals the length of corresponding interval.</t>
    </r>
  </si>
  <si>
    <r>
      <t xml:space="preserve">lgdelprob = 0.15; </t>
    </r>
    <r>
      <rPr>
        <sz val="10"/>
        <color rgb="FF008013"/>
        <rFont val="Consolas"/>
        <family val="3"/>
      </rPr>
      <t>% this is the probability to have a large deletion, given more than 2 cut sites.</t>
    </r>
  </si>
  <si>
    <r>
      <t xml:space="preserve">pulse = 0; </t>
    </r>
    <r>
      <rPr>
        <sz val="10"/>
        <color rgb="FF008013"/>
        <rFont val="Consolas"/>
        <family val="3"/>
      </rPr>
      <t>% if pulse = 1, pulse induction; if pulse = 0, constant dox level</t>
    </r>
  </si>
  <si>
    <r>
      <t xml:space="preserve">divp = 1; </t>
    </r>
    <r>
      <rPr>
        <sz val="10"/>
        <color rgb="FF008013"/>
        <rFont val="Consolas"/>
        <family val="3"/>
      </rPr>
      <t>% probability of division</t>
    </r>
  </si>
  <si>
    <t>%if division occurs, get two children, then check probability of</t>
  </si>
  <si>
    <t>%survival, then mutate.</t>
  </si>
  <si>
    <t>%if not dividing, get one child, check probability of surviving,</t>
  </si>
  <si>
    <t>%then simulate mutation.</t>
  </si>
  <si>
    <r>
      <t xml:space="preserve">clive = 1; </t>
    </r>
    <r>
      <rPr>
        <sz val="10"/>
        <color rgb="FF008013"/>
        <rFont val="Consolas"/>
        <family val="3"/>
      </rPr>
      <t>% probability of cell survival/live. Recommended value is 1. NOTE: program may generate error message if all leaf barcodes are empty (all dead cells).</t>
    </r>
  </si>
  <si>
    <r>
      <t xml:space="preserve">trbk = it-1; </t>
    </r>
    <r>
      <rPr>
        <sz val="10"/>
        <color rgb="FF008013"/>
        <rFont val="Consolas"/>
        <family val="3"/>
      </rPr>
      <t>% this is the number of generations to trace back, trbk&lt;it, trbk is at most it-1.</t>
    </r>
  </si>
  <si>
    <t>propm</t>
  </si>
  <si>
    <t>RMP</t>
  </si>
  <si>
    <t>RMPNF</t>
  </si>
  <si>
    <t>ss=1</t>
  </si>
  <si>
    <t>all</t>
  </si>
  <si>
    <t>dividing</t>
  </si>
  <si>
    <t>ss=0.8</t>
  </si>
  <si>
    <t>ss=0.5</t>
  </si>
  <si>
    <t>avg</t>
  </si>
  <si>
    <t>ss=0.1</t>
  </si>
  <si>
    <t>pulse=1</t>
  </si>
  <si>
    <t>div</t>
  </si>
  <si>
    <t>summary</t>
  </si>
  <si>
    <t>filtered by root</t>
  </si>
  <si>
    <t>pulse = 0</t>
  </si>
  <si>
    <t>pulse = 1</t>
  </si>
  <si>
    <t>Not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</si>
</sst>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8013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 Internal (ss=1)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Sheet1!$D$128:$I$128</c:f>
              <c:numCache>
                <c:formatCode>General</c:formatCode>
                <c:ptCount val="6"/>
                <c:pt idx="0">
                  <c:v>31.366169999999993</c:v>
                </c:pt>
                <c:pt idx="1">
                  <c:v>34.34442</c:v>
                </c:pt>
                <c:pt idx="2">
                  <c:v>32.781639999999996</c:v>
                </c:pt>
                <c:pt idx="3">
                  <c:v>35.650090000000006</c:v>
                </c:pt>
                <c:pt idx="4">
                  <c:v>34.20355</c:v>
                </c:pt>
                <c:pt idx="5">
                  <c:v>38.006240000000005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A-4468-A971-B38B2348909B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Sheet1!$D$140:$I$140</c:f>
              <c:numCache>
                <c:formatCode>General</c:formatCode>
                <c:ptCount val="6"/>
                <c:pt idx="0">
                  <c:v>32.638529999999996</c:v>
                </c:pt>
                <c:pt idx="1">
                  <c:v>34.667310000000001</c:v>
                </c:pt>
                <c:pt idx="2">
                  <c:v>37.36224</c:v>
                </c:pt>
                <c:pt idx="3">
                  <c:v>38.310589999999998</c:v>
                </c:pt>
                <c:pt idx="4">
                  <c:v>39.289499999999997</c:v>
                </c:pt>
                <c:pt idx="5">
                  <c:v>37.114879999999999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A-4468-A971-B38B2348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(E) Paired </a:t>
            </a:r>
            <a:r>
              <a:rPr lang="en-US" sz="1400" b="0" i="0" u="none" strike="noStrike" baseline="0">
                <a:effectLst/>
              </a:rPr>
              <a:t>Pulse</a:t>
            </a:r>
            <a:r>
              <a:rPr lang="en-US"/>
              <a:t> (ss=1)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Sheet1!$O$133:$T$133</c:f>
              <c:numCache>
                <c:formatCode>General</c:formatCode>
                <c:ptCount val="6"/>
                <c:pt idx="0">
                  <c:v>47.49512</c:v>
                </c:pt>
                <c:pt idx="1">
                  <c:v>48.952119999999994</c:v>
                </c:pt>
                <c:pt idx="2">
                  <c:v>52.181990000000006</c:v>
                </c:pt>
                <c:pt idx="3">
                  <c:v>52.358870000000003</c:v>
                </c:pt>
                <c:pt idx="4">
                  <c:v>53.18047</c:v>
                </c:pt>
                <c:pt idx="5">
                  <c:v>55.18723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4-434A-83F6-1D287EDC4290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Sheet1!$O$145:$T$145</c:f>
              <c:numCache>
                <c:formatCode>General</c:formatCode>
                <c:ptCount val="6"/>
                <c:pt idx="0">
                  <c:v>50.430520000000001</c:v>
                </c:pt>
                <c:pt idx="1">
                  <c:v>51.81127</c:v>
                </c:pt>
                <c:pt idx="2">
                  <c:v>52.894270000000006</c:v>
                </c:pt>
                <c:pt idx="3">
                  <c:v>56.63403000000001</c:v>
                </c:pt>
                <c:pt idx="4">
                  <c:v>56.825480000000006</c:v>
                </c:pt>
                <c:pt idx="5">
                  <c:v>56.780819999999991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4-434A-83F6-1D287EDC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 Internal </a:t>
            </a:r>
            <a:r>
              <a:rPr lang="en-US" sz="1400" b="0" i="0" u="none" strike="noStrike" baseline="0">
                <a:effectLst/>
              </a:rPr>
              <a:t>Pulse</a:t>
            </a:r>
            <a:r>
              <a:rPr lang="en-US"/>
              <a:t> (ss=0.8)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Sheet1!$O$129:$T$129</c:f>
              <c:numCache>
                <c:formatCode>General</c:formatCode>
                <c:ptCount val="6"/>
                <c:pt idx="0">
                  <c:v>26.067960000000006</c:v>
                </c:pt>
                <c:pt idx="1">
                  <c:v>27.446890000000003</c:v>
                </c:pt>
                <c:pt idx="2">
                  <c:v>30.196180000000005</c:v>
                </c:pt>
                <c:pt idx="3">
                  <c:v>33.723759999999999</c:v>
                </c:pt>
                <c:pt idx="4">
                  <c:v>39.670479999999998</c:v>
                </c:pt>
                <c:pt idx="5">
                  <c:v>48.160340000000005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3-450B-A889-2A4D2FA1CDE8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Sheet1!$O$141:$T$141</c:f>
              <c:numCache>
                <c:formatCode>General</c:formatCode>
                <c:ptCount val="6"/>
                <c:pt idx="0">
                  <c:v>24.464949999999998</c:v>
                </c:pt>
                <c:pt idx="1">
                  <c:v>29.697969999999998</c:v>
                </c:pt>
                <c:pt idx="2">
                  <c:v>29.955080000000002</c:v>
                </c:pt>
                <c:pt idx="3">
                  <c:v>34.39678</c:v>
                </c:pt>
                <c:pt idx="4">
                  <c:v>41.603260000000013</c:v>
                </c:pt>
                <c:pt idx="5">
                  <c:v>49.222200000000001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3-450B-A889-2A4D2FA1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(F) Paired </a:t>
            </a:r>
            <a:r>
              <a:rPr lang="en-US" sz="1400" b="0" i="0" u="none" strike="noStrike" baseline="0">
                <a:effectLst/>
              </a:rPr>
              <a:t>Pulse </a:t>
            </a:r>
            <a:r>
              <a:rPr lang="en-US"/>
              <a:t>(ss=0.8)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Sheet1!$O$134:$T$134</c:f>
              <c:numCache>
                <c:formatCode>General</c:formatCode>
                <c:ptCount val="6"/>
                <c:pt idx="0">
                  <c:v>28.980210000000007</c:v>
                </c:pt>
                <c:pt idx="1">
                  <c:v>30.199899999999996</c:v>
                </c:pt>
                <c:pt idx="2">
                  <c:v>32.241309999999999</c:v>
                </c:pt>
                <c:pt idx="3">
                  <c:v>34.77628</c:v>
                </c:pt>
                <c:pt idx="4">
                  <c:v>38.38409</c:v>
                </c:pt>
                <c:pt idx="5">
                  <c:v>44.290959999999998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E-4A06-8DFF-8C87AD241D95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Sheet1!$O$146:$T$146</c:f>
              <c:numCache>
                <c:formatCode>General</c:formatCode>
                <c:ptCount val="6"/>
                <c:pt idx="0">
                  <c:v>27.426629999999996</c:v>
                </c:pt>
                <c:pt idx="1">
                  <c:v>32.469439999999992</c:v>
                </c:pt>
                <c:pt idx="2">
                  <c:v>32.322740000000003</c:v>
                </c:pt>
                <c:pt idx="3">
                  <c:v>35.974980000000002</c:v>
                </c:pt>
                <c:pt idx="4">
                  <c:v>40.86797</c:v>
                </c:pt>
                <c:pt idx="5">
                  <c:v>45.573139999999995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E-4A06-8DFF-8C87AD24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(C) Internal </a:t>
            </a:r>
            <a:r>
              <a:rPr lang="en-US" sz="1400" b="0" i="0" u="none" strike="noStrike" baseline="0">
                <a:effectLst/>
              </a:rPr>
              <a:t>Pulse</a:t>
            </a:r>
            <a:r>
              <a:rPr lang="en-US"/>
              <a:t> (ss=0.5)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Sheet1!$O$130:$T$130</c:f>
              <c:numCache>
                <c:formatCode>General</c:formatCode>
                <c:ptCount val="6"/>
                <c:pt idx="0">
                  <c:v>15.579729999999998</c:v>
                </c:pt>
                <c:pt idx="1">
                  <c:v>17.657490000000003</c:v>
                </c:pt>
                <c:pt idx="2">
                  <c:v>22.129429999999999</c:v>
                </c:pt>
                <c:pt idx="3">
                  <c:v>27.306540000000002</c:v>
                </c:pt>
                <c:pt idx="4">
                  <c:v>33.698740000000001</c:v>
                </c:pt>
                <c:pt idx="5">
                  <c:v>39.960639999999998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8-473F-A36B-5DE6B8A7E3F4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Sheet1!$O$142:$T$142</c:f>
              <c:numCache>
                <c:formatCode>General</c:formatCode>
                <c:ptCount val="6"/>
                <c:pt idx="0">
                  <c:v>15.65691</c:v>
                </c:pt>
                <c:pt idx="1">
                  <c:v>17.989830000000001</c:v>
                </c:pt>
                <c:pt idx="2">
                  <c:v>19.4833</c:v>
                </c:pt>
                <c:pt idx="3">
                  <c:v>27.470630000000007</c:v>
                </c:pt>
                <c:pt idx="4">
                  <c:v>35.926299999999998</c:v>
                </c:pt>
                <c:pt idx="5">
                  <c:v>44.539139999999996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8-473F-A36B-5DE6B8A7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(G) Paired </a:t>
            </a:r>
            <a:r>
              <a:rPr lang="en-US" sz="1400" b="0" i="0" u="none" strike="noStrike" baseline="0">
                <a:effectLst/>
              </a:rPr>
              <a:t>Pulse </a:t>
            </a:r>
            <a:r>
              <a:rPr lang="en-US"/>
              <a:t>(ss=0.5)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Sheet1!$O$135:$T$135</c:f>
              <c:numCache>
                <c:formatCode>General</c:formatCode>
                <c:ptCount val="6"/>
                <c:pt idx="0">
                  <c:v>17.670359999999999</c:v>
                </c:pt>
                <c:pt idx="1">
                  <c:v>17.980399999999996</c:v>
                </c:pt>
                <c:pt idx="2">
                  <c:v>20.611960000000003</c:v>
                </c:pt>
                <c:pt idx="3">
                  <c:v>23.239450000000005</c:v>
                </c:pt>
                <c:pt idx="4">
                  <c:v>26.98039</c:v>
                </c:pt>
                <c:pt idx="5">
                  <c:v>29.352929999999997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436F-A58B-6876841BD7B0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Sheet1!$O$147:$T$147</c:f>
              <c:numCache>
                <c:formatCode>General</c:formatCode>
                <c:ptCount val="6"/>
                <c:pt idx="0">
                  <c:v>17.803930000000001</c:v>
                </c:pt>
                <c:pt idx="1">
                  <c:v>18.866629999999997</c:v>
                </c:pt>
                <c:pt idx="2">
                  <c:v>18.803919999999998</c:v>
                </c:pt>
                <c:pt idx="3">
                  <c:v>24.588230000000003</c:v>
                </c:pt>
                <c:pt idx="4">
                  <c:v>27.580270000000002</c:v>
                </c:pt>
                <c:pt idx="5">
                  <c:v>32.404550000000008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4-436F-A58B-6876841B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(D) Internal </a:t>
            </a:r>
            <a:r>
              <a:rPr lang="en-US" sz="1400" b="0" i="0" u="none" strike="noStrike" baseline="0">
                <a:effectLst/>
              </a:rPr>
              <a:t>Pulse</a:t>
            </a:r>
            <a:r>
              <a:rPr lang="en-US"/>
              <a:t> (ss=0.1)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Sheet1!$O$131:$T$131</c:f>
              <c:numCache>
                <c:formatCode>General</c:formatCode>
                <c:ptCount val="6"/>
                <c:pt idx="0">
                  <c:v>18.813780000000001</c:v>
                </c:pt>
                <c:pt idx="1">
                  <c:v>23.928339999999999</c:v>
                </c:pt>
                <c:pt idx="2">
                  <c:v>31.918280000000003</c:v>
                </c:pt>
                <c:pt idx="3">
                  <c:v>41.00065</c:v>
                </c:pt>
                <c:pt idx="4">
                  <c:v>53.624870000000001</c:v>
                </c:pt>
                <c:pt idx="5">
                  <c:v>62.034589999999994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3-43F6-A8C0-2C8D4A26A00D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Sheet1!$O$143:$T$143</c:f>
              <c:numCache>
                <c:formatCode>General</c:formatCode>
                <c:ptCount val="6"/>
                <c:pt idx="0">
                  <c:v>19.828939999999996</c:v>
                </c:pt>
                <c:pt idx="1">
                  <c:v>24.423039999999997</c:v>
                </c:pt>
                <c:pt idx="2">
                  <c:v>34.899329999999999</c:v>
                </c:pt>
                <c:pt idx="3">
                  <c:v>45.724850000000004</c:v>
                </c:pt>
                <c:pt idx="4">
                  <c:v>53.3369</c:v>
                </c:pt>
                <c:pt idx="5">
                  <c:v>60.67754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3-43F6-A8C0-2C8D4A26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(H) Paired </a:t>
            </a:r>
            <a:r>
              <a:rPr lang="en-US" sz="1400" b="0" i="0" u="none" strike="noStrike" baseline="0">
                <a:effectLst/>
              </a:rPr>
              <a:t>Pulse</a:t>
            </a:r>
            <a:r>
              <a:rPr lang="en-US"/>
              <a:t> (ss=0.1)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Sheet1!$O$136:$T$136</c:f>
              <c:numCache>
                <c:formatCode>General</c:formatCode>
                <c:ptCount val="6"/>
                <c:pt idx="0">
                  <c:v>7.5247600000000006</c:v>
                </c:pt>
                <c:pt idx="1">
                  <c:v>9.6039699999999986</c:v>
                </c:pt>
                <c:pt idx="2">
                  <c:v>9.9089199999999984</c:v>
                </c:pt>
                <c:pt idx="3">
                  <c:v>15.940610000000001</c:v>
                </c:pt>
                <c:pt idx="4">
                  <c:v>14.257439999999999</c:v>
                </c:pt>
                <c:pt idx="5">
                  <c:v>11.68318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2-4BB3-BC9F-6176908D6833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Sheet1!$O$148:$T$148</c:f>
              <c:numCache>
                <c:formatCode>General</c:formatCode>
                <c:ptCount val="6"/>
                <c:pt idx="0">
                  <c:v>7.6326800000000006</c:v>
                </c:pt>
                <c:pt idx="1">
                  <c:v>11.287139999999999</c:v>
                </c:pt>
                <c:pt idx="2">
                  <c:v>14.158429999999999</c:v>
                </c:pt>
                <c:pt idx="3">
                  <c:v>16.237639999999999</c:v>
                </c:pt>
                <c:pt idx="4">
                  <c:v>17.550509999999999</c:v>
                </c:pt>
                <c:pt idx="5">
                  <c:v>13.366350000000001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2-4BB3-BC9F-6176908D6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(E) Paired (ss=1)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Sheet1!$D$133:$I$133</c:f>
              <c:numCache>
                <c:formatCode>General</c:formatCode>
                <c:ptCount val="6"/>
                <c:pt idx="0">
                  <c:v>31.378019999999999</c:v>
                </c:pt>
                <c:pt idx="1">
                  <c:v>34.347650000000002</c:v>
                </c:pt>
                <c:pt idx="2">
                  <c:v>32.78443</c:v>
                </c:pt>
                <c:pt idx="3">
                  <c:v>35.662700000000008</c:v>
                </c:pt>
                <c:pt idx="4">
                  <c:v>34.216470000000001</c:v>
                </c:pt>
                <c:pt idx="5">
                  <c:v>38.011790000000005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3-4738-BEC4-B02E1432047B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Sheet1!$D$145:$I$145</c:f>
              <c:numCache>
                <c:formatCode>General</c:formatCode>
                <c:ptCount val="6"/>
                <c:pt idx="0">
                  <c:v>32.655329999999999</c:v>
                </c:pt>
                <c:pt idx="1">
                  <c:v>34.673709999999993</c:v>
                </c:pt>
                <c:pt idx="2">
                  <c:v>37.369709999999991</c:v>
                </c:pt>
                <c:pt idx="3">
                  <c:v>38.325920000000004</c:v>
                </c:pt>
                <c:pt idx="4">
                  <c:v>39.293320000000001</c:v>
                </c:pt>
                <c:pt idx="5">
                  <c:v>37.122820000000004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3-4738-BEC4-B02E14320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 Internal (ss=0.8)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Sheet1!$D$129:$I$129</c:f>
              <c:numCache>
                <c:formatCode>General</c:formatCode>
                <c:ptCount val="6"/>
                <c:pt idx="0">
                  <c:v>24.859120000000001</c:v>
                </c:pt>
                <c:pt idx="1">
                  <c:v>24.469059999999999</c:v>
                </c:pt>
                <c:pt idx="2">
                  <c:v>28.666969999999999</c:v>
                </c:pt>
                <c:pt idx="3">
                  <c:v>30.734819999999996</c:v>
                </c:pt>
                <c:pt idx="4">
                  <c:v>29.685240000000004</c:v>
                </c:pt>
                <c:pt idx="5">
                  <c:v>29.552910000000004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C-4A65-9CC0-BEB70D69F919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Sheet1!$D$141:$I$141</c:f>
              <c:numCache>
                <c:formatCode>General</c:formatCode>
                <c:ptCount val="6"/>
                <c:pt idx="0">
                  <c:v>26.483980000000003</c:v>
                </c:pt>
                <c:pt idx="1">
                  <c:v>26.549680000000002</c:v>
                </c:pt>
                <c:pt idx="2">
                  <c:v>29.570680000000003</c:v>
                </c:pt>
                <c:pt idx="3">
                  <c:v>29.230389999999993</c:v>
                </c:pt>
                <c:pt idx="4">
                  <c:v>31.848359999999996</c:v>
                </c:pt>
                <c:pt idx="5">
                  <c:v>31.439720000000001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C-4A65-9CC0-BEB70D69F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(F) Paired (ss=0.8)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Sheet1!$D$134:$I$134</c:f>
              <c:numCache>
                <c:formatCode>General</c:formatCode>
                <c:ptCount val="6"/>
                <c:pt idx="0">
                  <c:v>22.908959999999997</c:v>
                </c:pt>
                <c:pt idx="1">
                  <c:v>22.603490000000001</c:v>
                </c:pt>
                <c:pt idx="2">
                  <c:v>26.87968</c:v>
                </c:pt>
                <c:pt idx="3">
                  <c:v>29.017950000000003</c:v>
                </c:pt>
                <c:pt idx="4">
                  <c:v>28.071570000000001</c:v>
                </c:pt>
                <c:pt idx="5">
                  <c:v>28.45364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ADF-B939-8A08408629D1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Sheet1!$D$146:$I$146</c:f>
              <c:numCache>
                <c:formatCode>General</c:formatCode>
                <c:ptCount val="6"/>
                <c:pt idx="0">
                  <c:v>24.830860000000001</c:v>
                </c:pt>
                <c:pt idx="1">
                  <c:v>24.541400000000003</c:v>
                </c:pt>
                <c:pt idx="2">
                  <c:v>27.654429999999998</c:v>
                </c:pt>
                <c:pt idx="3">
                  <c:v>27.614839999999997</c:v>
                </c:pt>
                <c:pt idx="4">
                  <c:v>30.4849</c:v>
                </c:pt>
                <c:pt idx="5">
                  <c:v>30.33811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0-4ADF-B939-8A084086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(C) Internal (ss=0.5)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Sheet1!$D$130:$I$130</c:f>
              <c:numCache>
                <c:formatCode>General</c:formatCode>
                <c:ptCount val="6"/>
                <c:pt idx="0">
                  <c:v>26.707530000000002</c:v>
                </c:pt>
                <c:pt idx="1">
                  <c:v>29.927709999999998</c:v>
                </c:pt>
                <c:pt idx="2">
                  <c:v>34.256809999999994</c:v>
                </c:pt>
                <c:pt idx="3">
                  <c:v>38.017700000000005</c:v>
                </c:pt>
                <c:pt idx="4">
                  <c:v>37.049199999999999</c:v>
                </c:pt>
                <c:pt idx="5">
                  <c:v>34.327890000000004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A-4D15-822B-6E5AC48B912E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Sheet1!$D$142:$I$142</c:f>
              <c:numCache>
                <c:formatCode>General</c:formatCode>
                <c:ptCount val="6"/>
                <c:pt idx="0">
                  <c:v>28.538350000000001</c:v>
                </c:pt>
                <c:pt idx="1">
                  <c:v>30.802050000000001</c:v>
                </c:pt>
                <c:pt idx="2">
                  <c:v>32.406099999999995</c:v>
                </c:pt>
                <c:pt idx="3">
                  <c:v>39.301610000000011</c:v>
                </c:pt>
                <c:pt idx="4">
                  <c:v>38.910309999999996</c:v>
                </c:pt>
                <c:pt idx="5">
                  <c:v>38.340130000000002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A-4D15-822B-6E5AC48B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(G) Paired (ss=0.5)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Sheet1!$D$135:$I$135</c:f>
              <c:numCache>
                <c:formatCode>General</c:formatCode>
                <c:ptCount val="6"/>
                <c:pt idx="0">
                  <c:v>17.101120000000002</c:v>
                </c:pt>
                <c:pt idx="1">
                  <c:v>19.050919999999998</c:v>
                </c:pt>
                <c:pt idx="2">
                  <c:v>21.117659999999997</c:v>
                </c:pt>
                <c:pt idx="3">
                  <c:v>21.607849999999999</c:v>
                </c:pt>
                <c:pt idx="4">
                  <c:v>17.556499999999996</c:v>
                </c:pt>
                <c:pt idx="5">
                  <c:v>13.21869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F-45E7-99E1-DA57B56810BB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Sheet1!$D$147:$I$147</c:f>
              <c:numCache>
                <c:formatCode>General</c:formatCode>
                <c:ptCount val="6"/>
                <c:pt idx="0">
                  <c:v>19.631180000000001</c:v>
                </c:pt>
                <c:pt idx="1">
                  <c:v>18.745089999999998</c:v>
                </c:pt>
                <c:pt idx="2">
                  <c:v>19.450989999999997</c:v>
                </c:pt>
                <c:pt idx="3">
                  <c:v>23.498709999999999</c:v>
                </c:pt>
                <c:pt idx="4">
                  <c:v>20.117649999999998</c:v>
                </c:pt>
                <c:pt idx="5">
                  <c:v>16.308979999999998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F-45E7-99E1-DA57B568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(D) Internal (ss=0.1)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Sheet1!$D$131:$I$131</c:f>
              <c:numCache>
                <c:formatCode>General</c:formatCode>
                <c:ptCount val="6"/>
                <c:pt idx="0">
                  <c:v>51.725450000000002</c:v>
                </c:pt>
                <c:pt idx="1">
                  <c:v>52.21885000000001</c:v>
                </c:pt>
                <c:pt idx="2">
                  <c:v>55.695959999999999</c:v>
                </c:pt>
                <c:pt idx="3">
                  <c:v>59.168729999999996</c:v>
                </c:pt>
                <c:pt idx="4">
                  <c:v>60.093639999999994</c:v>
                </c:pt>
                <c:pt idx="5">
                  <c:v>55.344949999999997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3-4D90-9831-6255C5AE5CEA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Sheet1!$D$143:$I$143</c:f>
              <c:numCache>
                <c:formatCode>General</c:formatCode>
                <c:ptCount val="6"/>
                <c:pt idx="0">
                  <c:v>47.958740000000006</c:v>
                </c:pt>
                <c:pt idx="1">
                  <c:v>57.311459999999997</c:v>
                </c:pt>
                <c:pt idx="2">
                  <c:v>58.363030000000002</c:v>
                </c:pt>
                <c:pt idx="3">
                  <c:v>58.099929999999993</c:v>
                </c:pt>
                <c:pt idx="4">
                  <c:v>60.147570000000009</c:v>
                </c:pt>
                <c:pt idx="5">
                  <c:v>60.986379999999997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3-4D90-9831-6255C5AE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(H) Paired (ss=0.1)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Sheet1!$D$136:$I$136</c:f>
              <c:numCache>
                <c:formatCode>General</c:formatCode>
                <c:ptCount val="6"/>
                <c:pt idx="0">
                  <c:v>11.31189</c:v>
                </c:pt>
                <c:pt idx="1">
                  <c:v>10.297039999999999</c:v>
                </c:pt>
                <c:pt idx="2">
                  <c:v>9.7029800000000002</c:v>
                </c:pt>
                <c:pt idx="3">
                  <c:v>6.9366400000000015</c:v>
                </c:pt>
                <c:pt idx="4">
                  <c:v>6.0396100000000006</c:v>
                </c:pt>
                <c:pt idx="5">
                  <c:v>4.0594099999999997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1-43CC-8425-C1C9B55AA0A0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Sheet1!$D$148:$I$148</c:f>
              <c:numCache>
                <c:formatCode>General</c:formatCode>
                <c:ptCount val="6"/>
                <c:pt idx="0">
                  <c:v>13.772290000000002</c:v>
                </c:pt>
                <c:pt idx="1">
                  <c:v>14.55447</c:v>
                </c:pt>
                <c:pt idx="2">
                  <c:v>12.178230000000001</c:v>
                </c:pt>
                <c:pt idx="3">
                  <c:v>10.509910000000001</c:v>
                </c:pt>
                <c:pt idx="4">
                  <c:v>8.6138699999999986</c:v>
                </c:pt>
                <c:pt idx="5">
                  <c:v>8.0198099999999997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1-43CC-8425-C1C9B55A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 Internal Pulse (ss=1)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[1]Sheet1!$D$102:$I$102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Sheet1!$O$128:$T$128</c:f>
              <c:numCache>
                <c:formatCode>General</c:formatCode>
                <c:ptCount val="6"/>
                <c:pt idx="0">
                  <c:v>47.49512</c:v>
                </c:pt>
                <c:pt idx="1">
                  <c:v>48.942789999999995</c:v>
                </c:pt>
                <c:pt idx="2">
                  <c:v>52.181990000000006</c:v>
                </c:pt>
                <c:pt idx="3">
                  <c:v>52.353599999999993</c:v>
                </c:pt>
                <c:pt idx="4">
                  <c:v>53.170450000000002</c:v>
                </c:pt>
                <c:pt idx="5">
                  <c:v>55.171880000000002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0-4BBB-89A7-0BD5DCBC72DE}"/>
            </c:ext>
          </c:extLst>
        </c:ser>
        <c:ser>
          <c:idx val="1"/>
          <c:order val="1"/>
          <c:tx>
            <c:v>RMPNF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Sheet1!$O$140:$T$140</c:f>
              <c:numCache>
                <c:formatCode>General</c:formatCode>
                <c:ptCount val="6"/>
                <c:pt idx="0">
                  <c:v>50.430520000000001</c:v>
                </c:pt>
                <c:pt idx="1">
                  <c:v>51.806200000000004</c:v>
                </c:pt>
                <c:pt idx="2">
                  <c:v>52.889600000000009</c:v>
                </c:pt>
                <c:pt idx="3">
                  <c:v>56.63403000000001</c:v>
                </c:pt>
                <c:pt idx="4">
                  <c:v>56.814509999999999</c:v>
                </c:pt>
                <c:pt idx="5">
                  <c:v>56.780819999999991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0-4BBB-89A7-0BD5DCBC7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55376"/>
        <c:axId val="506998528"/>
      </c:barChart>
      <c:catAx>
        <c:axId val="511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8528"/>
        <c:crosses val="autoZero"/>
        <c:auto val="1"/>
        <c:lblAlgn val="ctr"/>
        <c:lblOffset val="100"/>
        <c:noMultiLvlLbl val="0"/>
      </c:catAx>
      <c:valAx>
        <c:axId val="5069985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150</xdr:row>
      <xdr:rowOff>0</xdr:rowOff>
    </xdr:from>
    <xdr:to>
      <xdr:col>8</xdr:col>
      <xdr:colOff>38100</xdr:colOff>
      <xdr:row>165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EE82A-628C-4662-A8A6-86519FB57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150</xdr:row>
      <xdr:rowOff>1</xdr:rowOff>
    </xdr:from>
    <xdr:to>
      <xdr:col>15</xdr:col>
      <xdr:colOff>257175</xdr:colOff>
      <xdr:row>165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F9060-9C88-47BE-A6B8-02C488F20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166</xdr:row>
      <xdr:rowOff>0</xdr:rowOff>
    </xdr:from>
    <xdr:to>
      <xdr:col>8</xdr:col>
      <xdr:colOff>38100</xdr:colOff>
      <xdr:row>181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3047B-4561-46AA-9EFC-2F903E27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219075</xdr:colOff>
      <xdr:row>165</xdr:row>
      <xdr:rowOff>176213</xdr:rowOff>
    </xdr:from>
    <xdr:to>
      <xdr:col>15</xdr:col>
      <xdr:colOff>257175</xdr:colOff>
      <xdr:row>181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CF29FB-219C-484F-BAE8-68D189B44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8</xdr:col>
      <xdr:colOff>38100</xdr:colOff>
      <xdr:row>197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A7D7A5-DAE4-49BF-884A-612F4A6A7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182</xdr:row>
      <xdr:rowOff>9525</xdr:rowOff>
    </xdr:from>
    <xdr:to>
      <xdr:col>15</xdr:col>
      <xdr:colOff>238125</xdr:colOff>
      <xdr:row>197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B0EF9C-1573-4613-B207-BE4B415E4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198</xdr:row>
      <xdr:rowOff>0</xdr:rowOff>
    </xdr:from>
    <xdr:to>
      <xdr:col>8</xdr:col>
      <xdr:colOff>38100</xdr:colOff>
      <xdr:row>213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43595C-5CF2-46BA-9437-0ABE43D95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176212</xdr:colOff>
      <xdr:row>197</xdr:row>
      <xdr:rowOff>171450</xdr:rowOff>
    </xdr:from>
    <xdr:to>
      <xdr:col>15</xdr:col>
      <xdr:colOff>214312</xdr:colOff>
      <xdr:row>213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295E08-C36B-44FD-BD4E-F16E7C366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150</xdr:row>
      <xdr:rowOff>0</xdr:rowOff>
    </xdr:from>
    <xdr:to>
      <xdr:col>25</xdr:col>
      <xdr:colOff>38100</xdr:colOff>
      <xdr:row>165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965CA2-E794-49FE-99EE-2B02B5EDC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219075</xdr:colOff>
      <xdr:row>150</xdr:row>
      <xdr:rowOff>1</xdr:rowOff>
    </xdr:from>
    <xdr:to>
      <xdr:col>32</xdr:col>
      <xdr:colOff>257175</xdr:colOff>
      <xdr:row>165</xdr:row>
      <xdr:rowOff>28576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11C35A-CE49-49B9-89F0-A7E8BF13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166</xdr:row>
      <xdr:rowOff>0</xdr:rowOff>
    </xdr:from>
    <xdr:to>
      <xdr:col>25</xdr:col>
      <xdr:colOff>38100</xdr:colOff>
      <xdr:row>181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1BCDD7-6F07-44F0-8C06-E842EC6DB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219075</xdr:colOff>
      <xdr:row>165</xdr:row>
      <xdr:rowOff>176213</xdr:rowOff>
    </xdr:from>
    <xdr:to>
      <xdr:col>32</xdr:col>
      <xdr:colOff>257175</xdr:colOff>
      <xdr:row>181</xdr:row>
      <xdr:rowOff>23813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50D38E-0AAF-4FE4-9961-785272A99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38100</xdr:colOff>
      <xdr:row>197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71F1DE-AD7E-4A3B-859F-22B3DF265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200025</xdr:colOff>
      <xdr:row>182</xdr:row>
      <xdr:rowOff>9525</xdr:rowOff>
    </xdr:from>
    <xdr:to>
      <xdr:col>32</xdr:col>
      <xdr:colOff>238125</xdr:colOff>
      <xdr:row>197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18FE183-18A3-410D-9937-9B5AD9B6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198</xdr:row>
      <xdr:rowOff>0</xdr:rowOff>
    </xdr:from>
    <xdr:to>
      <xdr:col>25</xdr:col>
      <xdr:colOff>38100</xdr:colOff>
      <xdr:row>213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EE1D3BE-07DF-4999-AA64-9D18C6AB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176212</xdr:colOff>
      <xdr:row>197</xdr:row>
      <xdr:rowOff>171450</xdr:rowOff>
    </xdr:from>
    <xdr:to>
      <xdr:col>32</xdr:col>
      <xdr:colOff>214312</xdr:colOff>
      <xdr:row>213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2C6BA67-4735-4532-93F0-A50C2A8A9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hcl0-my.sharepoint.com/personal/yangy_uhcl_edu/Documents/Documents/Research/RNA/single_bar_comparison_NBJ_NBJN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2">
          <cell r="D102">
            <v>0.4</v>
          </cell>
          <cell r="E102">
            <v>0.5</v>
          </cell>
          <cell r="F102">
            <v>0.6</v>
          </cell>
          <cell r="G102">
            <v>0.7</v>
          </cell>
          <cell r="H102">
            <v>0.8</v>
          </cell>
          <cell r="I102">
            <v>0.9</v>
          </cell>
        </row>
        <row r="103">
          <cell r="D103">
            <v>37.250500000000002</v>
          </cell>
          <cell r="E103">
            <v>37.313130000000001</v>
          </cell>
          <cell r="F103">
            <v>40.127200000000002</v>
          </cell>
          <cell r="G103">
            <v>37.67651</v>
          </cell>
          <cell r="H103">
            <v>37.64188</v>
          </cell>
          <cell r="I103">
            <v>39.046790000000001</v>
          </cell>
        </row>
        <row r="117">
          <cell r="D117">
            <v>41.998739999999998</v>
          </cell>
          <cell r="E117">
            <v>40.430519999999994</v>
          </cell>
          <cell r="F117">
            <v>40.985489999999999</v>
          </cell>
          <cell r="G117">
            <v>42.903239999999997</v>
          </cell>
          <cell r="H117">
            <v>39.481400000000001</v>
          </cell>
          <cell r="I117">
            <v>40.3446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D348-7205-49BF-B01C-3B8E6213BDD7}">
  <dimension ref="A1:AM148"/>
  <sheetViews>
    <sheetView tabSelected="1" topLeftCell="N184" workbookViewId="0">
      <selection activeCell="Y149" sqref="Y149"/>
    </sheetView>
  </sheetViews>
  <sheetFormatPr defaultRowHeight="14.25" x14ac:dyDescent="0.45"/>
  <sheetData>
    <row r="1" spans="1:1" x14ac:dyDescent="0.45">
      <c r="A1" s="1" t="s">
        <v>0</v>
      </c>
    </row>
    <row r="2" spans="1:1" x14ac:dyDescent="0.45">
      <c r="A2" s="1" t="s">
        <v>1</v>
      </c>
    </row>
    <row r="3" spans="1:1" x14ac:dyDescent="0.45">
      <c r="A3" s="1" t="s">
        <v>2</v>
      </c>
    </row>
    <row r="4" spans="1:1" x14ac:dyDescent="0.45">
      <c r="A4" s="1" t="s">
        <v>3</v>
      </c>
    </row>
    <row r="5" spans="1:1" x14ac:dyDescent="0.45">
      <c r="A5" s="1" t="s">
        <v>4</v>
      </c>
    </row>
    <row r="6" spans="1:1" x14ac:dyDescent="0.45">
      <c r="A6" s="1" t="s">
        <v>5</v>
      </c>
    </row>
    <row r="7" spans="1:1" x14ac:dyDescent="0.45">
      <c r="A7" s="2"/>
    </row>
    <row r="8" spans="1:1" x14ac:dyDescent="0.45">
      <c r="A8" s="1" t="s">
        <v>6</v>
      </c>
    </row>
    <row r="9" spans="1:1" x14ac:dyDescent="0.45">
      <c r="A9" s="1" t="s">
        <v>7</v>
      </c>
    </row>
    <row r="10" spans="1:1" x14ac:dyDescent="0.45">
      <c r="A10" s="2"/>
    </row>
    <row r="11" spans="1:1" x14ac:dyDescent="0.45">
      <c r="A11" s="1" t="s">
        <v>8</v>
      </c>
    </row>
    <row r="12" spans="1:1" x14ac:dyDescent="0.45">
      <c r="A12" s="2"/>
    </row>
    <row r="13" spans="1:1" x14ac:dyDescent="0.45">
      <c r="A13" s="1" t="s">
        <v>9</v>
      </c>
    </row>
    <row r="14" spans="1:1" x14ac:dyDescent="0.45">
      <c r="A14" s="3" t="s">
        <v>10</v>
      </c>
    </row>
    <row r="15" spans="1:1" x14ac:dyDescent="0.45">
      <c r="A15" s="3" t="s">
        <v>11</v>
      </c>
    </row>
    <row r="16" spans="1:1" x14ac:dyDescent="0.45">
      <c r="A16" s="3" t="s">
        <v>12</v>
      </c>
    </row>
    <row r="17" spans="1:39" x14ac:dyDescent="0.45">
      <c r="A17" s="3" t="s">
        <v>13</v>
      </c>
    </row>
    <row r="18" spans="1:39" x14ac:dyDescent="0.45">
      <c r="A18" s="1" t="s">
        <v>14</v>
      </c>
    </row>
    <row r="19" spans="1:39" x14ac:dyDescent="0.45">
      <c r="A19" s="2"/>
    </row>
    <row r="20" spans="1:39" x14ac:dyDescent="0.45">
      <c r="A20" s="2"/>
    </row>
    <row r="21" spans="1:39" x14ac:dyDescent="0.45">
      <c r="A21" s="1" t="s">
        <v>15</v>
      </c>
    </row>
    <row r="22" spans="1:39" x14ac:dyDescent="0.45">
      <c r="V22" t="s">
        <v>26</v>
      </c>
      <c r="AF22" t="s">
        <v>26</v>
      </c>
    </row>
    <row r="23" spans="1:39" x14ac:dyDescent="0.45">
      <c r="A23" t="s">
        <v>17</v>
      </c>
      <c r="K23" t="s">
        <v>18</v>
      </c>
      <c r="V23" t="s">
        <v>17</v>
      </c>
      <c r="AF23" t="s">
        <v>18</v>
      </c>
    </row>
    <row r="24" spans="1:39" x14ac:dyDescent="0.45">
      <c r="B24" t="s">
        <v>16</v>
      </c>
      <c r="C24">
        <v>0.4</v>
      </c>
      <c r="D24">
        <v>0.5</v>
      </c>
      <c r="E24">
        <v>0.6</v>
      </c>
      <c r="F24">
        <v>0.7</v>
      </c>
      <c r="G24">
        <v>0.8</v>
      </c>
      <c r="H24">
        <v>0.9</v>
      </c>
      <c r="L24" t="s">
        <v>16</v>
      </c>
      <c r="M24">
        <v>0.4</v>
      </c>
      <c r="N24">
        <v>0.5</v>
      </c>
      <c r="O24">
        <v>0.6</v>
      </c>
      <c r="P24">
        <v>0.7</v>
      </c>
      <c r="Q24">
        <v>0.8</v>
      </c>
      <c r="R24">
        <v>0.9</v>
      </c>
      <c r="W24" t="s">
        <v>16</v>
      </c>
      <c r="X24">
        <v>0.4</v>
      </c>
      <c r="Y24">
        <v>0.5</v>
      </c>
      <c r="Z24">
        <v>0.6</v>
      </c>
      <c r="AA24">
        <v>0.7</v>
      </c>
      <c r="AB24">
        <v>0.8</v>
      </c>
      <c r="AC24">
        <v>0.9</v>
      </c>
      <c r="AG24" t="s">
        <v>16</v>
      </c>
      <c r="AH24">
        <v>0.4</v>
      </c>
      <c r="AI24">
        <v>0.5</v>
      </c>
      <c r="AJ24">
        <v>0.6</v>
      </c>
      <c r="AK24">
        <v>0.7</v>
      </c>
      <c r="AL24">
        <v>0.8</v>
      </c>
      <c r="AM24">
        <v>0.9</v>
      </c>
    </row>
    <row r="25" spans="1:39" x14ac:dyDescent="0.45">
      <c r="A25" t="s">
        <v>19</v>
      </c>
      <c r="C25">
        <v>39.432499999999997</v>
      </c>
      <c r="D25">
        <v>32.974600000000002</v>
      </c>
      <c r="E25">
        <v>34.050899999999999</v>
      </c>
      <c r="F25">
        <v>39.236800000000002</v>
      </c>
      <c r="G25">
        <v>34.9315</v>
      </c>
      <c r="H25">
        <v>40.606699999999996</v>
      </c>
      <c r="K25" t="s">
        <v>19</v>
      </c>
      <c r="M25">
        <v>32.387500000000003</v>
      </c>
      <c r="N25">
        <v>33.953000000000003</v>
      </c>
      <c r="O25">
        <v>29.6477</v>
      </c>
      <c r="P25">
        <v>36.888500000000001</v>
      </c>
      <c r="Q25">
        <v>41.389400000000002</v>
      </c>
      <c r="R25">
        <v>41.291600000000003</v>
      </c>
      <c r="V25" t="s">
        <v>19</v>
      </c>
      <c r="X25">
        <v>45.3033</v>
      </c>
      <c r="Y25">
        <v>45.543599999999998</v>
      </c>
      <c r="Z25">
        <v>54.500999999999998</v>
      </c>
      <c r="AA25">
        <v>51.761299999999999</v>
      </c>
      <c r="AB25">
        <v>53.913899999999998</v>
      </c>
      <c r="AC25">
        <v>53.183199999999999</v>
      </c>
      <c r="AF25" t="s">
        <v>19</v>
      </c>
      <c r="AH25">
        <v>52.837600000000002</v>
      </c>
      <c r="AI25">
        <v>52.348300000000002</v>
      </c>
      <c r="AJ25">
        <v>55.870800000000003</v>
      </c>
      <c r="AK25">
        <v>59.491199999999999</v>
      </c>
      <c r="AL25">
        <v>52.739699999999999</v>
      </c>
      <c r="AM25">
        <v>63.209400000000002</v>
      </c>
    </row>
    <row r="26" spans="1:39" x14ac:dyDescent="0.45">
      <c r="A26" t="s">
        <v>20</v>
      </c>
      <c r="C26">
        <v>26.908000000000001</v>
      </c>
      <c r="D26">
        <v>38.454000000000001</v>
      </c>
      <c r="E26">
        <v>29.941299999999998</v>
      </c>
      <c r="F26">
        <v>38.943199999999997</v>
      </c>
      <c r="G26">
        <v>30.2348</v>
      </c>
      <c r="H26">
        <v>38.649700000000003</v>
      </c>
      <c r="K26" t="s">
        <v>20</v>
      </c>
      <c r="M26">
        <v>31.6357</v>
      </c>
      <c r="N26">
        <v>33.463799999999999</v>
      </c>
      <c r="O26">
        <v>38.747599999999998</v>
      </c>
      <c r="P26">
        <v>36.888500000000001</v>
      </c>
      <c r="Q26">
        <v>47.3581</v>
      </c>
      <c r="R26">
        <v>29.941299999999998</v>
      </c>
      <c r="X26">
        <v>45.401200000000003</v>
      </c>
      <c r="Y26">
        <v>49.315100000000001</v>
      </c>
      <c r="Z26">
        <v>47.9452</v>
      </c>
      <c r="AA26">
        <v>53.770800000000001</v>
      </c>
      <c r="AB26">
        <v>51.565600000000003</v>
      </c>
      <c r="AC26">
        <v>50.048999999999999</v>
      </c>
      <c r="AH26">
        <v>44.814100000000003</v>
      </c>
      <c r="AI26">
        <v>53.718200000000003</v>
      </c>
      <c r="AJ26">
        <v>51.663400000000003</v>
      </c>
      <c r="AK26">
        <v>56.164400000000001</v>
      </c>
      <c r="AL26">
        <v>61.056800000000003</v>
      </c>
      <c r="AM26">
        <v>60.9589</v>
      </c>
    </row>
    <row r="27" spans="1:39" x14ac:dyDescent="0.45">
      <c r="C27">
        <v>31.408999999999999</v>
      </c>
      <c r="D27">
        <v>30.626200000000001</v>
      </c>
      <c r="E27">
        <v>36.594900000000003</v>
      </c>
      <c r="F27">
        <v>31.408999999999999</v>
      </c>
      <c r="G27">
        <v>34.8279</v>
      </c>
      <c r="H27">
        <v>47.260300000000001</v>
      </c>
      <c r="M27">
        <v>28.864999999999998</v>
      </c>
      <c r="N27">
        <v>33.561599999999999</v>
      </c>
      <c r="O27">
        <v>34.246600000000001</v>
      </c>
      <c r="P27">
        <v>38.959800000000001</v>
      </c>
      <c r="Q27">
        <v>29.354199999999999</v>
      </c>
      <c r="R27">
        <v>41.1937</v>
      </c>
      <c r="X27">
        <v>50.293500000000002</v>
      </c>
      <c r="Y27">
        <v>49.657200000000003</v>
      </c>
      <c r="Z27">
        <v>55.6751</v>
      </c>
      <c r="AA27">
        <v>50.880600000000001</v>
      </c>
      <c r="AB27">
        <v>56.457900000000002</v>
      </c>
      <c r="AC27">
        <v>53.033299999999997</v>
      </c>
      <c r="AH27">
        <v>43.933500000000002</v>
      </c>
      <c r="AI27">
        <v>51.761299999999999</v>
      </c>
      <c r="AJ27">
        <v>50</v>
      </c>
      <c r="AK27">
        <v>53.816000000000003</v>
      </c>
      <c r="AL27">
        <v>62.133099999999999</v>
      </c>
      <c r="AM27">
        <v>60.567500000000003</v>
      </c>
    </row>
    <row r="28" spans="1:39" x14ac:dyDescent="0.45">
      <c r="C28">
        <v>31.996099999999998</v>
      </c>
      <c r="D28">
        <v>41.1937</v>
      </c>
      <c r="E28">
        <v>28.403500000000001</v>
      </c>
      <c r="F28">
        <v>36.888500000000001</v>
      </c>
      <c r="G28">
        <v>42.465800000000002</v>
      </c>
      <c r="H28">
        <v>36.301400000000001</v>
      </c>
      <c r="M28">
        <v>40.117400000000004</v>
      </c>
      <c r="N28">
        <v>35.518599999999999</v>
      </c>
      <c r="O28">
        <v>41.683</v>
      </c>
      <c r="P28">
        <v>39.057899999999997</v>
      </c>
      <c r="Q28">
        <v>35.322899999999997</v>
      </c>
      <c r="R28">
        <v>29.354199999999999</v>
      </c>
      <c r="X28">
        <v>51.565600000000003</v>
      </c>
      <c r="Y28">
        <v>51.369900000000001</v>
      </c>
      <c r="Z28">
        <v>49.021500000000003</v>
      </c>
      <c r="AA28">
        <v>54.011699999999998</v>
      </c>
      <c r="AB28">
        <v>50.980400000000003</v>
      </c>
      <c r="AC28">
        <v>59.099800000000002</v>
      </c>
      <c r="AH28">
        <v>51.956899999999997</v>
      </c>
      <c r="AI28">
        <v>50.195700000000002</v>
      </c>
      <c r="AJ28">
        <v>55.088099999999997</v>
      </c>
      <c r="AK28">
        <v>57.729900000000001</v>
      </c>
      <c r="AL28">
        <v>62.230899999999998</v>
      </c>
      <c r="AM28">
        <v>37.964799999999997</v>
      </c>
    </row>
    <row r="29" spans="1:39" x14ac:dyDescent="0.45">
      <c r="C29">
        <v>30.7241</v>
      </c>
      <c r="D29">
        <v>39.432499999999997</v>
      </c>
      <c r="E29">
        <v>37.573399999999999</v>
      </c>
      <c r="F29">
        <v>29.6477</v>
      </c>
      <c r="G29">
        <v>22.080500000000001</v>
      </c>
      <c r="H29">
        <v>41.389400000000002</v>
      </c>
      <c r="M29">
        <v>36.888500000000001</v>
      </c>
      <c r="N29">
        <v>36.888500000000001</v>
      </c>
      <c r="O29">
        <v>30.821899999999999</v>
      </c>
      <c r="P29">
        <v>36.203499999999998</v>
      </c>
      <c r="Q29">
        <v>33.268099999999997</v>
      </c>
      <c r="R29">
        <v>37.671199999999999</v>
      </c>
      <c r="X29">
        <v>38.943199999999997</v>
      </c>
      <c r="Y29">
        <v>49.804299999999998</v>
      </c>
      <c r="Z29">
        <v>54.500999999999998</v>
      </c>
      <c r="AA29">
        <v>50.978499999999997</v>
      </c>
      <c r="AB29">
        <v>54.598799999999997</v>
      </c>
      <c r="AC29">
        <v>58.8063</v>
      </c>
      <c r="AH29">
        <v>52.1526</v>
      </c>
      <c r="AI29">
        <v>51.33</v>
      </c>
      <c r="AJ29">
        <v>57.925600000000003</v>
      </c>
      <c r="AK29">
        <v>57.534199999999998</v>
      </c>
      <c r="AL29">
        <v>58.610599999999998</v>
      </c>
      <c r="AM29">
        <v>61.741700000000002</v>
      </c>
    </row>
    <row r="30" spans="1:39" x14ac:dyDescent="0.45">
      <c r="C30">
        <v>30.656199999999998</v>
      </c>
      <c r="D30">
        <v>23.9726</v>
      </c>
      <c r="E30">
        <v>31.408999999999999</v>
      </c>
      <c r="F30">
        <v>39.530299999999997</v>
      </c>
      <c r="G30">
        <v>34.8337</v>
      </c>
      <c r="H30">
        <v>23.8002</v>
      </c>
      <c r="M30">
        <v>32.387500000000003</v>
      </c>
      <c r="N30">
        <v>35.518599999999999</v>
      </c>
      <c r="O30">
        <v>42.017600000000002</v>
      </c>
      <c r="P30">
        <v>39.6282</v>
      </c>
      <c r="Q30">
        <v>40.900199999999998</v>
      </c>
      <c r="R30">
        <v>34.637999999999998</v>
      </c>
      <c r="X30">
        <v>47.8474</v>
      </c>
      <c r="Y30">
        <v>49.217199999999998</v>
      </c>
      <c r="Z30">
        <v>57.827800000000003</v>
      </c>
      <c r="AA30">
        <v>53.913899999999998</v>
      </c>
      <c r="AB30">
        <v>52.6419</v>
      </c>
      <c r="AC30">
        <v>56.849299999999999</v>
      </c>
      <c r="AH30">
        <v>54.598799999999997</v>
      </c>
      <c r="AI30">
        <v>56.555799999999998</v>
      </c>
      <c r="AJ30">
        <v>52.0548</v>
      </c>
      <c r="AK30">
        <v>56.849299999999999</v>
      </c>
      <c r="AL30">
        <v>49.706499999999998</v>
      </c>
      <c r="AM30">
        <v>56.164400000000001</v>
      </c>
    </row>
    <row r="31" spans="1:39" x14ac:dyDescent="0.45">
      <c r="C31">
        <v>31.537700000000001</v>
      </c>
      <c r="D31">
        <v>35.127200000000002</v>
      </c>
      <c r="E31">
        <v>33.855200000000004</v>
      </c>
      <c r="F31">
        <v>34.050899999999999</v>
      </c>
      <c r="G31">
        <v>35.225000000000001</v>
      </c>
      <c r="H31">
        <v>36.203499999999998</v>
      </c>
      <c r="M31">
        <v>34.442300000000003</v>
      </c>
      <c r="N31">
        <v>33.365900000000003</v>
      </c>
      <c r="O31">
        <v>40.411000000000001</v>
      </c>
      <c r="P31">
        <v>41.878700000000002</v>
      </c>
      <c r="Q31">
        <v>41.389400000000002</v>
      </c>
      <c r="R31">
        <v>42.857100000000003</v>
      </c>
      <c r="X31">
        <v>51.761299999999999</v>
      </c>
      <c r="Y31">
        <v>44.422699999999999</v>
      </c>
      <c r="Z31">
        <v>50.5871</v>
      </c>
      <c r="AA31">
        <v>41.0959</v>
      </c>
      <c r="AB31">
        <v>54.892400000000002</v>
      </c>
      <c r="AC31">
        <v>55.6751</v>
      </c>
      <c r="AH31">
        <v>48.825800000000001</v>
      </c>
      <c r="AI31">
        <v>41.780799999999999</v>
      </c>
      <c r="AJ31">
        <v>47.389200000000002</v>
      </c>
      <c r="AK31">
        <v>60.176099999999998</v>
      </c>
      <c r="AL31">
        <v>57.827800000000003</v>
      </c>
      <c r="AM31">
        <v>57.534199999999998</v>
      </c>
    </row>
    <row r="32" spans="1:39" x14ac:dyDescent="0.45">
      <c r="C32">
        <v>31.8004</v>
      </c>
      <c r="D32">
        <v>35.225000000000001</v>
      </c>
      <c r="E32">
        <v>29.354199999999999</v>
      </c>
      <c r="F32">
        <v>41.0959</v>
      </c>
      <c r="G32">
        <v>37.866900000000001</v>
      </c>
      <c r="H32">
        <v>41.1937</v>
      </c>
      <c r="M32">
        <v>29.1585</v>
      </c>
      <c r="N32">
        <v>31.996099999999998</v>
      </c>
      <c r="O32">
        <v>40.900199999999998</v>
      </c>
      <c r="P32">
        <v>38.062600000000003</v>
      </c>
      <c r="Q32">
        <v>38.883400000000002</v>
      </c>
      <c r="R32">
        <v>41.389400000000002</v>
      </c>
      <c r="X32">
        <v>44.3249</v>
      </c>
      <c r="Y32">
        <v>49.510800000000003</v>
      </c>
      <c r="Z32">
        <v>48.238700000000001</v>
      </c>
      <c r="AA32">
        <v>55.577300000000001</v>
      </c>
      <c r="AB32">
        <v>53.131100000000004</v>
      </c>
      <c r="AC32">
        <v>54.1096</v>
      </c>
      <c r="AH32">
        <v>51.859099999999998</v>
      </c>
      <c r="AI32">
        <v>51.565600000000003</v>
      </c>
      <c r="AJ32">
        <v>54.794499999999999</v>
      </c>
      <c r="AK32">
        <v>53.718200000000003</v>
      </c>
      <c r="AL32">
        <v>55.5227</v>
      </c>
      <c r="AM32">
        <v>56.555799999999998</v>
      </c>
    </row>
    <row r="33" spans="1:39" x14ac:dyDescent="0.45">
      <c r="C33">
        <v>28.0822</v>
      </c>
      <c r="D33">
        <v>37.964799999999997</v>
      </c>
      <c r="E33">
        <v>33.757300000000001</v>
      </c>
      <c r="F33">
        <v>26.5426</v>
      </c>
      <c r="G33">
        <v>34.3444</v>
      </c>
      <c r="H33">
        <v>32.8767</v>
      </c>
      <c r="M33">
        <v>33.9863</v>
      </c>
      <c r="N33">
        <v>34.540100000000002</v>
      </c>
      <c r="O33">
        <v>36.3992</v>
      </c>
      <c r="P33">
        <v>40.215299999999999</v>
      </c>
      <c r="Q33">
        <v>45.3033</v>
      </c>
      <c r="R33">
        <v>38.076500000000003</v>
      </c>
      <c r="X33">
        <v>52.446199999999997</v>
      </c>
      <c r="Y33">
        <v>52.250500000000002</v>
      </c>
      <c r="Z33">
        <v>55.870800000000003</v>
      </c>
      <c r="AA33">
        <v>55.283799999999999</v>
      </c>
      <c r="AB33">
        <v>56.653599999999997</v>
      </c>
      <c r="AC33">
        <v>53.378999999999998</v>
      </c>
      <c r="AH33">
        <v>51.369900000000001</v>
      </c>
      <c r="AI33">
        <v>55.577300000000001</v>
      </c>
      <c r="AJ33">
        <v>54.305300000000003</v>
      </c>
      <c r="AK33">
        <v>54.2074</v>
      </c>
      <c r="AL33">
        <v>48.728000000000002</v>
      </c>
      <c r="AM33">
        <v>53.131100000000004</v>
      </c>
    </row>
    <row r="34" spans="1:39" x14ac:dyDescent="0.45">
      <c r="C34">
        <v>31.115500000000001</v>
      </c>
      <c r="D34">
        <v>28.473600000000001</v>
      </c>
      <c r="E34">
        <v>32.8767</v>
      </c>
      <c r="F34">
        <v>39.155999999999999</v>
      </c>
      <c r="G34">
        <v>35.225000000000001</v>
      </c>
      <c r="H34">
        <v>41.780799999999999</v>
      </c>
      <c r="M34">
        <v>26.5166</v>
      </c>
      <c r="N34">
        <v>37.866900000000001</v>
      </c>
      <c r="O34">
        <v>38.747599999999998</v>
      </c>
      <c r="P34">
        <v>35.322899999999997</v>
      </c>
      <c r="Q34">
        <v>39.725999999999999</v>
      </c>
      <c r="R34">
        <v>34.735799999999998</v>
      </c>
      <c r="X34">
        <v>47.064599999999999</v>
      </c>
      <c r="Y34">
        <v>48.336599999999997</v>
      </c>
      <c r="Z34">
        <v>47.651699999999998</v>
      </c>
      <c r="AA34">
        <v>56.2622</v>
      </c>
      <c r="AB34">
        <v>46.868899999999996</v>
      </c>
      <c r="AC34">
        <v>57.534199999999998</v>
      </c>
      <c r="AH34">
        <v>51.956899999999997</v>
      </c>
      <c r="AI34">
        <v>53.228999999999999</v>
      </c>
      <c r="AJ34">
        <v>49.804299999999998</v>
      </c>
      <c r="AK34">
        <v>56.653599999999997</v>
      </c>
      <c r="AL34">
        <v>59.588999999999999</v>
      </c>
      <c r="AM34">
        <v>59.980400000000003</v>
      </c>
    </row>
    <row r="35" spans="1:39" s="4" customFormat="1" x14ac:dyDescent="0.45">
      <c r="B35" s="4" t="s">
        <v>24</v>
      </c>
      <c r="C35" s="4">
        <f>AVERAGE(C25:C34)</f>
        <v>31.366169999999993</v>
      </c>
      <c r="D35" s="4">
        <f t="shared" ref="D35:H35" si="0">AVERAGE(D25:D34)</f>
        <v>34.34442</v>
      </c>
      <c r="E35" s="4">
        <f t="shared" si="0"/>
        <v>32.781639999999996</v>
      </c>
      <c r="F35" s="4">
        <f t="shared" si="0"/>
        <v>35.650090000000006</v>
      </c>
      <c r="G35" s="4">
        <f t="shared" si="0"/>
        <v>34.20355</v>
      </c>
      <c r="H35" s="4">
        <f t="shared" si="0"/>
        <v>38.006240000000005</v>
      </c>
      <c r="M35" s="4">
        <f>AVERAGE(M25:M34)</f>
        <v>32.638529999999996</v>
      </c>
      <c r="N35" s="4">
        <f t="shared" ref="N35:R35" si="1">AVERAGE(N25:N34)</f>
        <v>34.667310000000001</v>
      </c>
      <c r="O35" s="4">
        <f t="shared" si="1"/>
        <v>37.36224</v>
      </c>
      <c r="P35" s="4">
        <f t="shared" si="1"/>
        <v>38.310589999999998</v>
      </c>
      <c r="Q35" s="4">
        <f t="shared" si="1"/>
        <v>39.289499999999997</v>
      </c>
      <c r="R35" s="4">
        <f t="shared" si="1"/>
        <v>37.114879999999999</v>
      </c>
      <c r="X35" s="4">
        <f t="shared" ref="X35:AC35" si="2">AVERAGE(X25:X34)</f>
        <v>47.49512</v>
      </c>
      <c r="Y35" s="4">
        <f t="shared" si="2"/>
        <v>48.942789999999995</v>
      </c>
      <c r="Z35" s="4">
        <f t="shared" si="2"/>
        <v>52.181990000000006</v>
      </c>
      <c r="AA35" s="4">
        <f t="shared" si="2"/>
        <v>52.353599999999993</v>
      </c>
      <c r="AB35" s="4">
        <f t="shared" si="2"/>
        <v>53.170450000000002</v>
      </c>
      <c r="AC35" s="4">
        <f t="shared" si="2"/>
        <v>55.171880000000002</v>
      </c>
      <c r="AH35" s="4">
        <f t="shared" ref="AH35:AM35" si="3">AVERAGE(AH25:AH34)</f>
        <v>50.430520000000001</v>
      </c>
      <c r="AI35" s="4">
        <f t="shared" si="3"/>
        <v>51.806200000000004</v>
      </c>
      <c r="AJ35" s="4">
        <f t="shared" si="3"/>
        <v>52.889600000000009</v>
      </c>
      <c r="AK35" s="4">
        <f t="shared" si="3"/>
        <v>56.63403000000001</v>
      </c>
      <c r="AL35" s="4">
        <f t="shared" si="3"/>
        <v>56.814509999999999</v>
      </c>
      <c r="AM35" s="4">
        <f t="shared" si="3"/>
        <v>56.780819999999991</v>
      </c>
    </row>
    <row r="37" spans="1:39" x14ac:dyDescent="0.45">
      <c r="A37" t="s">
        <v>21</v>
      </c>
      <c r="C37">
        <v>39.432499999999997</v>
      </c>
      <c r="D37">
        <v>33.006900000000002</v>
      </c>
      <c r="E37">
        <v>34.050899999999999</v>
      </c>
      <c r="F37">
        <v>39.236800000000002</v>
      </c>
      <c r="G37">
        <v>34.9315</v>
      </c>
      <c r="H37">
        <v>40.606699999999996</v>
      </c>
      <c r="M37">
        <v>32.387500000000003</v>
      </c>
      <c r="N37">
        <v>33.953000000000003</v>
      </c>
      <c r="O37">
        <v>29.6477</v>
      </c>
      <c r="P37">
        <v>36.888500000000001</v>
      </c>
      <c r="Q37">
        <v>41.389400000000002</v>
      </c>
      <c r="R37">
        <v>41.291600000000003</v>
      </c>
      <c r="X37">
        <v>45.3033</v>
      </c>
      <c r="Y37">
        <v>45.588200000000001</v>
      </c>
      <c r="Z37">
        <v>54.500999999999998</v>
      </c>
      <c r="AA37">
        <v>51.761299999999999</v>
      </c>
      <c r="AB37">
        <v>53.913899999999998</v>
      </c>
      <c r="AC37">
        <v>53.235300000000002</v>
      </c>
      <c r="AH37">
        <v>52.837600000000002</v>
      </c>
      <c r="AI37">
        <v>52.348300000000002</v>
      </c>
      <c r="AJ37">
        <v>55.870800000000003</v>
      </c>
      <c r="AK37">
        <v>59.491199999999999</v>
      </c>
      <c r="AL37">
        <v>52.739699999999999</v>
      </c>
      <c r="AM37">
        <v>63.209400000000002</v>
      </c>
    </row>
    <row r="38" spans="1:39" x14ac:dyDescent="0.45">
      <c r="C38">
        <v>26.9344</v>
      </c>
      <c r="D38">
        <v>38.454000000000001</v>
      </c>
      <c r="E38">
        <v>29.941299999999998</v>
      </c>
      <c r="F38">
        <v>38.943199999999997</v>
      </c>
      <c r="G38">
        <v>30.264399999999998</v>
      </c>
      <c r="H38">
        <v>38.649700000000003</v>
      </c>
      <c r="M38">
        <v>31.697700000000001</v>
      </c>
      <c r="N38">
        <v>33.463799999999999</v>
      </c>
      <c r="O38">
        <v>38.747599999999998</v>
      </c>
      <c r="P38">
        <v>36.888500000000001</v>
      </c>
      <c r="Q38">
        <v>47.3581</v>
      </c>
      <c r="R38">
        <v>29.941299999999998</v>
      </c>
      <c r="X38">
        <v>45.401200000000003</v>
      </c>
      <c r="Y38">
        <v>49.315100000000001</v>
      </c>
      <c r="Z38">
        <v>47.9452</v>
      </c>
      <c r="AA38">
        <v>53.823500000000003</v>
      </c>
      <c r="AB38">
        <v>51.565600000000003</v>
      </c>
      <c r="AC38">
        <v>50.097999999999999</v>
      </c>
      <c r="AH38">
        <v>44.814100000000003</v>
      </c>
      <c r="AI38">
        <v>53.718200000000003</v>
      </c>
      <c r="AJ38">
        <v>51.663400000000003</v>
      </c>
      <c r="AK38">
        <v>56.164400000000001</v>
      </c>
      <c r="AL38">
        <v>61.056800000000003</v>
      </c>
      <c r="AM38">
        <v>60.9589</v>
      </c>
    </row>
    <row r="39" spans="1:39" x14ac:dyDescent="0.45">
      <c r="C39">
        <v>31.408999999999999</v>
      </c>
      <c r="D39">
        <v>30.626200000000001</v>
      </c>
      <c r="E39">
        <v>36.594900000000003</v>
      </c>
      <c r="F39">
        <v>31.470600000000001</v>
      </c>
      <c r="G39">
        <v>34.8643</v>
      </c>
      <c r="H39">
        <v>47.260300000000001</v>
      </c>
      <c r="M39">
        <v>28.864999999999998</v>
      </c>
      <c r="N39">
        <v>33.561599999999999</v>
      </c>
      <c r="O39">
        <v>34.280099999999997</v>
      </c>
      <c r="P39">
        <v>38.997999999999998</v>
      </c>
      <c r="Q39">
        <v>29.354199999999999</v>
      </c>
      <c r="R39">
        <v>41.1937</v>
      </c>
      <c r="X39">
        <v>50.293500000000002</v>
      </c>
      <c r="Y39">
        <v>49.7059</v>
      </c>
      <c r="Z39">
        <v>55.6751</v>
      </c>
      <c r="AA39">
        <v>50.880600000000001</v>
      </c>
      <c r="AB39">
        <v>56.457900000000002</v>
      </c>
      <c r="AC39">
        <v>53.033299999999997</v>
      </c>
      <c r="AH39">
        <v>43.933500000000002</v>
      </c>
      <c r="AI39">
        <v>51.761299999999999</v>
      </c>
      <c r="AJ39">
        <v>50</v>
      </c>
      <c r="AK39">
        <v>53.816000000000003</v>
      </c>
      <c r="AL39">
        <v>62.133099999999999</v>
      </c>
      <c r="AM39">
        <v>60.567500000000003</v>
      </c>
    </row>
    <row r="40" spans="1:39" x14ac:dyDescent="0.45">
      <c r="C40">
        <v>31.996099999999998</v>
      </c>
      <c r="D40">
        <v>41.1937</v>
      </c>
      <c r="E40">
        <v>28.4314</v>
      </c>
      <c r="F40">
        <v>36.888500000000001</v>
      </c>
      <c r="G40">
        <v>42.507300000000001</v>
      </c>
      <c r="H40">
        <v>36.301400000000001</v>
      </c>
      <c r="M40">
        <v>40.156700000000001</v>
      </c>
      <c r="N40">
        <v>35.518599999999999</v>
      </c>
      <c r="O40">
        <v>41.683</v>
      </c>
      <c r="P40">
        <v>39.096299999999999</v>
      </c>
      <c r="Q40">
        <v>35.322899999999997</v>
      </c>
      <c r="R40">
        <v>29.354199999999999</v>
      </c>
      <c r="X40">
        <v>51.565600000000003</v>
      </c>
      <c r="Y40">
        <v>51.369900000000001</v>
      </c>
      <c r="Z40">
        <v>49.021500000000003</v>
      </c>
      <c r="AA40">
        <v>54.011699999999998</v>
      </c>
      <c r="AB40">
        <v>51.080599999999997</v>
      </c>
      <c r="AC40">
        <v>59.099800000000002</v>
      </c>
      <c r="AH40">
        <v>51.956899999999997</v>
      </c>
      <c r="AI40">
        <v>50.195700000000002</v>
      </c>
      <c r="AJ40">
        <v>55.088099999999997</v>
      </c>
      <c r="AK40">
        <v>57.729900000000001</v>
      </c>
      <c r="AL40">
        <v>62.230899999999998</v>
      </c>
      <c r="AM40">
        <v>37.964799999999997</v>
      </c>
    </row>
    <row r="41" spans="1:39" x14ac:dyDescent="0.45">
      <c r="C41">
        <v>30.7241</v>
      </c>
      <c r="D41">
        <v>39.432499999999997</v>
      </c>
      <c r="E41">
        <v>37.573399999999999</v>
      </c>
      <c r="F41">
        <v>29.6477</v>
      </c>
      <c r="G41">
        <v>22.1022</v>
      </c>
      <c r="H41">
        <v>41.389400000000002</v>
      </c>
      <c r="M41">
        <v>36.888500000000001</v>
      </c>
      <c r="N41">
        <v>36.888500000000001</v>
      </c>
      <c r="O41">
        <v>30.821899999999999</v>
      </c>
      <c r="P41">
        <v>36.203499999999998</v>
      </c>
      <c r="Q41">
        <v>33.268099999999997</v>
      </c>
      <c r="R41">
        <v>37.671199999999999</v>
      </c>
      <c r="X41">
        <v>38.943199999999997</v>
      </c>
      <c r="Y41">
        <v>49.804299999999998</v>
      </c>
      <c r="Z41">
        <v>54.500999999999998</v>
      </c>
      <c r="AA41">
        <v>50.978499999999997</v>
      </c>
      <c r="AB41">
        <v>54.598799999999997</v>
      </c>
      <c r="AC41">
        <v>58.8063</v>
      </c>
      <c r="AH41">
        <v>52.1526</v>
      </c>
      <c r="AI41">
        <v>51.380699999999997</v>
      </c>
      <c r="AJ41">
        <v>57.925600000000003</v>
      </c>
      <c r="AK41">
        <v>57.534199999999998</v>
      </c>
      <c r="AL41">
        <v>58.610599999999998</v>
      </c>
      <c r="AM41">
        <v>61.741700000000002</v>
      </c>
    </row>
    <row r="42" spans="1:39" x14ac:dyDescent="0.45">
      <c r="C42">
        <v>30.686299999999999</v>
      </c>
      <c r="D42">
        <v>23.9726</v>
      </c>
      <c r="E42">
        <v>31.408999999999999</v>
      </c>
      <c r="F42">
        <v>39.530299999999997</v>
      </c>
      <c r="G42">
        <v>34.8337</v>
      </c>
      <c r="H42">
        <v>23.823499999999999</v>
      </c>
      <c r="M42">
        <v>32.387500000000003</v>
      </c>
      <c r="N42">
        <v>35.518599999999999</v>
      </c>
      <c r="O42">
        <v>42.058799999999998</v>
      </c>
      <c r="P42">
        <v>39.6282</v>
      </c>
      <c r="Q42">
        <v>40.900199999999998</v>
      </c>
      <c r="R42">
        <v>34.637999999999998</v>
      </c>
      <c r="X42">
        <v>47.8474</v>
      </c>
      <c r="Y42">
        <v>49.217199999999998</v>
      </c>
      <c r="Z42">
        <v>57.827800000000003</v>
      </c>
      <c r="AA42">
        <v>53.913899999999998</v>
      </c>
      <c r="AB42">
        <v>52.6419</v>
      </c>
      <c r="AC42">
        <v>56.849299999999999</v>
      </c>
      <c r="AH42">
        <v>54.598799999999997</v>
      </c>
      <c r="AI42">
        <v>56.555799999999998</v>
      </c>
      <c r="AJ42">
        <v>52.0548</v>
      </c>
      <c r="AK42">
        <v>56.849299999999999</v>
      </c>
      <c r="AL42">
        <v>49.706499999999998</v>
      </c>
      <c r="AM42">
        <v>56.164400000000001</v>
      </c>
    </row>
    <row r="43" spans="1:39" x14ac:dyDescent="0.45">
      <c r="C43">
        <v>31.5686</v>
      </c>
      <c r="D43">
        <v>35.127200000000002</v>
      </c>
      <c r="E43">
        <v>33.855200000000004</v>
      </c>
      <c r="F43">
        <v>34.050899999999999</v>
      </c>
      <c r="G43">
        <v>35.225000000000001</v>
      </c>
      <c r="H43">
        <v>36.203499999999998</v>
      </c>
      <c r="M43">
        <v>34.442300000000003</v>
      </c>
      <c r="N43">
        <v>33.398600000000002</v>
      </c>
      <c r="O43">
        <v>40.411000000000001</v>
      </c>
      <c r="P43">
        <v>41.878700000000002</v>
      </c>
      <c r="Q43">
        <v>41.389400000000002</v>
      </c>
      <c r="R43">
        <v>42.899099999999997</v>
      </c>
      <c r="X43">
        <v>51.761299999999999</v>
      </c>
      <c r="Y43">
        <v>44.422699999999999</v>
      </c>
      <c r="Z43">
        <v>50.5871</v>
      </c>
      <c r="AA43">
        <v>41.0959</v>
      </c>
      <c r="AB43">
        <v>54.892400000000002</v>
      </c>
      <c r="AC43">
        <v>55.6751</v>
      </c>
      <c r="AH43">
        <v>48.825800000000001</v>
      </c>
      <c r="AI43">
        <v>41.780799999999999</v>
      </c>
      <c r="AJ43">
        <v>47.435899999999997</v>
      </c>
      <c r="AK43">
        <v>60.176099999999998</v>
      </c>
      <c r="AL43">
        <v>57.827800000000003</v>
      </c>
      <c r="AM43">
        <v>57.534199999999998</v>
      </c>
    </row>
    <row r="44" spans="1:39" x14ac:dyDescent="0.45">
      <c r="C44">
        <v>31.831499999999998</v>
      </c>
      <c r="D44">
        <v>35.225000000000001</v>
      </c>
      <c r="E44">
        <v>29.354199999999999</v>
      </c>
      <c r="F44">
        <v>41.0959</v>
      </c>
      <c r="G44">
        <v>37.866900000000001</v>
      </c>
      <c r="H44">
        <v>41.1937</v>
      </c>
      <c r="M44">
        <v>29.1585</v>
      </c>
      <c r="N44">
        <v>32.0274</v>
      </c>
      <c r="O44">
        <v>40.900199999999998</v>
      </c>
      <c r="P44">
        <v>38.099899999999998</v>
      </c>
      <c r="Q44">
        <v>38.921599999999998</v>
      </c>
      <c r="R44">
        <v>41.389400000000002</v>
      </c>
      <c r="X44">
        <v>44.3249</v>
      </c>
      <c r="Y44">
        <v>49.510800000000003</v>
      </c>
      <c r="Z44">
        <v>48.238700000000001</v>
      </c>
      <c r="AA44">
        <v>55.577300000000001</v>
      </c>
      <c r="AB44">
        <v>53.131100000000004</v>
      </c>
      <c r="AC44">
        <v>54.1096</v>
      </c>
      <c r="AH44">
        <v>51.859099999999998</v>
      </c>
      <c r="AI44">
        <v>51.565600000000003</v>
      </c>
      <c r="AJ44">
        <v>54.794499999999999</v>
      </c>
      <c r="AK44">
        <v>53.718200000000003</v>
      </c>
      <c r="AL44">
        <v>55.632399999999997</v>
      </c>
      <c r="AM44">
        <v>56.555799999999998</v>
      </c>
    </row>
    <row r="45" spans="1:39" x14ac:dyDescent="0.45">
      <c r="C45">
        <v>28.0822</v>
      </c>
      <c r="D45">
        <v>37.964799999999997</v>
      </c>
      <c r="E45">
        <v>33.757300000000001</v>
      </c>
      <c r="F45">
        <v>26.5686</v>
      </c>
      <c r="G45">
        <v>34.3444</v>
      </c>
      <c r="H45">
        <v>32.908900000000003</v>
      </c>
      <c r="M45">
        <v>34.052999999999997</v>
      </c>
      <c r="N45">
        <v>34.540100000000002</v>
      </c>
      <c r="O45">
        <v>36.3992</v>
      </c>
      <c r="P45">
        <v>40.2547</v>
      </c>
      <c r="Q45">
        <v>45.3033</v>
      </c>
      <c r="R45">
        <v>38.113900000000001</v>
      </c>
      <c r="X45">
        <v>52.446199999999997</v>
      </c>
      <c r="Y45">
        <v>52.250500000000002</v>
      </c>
      <c r="Z45">
        <v>55.870800000000003</v>
      </c>
      <c r="AA45">
        <v>55.283799999999999</v>
      </c>
      <c r="AB45">
        <v>56.653599999999997</v>
      </c>
      <c r="AC45">
        <v>53.431399999999996</v>
      </c>
      <c r="AH45">
        <v>51.369900000000001</v>
      </c>
      <c r="AI45">
        <v>55.577300000000001</v>
      </c>
      <c r="AJ45">
        <v>54.305300000000003</v>
      </c>
      <c r="AK45">
        <v>54.2074</v>
      </c>
      <c r="AL45">
        <v>48.728000000000002</v>
      </c>
      <c r="AM45">
        <v>53.131100000000004</v>
      </c>
    </row>
    <row r="46" spans="1:39" x14ac:dyDescent="0.45">
      <c r="C46">
        <v>31.115500000000001</v>
      </c>
      <c r="D46">
        <v>28.473600000000001</v>
      </c>
      <c r="E46">
        <v>32.8767</v>
      </c>
      <c r="F46">
        <v>39.194499999999998</v>
      </c>
      <c r="G46">
        <v>35.225000000000001</v>
      </c>
      <c r="H46">
        <v>41.780799999999999</v>
      </c>
      <c r="M46">
        <v>26.5166</v>
      </c>
      <c r="N46">
        <v>37.866900000000001</v>
      </c>
      <c r="O46">
        <v>38.747599999999998</v>
      </c>
      <c r="P46">
        <v>35.322899999999997</v>
      </c>
      <c r="Q46">
        <v>39.725999999999999</v>
      </c>
      <c r="R46">
        <v>34.735799999999998</v>
      </c>
      <c r="X46">
        <v>47.064599999999999</v>
      </c>
      <c r="Y46">
        <v>48.336599999999997</v>
      </c>
      <c r="Z46">
        <v>47.651699999999998</v>
      </c>
      <c r="AA46">
        <v>56.2622</v>
      </c>
      <c r="AB46">
        <v>46.868899999999996</v>
      </c>
      <c r="AC46">
        <v>57.534199999999998</v>
      </c>
      <c r="AH46">
        <v>51.956899999999997</v>
      </c>
      <c r="AI46">
        <v>53.228999999999999</v>
      </c>
      <c r="AJ46">
        <v>49.804299999999998</v>
      </c>
      <c r="AK46">
        <v>56.653599999999997</v>
      </c>
      <c r="AL46">
        <v>59.588999999999999</v>
      </c>
      <c r="AM46">
        <v>59.980400000000003</v>
      </c>
    </row>
    <row r="47" spans="1:39" x14ac:dyDescent="0.45">
      <c r="B47" s="4" t="s">
        <v>24</v>
      </c>
      <c r="C47" s="4">
        <f>AVERAGE(C37:C46)</f>
        <v>31.378019999999999</v>
      </c>
      <c r="D47" s="4">
        <f t="shared" ref="D47:H47" si="4">AVERAGE(D37:D46)</f>
        <v>34.347650000000002</v>
      </c>
      <c r="E47" s="4">
        <f t="shared" si="4"/>
        <v>32.78443</v>
      </c>
      <c r="F47" s="4">
        <f t="shared" si="4"/>
        <v>35.662700000000008</v>
      </c>
      <c r="G47" s="4">
        <f t="shared" si="4"/>
        <v>34.216470000000001</v>
      </c>
      <c r="H47" s="4">
        <f t="shared" si="4"/>
        <v>38.011790000000005</v>
      </c>
      <c r="M47" s="4">
        <f>AVERAGE(M37:M46)</f>
        <v>32.655329999999999</v>
      </c>
      <c r="N47" s="4">
        <f t="shared" ref="N47:R47" si="5">AVERAGE(N37:N46)</f>
        <v>34.673709999999993</v>
      </c>
      <c r="O47" s="4">
        <f t="shared" si="5"/>
        <v>37.369709999999991</v>
      </c>
      <c r="P47" s="4">
        <f t="shared" si="5"/>
        <v>38.325920000000004</v>
      </c>
      <c r="Q47" s="4">
        <f t="shared" si="5"/>
        <v>39.293320000000001</v>
      </c>
      <c r="R47" s="4">
        <f t="shared" si="5"/>
        <v>37.122820000000004</v>
      </c>
      <c r="X47" s="4">
        <f t="shared" ref="X47:AC47" si="6">AVERAGE(X37:X46)</f>
        <v>47.49512</v>
      </c>
      <c r="Y47" s="4">
        <f t="shared" si="6"/>
        <v>48.952119999999994</v>
      </c>
      <c r="Z47" s="4">
        <f t="shared" si="6"/>
        <v>52.181990000000006</v>
      </c>
      <c r="AA47" s="4">
        <f t="shared" si="6"/>
        <v>52.358870000000003</v>
      </c>
      <c r="AB47" s="4">
        <f t="shared" si="6"/>
        <v>53.18047</v>
      </c>
      <c r="AC47" s="4">
        <f t="shared" si="6"/>
        <v>55.18723</v>
      </c>
      <c r="AH47" s="4">
        <f t="shared" ref="AH47:AM47" si="7">AVERAGE(AH37:AH46)</f>
        <v>50.430520000000001</v>
      </c>
      <c r="AI47" s="4">
        <f t="shared" si="7"/>
        <v>51.81127</v>
      </c>
      <c r="AJ47" s="4">
        <f t="shared" si="7"/>
        <v>52.894270000000006</v>
      </c>
      <c r="AK47" s="4">
        <f t="shared" si="7"/>
        <v>56.63403000000001</v>
      </c>
      <c r="AL47" s="4">
        <f t="shared" si="7"/>
        <v>56.825480000000006</v>
      </c>
      <c r="AM47" s="4">
        <f t="shared" si="7"/>
        <v>56.780819999999991</v>
      </c>
    </row>
    <row r="49" spans="1:39" x14ac:dyDescent="0.45">
      <c r="B49" t="s">
        <v>16</v>
      </c>
      <c r="C49">
        <v>0.4</v>
      </c>
      <c r="D49">
        <v>0.5</v>
      </c>
      <c r="E49">
        <v>0.6</v>
      </c>
      <c r="F49">
        <v>0.7</v>
      </c>
      <c r="G49">
        <v>0.8</v>
      </c>
      <c r="H49">
        <v>0.9</v>
      </c>
      <c r="L49" t="s">
        <v>16</v>
      </c>
      <c r="M49">
        <v>0.4</v>
      </c>
      <c r="N49">
        <v>0.5</v>
      </c>
      <c r="O49">
        <v>0.6</v>
      </c>
      <c r="P49">
        <v>0.7</v>
      </c>
      <c r="Q49">
        <v>0.8</v>
      </c>
      <c r="R49">
        <v>0.9</v>
      </c>
      <c r="V49" t="s">
        <v>22</v>
      </c>
      <c r="W49" t="s">
        <v>16</v>
      </c>
      <c r="X49">
        <v>0.4</v>
      </c>
      <c r="Y49">
        <v>0.5</v>
      </c>
      <c r="Z49">
        <v>0.6</v>
      </c>
      <c r="AA49">
        <v>0.7</v>
      </c>
      <c r="AB49">
        <v>0.8</v>
      </c>
      <c r="AC49">
        <v>0.9</v>
      </c>
      <c r="AG49" t="s">
        <v>16</v>
      </c>
      <c r="AH49">
        <v>0.4</v>
      </c>
      <c r="AI49">
        <v>0.5</v>
      </c>
      <c r="AJ49">
        <v>0.6</v>
      </c>
      <c r="AK49">
        <v>0.7</v>
      </c>
      <c r="AL49">
        <v>0.8</v>
      </c>
      <c r="AM49">
        <v>0.9</v>
      </c>
    </row>
    <row r="50" spans="1:39" x14ac:dyDescent="0.45">
      <c r="A50" t="s">
        <v>22</v>
      </c>
      <c r="C50">
        <v>23.7575</v>
      </c>
      <c r="D50">
        <v>23.629100000000001</v>
      </c>
      <c r="E50">
        <v>28.4</v>
      </c>
      <c r="F50">
        <v>26.693200000000001</v>
      </c>
      <c r="G50">
        <v>28.298100000000002</v>
      </c>
      <c r="H50">
        <v>31.331299999999999</v>
      </c>
      <c r="K50" t="s">
        <v>22</v>
      </c>
      <c r="M50">
        <v>23.3</v>
      </c>
      <c r="N50">
        <v>25.225200000000001</v>
      </c>
      <c r="O50">
        <v>27.683</v>
      </c>
      <c r="P50">
        <v>30.6387</v>
      </c>
      <c r="Q50">
        <v>21.378599999999999</v>
      </c>
      <c r="R50">
        <v>29.241499999999998</v>
      </c>
      <c r="X50">
        <v>24.375599999999999</v>
      </c>
      <c r="Y50">
        <v>24.107099999999999</v>
      </c>
      <c r="Z50">
        <v>29.759499999999999</v>
      </c>
      <c r="AA50">
        <v>35.034999999999997</v>
      </c>
      <c r="AB50">
        <v>42.342300000000002</v>
      </c>
      <c r="AC50">
        <v>52.295400000000001</v>
      </c>
      <c r="AF50" t="s">
        <v>20</v>
      </c>
      <c r="AH50">
        <v>25.8964</v>
      </c>
      <c r="AI50">
        <v>28.528500000000001</v>
      </c>
      <c r="AJ50">
        <v>34.865099999999998</v>
      </c>
      <c r="AK50">
        <v>31.7729</v>
      </c>
      <c r="AL50">
        <v>37.996000000000002</v>
      </c>
      <c r="AM50">
        <v>40</v>
      </c>
    </row>
    <row r="51" spans="1:39" x14ac:dyDescent="0.45">
      <c r="A51" t="s">
        <v>20</v>
      </c>
      <c r="C51">
        <v>20.7</v>
      </c>
      <c r="D51">
        <v>26.4529</v>
      </c>
      <c r="E51">
        <v>22.6</v>
      </c>
      <c r="F51">
        <v>30.119299999999999</v>
      </c>
      <c r="G51">
        <v>30.179300000000001</v>
      </c>
      <c r="H51">
        <v>31.4</v>
      </c>
      <c r="K51" t="s">
        <v>20</v>
      </c>
      <c r="M51">
        <v>25.651299999999999</v>
      </c>
      <c r="N51">
        <v>26.1172</v>
      </c>
      <c r="O51">
        <v>26.892399999999999</v>
      </c>
      <c r="P51">
        <v>33.1</v>
      </c>
      <c r="Q51">
        <v>30.290900000000001</v>
      </c>
      <c r="R51">
        <v>32.865699999999997</v>
      </c>
      <c r="V51" t="s">
        <v>20</v>
      </c>
      <c r="X51">
        <v>27.218299999999999</v>
      </c>
      <c r="Y51">
        <v>28.7712</v>
      </c>
      <c r="Z51">
        <v>31.7</v>
      </c>
      <c r="AA51">
        <v>37</v>
      </c>
      <c r="AB51">
        <v>39.801000000000002</v>
      </c>
      <c r="AC51">
        <v>51.289700000000003</v>
      </c>
      <c r="AH51">
        <v>30.2697</v>
      </c>
      <c r="AI51">
        <v>27.145700000000001</v>
      </c>
      <c r="AJ51">
        <v>29.4527</v>
      </c>
      <c r="AK51">
        <v>32.267699999999998</v>
      </c>
      <c r="AL51">
        <v>46.268700000000003</v>
      </c>
      <c r="AM51">
        <v>43.912199999999999</v>
      </c>
    </row>
    <row r="52" spans="1:39" x14ac:dyDescent="0.45">
      <c r="C52">
        <v>29.233899999999998</v>
      </c>
      <c r="D52">
        <v>24.749500000000001</v>
      </c>
      <c r="E52">
        <v>28.4861</v>
      </c>
      <c r="F52">
        <v>36.127699999999997</v>
      </c>
      <c r="G52">
        <v>32.467500000000001</v>
      </c>
      <c r="H52">
        <v>24.375599999999999</v>
      </c>
      <c r="M52">
        <v>25.874099999999999</v>
      </c>
      <c r="N52">
        <v>26.980899999999998</v>
      </c>
      <c r="O52">
        <v>28.004000000000001</v>
      </c>
      <c r="P52">
        <v>30.677299999999999</v>
      </c>
      <c r="Q52">
        <v>39.060899999999997</v>
      </c>
      <c r="R52">
        <v>35.1</v>
      </c>
      <c r="X52">
        <v>26.294799999999999</v>
      </c>
      <c r="Y52">
        <v>31.055299999999999</v>
      </c>
      <c r="Z52">
        <v>30.3</v>
      </c>
      <c r="AA52">
        <v>34.265700000000002</v>
      </c>
      <c r="AB52">
        <v>41.9</v>
      </c>
      <c r="AC52">
        <v>52.048000000000002</v>
      </c>
      <c r="AH52">
        <v>27.118600000000001</v>
      </c>
      <c r="AI52">
        <v>30.330300000000001</v>
      </c>
      <c r="AJ52">
        <v>29.3</v>
      </c>
      <c r="AK52">
        <v>35.9</v>
      </c>
      <c r="AL52">
        <v>45.717100000000002</v>
      </c>
      <c r="AM52">
        <v>51.539200000000001</v>
      </c>
    </row>
    <row r="53" spans="1:39" x14ac:dyDescent="0.45">
      <c r="C53">
        <v>27.209499999999998</v>
      </c>
      <c r="D53">
        <v>24.477599999999999</v>
      </c>
      <c r="E53">
        <v>28.241199999999999</v>
      </c>
      <c r="F53">
        <v>33.79</v>
      </c>
      <c r="G53">
        <v>27.437200000000001</v>
      </c>
      <c r="H53">
        <v>32.270899999999997</v>
      </c>
      <c r="M53">
        <v>27.620999999999999</v>
      </c>
      <c r="N53">
        <v>35.807400000000001</v>
      </c>
      <c r="O53">
        <v>28.514900000000001</v>
      </c>
      <c r="P53">
        <v>35.370699999999999</v>
      </c>
      <c r="Q53">
        <v>34.095399999999998</v>
      </c>
      <c r="R53">
        <v>32.110999999999997</v>
      </c>
      <c r="X53">
        <v>25.674299999999999</v>
      </c>
      <c r="Y53">
        <v>31.394200000000001</v>
      </c>
      <c r="Z53">
        <v>30.885300000000001</v>
      </c>
      <c r="AA53">
        <v>34.665300000000002</v>
      </c>
      <c r="AB53">
        <v>38.01</v>
      </c>
      <c r="AC53">
        <v>46.446399999999997</v>
      </c>
      <c r="AH53">
        <v>16.8</v>
      </c>
      <c r="AI53">
        <v>30.769200000000001</v>
      </c>
      <c r="AJ53">
        <v>29</v>
      </c>
      <c r="AK53">
        <v>34.9</v>
      </c>
      <c r="AL53">
        <v>36.9739</v>
      </c>
      <c r="AM53">
        <v>48.6</v>
      </c>
    </row>
    <row r="54" spans="1:39" x14ac:dyDescent="0.45">
      <c r="C54">
        <v>25.7742</v>
      </c>
      <c r="D54">
        <v>24.6</v>
      </c>
      <c r="E54">
        <v>29.0837</v>
      </c>
      <c r="F54">
        <v>31.137699999999999</v>
      </c>
      <c r="G54">
        <v>29.429400000000001</v>
      </c>
      <c r="H54">
        <v>32.193199999999997</v>
      </c>
      <c r="M54">
        <v>24.8262</v>
      </c>
      <c r="N54">
        <v>28.585599999999999</v>
      </c>
      <c r="O54">
        <v>26.68</v>
      </c>
      <c r="P54">
        <v>34.396799999999999</v>
      </c>
      <c r="Q54">
        <v>34.205199999999998</v>
      </c>
      <c r="R54">
        <v>27.6723</v>
      </c>
      <c r="X54">
        <v>25.476400000000002</v>
      </c>
      <c r="Y54">
        <v>27.544899999999998</v>
      </c>
      <c r="Z54">
        <v>32.765500000000003</v>
      </c>
      <c r="AA54">
        <v>28.4148</v>
      </c>
      <c r="AB54">
        <v>41.925800000000002</v>
      </c>
      <c r="AC54">
        <v>41.153100000000002</v>
      </c>
      <c r="AH54">
        <v>24.2242</v>
      </c>
      <c r="AI54">
        <v>31.904299999999999</v>
      </c>
      <c r="AJ54">
        <v>29.195599999999999</v>
      </c>
      <c r="AK54">
        <v>34.7652</v>
      </c>
      <c r="AL54">
        <v>41.916200000000003</v>
      </c>
      <c r="AM54">
        <v>52.290799999999997</v>
      </c>
    </row>
    <row r="55" spans="1:39" x14ac:dyDescent="0.45">
      <c r="C55">
        <v>27.427399999999999</v>
      </c>
      <c r="D55">
        <v>15.030099999999999</v>
      </c>
      <c r="E55">
        <v>25.2</v>
      </c>
      <c r="F55">
        <v>29.7</v>
      </c>
      <c r="G55">
        <v>31.573699999999999</v>
      </c>
      <c r="H55">
        <v>27.372599999999998</v>
      </c>
      <c r="M55">
        <v>26.379100000000001</v>
      </c>
      <c r="N55">
        <v>27.2</v>
      </c>
      <c r="O55">
        <v>32.367600000000003</v>
      </c>
      <c r="P55">
        <v>24.477599999999999</v>
      </c>
      <c r="Q55">
        <v>25.8964</v>
      </c>
      <c r="R55">
        <v>32.200000000000003</v>
      </c>
      <c r="X55">
        <v>25.771100000000001</v>
      </c>
      <c r="Y55">
        <v>25.7286</v>
      </c>
      <c r="Z55">
        <v>30.447800000000001</v>
      </c>
      <c r="AA55">
        <v>28.842300000000002</v>
      </c>
      <c r="AB55">
        <v>40.099499999999999</v>
      </c>
      <c r="AC55">
        <v>47.006</v>
      </c>
      <c r="AH55">
        <v>23.629100000000001</v>
      </c>
      <c r="AI55">
        <v>29.808700000000002</v>
      </c>
      <c r="AJ55">
        <v>31.030999999999999</v>
      </c>
      <c r="AK55">
        <v>32.965899999999998</v>
      </c>
      <c r="AL55">
        <v>43.413200000000003</v>
      </c>
      <c r="AM55">
        <v>48.613900000000001</v>
      </c>
    </row>
    <row r="56" spans="1:39" x14ac:dyDescent="0.45">
      <c r="C56">
        <v>29.6601</v>
      </c>
      <c r="D56">
        <v>24.9255</v>
      </c>
      <c r="E56">
        <v>33.000999999999998</v>
      </c>
      <c r="F56">
        <v>27.727699999999999</v>
      </c>
      <c r="G56">
        <v>32.539700000000003</v>
      </c>
      <c r="H56">
        <v>26.226199999999999</v>
      </c>
      <c r="M56">
        <v>26.226199999999999</v>
      </c>
      <c r="N56">
        <v>19.2578</v>
      </c>
      <c r="O56">
        <v>33.567799999999998</v>
      </c>
      <c r="P56">
        <v>19.0809</v>
      </c>
      <c r="Q56">
        <v>34.260199999999998</v>
      </c>
      <c r="R56">
        <v>32.831299999999999</v>
      </c>
      <c r="X56">
        <v>29.470500000000001</v>
      </c>
      <c r="Y56">
        <v>28.6861</v>
      </c>
      <c r="Z56">
        <v>25.2988</v>
      </c>
      <c r="AA56">
        <v>33.3996</v>
      </c>
      <c r="AB56">
        <v>40.259700000000002</v>
      </c>
      <c r="AC56">
        <v>52.929499999999997</v>
      </c>
      <c r="AH56">
        <v>24.1036</v>
      </c>
      <c r="AI56">
        <v>27.5</v>
      </c>
      <c r="AJ56">
        <v>29.1417</v>
      </c>
      <c r="AK56">
        <v>33.066899999999997</v>
      </c>
      <c r="AL56">
        <v>45.219099999999997</v>
      </c>
      <c r="AM56">
        <v>47.690800000000003</v>
      </c>
    </row>
    <row r="57" spans="1:39" x14ac:dyDescent="0.45">
      <c r="C57">
        <v>22.622599999999998</v>
      </c>
      <c r="D57">
        <v>25.4254</v>
      </c>
      <c r="E57">
        <v>26.846299999999999</v>
      </c>
      <c r="F57">
        <v>30.9</v>
      </c>
      <c r="G57">
        <v>29.6922</v>
      </c>
      <c r="H57">
        <v>33.866100000000003</v>
      </c>
      <c r="M57">
        <v>28.571400000000001</v>
      </c>
      <c r="N57">
        <v>21.457100000000001</v>
      </c>
      <c r="O57">
        <v>29.282900000000001</v>
      </c>
      <c r="P57">
        <v>26.4</v>
      </c>
      <c r="Q57">
        <v>33.433100000000003</v>
      </c>
      <c r="R57">
        <v>33.866100000000003</v>
      </c>
      <c r="X57">
        <v>25.925899999999999</v>
      </c>
      <c r="Y57">
        <v>29.358699999999999</v>
      </c>
      <c r="Z57">
        <v>30.119299999999999</v>
      </c>
      <c r="AA57">
        <v>34.033999999999999</v>
      </c>
      <c r="AB57">
        <v>43.1</v>
      </c>
      <c r="AC57">
        <v>49.246200000000002</v>
      </c>
      <c r="AH57">
        <v>27.722799999999999</v>
      </c>
      <c r="AI57">
        <v>29.5</v>
      </c>
      <c r="AJ57">
        <v>26.078199999999999</v>
      </c>
      <c r="AK57">
        <v>36.773499999999999</v>
      </c>
      <c r="AL57">
        <v>42.742699999999999</v>
      </c>
      <c r="AM57">
        <v>51.144300000000001</v>
      </c>
    </row>
    <row r="58" spans="1:39" x14ac:dyDescent="0.45">
      <c r="C58">
        <v>21.708500000000001</v>
      </c>
      <c r="D58">
        <v>27.617100000000001</v>
      </c>
      <c r="E58">
        <v>33.866100000000003</v>
      </c>
      <c r="F58">
        <v>32.865699999999997</v>
      </c>
      <c r="G58">
        <v>27.8721</v>
      </c>
      <c r="H58">
        <v>32.193199999999997</v>
      </c>
      <c r="M58">
        <v>27.345300000000002</v>
      </c>
      <c r="N58">
        <v>28.371600000000001</v>
      </c>
      <c r="O58">
        <v>30.179300000000001</v>
      </c>
      <c r="P58">
        <v>27.7834</v>
      </c>
      <c r="Q58">
        <v>32.562800000000003</v>
      </c>
      <c r="R58">
        <v>30.753799999999998</v>
      </c>
      <c r="X58">
        <v>24.8751</v>
      </c>
      <c r="Y58">
        <v>23.5471</v>
      </c>
      <c r="Z58">
        <v>32.3705</v>
      </c>
      <c r="AA58">
        <v>34.231499999999997</v>
      </c>
      <c r="AB58">
        <v>33.366500000000002</v>
      </c>
      <c r="AC58">
        <v>46.846800000000002</v>
      </c>
      <c r="AH58">
        <v>21.9</v>
      </c>
      <c r="AI58">
        <v>33.903399999999998</v>
      </c>
      <c r="AJ58">
        <v>32.274099999999997</v>
      </c>
      <c r="AK58">
        <v>38.024000000000001</v>
      </c>
      <c r="AL58">
        <v>37.262700000000002</v>
      </c>
      <c r="AM58">
        <v>56.087800000000001</v>
      </c>
    </row>
    <row r="59" spans="1:39" x14ac:dyDescent="0.45">
      <c r="C59">
        <v>20.497499999999999</v>
      </c>
      <c r="D59">
        <v>27.7834</v>
      </c>
      <c r="E59">
        <v>30.9453</v>
      </c>
      <c r="F59">
        <v>28.286899999999999</v>
      </c>
      <c r="G59">
        <v>27.363199999999999</v>
      </c>
      <c r="H59">
        <v>24.3</v>
      </c>
      <c r="M59">
        <v>29.045200000000001</v>
      </c>
      <c r="N59">
        <v>26.494</v>
      </c>
      <c r="O59">
        <v>32.5349</v>
      </c>
      <c r="P59">
        <v>30.378499999999999</v>
      </c>
      <c r="Q59">
        <v>33.3001</v>
      </c>
      <c r="R59">
        <v>27.755500000000001</v>
      </c>
      <c r="X59">
        <v>25.5976</v>
      </c>
      <c r="Y59">
        <v>24.275700000000001</v>
      </c>
      <c r="Z59">
        <v>28.315100000000001</v>
      </c>
      <c r="AA59">
        <v>37.349400000000003</v>
      </c>
      <c r="AB59">
        <v>35.9</v>
      </c>
      <c r="AC59">
        <v>42.342300000000002</v>
      </c>
      <c r="AH59">
        <v>22.985099999999999</v>
      </c>
      <c r="AI59">
        <v>27.589600000000001</v>
      </c>
      <c r="AJ59">
        <v>29.212399999999999</v>
      </c>
      <c r="AK59">
        <v>33.531700000000001</v>
      </c>
      <c r="AL59">
        <v>38.523000000000003</v>
      </c>
      <c r="AM59">
        <v>52.343000000000004</v>
      </c>
    </row>
    <row r="60" spans="1:39" x14ac:dyDescent="0.45">
      <c r="B60" s="4" t="s">
        <v>24</v>
      </c>
      <c r="C60" s="4">
        <f>AVERAGE(C50:C59)</f>
        <v>24.859120000000001</v>
      </c>
      <c r="D60" s="4">
        <f t="shared" ref="D60:H60" si="8">AVERAGE(D50:D59)</f>
        <v>24.469059999999999</v>
      </c>
      <c r="E60" s="4">
        <f t="shared" si="8"/>
        <v>28.666969999999999</v>
      </c>
      <c r="F60" s="4">
        <f t="shared" si="8"/>
        <v>30.734819999999996</v>
      </c>
      <c r="G60" s="4">
        <f t="shared" si="8"/>
        <v>29.685240000000004</v>
      </c>
      <c r="H60" s="4">
        <f t="shared" si="8"/>
        <v>29.552910000000004</v>
      </c>
      <c r="M60" s="4">
        <f>AVERAGE(M50:M59)</f>
        <v>26.483980000000003</v>
      </c>
      <c r="N60" s="4">
        <f t="shared" ref="N60:R60" si="9">AVERAGE(N50:N59)</f>
        <v>26.549680000000002</v>
      </c>
      <c r="O60" s="4">
        <f t="shared" si="9"/>
        <v>29.570680000000003</v>
      </c>
      <c r="P60" s="4">
        <f t="shared" si="9"/>
        <v>29.230389999999993</v>
      </c>
      <c r="Q60" s="4">
        <f t="shared" si="9"/>
        <v>31.848359999999996</v>
      </c>
      <c r="R60" s="4">
        <f t="shared" si="9"/>
        <v>31.439720000000001</v>
      </c>
      <c r="X60" s="4">
        <f t="shared" ref="X60:AC60" si="10">AVERAGE(X50:X59)</f>
        <v>26.067960000000006</v>
      </c>
      <c r="Y60" s="4">
        <f t="shared" si="10"/>
        <v>27.446890000000003</v>
      </c>
      <c r="Z60" s="4">
        <f t="shared" si="10"/>
        <v>30.196180000000005</v>
      </c>
      <c r="AA60" s="4">
        <f t="shared" si="10"/>
        <v>33.723759999999999</v>
      </c>
      <c r="AB60" s="4">
        <f t="shared" si="10"/>
        <v>39.670479999999998</v>
      </c>
      <c r="AC60" s="4">
        <f t="shared" si="10"/>
        <v>48.160340000000005</v>
      </c>
      <c r="AH60" s="4">
        <f t="shared" ref="AH60:AM60" si="11">AVERAGE(AH50:AH59)</f>
        <v>24.464949999999998</v>
      </c>
      <c r="AI60" s="4">
        <f t="shared" si="11"/>
        <v>29.697969999999998</v>
      </c>
      <c r="AJ60" s="4">
        <f t="shared" si="11"/>
        <v>29.955080000000002</v>
      </c>
      <c r="AK60" s="4">
        <f t="shared" si="11"/>
        <v>34.39678</v>
      </c>
      <c r="AL60" s="4">
        <f t="shared" si="11"/>
        <v>41.603260000000013</v>
      </c>
      <c r="AM60" s="4">
        <f t="shared" si="11"/>
        <v>49.222200000000001</v>
      </c>
    </row>
    <row r="62" spans="1:39" x14ac:dyDescent="0.45">
      <c r="A62" t="s">
        <v>21</v>
      </c>
      <c r="C62">
        <v>21.760400000000001</v>
      </c>
      <c r="D62">
        <v>21.078399999999998</v>
      </c>
      <c r="E62">
        <v>26.039100000000001</v>
      </c>
      <c r="F62">
        <v>25.5501</v>
      </c>
      <c r="G62">
        <v>27.139399999999998</v>
      </c>
      <c r="H62">
        <v>30.232600000000001</v>
      </c>
      <c r="M62">
        <v>21.515899999999998</v>
      </c>
      <c r="N62">
        <v>22.982900000000001</v>
      </c>
      <c r="O62">
        <v>27.017099999999999</v>
      </c>
      <c r="P62">
        <v>28.7286</v>
      </c>
      <c r="Q62">
        <v>19.901700000000002</v>
      </c>
      <c r="R62">
        <v>27.872900000000001</v>
      </c>
      <c r="V62" t="s">
        <v>27</v>
      </c>
      <c r="X62">
        <v>26.528099999999998</v>
      </c>
      <c r="Y62">
        <v>26.8949</v>
      </c>
      <c r="Z62">
        <v>31.1736</v>
      </c>
      <c r="AA62">
        <v>36.552599999999998</v>
      </c>
      <c r="AB62">
        <v>42.053800000000003</v>
      </c>
      <c r="AC62">
        <v>47.310499999999998</v>
      </c>
      <c r="AF62" t="s">
        <v>27</v>
      </c>
      <c r="AH62">
        <v>28.973099999999999</v>
      </c>
      <c r="AI62">
        <v>31.1736</v>
      </c>
      <c r="AJ62">
        <v>37.5306</v>
      </c>
      <c r="AK62">
        <v>32.151600000000002</v>
      </c>
      <c r="AL62">
        <v>37.897300000000001</v>
      </c>
      <c r="AM62">
        <v>37.286099999999998</v>
      </c>
    </row>
    <row r="63" spans="1:39" x14ac:dyDescent="0.45">
      <c r="C63">
        <v>18.337399999999999</v>
      </c>
      <c r="D63">
        <v>24.816600000000001</v>
      </c>
      <c r="E63">
        <v>21.149100000000001</v>
      </c>
      <c r="F63">
        <v>29.217600000000001</v>
      </c>
      <c r="G63">
        <v>29.584399999999999</v>
      </c>
      <c r="H63">
        <v>29.706600000000002</v>
      </c>
      <c r="M63">
        <v>22.7273</v>
      </c>
      <c r="N63">
        <v>23.7454</v>
      </c>
      <c r="O63">
        <v>25.0611</v>
      </c>
      <c r="P63">
        <v>31.9071</v>
      </c>
      <c r="Q63">
        <v>28.957100000000001</v>
      </c>
      <c r="R63">
        <v>31.9071</v>
      </c>
      <c r="X63">
        <v>29.706600000000002</v>
      </c>
      <c r="Y63">
        <v>31.1736</v>
      </c>
      <c r="Z63">
        <v>33.496299999999998</v>
      </c>
      <c r="AA63">
        <v>37.408299999999997</v>
      </c>
      <c r="AB63">
        <v>38.264099999999999</v>
      </c>
      <c r="AC63">
        <v>47.188299999999998</v>
      </c>
      <c r="AH63">
        <v>34.3521</v>
      </c>
      <c r="AI63">
        <v>30.6846</v>
      </c>
      <c r="AJ63">
        <v>32.151600000000002</v>
      </c>
      <c r="AK63">
        <v>33.618600000000001</v>
      </c>
      <c r="AL63">
        <v>44.743299999999998</v>
      </c>
      <c r="AM63">
        <v>41.442500000000003</v>
      </c>
    </row>
    <row r="64" spans="1:39" x14ac:dyDescent="0.45">
      <c r="C64">
        <v>26.5031</v>
      </c>
      <c r="D64">
        <v>23.349599999999999</v>
      </c>
      <c r="E64">
        <v>27.261600000000001</v>
      </c>
      <c r="F64">
        <v>34.596600000000002</v>
      </c>
      <c r="G64">
        <v>31.1736</v>
      </c>
      <c r="H64">
        <v>23.471900000000002</v>
      </c>
      <c r="M64">
        <v>24.694400000000002</v>
      </c>
      <c r="N64">
        <v>24.847000000000001</v>
      </c>
      <c r="O64">
        <v>26.2836</v>
      </c>
      <c r="P64">
        <v>29.534300000000002</v>
      </c>
      <c r="Q64">
        <v>37.897300000000001</v>
      </c>
      <c r="R64">
        <v>34.718800000000002</v>
      </c>
      <c r="X64">
        <v>29.3399</v>
      </c>
      <c r="Y64">
        <v>34.026899999999998</v>
      </c>
      <c r="Z64">
        <v>32.273800000000001</v>
      </c>
      <c r="AA64">
        <v>34.926499999999997</v>
      </c>
      <c r="AB64">
        <v>40.931399999999996</v>
      </c>
      <c r="AC64">
        <v>47.921799999999998</v>
      </c>
      <c r="AH64">
        <v>30.440100000000001</v>
      </c>
      <c r="AI64">
        <v>32.762799999999999</v>
      </c>
      <c r="AJ64">
        <v>31.662600000000001</v>
      </c>
      <c r="AK64">
        <v>37.286099999999998</v>
      </c>
      <c r="AL64">
        <v>44.3765</v>
      </c>
      <c r="AM64">
        <v>48.777500000000003</v>
      </c>
    </row>
    <row r="65" spans="1:39" x14ac:dyDescent="0.45">
      <c r="C65">
        <v>25.948599999999999</v>
      </c>
      <c r="D65">
        <v>22.738399999999999</v>
      </c>
      <c r="E65">
        <v>27.003699999999998</v>
      </c>
      <c r="F65">
        <v>27.8322</v>
      </c>
      <c r="G65">
        <v>25.336600000000001</v>
      </c>
      <c r="H65">
        <v>31.662600000000001</v>
      </c>
      <c r="M65">
        <v>25.916899999999998</v>
      </c>
      <c r="N65">
        <v>34.3521</v>
      </c>
      <c r="O65">
        <v>26.2836</v>
      </c>
      <c r="P65">
        <v>34.229799999999997</v>
      </c>
      <c r="Q65">
        <v>32.762799999999999</v>
      </c>
      <c r="R65">
        <v>30.317799999999998</v>
      </c>
      <c r="X65">
        <v>29.4621</v>
      </c>
      <c r="Y65">
        <v>33.496299999999998</v>
      </c>
      <c r="Z65">
        <v>33.415500000000002</v>
      </c>
      <c r="AA65">
        <v>36.308100000000003</v>
      </c>
      <c r="AB65">
        <v>36.430300000000003</v>
      </c>
      <c r="AC65">
        <v>42.420499999999997</v>
      </c>
      <c r="AH65">
        <v>17.848400000000002</v>
      </c>
      <c r="AI65">
        <v>34.229799999999997</v>
      </c>
      <c r="AJ65">
        <v>31.418099999999999</v>
      </c>
      <c r="AK65">
        <v>37.163800000000002</v>
      </c>
      <c r="AL65">
        <v>36.308100000000003</v>
      </c>
      <c r="AM65">
        <v>45.354500000000002</v>
      </c>
    </row>
    <row r="66" spans="1:39" x14ac:dyDescent="0.45">
      <c r="C66">
        <v>23.349599999999999</v>
      </c>
      <c r="D66">
        <v>23.095800000000001</v>
      </c>
      <c r="E66">
        <v>26.8949</v>
      </c>
      <c r="F66">
        <v>29.828900000000001</v>
      </c>
      <c r="G66">
        <v>28.850899999999999</v>
      </c>
      <c r="H66">
        <v>31.9071</v>
      </c>
      <c r="M66">
        <v>22.738399999999999</v>
      </c>
      <c r="N66">
        <v>25.916899999999998</v>
      </c>
      <c r="O66">
        <v>25.916899999999998</v>
      </c>
      <c r="P66">
        <v>33.251800000000003</v>
      </c>
      <c r="Q66">
        <v>32.029299999999999</v>
      </c>
      <c r="R66">
        <v>27.383900000000001</v>
      </c>
      <c r="X66">
        <v>28.239599999999999</v>
      </c>
      <c r="Y66">
        <v>30.6846</v>
      </c>
      <c r="Z66">
        <v>35.819099999999999</v>
      </c>
      <c r="AA66">
        <v>30.929099999999998</v>
      </c>
      <c r="AB66">
        <v>40.464500000000001</v>
      </c>
      <c r="AC66">
        <v>39.731099999999998</v>
      </c>
      <c r="AH66">
        <v>27.139399999999998</v>
      </c>
      <c r="AI66">
        <v>34.841099999999997</v>
      </c>
      <c r="AJ66">
        <v>31.9071</v>
      </c>
      <c r="AK66">
        <v>37.775100000000002</v>
      </c>
      <c r="AL66">
        <v>41.564799999999998</v>
      </c>
      <c r="AM66">
        <v>47.921799999999998</v>
      </c>
    </row>
    <row r="67" spans="1:39" x14ac:dyDescent="0.45">
      <c r="C67">
        <v>25.948599999999999</v>
      </c>
      <c r="D67">
        <v>12.362299999999999</v>
      </c>
      <c r="E67">
        <v>22.4939</v>
      </c>
      <c r="F67">
        <v>28.361899999999999</v>
      </c>
      <c r="G67">
        <v>29.9511</v>
      </c>
      <c r="H67">
        <v>26.772600000000001</v>
      </c>
      <c r="M67">
        <v>24.205400000000001</v>
      </c>
      <c r="N67">
        <v>25.0611</v>
      </c>
      <c r="O67">
        <v>29.584399999999999</v>
      </c>
      <c r="P67">
        <v>21.2974</v>
      </c>
      <c r="Q67">
        <v>25.183399999999999</v>
      </c>
      <c r="R67">
        <v>30.806799999999999</v>
      </c>
      <c r="X67">
        <v>29.0441</v>
      </c>
      <c r="Y67">
        <v>28.73</v>
      </c>
      <c r="Z67">
        <v>32.640599999999999</v>
      </c>
      <c r="AA67">
        <v>29.4621</v>
      </c>
      <c r="AB67">
        <v>38.386299999999999</v>
      </c>
      <c r="AC67">
        <v>42.420499999999997</v>
      </c>
      <c r="AH67">
        <v>26.2836</v>
      </c>
      <c r="AI67">
        <v>32.396099999999997</v>
      </c>
      <c r="AJ67">
        <v>33.863100000000003</v>
      </c>
      <c r="AK67">
        <v>34.596600000000002</v>
      </c>
      <c r="AL67">
        <v>42.298299999999998</v>
      </c>
      <c r="AM67">
        <v>44.009799999999998</v>
      </c>
    </row>
    <row r="68" spans="1:39" x14ac:dyDescent="0.45">
      <c r="C68">
        <v>27.020199999999999</v>
      </c>
      <c r="D68">
        <v>22.860600000000002</v>
      </c>
      <c r="E68">
        <v>31.1736</v>
      </c>
      <c r="F68">
        <v>26.8949</v>
      </c>
      <c r="G68">
        <v>30.806799999999999</v>
      </c>
      <c r="H68">
        <v>24.572099999999999</v>
      </c>
      <c r="M68">
        <v>24.816600000000001</v>
      </c>
      <c r="N68">
        <v>16.8704</v>
      </c>
      <c r="O68">
        <v>30.456199999999999</v>
      </c>
      <c r="P68">
        <v>16.2362</v>
      </c>
      <c r="Q68">
        <v>33.374099999999999</v>
      </c>
      <c r="R68">
        <v>30.806799999999999</v>
      </c>
      <c r="X68">
        <v>32.640599999999999</v>
      </c>
      <c r="Y68">
        <v>31.9071</v>
      </c>
      <c r="Z68">
        <v>27.383900000000001</v>
      </c>
      <c r="AA68">
        <v>33.251800000000003</v>
      </c>
      <c r="AB68">
        <v>39.608800000000002</v>
      </c>
      <c r="AC68">
        <v>47.555</v>
      </c>
      <c r="AH68">
        <v>27.261600000000001</v>
      </c>
      <c r="AI68">
        <v>29.706600000000002</v>
      </c>
      <c r="AJ68">
        <v>30.806799999999999</v>
      </c>
      <c r="AK68">
        <v>34.596600000000002</v>
      </c>
      <c r="AL68">
        <v>43.398499999999999</v>
      </c>
      <c r="AM68">
        <v>44.117600000000003</v>
      </c>
    </row>
    <row r="69" spans="1:39" x14ac:dyDescent="0.45">
      <c r="C69">
        <v>20.345300000000002</v>
      </c>
      <c r="D69">
        <v>24.572099999999999</v>
      </c>
      <c r="E69">
        <v>24.847000000000001</v>
      </c>
      <c r="F69">
        <v>29.217600000000001</v>
      </c>
      <c r="G69">
        <v>27.628399999999999</v>
      </c>
      <c r="H69">
        <v>33.537300000000002</v>
      </c>
      <c r="M69">
        <v>27.5061</v>
      </c>
      <c r="N69">
        <v>19.4377</v>
      </c>
      <c r="O69">
        <v>27.261600000000001</v>
      </c>
      <c r="P69">
        <v>25.5501</v>
      </c>
      <c r="Q69">
        <v>32.640599999999999</v>
      </c>
      <c r="R69">
        <v>32.518300000000004</v>
      </c>
      <c r="X69">
        <v>29.217600000000001</v>
      </c>
      <c r="Y69">
        <v>32.151600000000002</v>
      </c>
      <c r="Z69">
        <v>31.662600000000001</v>
      </c>
      <c r="AA69">
        <v>35.819099999999999</v>
      </c>
      <c r="AB69">
        <v>40.097799999999999</v>
      </c>
      <c r="AC69">
        <v>45.721299999999999</v>
      </c>
      <c r="AH69">
        <v>30.6846</v>
      </c>
      <c r="AI69">
        <v>32.640599999999999</v>
      </c>
      <c r="AJ69">
        <v>28.973099999999999</v>
      </c>
      <c r="AK69">
        <v>37.622500000000002</v>
      </c>
      <c r="AL69">
        <v>42.420499999999997</v>
      </c>
      <c r="AM69">
        <v>47.4328</v>
      </c>
    </row>
    <row r="70" spans="1:39" x14ac:dyDescent="0.45">
      <c r="C70">
        <v>20.904599999999999</v>
      </c>
      <c r="D70">
        <v>24.877500000000001</v>
      </c>
      <c r="E70">
        <v>32.435699999999997</v>
      </c>
      <c r="F70">
        <v>31.9071</v>
      </c>
      <c r="G70">
        <v>25.0611</v>
      </c>
      <c r="H70">
        <v>30.929099999999998</v>
      </c>
      <c r="M70">
        <v>25.459</v>
      </c>
      <c r="N70">
        <v>28.239599999999999</v>
      </c>
      <c r="O70">
        <v>28.850899999999999</v>
      </c>
      <c r="P70">
        <v>27.5061</v>
      </c>
      <c r="Q70">
        <v>30.6846</v>
      </c>
      <c r="R70">
        <v>29.865400000000001</v>
      </c>
      <c r="X70">
        <v>27.872900000000001</v>
      </c>
      <c r="Y70">
        <v>26.1614</v>
      </c>
      <c r="Z70">
        <v>34.107599999999998</v>
      </c>
      <c r="AA70">
        <v>35.330100000000002</v>
      </c>
      <c r="AB70">
        <v>32.640599999999999</v>
      </c>
      <c r="AC70">
        <v>44.131999999999998</v>
      </c>
      <c r="AH70">
        <v>24.877500000000001</v>
      </c>
      <c r="AI70">
        <v>36.430300000000003</v>
      </c>
      <c r="AJ70">
        <v>33.007300000000001</v>
      </c>
      <c r="AK70">
        <v>38.753100000000003</v>
      </c>
      <c r="AL70">
        <v>36.674799999999998</v>
      </c>
      <c r="AM70">
        <v>51.711500000000001</v>
      </c>
    </row>
    <row r="71" spans="1:39" x14ac:dyDescent="0.45">
      <c r="C71">
        <v>18.971800000000002</v>
      </c>
      <c r="D71">
        <v>26.2836</v>
      </c>
      <c r="E71">
        <v>29.498200000000001</v>
      </c>
      <c r="F71">
        <v>26.772600000000001</v>
      </c>
      <c r="G71">
        <v>25.183399999999999</v>
      </c>
      <c r="H71">
        <v>21.744499999999999</v>
      </c>
      <c r="M71">
        <v>28.7286</v>
      </c>
      <c r="N71">
        <v>23.960899999999999</v>
      </c>
      <c r="O71">
        <v>29.828900000000001</v>
      </c>
      <c r="P71">
        <v>27.907</v>
      </c>
      <c r="Q71">
        <v>31.418099999999999</v>
      </c>
      <c r="R71">
        <v>27.183299999999999</v>
      </c>
      <c r="X71">
        <v>27.750599999999999</v>
      </c>
      <c r="Y71">
        <v>26.772600000000001</v>
      </c>
      <c r="Z71">
        <v>30.440100000000001</v>
      </c>
      <c r="AA71">
        <v>37.775100000000002</v>
      </c>
      <c r="AB71">
        <v>34.963299999999997</v>
      </c>
      <c r="AC71">
        <v>38.508600000000001</v>
      </c>
      <c r="AH71">
        <v>26.405899999999999</v>
      </c>
      <c r="AI71">
        <v>29.828900000000001</v>
      </c>
      <c r="AJ71">
        <v>31.9071</v>
      </c>
      <c r="AK71">
        <v>36.1858</v>
      </c>
      <c r="AL71">
        <v>38.997599999999998</v>
      </c>
      <c r="AM71">
        <v>47.677300000000002</v>
      </c>
    </row>
    <row r="72" spans="1:39" x14ac:dyDescent="0.45">
      <c r="B72" s="4" t="s">
        <v>24</v>
      </c>
      <c r="C72" s="4">
        <f>AVERAGE(C62:C71)</f>
        <v>22.908959999999997</v>
      </c>
      <c r="D72" s="4">
        <f t="shared" ref="D72:H72" si="12">AVERAGE(D62:D71)</f>
        <v>22.603490000000001</v>
      </c>
      <c r="E72" s="4">
        <f t="shared" si="12"/>
        <v>26.87968</v>
      </c>
      <c r="F72" s="4">
        <f t="shared" si="12"/>
        <v>29.017950000000003</v>
      </c>
      <c r="G72" s="4">
        <f t="shared" si="12"/>
        <v>28.071570000000001</v>
      </c>
      <c r="H72" s="4">
        <f t="shared" si="12"/>
        <v>28.45364</v>
      </c>
      <c r="M72" s="4">
        <f>AVERAGE(M62:M71)</f>
        <v>24.830860000000001</v>
      </c>
      <c r="N72" s="4">
        <f t="shared" ref="N72:R72" si="13">AVERAGE(N62:N71)</f>
        <v>24.541400000000003</v>
      </c>
      <c r="O72" s="4">
        <f t="shared" si="13"/>
        <v>27.654429999999998</v>
      </c>
      <c r="P72" s="4">
        <f t="shared" si="13"/>
        <v>27.614839999999997</v>
      </c>
      <c r="Q72" s="4">
        <f t="shared" si="13"/>
        <v>30.4849</v>
      </c>
      <c r="R72" s="4">
        <f t="shared" si="13"/>
        <v>30.33811</v>
      </c>
      <c r="X72" s="4">
        <f t="shared" ref="X72:AC72" si="14">AVERAGE(X62:X71)</f>
        <v>28.980210000000007</v>
      </c>
      <c r="Y72" s="4">
        <f t="shared" si="14"/>
        <v>30.199899999999996</v>
      </c>
      <c r="Z72" s="4">
        <f t="shared" si="14"/>
        <v>32.241309999999999</v>
      </c>
      <c r="AA72" s="4">
        <f t="shared" si="14"/>
        <v>34.77628</v>
      </c>
      <c r="AB72" s="4">
        <f t="shared" si="14"/>
        <v>38.38409</v>
      </c>
      <c r="AC72" s="4">
        <f t="shared" si="14"/>
        <v>44.290959999999998</v>
      </c>
      <c r="AH72" s="4">
        <f t="shared" ref="AH72:AM72" si="15">AVERAGE(AH62:AH71)</f>
        <v>27.426629999999996</v>
      </c>
      <c r="AI72" s="4">
        <f t="shared" si="15"/>
        <v>32.469439999999992</v>
      </c>
      <c r="AJ72" s="4">
        <f t="shared" si="15"/>
        <v>32.322740000000003</v>
      </c>
      <c r="AK72" s="4">
        <f t="shared" si="15"/>
        <v>35.974980000000002</v>
      </c>
      <c r="AL72" s="4">
        <f t="shared" si="15"/>
        <v>40.86797</v>
      </c>
      <c r="AM72" s="4">
        <f t="shared" si="15"/>
        <v>45.573139999999995</v>
      </c>
    </row>
    <row r="74" spans="1:39" x14ac:dyDescent="0.45">
      <c r="B74" t="s">
        <v>16</v>
      </c>
      <c r="C74">
        <v>0.4</v>
      </c>
      <c r="D74">
        <v>0.5</v>
      </c>
      <c r="E74">
        <v>0.6</v>
      </c>
      <c r="F74">
        <v>0.7</v>
      </c>
      <c r="G74">
        <v>0.8</v>
      </c>
      <c r="H74">
        <v>0.9</v>
      </c>
      <c r="L74" t="s">
        <v>16</v>
      </c>
      <c r="M74">
        <v>0.4</v>
      </c>
      <c r="N74">
        <v>0.5</v>
      </c>
      <c r="O74">
        <v>0.6</v>
      </c>
      <c r="P74">
        <v>0.7</v>
      </c>
      <c r="Q74">
        <v>0.8</v>
      </c>
      <c r="R74">
        <v>0.9</v>
      </c>
      <c r="W74" t="s">
        <v>16</v>
      </c>
      <c r="X74">
        <v>0.4</v>
      </c>
      <c r="Y74">
        <v>0.5</v>
      </c>
      <c r="Z74">
        <v>0.6</v>
      </c>
      <c r="AA74">
        <v>0.7</v>
      </c>
      <c r="AB74">
        <v>0.8</v>
      </c>
      <c r="AC74">
        <v>0.9</v>
      </c>
      <c r="AG74" t="s">
        <v>16</v>
      </c>
      <c r="AH74">
        <v>0.4</v>
      </c>
      <c r="AI74">
        <v>0.5</v>
      </c>
      <c r="AJ74">
        <v>0.6</v>
      </c>
      <c r="AK74">
        <v>0.7</v>
      </c>
      <c r="AL74">
        <v>0.8</v>
      </c>
      <c r="AM74">
        <v>0.9</v>
      </c>
    </row>
    <row r="75" spans="1:39" x14ac:dyDescent="0.45">
      <c r="A75" t="s">
        <v>23</v>
      </c>
      <c r="C75">
        <v>28.765599999999999</v>
      </c>
      <c r="D75">
        <v>31.3569</v>
      </c>
      <c r="E75">
        <v>35.5456</v>
      </c>
      <c r="F75">
        <v>36.363599999999998</v>
      </c>
      <c r="G75">
        <v>36.776400000000002</v>
      </c>
      <c r="H75">
        <v>35.932200000000002</v>
      </c>
      <c r="K75" t="s">
        <v>23</v>
      </c>
      <c r="M75">
        <v>30.838999999999999</v>
      </c>
      <c r="N75">
        <v>30.468800000000002</v>
      </c>
      <c r="O75">
        <v>33.447899999999997</v>
      </c>
      <c r="P75">
        <v>42.648699999999998</v>
      </c>
      <c r="Q75">
        <v>29.438700000000001</v>
      </c>
      <c r="R75">
        <v>39.795900000000003</v>
      </c>
      <c r="V75" t="s">
        <v>23</v>
      </c>
      <c r="X75">
        <v>16.419599999999999</v>
      </c>
      <c r="Y75">
        <v>16.9725</v>
      </c>
      <c r="Z75">
        <v>20.477799999999998</v>
      </c>
      <c r="AA75">
        <v>24.287299999999998</v>
      </c>
      <c r="AB75">
        <v>35.697899999999997</v>
      </c>
      <c r="AC75">
        <v>40.681800000000003</v>
      </c>
      <c r="AF75" t="s">
        <v>20</v>
      </c>
      <c r="AH75">
        <v>14.7806</v>
      </c>
      <c r="AI75">
        <v>19.042200000000001</v>
      </c>
      <c r="AJ75">
        <v>22.1584</v>
      </c>
      <c r="AK75">
        <v>29.138300000000001</v>
      </c>
      <c r="AL75">
        <v>38.111499999999999</v>
      </c>
      <c r="AM75">
        <v>42.630400000000002</v>
      </c>
    </row>
    <row r="76" spans="1:39" x14ac:dyDescent="0.45">
      <c r="A76" t="s">
        <v>20</v>
      </c>
      <c r="C76">
        <v>27.46</v>
      </c>
      <c r="D76">
        <v>29.794499999999999</v>
      </c>
      <c r="E76">
        <v>34.392699999999998</v>
      </c>
      <c r="F76">
        <v>40.6569</v>
      </c>
      <c r="G76">
        <v>38.584499999999998</v>
      </c>
      <c r="H76">
        <v>35.033999999999999</v>
      </c>
      <c r="M76">
        <v>24.970800000000001</v>
      </c>
      <c r="N76">
        <v>30.5869</v>
      </c>
      <c r="O76">
        <v>23.7288</v>
      </c>
      <c r="P76">
        <v>42.647100000000002</v>
      </c>
      <c r="Q76">
        <v>41.136400000000002</v>
      </c>
      <c r="R76">
        <v>38.857100000000003</v>
      </c>
      <c r="V76" t="s">
        <v>20</v>
      </c>
      <c r="X76">
        <v>14.3513</v>
      </c>
      <c r="Y76">
        <v>19.4983</v>
      </c>
      <c r="Z76">
        <v>22.5336</v>
      </c>
      <c r="AA76">
        <v>29.9312</v>
      </c>
      <c r="AB76">
        <v>32.616100000000003</v>
      </c>
      <c r="AC76">
        <v>45.422899999999998</v>
      </c>
      <c r="AH76">
        <v>17.048100000000002</v>
      </c>
      <c r="AI76">
        <v>18.771699999999999</v>
      </c>
      <c r="AJ76">
        <v>18.588999999999999</v>
      </c>
      <c r="AK76">
        <v>28.065999999999999</v>
      </c>
      <c r="AL76">
        <v>32.466099999999997</v>
      </c>
      <c r="AM76">
        <v>45.444200000000002</v>
      </c>
    </row>
    <row r="77" spans="1:39" x14ac:dyDescent="0.45">
      <c r="C77">
        <v>26.510100000000001</v>
      </c>
      <c r="D77">
        <v>27.9863</v>
      </c>
      <c r="E77">
        <v>34.435600000000001</v>
      </c>
      <c r="F77">
        <v>41.485700000000001</v>
      </c>
      <c r="G77">
        <v>32.8018</v>
      </c>
      <c r="H77">
        <v>35.172400000000003</v>
      </c>
      <c r="M77">
        <v>30.182200000000002</v>
      </c>
      <c r="N77">
        <v>34.090899999999998</v>
      </c>
      <c r="O77">
        <v>28.917100000000001</v>
      </c>
      <c r="P77">
        <v>44.943800000000003</v>
      </c>
      <c r="Q77">
        <v>39.7971</v>
      </c>
      <c r="R77">
        <v>39.329599999999999</v>
      </c>
      <c r="X77">
        <v>13.0238</v>
      </c>
      <c r="Y77">
        <v>17.312100000000001</v>
      </c>
      <c r="Z77">
        <v>23.9954</v>
      </c>
      <c r="AA77">
        <v>29.671600000000002</v>
      </c>
      <c r="AB77">
        <v>36.571399999999997</v>
      </c>
      <c r="AC77">
        <v>44.545499999999997</v>
      </c>
      <c r="AH77">
        <v>15.2698</v>
      </c>
      <c r="AI77">
        <v>19.6388</v>
      </c>
      <c r="AJ77">
        <v>20.0456</v>
      </c>
      <c r="AK77">
        <v>30.2166</v>
      </c>
      <c r="AL77">
        <v>37.628300000000003</v>
      </c>
      <c r="AM77">
        <v>41.231099999999998</v>
      </c>
    </row>
    <row r="78" spans="1:39" x14ac:dyDescent="0.45">
      <c r="C78">
        <v>24.6294</v>
      </c>
      <c r="D78">
        <v>25.570799999999998</v>
      </c>
      <c r="E78">
        <v>28.9773</v>
      </c>
      <c r="F78">
        <v>36.520699999999998</v>
      </c>
      <c r="G78">
        <v>34.965800000000002</v>
      </c>
      <c r="H78">
        <v>25.083200000000001</v>
      </c>
      <c r="M78">
        <v>26.628599999999999</v>
      </c>
      <c r="N78">
        <v>35.461799999999997</v>
      </c>
      <c r="O78">
        <v>34.537199999999999</v>
      </c>
      <c r="P78">
        <v>37.185400000000001</v>
      </c>
      <c r="Q78">
        <v>38.713299999999997</v>
      </c>
      <c r="R78">
        <v>41.789400000000001</v>
      </c>
      <c r="X78">
        <v>17.5258</v>
      </c>
      <c r="Y78">
        <v>17.6538</v>
      </c>
      <c r="Z78">
        <v>20.091799999999999</v>
      </c>
      <c r="AA78">
        <v>25.057700000000001</v>
      </c>
      <c r="AB78">
        <v>35.073799999999999</v>
      </c>
      <c r="AC78">
        <v>44.241700000000002</v>
      </c>
      <c r="AH78">
        <v>14.0924</v>
      </c>
      <c r="AI78">
        <v>19.1126</v>
      </c>
      <c r="AJ78">
        <v>18.329499999999999</v>
      </c>
      <c r="AK78">
        <v>27.045500000000001</v>
      </c>
      <c r="AL78">
        <v>36.046500000000002</v>
      </c>
      <c r="AM78">
        <v>43.879899999999999</v>
      </c>
    </row>
    <row r="79" spans="1:39" x14ac:dyDescent="0.45">
      <c r="C79">
        <v>29.4725</v>
      </c>
      <c r="D79">
        <v>33.486199999999997</v>
      </c>
      <c r="E79">
        <v>35.017200000000003</v>
      </c>
      <c r="F79">
        <v>39.021599999999999</v>
      </c>
      <c r="G79">
        <v>37.542700000000004</v>
      </c>
      <c r="H79">
        <v>36.818199999999997</v>
      </c>
      <c r="M79">
        <v>26.1905</v>
      </c>
      <c r="N79">
        <v>25.113099999999999</v>
      </c>
      <c r="O79">
        <v>38.939100000000003</v>
      </c>
      <c r="P79">
        <v>34.435600000000001</v>
      </c>
      <c r="Q79">
        <v>40.023099999999999</v>
      </c>
      <c r="R79">
        <v>37.049900000000001</v>
      </c>
      <c r="X79">
        <v>17.6538</v>
      </c>
      <c r="Y79">
        <v>18.057099999999998</v>
      </c>
      <c r="Z79">
        <v>23.777000000000001</v>
      </c>
      <c r="AA79">
        <v>25.9132</v>
      </c>
      <c r="AB79">
        <v>30.3065</v>
      </c>
      <c r="AC79">
        <v>45.527500000000003</v>
      </c>
      <c r="AH79">
        <v>15.1515</v>
      </c>
      <c r="AI79">
        <v>16.2685</v>
      </c>
      <c r="AJ79">
        <v>23.258400000000002</v>
      </c>
      <c r="AK79">
        <v>29.6678</v>
      </c>
      <c r="AL79">
        <v>35.665900000000001</v>
      </c>
      <c r="AM79">
        <v>46.545900000000003</v>
      </c>
    </row>
    <row r="80" spans="1:39" x14ac:dyDescent="0.45">
      <c r="C80">
        <v>23.636399999999998</v>
      </c>
      <c r="D80">
        <v>29.828600000000002</v>
      </c>
      <c r="E80">
        <v>37.2727</v>
      </c>
      <c r="F80">
        <v>38.024999999999999</v>
      </c>
      <c r="G80">
        <v>40.639299999999999</v>
      </c>
      <c r="H80">
        <v>36.781599999999997</v>
      </c>
      <c r="M80">
        <v>31.4773</v>
      </c>
      <c r="N80">
        <v>31.848600000000001</v>
      </c>
      <c r="O80">
        <v>33.027500000000003</v>
      </c>
      <c r="P80">
        <v>36.199100000000001</v>
      </c>
      <c r="Q80">
        <v>41.063299999999998</v>
      </c>
      <c r="R80">
        <v>32.879800000000003</v>
      </c>
      <c r="X80">
        <v>15.5932</v>
      </c>
      <c r="Y80">
        <v>17.4405</v>
      </c>
      <c r="Z80">
        <v>22.453700000000001</v>
      </c>
      <c r="AA80">
        <v>29.0138</v>
      </c>
      <c r="AB80">
        <v>37.9953</v>
      </c>
      <c r="AC80">
        <v>40.851599999999998</v>
      </c>
      <c r="AH80">
        <v>16.2255</v>
      </c>
      <c r="AI80">
        <v>18.057099999999998</v>
      </c>
      <c r="AJ80">
        <v>15.7775</v>
      </c>
      <c r="AK80">
        <v>25.344000000000001</v>
      </c>
      <c r="AL80">
        <v>39.542900000000003</v>
      </c>
      <c r="AM80">
        <v>44.8703</v>
      </c>
    </row>
    <row r="81" spans="1:39" x14ac:dyDescent="0.45">
      <c r="C81">
        <v>28.243400000000001</v>
      </c>
      <c r="D81">
        <v>30.848600000000001</v>
      </c>
      <c r="E81">
        <v>36.949199999999998</v>
      </c>
      <c r="F81">
        <v>37.2881</v>
      </c>
      <c r="G81">
        <v>39.390500000000003</v>
      </c>
      <c r="H81">
        <v>34.140700000000002</v>
      </c>
      <c r="M81">
        <v>27.313800000000001</v>
      </c>
      <c r="N81">
        <v>27.477499999999999</v>
      </c>
      <c r="O81">
        <v>31.363600000000002</v>
      </c>
      <c r="P81">
        <v>38.138500000000001</v>
      </c>
      <c r="Q81">
        <v>45.791200000000003</v>
      </c>
      <c r="R81">
        <v>39.6417</v>
      </c>
      <c r="X81">
        <v>16.761700000000001</v>
      </c>
      <c r="Y81">
        <v>16.989699999999999</v>
      </c>
      <c r="Z81">
        <v>20.638500000000001</v>
      </c>
      <c r="AA81">
        <v>24.971599999999999</v>
      </c>
      <c r="AB81">
        <v>34.593400000000003</v>
      </c>
      <c r="AC81">
        <v>37.875300000000003</v>
      </c>
      <c r="AH81">
        <v>16.055</v>
      </c>
      <c r="AI81">
        <v>16.494800000000001</v>
      </c>
      <c r="AJ81">
        <v>16.514800000000001</v>
      </c>
      <c r="AK81">
        <v>26.711600000000001</v>
      </c>
      <c r="AL81">
        <v>37.343899999999998</v>
      </c>
      <c r="AM81">
        <v>41.336399999999998</v>
      </c>
    </row>
    <row r="82" spans="1:39" x14ac:dyDescent="0.45">
      <c r="C82">
        <v>31.257100000000001</v>
      </c>
      <c r="D82">
        <v>25.740300000000001</v>
      </c>
      <c r="E82">
        <v>34.936999999999998</v>
      </c>
      <c r="F82">
        <v>35.159799999999997</v>
      </c>
      <c r="G82">
        <v>34.447000000000003</v>
      </c>
      <c r="H82">
        <v>32.247199999999999</v>
      </c>
      <c r="M82">
        <v>29.898099999999999</v>
      </c>
      <c r="N82">
        <v>26.923100000000002</v>
      </c>
      <c r="O82">
        <v>35.119700000000002</v>
      </c>
      <c r="P82">
        <v>40.2286</v>
      </c>
      <c r="Q82">
        <v>37.8596</v>
      </c>
      <c r="R82">
        <v>38.117100000000001</v>
      </c>
      <c r="X82">
        <v>16.117999999999999</v>
      </c>
      <c r="Y82">
        <v>15.8192</v>
      </c>
      <c r="Z82">
        <v>24.370699999999999</v>
      </c>
      <c r="AA82">
        <v>26.636099999999999</v>
      </c>
      <c r="AB82">
        <v>35.706099999999999</v>
      </c>
      <c r="AC82">
        <v>42.482900000000001</v>
      </c>
      <c r="AH82">
        <v>18.244</v>
      </c>
      <c r="AI82">
        <v>17.4603</v>
      </c>
      <c r="AJ82">
        <v>19.908999999999999</v>
      </c>
      <c r="AK82">
        <v>25.795500000000001</v>
      </c>
      <c r="AL82">
        <v>31.843599999999999</v>
      </c>
      <c r="AM82">
        <v>48.7973</v>
      </c>
    </row>
    <row r="83" spans="1:39" x14ac:dyDescent="0.45">
      <c r="C83">
        <v>23.041499999999999</v>
      </c>
      <c r="D83">
        <v>34.5062</v>
      </c>
      <c r="E83">
        <v>39.561700000000002</v>
      </c>
      <c r="F83">
        <v>41.1494</v>
      </c>
      <c r="G83">
        <v>39.727600000000002</v>
      </c>
      <c r="H83">
        <v>34.767800000000001</v>
      </c>
      <c r="M83">
        <v>28.132100000000001</v>
      </c>
      <c r="N83">
        <v>31.192699999999999</v>
      </c>
      <c r="O83">
        <v>24.7727</v>
      </c>
      <c r="P83">
        <v>33.988399999999999</v>
      </c>
      <c r="Q83">
        <v>39.4527</v>
      </c>
      <c r="R83">
        <v>36.146000000000001</v>
      </c>
      <c r="X83">
        <v>15.162000000000001</v>
      </c>
      <c r="Y83">
        <v>19.178100000000001</v>
      </c>
      <c r="Z83">
        <v>21.281500000000001</v>
      </c>
      <c r="AA83">
        <v>28.4589</v>
      </c>
      <c r="AB83">
        <v>34.817399999999999</v>
      </c>
      <c r="AC83">
        <v>32.92</v>
      </c>
      <c r="AH83">
        <v>15.9091</v>
      </c>
      <c r="AI83">
        <v>15.1653</v>
      </c>
      <c r="AJ83">
        <v>20.980599999999999</v>
      </c>
      <c r="AK83">
        <v>24.798200000000001</v>
      </c>
      <c r="AL83">
        <v>37.844000000000001</v>
      </c>
      <c r="AM83">
        <v>44.027299999999997</v>
      </c>
    </row>
    <row r="84" spans="1:39" x14ac:dyDescent="0.45">
      <c r="C84">
        <v>24.0593</v>
      </c>
      <c r="D84">
        <v>30.1587</v>
      </c>
      <c r="E84">
        <v>25.479099999999999</v>
      </c>
      <c r="F84">
        <v>34.5062</v>
      </c>
      <c r="G84">
        <v>35.616399999999999</v>
      </c>
      <c r="H84">
        <v>37.301600000000001</v>
      </c>
      <c r="M84">
        <v>29.751100000000001</v>
      </c>
      <c r="N84">
        <v>34.857100000000003</v>
      </c>
      <c r="O84">
        <v>40.2074</v>
      </c>
      <c r="P84">
        <v>42.600900000000003</v>
      </c>
      <c r="Q84">
        <v>35.8277</v>
      </c>
      <c r="R84">
        <v>39.794800000000002</v>
      </c>
      <c r="X84">
        <v>13.1881</v>
      </c>
      <c r="Y84">
        <v>17.653600000000001</v>
      </c>
      <c r="Z84">
        <v>21.674299999999999</v>
      </c>
      <c r="AA84">
        <v>29.123999999999999</v>
      </c>
      <c r="AB84">
        <v>23.609500000000001</v>
      </c>
      <c r="AC84">
        <v>25.057200000000002</v>
      </c>
      <c r="AH84">
        <v>13.793100000000001</v>
      </c>
      <c r="AI84">
        <v>19.887</v>
      </c>
      <c r="AJ84">
        <v>19.270199999999999</v>
      </c>
      <c r="AK84">
        <v>27.922799999999999</v>
      </c>
      <c r="AL84">
        <v>32.770299999999999</v>
      </c>
      <c r="AM84">
        <v>46.628599999999999</v>
      </c>
    </row>
    <row r="85" spans="1:39" x14ac:dyDescent="0.45">
      <c r="B85" s="4" t="s">
        <v>24</v>
      </c>
      <c r="C85" s="4">
        <f>AVERAGE(C75:C84)</f>
        <v>26.707530000000002</v>
      </c>
      <c r="D85" s="4">
        <f t="shared" ref="D85:H85" si="16">AVERAGE(D75:D84)</f>
        <v>29.927709999999998</v>
      </c>
      <c r="E85" s="4">
        <f t="shared" si="16"/>
        <v>34.256809999999994</v>
      </c>
      <c r="F85" s="4">
        <f t="shared" si="16"/>
        <v>38.017700000000005</v>
      </c>
      <c r="G85" s="4">
        <f t="shared" si="16"/>
        <v>37.049199999999999</v>
      </c>
      <c r="H85" s="4">
        <f t="shared" si="16"/>
        <v>34.327890000000004</v>
      </c>
      <c r="M85" s="4">
        <f t="shared" ref="M85:R85" si="17">AVERAGE(M75:M84)</f>
        <v>28.538350000000001</v>
      </c>
      <c r="N85" s="4">
        <f t="shared" si="17"/>
        <v>30.802050000000001</v>
      </c>
      <c r="O85" s="4">
        <f t="shared" si="17"/>
        <v>32.406099999999995</v>
      </c>
      <c r="P85" s="4">
        <f t="shared" si="17"/>
        <v>39.301610000000011</v>
      </c>
      <c r="Q85" s="4">
        <f t="shared" si="17"/>
        <v>38.910309999999996</v>
      </c>
      <c r="R85" s="4">
        <f t="shared" si="17"/>
        <v>38.340130000000002</v>
      </c>
      <c r="X85" s="4">
        <f t="shared" ref="X85:AC85" si="18">AVERAGE(X75:X84)</f>
        <v>15.579729999999998</v>
      </c>
      <c r="Y85" s="4">
        <f t="shared" si="18"/>
        <v>17.657490000000003</v>
      </c>
      <c r="Z85" s="4">
        <f t="shared" si="18"/>
        <v>22.129429999999999</v>
      </c>
      <c r="AA85" s="4">
        <f t="shared" si="18"/>
        <v>27.306540000000002</v>
      </c>
      <c r="AB85" s="4">
        <f t="shared" si="18"/>
        <v>33.698740000000001</v>
      </c>
      <c r="AC85" s="4">
        <f t="shared" si="18"/>
        <v>39.960639999999998</v>
      </c>
      <c r="AH85" s="4">
        <f t="shared" ref="AH85:AM85" si="19">AVERAGE(AH75:AH84)</f>
        <v>15.65691</v>
      </c>
      <c r="AI85" s="4">
        <f t="shared" si="19"/>
        <v>17.989830000000001</v>
      </c>
      <c r="AJ85" s="4">
        <f t="shared" si="19"/>
        <v>19.4833</v>
      </c>
      <c r="AK85" s="4">
        <f t="shared" si="19"/>
        <v>27.470630000000007</v>
      </c>
      <c r="AL85" s="4">
        <f t="shared" si="19"/>
        <v>35.926299999999998</v>
      </c>
      <c r="AM85" s="4">
        <f t="shared" si="19"/>
        <v>44.539139999999996</v>
      </c>
    </row>
    <row r="87" spans="1:39" x14ac:dyDescent="0.45">
      <c r="A87" t="s">
        <v>21</v>
      </c>
      <c r="C87">
        <v>20.196100000000001</v>
      </c>
      <c r="D87">
        <v>19.215699999999998</v>
      </c>
      <c r="E87">
        <v>20.980399999999999</v>
      </c>
      <c r="F87">
        <v>20.196100000000001</v>
      </c>
      <c r="G87">
        <v>17.254899999999999</v>
      </c>
      <c r="H87">
        <v>12.3529</v>
      </c>
      <c r="M87">
        <v>20.588200000000001</v>
      </c>
      <c r="N87">
        <v>18.627500000000001</v>
      </c>
      <c r="O87">
        <v>18.823499999999999</v>
      </c>
      <c r="P87">
        <v>25.490200000000002</v>
      </c>
      <c r="Q87">
        <v>14.7059</v>
      </c>
      <c r="R87">
        <v>15.686299999999999</v>
      </c>
      <c r="V87" t="s">
        <v>27</v>
      </c>
      <c r="X87">
        <v>18.823499999999999</v>
      </c>
      <c r="Y87">
        <v>20.392199999999999</v>
      </c>
      <c r="Z87">
        <v>19.607800000000001</v>
      </c>
      <c r="AA87">
        <v>21.2181</v>
      </c>
      <c r="AB87">
        <v>27.8431</v>
      </c>
      <c r="AC87">
        <v>30</v>
      </c>
      <c r="AF87" t="s">
        <v>27</v>
      </c>
      <c r="AH87">
        <v>17.058800000000002</v>
      </c>
      <c r="AI87">
        <v>19.607800000000001</v>
      </c>
      <c r="AJ87">
        <v>20.588200000000001</v>
      </c>
      <c r="AK87">
        <v>24.7059</v>
      </c>
      <c r="AL87">
        <v>29.411799999999999</v>
      </c>
      <c r="AM87">
        <v>28.627500000000001</v>
      </c>
    </row>
    <row r="88" spans="1:39" x14ac:dyDescent="0.45">
      <c r="C88">
        <v>17.058800000000002</v>
      </c>
      <c r="D88">
        <v>18.039200000000001</v>
      </c>
      <c r="E88">
        <v>20.980399999999999</v>
      </c>
      <c r="F88">
        <v>22.941199999999998</v>
      </c>
      <c r="G88">
        <v>17.451000000000001</v>
      </c>
      <c r="H88">
        <v>15.324199999999999</v>
      </c>
      <c r="M88">
        <v>19.056999999999999</v>
      </c>
      <c r="N88">
        <v>18.823499999999999</v>
      </c>
      <c r="O88">
        <v>16.2745</v>
      </c>
      <c r="P88">
        <v>26.2745</v>
      </c>
      <c r="Q88">
        <v>22.1569</v>
      </c>
      <c r="R88">
        <v>14.901999999999999</v>
      </c>
      <c r="X88">
        <v>17.451000000000001</v>
      </c>
      <c r="Y88">
        <v>19.607800000000001</v>
      </c>
      <c r="Z88">
        <v>19.411799999999999</v>
      </c>
      <c r="AA88">
        <v>25.490200000000002</v>
      </c>
      <c r="AB88">
        <v>25.490200000000002</v>
      </c>
      <c r="AC88">
        <v>32.548999999999999</v>
      </c>
      <c r="AH88">
        <v>18.627500000000001</v>
      </c>
      <c r="AI88">
        <v>18.4314</v>
      </c>
      <c r="AJ88">
        <v>17.451000000000001</v>
      </c>
      <c r="AK88">
        <v>26.8627</v>
      </c>
      <c r="AL88">
        <v>23.921600000000002</v>
      </c>
      <c r="AM88">
        <v>31.5686</v>
      </c>
    </row>
    <row r="89" spans="1:39" x14ac:dyDescent="0.45">
      <c r="C89">
        <v>14.313700000000001</v>
      </c>
      <c r="D89">
        <v>18.271100000000001</v>
      </c>
      <c r="E89">
        <v>19.215699999999998</v>
      </c>
      <c r="F89">
        <v>22.352900000000002</v>
      </c>
      <c r="G89">
        <v>14.901999999999999</v>
      </c>
      <c r="H89">
        <v>11.176500000000001</v>
      </c>
      <c r="M89">
        <v>18.627500000000001</v>
      </c>
      <c r="N89">
        <v>22.352900000000002</v>
      </c>
      <c r="O89">
        <v>17.451000000000001</v>
      </c>
      <c r="P89">
        <v>28.4314</v>
      </c>
      <c r="Q89">
        <v>19.215699999999998</v>
      </c>
      <c r="R89">
        <v>19.215699999999998</v>
      </c>
      <c r="X89">
        <v>14.117599999999999</v>
      </c>
      <c r="Y89">
        <v>18.4314</v>
      </c>
      <c r="Z89">
        <v>21.764700000000001</v>
      </c>
      <c r="AA89">
        <v>25.490200000000002</v>
      </c>
      <c r="AB89">
        <v>31.176500000000001</v>
      </c>
      <c r="AC89">
        <v>30.392199999999999</v>
      </c>
      <c r="AH89">
        <v>17.451000000000001</v>
      </c>
      <c r="AI89">
        <v>20.588200000000001</v>
      </c>
      <c r="AJ89">
        <v>19.607800000000001</v>
      </c>
      <c r="AK89">
        <v>25.097999999999999</v>
      </c>
      <c r="AL89">
        <v>28.4314</v>
      </c>
      <c r="AM89">
        <v>28.947399999999998</v>
      </c>
    </row>
    <row r="90" spans="1:39" x14ac:dyDescent="0.45">
      <c r="C90">
        <v>15.7171</v>
      </c>
      <c r="D90">
        <v>14.7059</v>
      </c>
      <c r="E90">
        <v>17.254899999999999</v>
      </c>
      <c r="F90">
        <v>23.333300000000001</v>
      </c>
      <c r="G90">
        <v>17.092300000000002</v>
      </c>
      <c r="H90">
        <v>9.8039000000000005</v>
      </c>
      <c r="M90">
        <v>19.019600000000001</v>
      </c>
      <c r="N90">
        <v>22.745100000000001</v>
      </c>
      <c r="O90">
        <v>19.411799999999999</v>
      </c>
      <c r="P90">
        <v>23.1373</v>
      </c>
      <c r="Q90">
        <v>19.411799999999999</v>
      </c>
      <c r="R90">
        <v>17.647099999999998</v>
      </c>
      <c r="X90">
        <v>19.411799999999999</v>
      </c>
      <c r="Y90">
        <v>19.019600000000001</v>
      </c>
      <c r="Z90">
        <v>20.196100000000001</v>
      </c>
      <c r="AA90">
        <v>21.764700000000001</v>
      </c>
      <c r="AB90">
        <v>29.019600000000001</v>
      </c>
      <c r="AC90">
        <v>34.117600000000003</v>
      </c>
      <c r="AH90">
        <v>16.078399999999998</v>
      </c>
      <c r="AI90">
        <v>20.392199999999999</v>
      </c>
      <c r="AJ90">
        <v>18.4314</v>
      </c>
      <c r="AK90">
        <v>26.078399999999998</v>
      </c>
      <c r="AL90">
        <v>28.487200000000001</v>
      </c>
      <c r="AM90">
        <v>32.941200000000002</v>
      </c>
    </row>
    <row r="91" spans="1:39" x14ac:dyDescent="0.45">
      <c r="C91">
        <v>21.764700000000001</v>
      </c>
      <c r="D91">
        <v>20.588200000000001</v>
      </c>
      <c r="E91">
        <v>23.1373</v>
      </c>
      <c r="F91">
        <v>23.529399999999999</v>
      </c>
      <c r="G91">
        <v>18.627500000000001</v>
      </c>
      <c r="H91">
        <v>12.1569</v>
      </c>
      <c r="M91">
        <v>18.039200000000001</v>
      </c>
      <c r="N91">
        <v>14.7059</v>
      </c>
      <c r="O91">
        <v>23.921600000000002</v>
      </c>
      <c r="P91">
        <v>19.411799999999999</v>
      </c>
      <c r="Q91">
        <v>21.5686</v>
      </c>
      <c r="R91">
        <v>18.7377</v>
      </c>
      <c r="X91">
        <v>19.607800000000001</v>
      </c>
      <c r="Y91">
        <v>19.215699999999998</v>
      </c>
      <c r="Z91">
        <v>20.392199999999999</v>
      </c>
      <c r="AA91">
        <v>21.764700000000001</v>
      </c>
      <c r="AB91">
        <v>24.509799999999998</v>
      </c>
      <c r="AC91">
        <v>33.333300000000001</v>
      </c>
      <c r="AH91">
        <v>17.058800000000002</v>
      </c>
      <c r="AI91">
        <v>17.451000000000001</v>
      </c>
      <c r="AJ91">
        <v>20.980399999999999</v>
      </c>
      <c r="AK91">
        <v>28.235299999999999</v>
      </c>
      <c r="AL91">
        <v>27.058800000000002</v>
      </c>
      <c r="AM91">
        <v>35.490200000000002</v>
      </c>
    </row>
    <row r="92" spans="1:39" x14ac:dyDescent="0.45">
      <c r="C92">
        <v>14.117599999999999</v>
      </c>
      <c r="D92">
        <v>22.352900000000002</v>
      </c>
      <c r="E92">
        <v>22.941199999999998</v>
      </c>
      <c r="F92">
        <v>20.392199999999999</v>
      </c>
      <c r="G92">
        <v>18.823499999999999</v>
      </c>
      <c r="H92">
        <v>17.254899999999999</v>
      </c>
      <c r="M92">
        <v>23.529399999999999</v>
      </c>
      <c r="N92">
        <v>19.019600000000001</v>
      </c>
      <c r="O92">
        <v>20.980399999999999</v>
      </c>
      <c r="P92">
        <v>21.176500000000001</v>
      </c>
      <c r="Q92">
        <v>19.411799999999999</v>
      </c>
      <c r="R92">
        <v>14.940200000000001</v>
      </c>
      <c r="X92">
        <v>18.860499999999998</v>
      </c>
      <c r="Y92">
        <v>17.058800000000002</v>
      </c>
      <c r="Z92">
        <v>21.5686</v>
      </c>
      <c r="AA92">
        <v>24.117599999999999</v>
      </c>
      <c r="AB92">
        <v>31.372499999999999</v>
      </c>
      <c r="AC92">
        <v>29.215699999999998</v>
      </c>
      <c r="AH92">
        <v>17.647099999999998</v>
      </c>
      <c r="AI92">
        <v>19.8428</v>
      </c>
      <c r="AJ92">
        <v>16.8627</v>
      </c>
      <c r="AK92">
        <v>23.921600000000002</v>
      </c>
      <c r="AL92">
        <v>30.196100000000001</v>
      </c>
      <c r="AM92">
        <v>31.764700000000001</v>
      </c>
    </row>
    <row r="93" spans="1:39" x14ac:dyDescent="0.45">
      <c r="C93">
        <v>18.627500000000001</v>
      </c>
      <c r="D93">
        <v>19.253399999999999</v>
      </c>
      <c r="E93">
        <v>20.784300000000002</v>
      </c>
      <c r="F93">
        <v>20.980399999999999</v>
      </c>
      <c r="G93">
        <v>17.647099999999998</v>
      </c>
      <c r="H93">
        <v>14.313700000000001</v>
      </c>
      <c r="M93">
        <v>19.607800000000001</v>
      </c>
      <c r="N93">
        <v>13.529400000000001</v>
      </c>
      <c r="O93">
        <v>16.2745</v>
      </c>
      <c r="P93">
        <v>23.529399999999999</v>
      </c>
      <c r="Q93">
        <v>25.686299999999999</v>
      </c>
      <c r="R93">
        <v>19.019600000000001</v>
      </c>
      <c r="X93">
        <v>18.235299999999999</v>
      </c>
      <c r="Y93">
        <v>17.451000000000001</v>
      </c>
      <c r="Z93">
        <v>21.372499999999999</v>
      </c>
      <c r="AA93">
        <v>20.784300000000002</v>
      </c>
      <c r="AB93">
        <v>26.666699999999999</v>
      </c>
      <c r="AC93">
        <v>28.823499999999999</v>
      </c>
      <c r="AH93">
        <v>18.627500000000001</v>
      </c>
      <c r="AI93">
        <v>17.254899999999999</v>
      </c>
      <c r="AJ93">
        <v>17.254899999999999</v>
      </c>
      <c r="AK93">
        <v>22.941199999999998</v>
      </c>
      <c r="AL93">
        <v>29.411799999999999</v>
      </c>
      <c r="AM93">
        <v>28.4314</v>
      </c>
    </row>
    <row r="94" spans="1:39" x14ac:dyDescent="0.45">
      <c r="C94">
        <v>20.392199999999999</v>
      </c>
      <c r="D94">
        <v>16.470600000000001</v>
      </c>
      <c r="E94">
        <v>23.7255</v>
      </c>
      <c r="F94">
        <v>18.235299999999999</v>
      </c>
      <c r="G94">
        <v>16.2745</v>
      </c>
      <c r="H94">
        <v>12.3529</v>
      </c>
      <c r="M94">
        <v>17.254899999999999</v>
      </c>
      <c r="N94">
        <v>16.8627</v>
      </c>
      <c r="O94">
        <v>20</v>
      </c>
      <c r="P94">
        <v>24.117599999999999</v>
      </c>
      <c r="Q94">
        <v>18.823499999999999</v>
      </c>
      <c r="R94">
        <v>13.529400000000001</v>
      </c>
      <c r="X94">
        <v>17.647099999999998</v>
      </c>
      <c r="Y94">
        <v>15.2941</v>
      </c>
      <c r="Z94">
        <v>21.372499999999999</v>
      </c>
      <c r="AA94">
        <v>23.333300000000001</v>
      </c>
      <c r="AB94">
        <v>26.8627</v>
      </c>
      <c r="AC94">
        <v>31.764700000000001</v>
      </c>
      <c r="AH94">
        <v>21.5686</v>
      </c>
      <c r="AI94">
        <v>17.8431</v>
      </c>
      <c r="AJ94">
        <v>18.235299999999999</v>
      </c>
      <c r="AK94">
        <v>22.745100000000001</v>
      </c>
      <c r="AL94">
        <v>22.745100000000001</v>
      </c>
      <c r="AM94">
        <v>39.019599999999997</v>
      </c>
    </row>
    <row r="95" spans="1:39" x14ac:dyDescent="0.45">
      <c r="C95">
        <v>14.313700000000001</v>
      </c>
      <c r="D95">
        <v>22.200399999999998</v>
      </c>
      <c r="E95">
        <v>26.666699999999999</v>
      </c>
      <c r="F95">
        <v>23.7255</v>
      </c>
      <c r="G95">
        <v>21.021599999999999</v>
      </c>
      <c r="H95">
        <v>12.9412</v>
      </c>
      <c r="M95">
        <v>19.019600000000001</v>
      </c>
      <c r="N95">
        <v>19.607800000000001</v>
      </c>
      <c r="O95">
        <v>15.4902</v>
      </c>
      <c r="P95">
        <v>20.432200000000002</v>
      </c>
      <c r="Q95">
        <v>20.588200000000001</v>
      </c>
      <c r="R95">
        <v>13.9216</v>
      </c>
      <c r="X95">
        <v>18.823499999999999</v>
      </c>
      <c r="Y95">
        <v>18.4314</v>
      </c>
      <c r="Z95">
        <v>19.411799999999999</v>
      </c>
      <c r="AA95">
        <v>23.921600000000002</v>
      </c>
      <c r="AB95">
        <v>27.451000000000001</v>
      </c>
      <c r="AC95">
        <v>22.352900000000002</v>
      </c>
      <c r="AH95">
        <v>20.196100000000001</v>
      </c>
      <c r="AI95">
        <v>16.8627</v>
      </c>
      <c r="AJ95">
        <v>20</v>
      </c>
      <c r="AK95">
        <v>21.764700000000001</v>
      </c>
      <c r="AL95">
        <v>30.844799999999999</v>
      </c>
      <c r="AM95">
        <v>32.1569</v>
      </c>
    </row>
    <row r="96" spans="1:39" x14ac:dyDescent="0.45">
      <c r="C96">
        <v>14.5098</v>
      </c>
      <c r="D96">
        <v>19.411799999999999</v>
      </c>
      <c r="E96">
        <v>15.4902</v>
      </c>
      <c r="F96">
        <v>20.392199999999999</v>
      </c>
      <c r="G96">
        <v>16.470600000000001</v>
      </c>
      <c r="H96">
        <v>14.5098</v>
      </c>
      <c r="M96">
        <v>21.5686</v>
      </c>
      <c r="N96">
        <v>21.176500000000001</v>
      </c>
      <c r="O96">
        <v>25.882400000000001</v>
      </c>
      <c r="P96">
        <v>22.9862</v>
      </c>
      <c r="Q96">
        <v>19.607800000000001</v>
      </c>
      <c r="R96">
        <v>15.4902</v>
      </c>
      <c r="X96">
        <v>13.7255</v>
      </c>
      <c r="Y96">
        <v>14.901999999999999</v>
      </c>
      <c r="Z96">
        <v>21.021599999999999</v>
      </c>
      <c r="AA96">
        <v>24.509799999999998</v>
      </c>
      <c r="AB96">
        <v>19.411799999999999</v>
      </c>
      <c r="AC96">
        <v>20.980399999999999</v>
      </c>
      <c r="AH96">
        <v>13.7255</v>
      </c>
      <c r="AI96">
        <v>20.392199999999999</v>
      </c>
      <c r="AJ96">
        <v>18.627500000000001</v>
      </c>
      <c r="AK96">
        <v>23.529399999999999</v>
      </c>
      <c r="AL96">
        <v>25.2941</v>
      </c>
      <c r="AM96">
        <v>35.097999999999999</v>
      </c>
    </row>
    <row r="97" spans="1:39" x14ac:dyDescent="0.45">
      <c r="B97" s="4" t="s">
        <v>24</v>
      </c>
      <c r="C97" s="4">
        <f>AVERAGE(C87:C96)</f>
        <v>17.101120000000002</v>
      </c>
      <c r="D97" s="4">
        <f t="shared" ref="D97:H97" si="20">AVERAGE(D87:D96)</f>
        <v>19.050919999999998</v>
      </c>
      <c r="E97" s="4">
        <f t="shared" si="20"/>
        <v>21.117659999999997</v>
      </c>
      <c r="F97" s="4">
        <f t="shared" si="20"/>
        <v>21.607849999999999</v>
      </c>
      <c r="G97" s="4">
        <f t="shared" si="20"/>
        <v>17.556499999999996</v>
      </c>
      <c r="H97" s="4">
        <f t="shared" si="20"/>
        <v>13.21869</v>
      </c>
      <c r="M97" s="4">
        <f t="shared" ref="M97:R97" si="21">AVERAGE(M87:M96)</f>
        <v>19.631180000000001</v>
      </c>
      <c r="N97" s="4">
        <f t="shared" si="21"/>
        <v>18.745089999999998</v>
      </c>
      <c r="O97" s="4">
        <f t="shared" si="21"/>
        <v>19.450989999999997</v>
      </c>
      <c r="P97" s="4">
        <f t="shared" si="21"/>
        <v>23.498709999999999</v>
      </c>
      <c r="Q97" s="4">
        <f t="shared" si="21"/>
        <v>20.117649999999998</v>
      </c>
      <c r="R97" s="4">
        <f t="shared" si="21"/>
        <v>16.308979999999998</v>
      </c>
      <c r="X97" s="4">
        <f t="shared" ref="X97:AC97" si="22">AVERAGE(X87:X96)</f>
        <v>17.670359999999999</v>
      </c>
      <c r="Y97" s="4">
        <f t="shared" si="22"/>
        <v>17.980399999999996</v>
      </c>
      <c r="Z97" s="4">
        <f t="shared" si="22"/>
        <v>20.611960000000003</v>
      </c>
      <c r="AA97" s="4">
        <f t="shared" si="22"/>
        <v>23.239450000000005</v>
      </c>
      <c r="AB97" s="4">
        <f t="shared" si="22"/>
        <v>26.98039</v>
      </c>
      <c r="AC97" s="4">
        <f t="shared" si="22"/>
        <v>29.352929999999997</v>
      </c>
      <c r="AH97" s="4">
        <f t="shared" ref="AH97:AM97" si="23">AVERAGE(AH87:AH96)</f>
        <v>17.803930000000001</v>
      </c>
      <c r="AI97" s="4">
        <f t="shared" si="23"/>
        <v>18.866629999999997</v>
      </c>
      <c r="AJ97" s="4">
        <f t="shared" si="23"/>
        <v>18.803919999999998</v>
      </c>
      <c r="AK97" s="4">
        <f t="shared" si="23"/>
        <v>24.588230000000003</v>
      </c>
      <c r="AL97" s="4">
        <f t="shared" si="23"/>
        <v>27.580270000000002</v>
      </c>
      <c r="AM97" s="4">
        <f t="shared" si="23"/>
        <v>32.404550000000008</v>
      </c>
    </row>
    <row r="99" spans="1:39" x14ac:dyDescent="0.45">
      <c r="W99" t="s">
        <v>16</v>
      </c>
      <c r="X99">
        <v>0.4</v>
      </c>
      <c r="Y99">
        <v>0.5</v>
      </c>
      <c r="Z99">
        <v>0.6</v>
      </c>
      <c r="AA99">
        <v>0.7</v>
      </c>
      <c r="AB99">
        <v>0.8</v>
      </c>
      <c r="AC99">
        <v>0.9</v>
      </c>
      <c r="AG99" t="s">
        <v>16</v>
      </c>
      <c r="AH99">
        <v>0.4</v>
      </c>
      <c r="AI99">
        <v>0.5</v>
      </c>
      <c r="AJ99">
        <v>0.6</v>
      </c>
      <c r="AK99">
        <v>0.7</v>
      </c>
      <c r="AL99">
        <v>0.8</v>
      </c>
      <c r="AM99">
        <v>0.9</v>
      </c>
    </row>
    <row r="100" spans="1:39" x14ac:dyDescent="0.45">
      <c r="B100" t="s">
        <v>16</v>
      </c>
      <c r="C100">
        <v>0.4</v>
      </c>
      <c r="D100">
        <v>0.5</v>
      </c>
      <c r="E100">
        <v>0.6</v>
      </c>
      <c r="F100">
        <v>0.7</v>
      </c>
      <c r="G100">
        <v>0.8</v>
      </c>
      <c r="H100">
        <v>0.9</v>
      </c>
      <c r="L100" t="s">
        <v>16</v>
      </c>
      <c r="M100">
        <v>0.4</v>
      </c>
      <c r="N100">
        <v>0.5</v>
      </c>
      <c r="O100">
        <v>0.6</v>
      </c>
      <c r="P100">
        <v>0.7</v>
      </c>
      <c r="Q100">
        <v>0.8</v>
      </c>
      <c r="R100">
        <v>0.9</v>
      </c>
      <c r="V100" t="s">
        <v>25</v>
      </c>
      <c r="X100">
        <v>14.565799999999999</v>
      </c>
      <c r="Y100">
        <v>17.983699999999999</v>
      </c>
      <c r="Z100">
        <v>33.510599999999997</v>
      </c>
      <c r="AA100">
        <v>26.849299999999999</v>
      </c>
      <c r="AB100">
        <v>56.451599999999999</v>
      </c>
      <c r="AC100">
        <v>58.947400000000002</v>
      </c>
      <c r="AF100" t="s">
        <v>25</v>
      </c>
      <c r="AH100">
        <v>20.3125</v>
      </c>
      <c r="AI100">
        <v>21.3889</v>
      </c>
      <c r="AJ100">
        <v>31.565000000000001</v>
      </c>
      <c r="AK100">
        <v>48.247999999999998</v>
      </c>
      <c r="AL100">
        <v>56.910600000000002</v>
      </c>
      <c r="AM100">
        <v>58.900500000000001</v>
      </c>
    </row>
    <row r="101" spans="1:39" x14ac:dyDescent="0.45">
      <c r="A101" t="s">
        <v>25</v>
      </c>
      <c r="C101">
        <v>52.242699999999999</v>
      </c>
      <c r="D101">
        <v>54.324300000000001</v>
      </c>
      <c r="E101">
        <v>59.895800000000001</v>
      </c>
      <c r="F101">
        <v>56.334200000000003</v>
      </c>
      <c r="G101">
        <v>61.455500000000001</v>
      </c>
      <c r="H101">
        <v>64.675299999999993</v>
      </c>
      <c r="K101" t="s">
        <v>25</v>
      </c>
      <c r="M101">
        <v>33.762900000000002</v>
      </c>
      <c r="N101">
        <v>56.417099999999998</v>
      </c>
      <c r="O101">
        <v>62.834200000000003</v>
      </c>
      <c r="P101">
        <v>62.430900000000001</v>
      </c>
      <c r="Q101">
        <v>56.992100000000001</v>
      </c>
      <c r="R101">
        <v>58.947400000000002</v>
      </c>
      <c r="V101" t="s">
        <v>20</v>
      </c>
      <c r="X101">
        <v>17.3797</v>
      </c>
      <c r="Y101">
        <v>23.316099999999999</v>
      </c>
      <c r="Z101">
        <v>32.786900000000003</v>
      </c>
      <c r="AA101">
        <v>41.534399999999998</v>
      </c>
      <c r="AB101">
        <v>51.595700000000001</v>
      </c>
      <c r="AC101">
        <v>62.827199999999998</v>
      </c>
      <c r="AF101" t="s">
        <v>20</v>
      </c>
      <c r="AH101">
        <v>23.324400000000001</v>
      </c>
      <c r="AI101">
        <v>19.008299999999998</v>
      </c>
      <c r="AJ101">
        <v>30.494499999999999</v>
      </c>
      <c r="AK101">
        <v>43.421100000000003</v>
      </c>
      <c r="AL101">
        <v>52.989100000000001</v>
      </c>
      <c r="AM101">
        <v>60.589799999999997</v>
      </c>
    </row>
    <row r="102" spans="1:39" x14ac:dyDescent="0.45">
      <c r="A102" t="s">
        <v>20</v>
      </c>
      <c r="C102">
        <v>48.525500000000001</v>
      </c>
      <c r="D102">
        <v>55.729199999999999</v>
      </c>
      <c r="E102">
        <v>55.040900000000001</v>
      </c>
      <c r="F102">
        <v>58.701300000000003</v>
      </c>
      <c r="G102">
        <v>60.483899999999998</v>
      </c>
      <c r="H102">
        <v>44.892499999999998</v>
      </c>
      <c r="M102">
        <v>50.131900000000002</v>
      </c>
      <c r="N102">
        <v>58.575200000000002</v>
      </c>
      <c r="O102">
        <v>57.452599999999997</v>
      </c>
      <c r="P102">
        <v>52.032499999999999</v>
      </c>
      <c r="Q102">
        <v>63.517099999999999</v>
      </c>
      <c r="R102">
        <v>58.139499999999998</v>
      </c>
      <c r="X102">
        <v>19.371700000000001</v>
      </c>
      <c r="Y102">
        <v>23.450099999999999</v>
      </c>
      <c r="Z102">
        <v>33.070900000000002</v>
      </c>
      <c r="AA102">
        <v>44.117600000000003</v>
      </c>
      <c r="AB102">
        <v>57.435899999999997</v>
      </c>
      <c r="AC102">
        <v>63.779499999999999</v>
      </c>
      <c r="AH102">
        <v>14.438499999999999</v>
      </c>
      <c r="AI102">
        <v>23.163799999999998</v>
      </c>
      <c r="AJ102">
        <v>34.3324</v>
      </c>
      <c r="AK102">
        <v>46.5473</v>
      </c>
      <c r="AL102">
        <v>52.242699999999999</v>
      </c>
      <c r="AM102">
        <v>64.736800000000002</v>
      </c>
    </row>
    <row r="103" spans="1:39" x14ac:dyDescent="0.45">
      <c r="C103">
        <v>52.162199999999999</v>
      </c>
      <c r="D103">
        <v>57.486600000000003</v>
      </c>
      <c r="E103">
        <v>56.910600000000002</v>
      </c>
      <c r="F103">
        <v>57.880400000000002</v>
      </c>
      <c r="G103">
        <v>57.923499999999997</v>
      </c>
      <c r="H103">
        <v>56.451599999999999</v>
      </c>
      <c r="M103">
        <v>53.783799999999999</v>
      </c>
      <c r="N103">
        <v>59.497199999999999</v>
      </c>
      <c r="O103">
        <v>61.081099999999999</v>
      </c>
      <c r="P103">
        <v>62.299500000000002</v>
      </c>
      <c r="Q103">
        <v>53.6</v>
      </c>
      <c r="R103">
        <v>59.466700000000003</v>
      </c>
      <c r="X103">
        <v>16.180399999999999</v>
      </c>
      <c r="Y103">
        <v>23.936199999999999</v>
      </c>
      <c r="Z103">
        <v>32.625999999999998</v>
      </c>
      <c r="AA103">
        <v>29.1892</v>
      </c>
      <c r="AB103">
        <v>52.777799999999999</v>
      </c>
      <c r="AC103">
        <v>64.285700000000006</v>
      </c>
      <c r="AH103">
        <v>23.684200000000001</v>
      </c>
      <c r="AI103">
        <v>27.807500000000001</v>
      </c>
      <c r="AJ103">
        <v>35.014000000000003</v>
      </c>
      <c r="AK103">
        <v>54.089700000000001</v>
      </c>
      <c r="AL103">
        <v>46.875</v>
      </c>
      <c r="AM103">
        <v>53.351999999999997</v>
      </c>
    </row>
    <row r="104" spans="1:39" x14ac:dyDescent="0.45">
      <c r="C104">
        <v>50.828699999999998</v>
      </c>
      <c r="D104">
        <v>44.327199999999998</v>
      </c>
      <c r="E104">
        <v>50.670200000000001</v>
      </c>
      <c r="F104">
        <v>58.005200000000002</v>
      </c>
      <c r="G104">
        <v>62.191800000000001</v>
      </c>
      <c r="H104">
        <v>56.2667</v>
      </c>
      <c r="M104">
        <v>48.533299999999997</v>
      </c>
      <c r="N104">
        <v>60.372300000000003</v>
      </c>
      <c r="O104">
        <v>61.9681</v>
      </c>
      <c r="P104">
        <v>53.4435</v>
      </c>
      <c r="Q104">
        <v>62.269100000000002</v>
      </c>
      <c r="R104">
        <v>67.2</v>
      </c>
      <c r="X104">
        <v>24.5946</v>
      </c>
      <c r="Y104">
        <v>24.450500000000002</v>
      </c>
      <c r="Z104">
        <v>34.540399999999998</v>
      </c>
      <c r="AA104">
        <v>41.555</v>
      </c>
      <c r="AB104">
        <v>44.166699999999999</v>
      </c>
      <c r="AC104">
        <v>63.387999999999998</v>
      </c>
      <c r="AH104">
        <v>20.4787</v>
      </c>
      <c r="AI104">
        <v>20.413399999999999</v>
      </c>
      <c r="AJ104">
        <v>40.318300000000001</v>
      </c>
      <c r="AK104">
        <v>46.739100000000001</v>
      </c>
      <c r="AL104">
        <v>42.368400000000001</v>
      </c>
      <c r="AM104">
        <v>59.782600000000002</v>
      </c>
    </row>
    <row r="105" spans="1:39" x14ac:dyDescent="0.45">
      <c r="C105">
        <v>45.9893</v>
      </c>
      <c r="D105">
        <v>49.025100000000002</v>
      </c>
      <c r="E105">
        <v>60.821899999999999</v>
      </c>
      <c r="F105">
        <v>60.857900000000001</v>
      </c>
      <c r="G105">
        <v>61.156999999999996</v>
      </c>
      <c r="H105">
        <v>55.434800000000003</v>
      </c>
      <c r="M105">
        <v>53.315600000000003</v>
      </c>
      <c r="N105">
        <v>53.785899999999998</v>
      </c>
      <c r="O105">
        <v>57.559699999999999</v>
      </c>
      <c r="P105">
        <v>62.564100000000003</v>
      </c>
      <c r="Q105">
        <v>62.933300000000003</v>
      </c>
      <c r="R105">
        <v>56.084699999999998</v>
      </c>
      <c r="X105">
        <v>20.2667</v>
      </c>
      <c r="Y105">
        <v>27.445699999999999</v>
      </c>
      <c r="Z105">
        <v>32.021000000000001</v>
      </c>
      <c r="AA105">
        <v>39.7849</v>
      </c>
      <c r="AB105">
        <v>52.381</v>
      </c>
      <c r="AC105">
        <v>56.544499999999999</v>
      </c>
      <c r="AH105">
        <v>16.032599999999999</v>
      </c>
      <c r="AI105">
        <v>28.9894</v>
      </c>
      <c r="AJ105">
        <v>36.538499999999999</v>
      </c>
      <c r="AK105">
        <v>39.843800000000002</v>
      </c>
      <c r="AL105">
        <v>59.308500000000002</v>
      </c>
      <c r="AM105">
        <v>59.3583</v>
      </c>
    </row>
    <row r="106" spans="1:39" x14ac:dyDescent="0.45">
      <c r="C106">
        <v>54.3536</v>
      </c>
      <c r="D106">
        <v>55.096400000000003</v>
      </c>
      <c r="E106">
        <v>53.551900000000003</v>
      </c>
      <c r="F106">
        <v>55.914000000000001</v>
      </c>
      <c r="G106">
        <v>60.3825</v>
      </c>
      <c r="H106">
        <v>59.7333</v>
      </c>
      <c r="M106">
        <v>50</v>
      </c>
      <c r="N106">
        <v>59.510899999999999</v>
      </c>
      <c r="O106">
        <v>59.487200000000001</v>
      </c>
      <c r="P106">
        <v>56.451599999999999</v>
      </c>
      <c r="Q106">
        <v>55.107500000000002</v>
      </c>
      <c r="R106">
        <v>62.0321</v>
      </c>
      <c r="X106">
        <v>20.775600000000001</v>
      </c>
      <c r="Y106">
        <v>24.736799999999999</v>
      </c>
      <c r="Z106">
        <v>32.095500000000001</v>
      </c>
      <c r="AA106">
        <v>48.087400000000002</v>
      </c>
      <c r="AB106">
        <v>53.571399999999997</v>
      </c>
      <c r="AC106">
        <v>58.064500000000002</v>
      </c>
      <c r="AH106">
        <v>22.538900000000002</v>
      </c>
      <c r="AI106">
        <v>22.994700000000002</v>
      </c>
      <c r="AJ106">
        <v>34.864899999999999</v>
      </c>
      <c r="AK106">
        <v>42.148800000000001</v>
      </c>
      <c r="AL106">
        <v>52.645499999999998</v>
      </c>
      <c r="AM106">
        <v>63.492100000000001</v>
      </c>
    </row>
    <row r="107" spans="1:39" x14ac:dyDescent="0.45">
      <c r="C107">
        <v>50.677500000000002</v>
      </c>
      <c r="D107">
        <v>52.971600000000002</v>
      </c>
      <c r="E107">
        <v>56.712299999999999</v>
      </c>
      <c r="F107">
        <v>63.471499999999999</v>
      </c>
      <c r="G107">
        <v>60.490499999999997</v>
      </c>
      <c r="H107">
        <v>57.777799999999999</v>
      </c>
      <c r="M107">
        <v>50.406500000000001</v>
      </c>
      <c r="N107">
        <v>57.217799999999997</v>
      </c>
      <c r="O107">
        <v>65.251999999999995</v>
      </c>
      <c r="P107">
        <v>53.066699999999997</v>
      </c>
      <c r="Q107">
        <v>63.947400000000002</v>
      </c>
      <c r="R107">
        <v>63.0319</v>
      </c>
      <c r="X107">
        <v>11.671099999999999</v>
      </c>
      <c r="Y107">
        <v>23.295500000000001</v>
      </c>
      <c r="Z107">
        <v>31.780799999999999</v>
      </c>
      <c r="AA107">
        <v>49.197899999999997</v>
      </c>
      <c r="AB107">
        <v>55.897399999999998</v>
      </c>
      <c r="AC107">
        <v>63.636400000000002</v>
      </c>
      <c r="AH107">
        <v>21.081099999999999</v>
      </c>
      <c r="AI107">
        <v>27.0718</v>
      </c>
      <c r="AJ107">
        <v>37.027000000000001</v>
      </c>
      <c r="AK107">
        <v>50.666699999999999</v>
      </c>
      <c r="AL107">
        <v>57.951500000000003</v>
      </c>
      <c r="AM107">
        <v>64.207700000000003</v>
      </c>
    </row>
    <row r="108" spans="1:39" x14ac:dyDescent="0.45">
      <c r="C108">
        <v>57.181600000000003</v>
      </c>
      <c r="D108">
        <v>47.382199999999997</v>
      </c>
      <c r="E108">
        <v>60.212200000000003</v>
      </c>
      <c r="F108">
        <v>57.219299999999997</v>
      </c>
      <c r="G108">
        <v>56.7639</v>
      </c>
      <c r="H108">
        <v>49.722200000000001</v>
      </c>
      <c r="M108">
        <v>54.308100000000003</v>
      </c>
      <c r="N108">
        <v>63.297899999999998</v>
      </c>
      <c r="O108">
        <v>43.6997</v>
      </c>
      <c r="P108">
        <v>57.493200000000002</v>
      </c>
      <c r="Q108">
        <v>60.526299999999999</v>
      </c>
      <c r="R108">
        <v>66.751900000000006</v>
      </c>
      <c r="X108">
        <v>19.459499999999998</v>
      </c>
      <c r="Y108">
        <v>25.737300000000001</v>
      </c>
      <c r="Z108">
        <v>34.375</v>
      </c>
      <c r="AA108">
        <v>47.956400000000002</v>
      </c>
      <c r="AB108">
        <v>56.476700000000001</v>
      </c>
      <c r="AC108">
        <v>66.406199999999998</v>
      </c>
      <c r="AH108">
        <v>14.8352</v>
      </c>
      <c r="AI108">
        <v>27.466699999999999</v>
      </c>
      <c r="AJ108">
        <v>36.235999999999997</v>
      </c>
      <c r="AK108">
        <v>38.016500000000001</v>
      </c>
      <c r="AL108">
        <v>52.685400000000001</v>
      </c>
      <c r="AM108">
        <v>58.994700000000002</v>
      </c>
    </row>
    <row r="109" spans="1:39" x14ac:dyDescent="0.45">
      <c r="C109">
        <v>53.260899999999999</v>
      </c>
      <c r="D109">
        <v>54.3307</v>
      </c>
      <c r="E109">
        <v>48.767099999999999</v>
      </c>
      <c r="F109">
        <v>61.170200000000001</v>
      </c>
      <c r="G109">
        <v>55.840499999999999</v>
      </c>
      <c r="H109">
        <v>49.035800000000002</v>
      </c>
      <c r="M109">
        <v>44.919800000000002</v>
      </c>
      <c r="N109">
        <v>56.164400000000001</v>
      </c>
      <c r="O109">
        <v>56.593400000000003</v>
      </c>
      <c r="P109">
        <v>62.021900000000002</v>
      </c>
      <c r="Q109">
        <v>65.322599999999994</v>
      </c>
      <c r="R109">
        <v>57.142899999999997</v>
      </c>
      <c r="X109">
        <v>23.872699999999998</v>
      </c>
      <c r="Y109">
        <v>24.9315</v>
      </c>
      <c r="Z109">
        <v>22.375699999999998</v>
      </c>
      <c r="AA109">
        <v>41.734400000000001</v>
      </c>
      <c r="AB109">
        <v>55.494500000000002</v>
      </c>
      <c r="AC109">
        <v>62.466500000000003</v>
      </c>
      <c r="AH109">
        <v>21.563300000000002</v>
      </c>
      <c r="AI109">
        <v>25.925899999999999</v>
      </c>
      <c r="AJ109">
        <v>32.602699999999999</v>
      </c>
      <c r="AK109">
        <v>47.527500000000003</v>
      </c>
      <c r="AL109">
        <v>59.392299999999999</v>
      </c>
      <c r="AM109">
        <v>63.360900000000001</v>
      </c>
    </row>
    <row r="110" spans="1:39" x14ac:dyDescent="0.45">
      <c r="C110">
        <v>52.032499999999999</v>
      </c>
      <c r="D110">
        <v>51.5152</v>
      </c>
      <c r="E110">
        <v>54.3767</v>
      </c>
      <c r="F110">
        <v>62.133299999999998</v>
      </c>
      <c r="G110">
        <v>64.247299999999996</v>
      </c>
      <c r="H110">
        <v>59.459499999999998</v>
      </c>
      <c r="M110">
        <v>40.4255</v>
      </c>
      <c r="N110">
        <v>48.2759</v>
      </c>
      <c r="O110">
        <v>57.702300000000001</v>
      </c>
      <c r="P110">
        <v>59.195399999999999</v>
      </c>
      <c r="Q110">
        <v>57.260300000000001</v>
      </c>
      <c r="R110">
        <v>61.066699999999997</v>
      </c>
      <c r="X110" s="4">
        <f t="shared" ref="X110:AC110" si="24">AVERAGE(X100:X109)</f>
        <v>18.813780000000001</v>
      </c>
      <c r="Y110" s="4">
        <f t="shared" si="24"/>
        <v>23.928339999999999</v>
      </c>
      <c r="Z110" s="4">
        <f t="shared" si="24"/>
        <v>31.918280000000003</v>
      </c>
      <c r="AA110" s="4">
        <f t="shared" si="24"/>
        <v>41.00065</v>
      </c>
      <c r="AB110" s="4">
        <f t="shared" si="24"/>
        <v>53.624870000000001</v>
      </c>
      <c r="AC110" s="4">
        <f t="shared" si="24"/>
        <v>62.034589999999994</v>
      </c>
      <c r="AH110" s="4">
        <f t="shared" ref="AH110:AM110" si="25">AVERAGE(AH100:AH109)</f>
        <v>19.828939999999996</v>
      </c>
      <c r="AI110" s="4">
        <f t="shared" si="25"/>
        <v>24.423039999999997</v>
      </c>
      <c r="AJ110" s="4">
        <f t="shared" si="25"/>
        <v>34.899329999999999</v>
      </c>
      <c r="AK110" s="4">
        <f t="shared" si="25"/>
        <v>45.724850000000004</v>
      </c>
      <c r="AL110" s="4">
        <f t="shared" si="25"/>
        <v>53.3369</v>
      </c>
      <c r="AM110" s="4">
        <f t="shared" si="25"/>
        <v>60.67754</v>
      </c>
    </row>
    <row r="111" spans="1:39" x14ac:dyDescent="0.45">
      <c r="C111" s="4">
        <f>AVERAGE(C101:C110)</f>
        <v>51.725450000000002</v>
      </c>
      <c r="D111" s="4">
        <f t="shared" ref="D111:H111" si="26">AVERAGE(D101:D110)</f>
        <v>52.21885000000001</v>
      </c>
      <c r="E111" s="4">
        <f t="shared" si="26"/>
        <v>55.695959999999999</v>
      </c>
      <c r="F111" s="4">
        <f t="shared" si="26"/>
        <v>59.168729999999996</v>
      </c>
      <c r="G111" s="4">
        <f t="shared" si="26"/>
        <v>60.093639999999994</v>
      </c>
      <c r="H111" s="4">
        <f t="shared" si="26"/>
        <v>55.344949999999997</v>
      </c>
      <c r="M111" s="4">
        <f>AVERAGE(M101:M110)</f>
        <v>47.958740000000006</v>
      </c>
      <c r="N111" s="4">
        <f t="shared" ref="N111:R111" si="27">AVERAGE(N101:N110)</f>
        <v>57.311459999999997</v>
      </c>
      <c r="O111" s="4">
        <f t="shared" si="27"/>
        <v>58.363030000000002</v>
      </c>
      <c r="P111" s="4">
        <f t="shared" si="27"/>
        <v>58.099929999999993</v>
      </c>
      <c r="Q111" s="4">
        <f t="shared" si="27"/>
        <v>60.147570000000009</v>
      </c>
      <c r="R111" s="4">
        <f t="shared" si="27"/>
        <v>60.986379999999997</v>
      </c>
    </row>
    <row r="112" spans="1:39" x14ac:dyDescent="0.45">
      <c r="V112" t="s">
        <v>27</v>
      </c>
      <c r="X112">
        <v>11.8812</v>
      </c>
      <c r="Y112">
        <v>11.8812</v>
      </c>
      <c r="Z112">
        <v>6.9306999999999999</v>
      </c>
      <c r="AA112">
        <v>14.8515</v>
      </c>
      <c r="AB112">
        <v>13.8614</v>
      </c>
      <c r="AC112">
        <v>11.8812</v>
      </c>
      <c r="AF112" t="s">
        <v>27</v>
      </c>
      <c r="AH112">
        <v>4.9504999999999999</v>
      </c>
      <c r="AI112">
        <v>6.9306999999999999</v>
      </c>
      <c r="AJ112">
        <v>15.8416</v>
      </c>
      <c r="AK112">
        <v>17.8218</v>
      </c>
      <c r="AL112">
        <v>15.8416</v>
      </c>
      <c r="AM112">
        <v>10.8911</v>
      </c>
    </row>
    <row r="113" spans="1:39" x14ac:dyDescent="0.45">
      <c r="A113" t="s">
        <v>27</v>
      </c>
      <c r="C113">
        <v>6.9306999999999999</v>
      </c>
      <c r="D113">
        <v>8.9108999999999998</v>
      </c>
      <c r="E113">
        <v>7.9207999999999998</v>
      </c>
      <c r="F113">
        <v>6.9306999999999999</v>
      </c>
      <c r="G113">
        <v>6.9306999999999999</v>
      </c>
      <c r="H113">
        <v>3.9603999999999999</v>
      </c>
      <c r="M113">
        <v>13.8614</v>
      </c>
      <c r="N113">
        <v>11.8812</v>
      </c>
      <c r="O113">
        <v>13.8614</v>
      </c>
      <c r="P113">
        <v>4.9504999999999999</v>
      </c>
      <c r="Q113">
        <v>6.9306999999999999</v>
      </c>
      <c r="R113">
        <v>11.8812</v>
      </c>
      <c r="X113">
        <v>6.9306999999999999</v>
      </c>
      <c r="Y113">
        <v>4.9504999999999999</v>
      </c>
      <c r="Z113">
        <v>10.8911</v>
      </c>
      <c r="AA113">
        <v>10.8911</v>
      </c>
      <c r="AB113">
        <v>10.8911</v>
      </c>
      <c r="AC113">
        <v>12.8713</v>
      </c>
      <c r="AH113">
        <v>4.9504999999999999</v>
      </c>
      <c r="AI113">
        <v>11.8812</v>
      </c>
      <c r="AJ113">
        <v>12.8713</v>
      </c>
      <c r="AK113">
        <v>11.8812</v>
      </c>
      <c r="AL113">
        <v>14.8515</v>
      </c>
      <c r="AM113">
        <v>13.8614</v>
      </c>
    </row>
    <row r="114" spans="1:39" x14ac:dyDescent="0.45">
      <c r="C114">
        <v>6.9306999999999999</v>
      </c>
      <c r="D114">
        <v>8.9108999999999998</v>
      </c>
      <c r="E114">
        <v>7.9207999999999998</v>
      </c>
      <c r="F114">
        <v>7.9207999999999998</v>
      </c>
      <c r="G114">
        <v>2.9702999999999999</v>
      </c>
      <c r="H114">
        <v>3.9603999999999999</v>
      </c>
      <c r="M114">
        <v>10</v>
      </c>
      <c r="N114">
        <v>11.8812</v>
      </c>
      <c r="O114">
        <v>11.8812</v>
      </c>
      <c r="P114">
        <v>10.8911</v>
      </c>
      <c r="Q114">
        <v>7.9207999999999998</v>
      </c>
      <c r="R114">
        <v>6.9306999999999999</v>
      </c>
      <c r="X114">
        <v>7.9207999999999998</v>
      </c>
      <c r="Y114">
        <v>6.9306999999999999</v>
      </c>
      <c r="Z114">
        <v>7.9207999999999998</v>
      </c>
      <c r="AA114">
        <v>14.8515</v>
      </c>
      <c r="AB114">
        <v>10.8911</v>
      </c>
      <c r="AC114">
        <v>5.9405999999999999</v>
      </c>
      <c r="AH114">
        <v>8.9108999999999998</v>
      </c>
      <c r="AI114">
        <v>13.8614</v>
      </c>
      <c r="AJ114">
        <v>10.8911</v>
      </c>
      <c r="AK114">
        <v>8.9108999999999998</v>
      </c>
      <c r="AL114">
        <v>12.8713</v>
      </c>
      <c r="AM114">
        <v>9.9009999999999998</v>
      </c>
    </row>
    <row r="115" spans="1:39" x14ac:dyDescent="0.45">
      <c r="C115">
        <v>8.9108999999999998</v>
      </c>
      <c r="D115">
        <v>13.8614</v>
      </c>
      <c r="E115">
        <v>8.9108999999999998</v>
      </c>
      <c r="F115">
        <v>6.9306999999999999</v>
      </c>
      <c r="G115">
        <v>4.9504999999999999</v>
      </c>
      <c r="H115">
        <v>5.9405999999999999</v>
      </c>
      <c r="M115">
        <v>13.8614</v>
      </c>
      <c r="N115">
        <v>19.802</v>
      </c>
      <c r="O115">
        <v>8.9108999999999998</v>
      </c>
      <c r="P115">
        <v>6.9306999999999999</v>
      </c>
      <c r="Q115">
        <v>13.8614</v>
      </c>
      <c r="R115">
        <v>5.9405999999999999</v>
      </c>
      <c r="X115">
        <v>7.9207999999999998</v>
      </c>
      <c r="Y115">
        <v>12.8713</v>
      </c>
      <c r="Z115">
        <v>8</v>
      </c>
      <c r="AA115">
        <v>12.8713</v>
      </c>
      <c r="AB115">
        <v>21.7822</v>
      </c>
      <c r="AC115">
        <v>12.8713</v>
      </c>
      <c r="AH115">
        <v>10.8911</v>
      </c>
      <c r="AI115">
        <v>15.8416</v>
      </c>
      <c r="AJ115">
        <v>14.8515</v>
      </c>
      <c r="AK115">
        <v>25.742599999999999</v>
      </c>
      <c r="AL115">
        <v>27.722799999999999</v>
      </c>
      <c r="AM115">
        <v>9.9009999999999998</v>
      </c>
    </row>
    <row r="116" spans="1:39" x14ac:dyDescent="0.45">
      <c r="C116">
        <v>13</v>
      </c>
      <c r="D116">
        <v>10.8911</v>
      </c>
      <c r="E116">
        <v>9.9009999999999998</v>
      </c>
      <c r="F116">
        <v>6.9306999999999999</v>
      </c>
      <c r="G116">
        <v>7.9207999999999998</v>
      </c>
      <c r="H116">
        <v>3.9603999999999999</v>
      </c>
      <c r="M116">
        <v>14.8515</v>
      </c>
      <c r="N116">
        <v>18.811900000000001</v>
      </c>
      <c r="O116">
        <v>13.8614</v>
      </c>
      <c r="P116">
        <v>12.8713</v>
      </c>
      <c r="Q116">
        <v>8.9108999999999998</v>
      </c>
      <c r="R116">
        <v>10.8911</v>
      </c>
      <c r="X116">
        <v>4.9504999999999999</v>
      </c>
      <c r="Y116">
        <v>8.9108999999999998</v>
      </c>
      <c r="Z116">
        <v>10.8911</v>
      </c>
      <c r="AA116">
        <v>12.8713</v>
      </c>
      <c r="AB116">
        <v>14.8515</v>
      </c>
      <c r="AC116">
        <v>17.8218</v>
      </c>
      <c r="AH116">
        <v>8.9108999999999998</v>
      </c>
      <c r="AI116">
        <v>2.9702999999999999</v>
      </c>
      <c r="AJ116">
        <v>8.9108999999999998</v>
      </c>
      <c r="AK116">
        <v>17.8218</v>
      </c>
      <c r="AL116">
        <v>13.8614</v>
      </c>
      <c r="AM116">
        <v>14.8515</v>
      </c>
    </row>
    <row r="117" spans="1:39" x14ac:dyDescent="0.45">
      <c r="C117">
        <v>8.9108999999999998</v>
      </c>
      <c r="D117">
        <v>11.8812</v>
      </c>
      <c r="E117">
        <v>11.8812</v>
      </c>
      <c r="F117">
        <v>10.8911</v>
      </c>
      <c r="G117">
        <v>6.9306999999999999</v>
      </c>
      <c r="H117">
        <v>5.9405999999999999</v>
      </c>
      <c r="M117">
        <v>12.8713</v>
      </c>
      <c r="N117">
        <v>14.8515</v>
      </c>
      <c r="O117">
        <v>13.8614</v>
      </c>
      <c r="P117">
        <v>9.9009999999999998</v>
      </c>
      <c r="Q117">
        <v>9.9009999999999998</v>
      </c>
      <c r="R117">
        <v>5.9405999999999999</v>
      </c>
      <c r="X117">
        <v>8.9108999999999998</v>
      </c>
      <c r="Y117">
        <v>3.9603999999999999</v>
      </c>
      <c r="Z117">
        <v>11.8812</v>
      </c>
      <c r="AA117">
        <v>20.792100000000001</v>
      </c>
      <c r="AB117">
        <v>11.8812</v>
      </c>
      <c r="AC117">
        <v>12.8713</v>
      </c>
      <c r="AH117">
        <v>7.9207999999999998</v>
      </c>
      <c r="AI117">
        <v>11.8812</v>
      </c>
      <c r="AJ117">
        <v>17.8218</v>
      </c>
      <c r="AK117">
        <v>8.9108999999999998</v>
      </c>
      <c r="AL117">
        <v>25.742599999999999</v>
      </c>
      <c r="AM117">
        <v>8.9108999999999998</v>
      </c>
    </row>
    <row r="118" spans="1:39" x14ac:dyDescent="0.45">
      <c r="C118">
        <v>17.8218</v>
      </c>
      <c r="D118">
        <v>12.8713</v>
      </c>
      <c r="E118">
        <v>11.8812</v>
      </c>
      <c r="F118">
        <v>6.9306999999999999</v>
      </c>
      <c r="G118">
        <v>6.9306999999999999</v>
      </c>
      <c r="H118">
        <v>0.99009999999999998</v>
      </c>
      <c r="M118">
        <v>10.8911</v>
      </c>
      <c r="N118">
        <v>14.8515</v>
      </c>
      <c r="O118">
        <v>12.8713</v>
      </c>
      <c r="P118">
        <v>6.9306999999999999</v>
      </c>
      <c r="Q118">
        <v>8.9108999999999998</v>
      </c>
      <c r="R118">
        <v>5.9405999999999999</v>
      </c>
      <c r="X118">
        <v>7.9207999999999998</v>
      </c>
      <c r="Y118">
        <v>11.8812</v>
      </c>
      <c r="Z118">
        <v>17.8218</v>
      </c>
      <c r="AA118">
        <v>21.7822</v>
      </c>
      <c r="AB118">
        <v>7.9207999999999998</v>
      </c>
      <c r="AC118">
        <v>12.8713</v>
      </c>
      <c r="AH118">
        <v>3.9603999999999999</v>
      </c>
      <c r="AI118">
        <v>10.8911</v>
      </c>
      <c r="AJ118">
        <v>14.8515</v>
      </c>
      <c r="AK118">
        <v>17.8218</v>
      </c>
      <c r="AL118">
        <v>14.8515</v>
      </c>
      <c r="AM118">
        <v>13.8614</v>
      </c>
    </row>
    <row r="119" spans="1:39" x14ac:dyDescent="0.45">
      <c r="C119">
        <v>15.8416</v>
      </c>
      <c r="D119">
        <v>8.9108999999999998</v>
      </c>
      <c r="E119">
        <v>7.9207999999999998</v>
      </c>
      <c r="F119">
        <v>5.9405999999999999</v>
      </c>
      <c r="G119">
        <v>5.9405999999999999</v>
      </c>
      <c r="H119">
        <v>4.9504999999999999</v>
      </c>
      <c r="M119">
        <v>18.811900000000001</v>
      </c>
      <c r="N119">
        <v>12.8713</v>
      </c>
      <c r="O119">
        <v>21.7822</v>
      </c>
      <c r="P119">
        <v>10.8911</v>
      </c>
      <c r="Q119">
        <v>6.9306999999999999</v>
      </c>
      <c r="R119">
        <v>6.9306999999999999</v>
      </c>
      <c r="X119">
        <v>2.9702999999999999</v>
      </c>
      <c r="Y119">
        <v>12.8713</v>
      </c>
      <c r="Z119">
        <v>7.9207999999999998</v>
      </c>
      <c r="AA119">
        <v>12.8713</v>
      </c>
      <c r="AB119">
        <v>14.8515</v>
      </c>
      <c r="AC119">
        <v>8.9108999999999998</v>
      </c>
      <c r="AH119">
        <v>6.9306999999999999</v>
      </c>
      <c r="AI119">
        <v>15.8416</v>
      </c>
      <c r="AJ119">
        <v>15.8416</v>
      </c>
      <c r="AK119">
        <v>21.7822</v>
      </c>
      <c r="AL119">
        <v>14.8515</v>
      </c>
      <c r="AM119">
        <v>14.8515</v>
      </c>
    </row>
    <row r="120" spans="1:39" x14ac:dyDescent="0.45">
      <c r="C120">
        <v>12</v>
      </c>
      <c r="D120">
        <v>4.9504999999999999</v>
      </c>
      <c r="E120">
        <v>10.8911</v>
      </c>
      <c r="F120">
        <v>6</v>
      </c>
      <c r="G120">
        <v>4.9504999999999999</v>
      </c>
      <c r="H120">
        <v>2.9702999999999999</v>
      </c>
      <c r="M120">
        <v>13.8614</v>
      </c>
      <c r="N120">
        <v>15.8416</v>
      </c>
      <c r="O120">
        <v>7.9207999999999998</v>
      </c>
      <c r="P120">
        <v>13.8614</v>
      </c>
      <c r="Q120">
        <v>3.9603999999999999</v>
      </c>
      <c r="R120">
        <v>7.9207999999999998</v>
      </c>
      <c r="X120">
        <v>9.9009999999999998</v>
      </c>
      <c r="Y120">
        <v>10.8911</v>
      </c>
      <c r="Z120">
        <v>9.9009999999999998</v>
      </c>
      <c r="AA120">
        <v>19.802</v>
      </c>
      <c r="AB120">
        <v>14.8515</v>
      </c>
      <c r="AC120">
        <v>10.8911</v>
      </c>
      <c r="AH120">
        <v>9</v>
      </c>
      <c r="AI120">
        <v>8.9108999999999998</v>
      </c>
      <c r="AJ120">
        <v>15.8416</v>
      </c>
      <c r="AK120">
        <v>14.8515</v>
      </c>
      <c r="AL120">
        <v>8.9108999999999998</v>
      </c>
      <c r="AM120">
        <v>19.802</v>
      </c>
    </row>
    <row r="121" spans="1:39" x14ac:dyDescent="0.45">
      <c r="C121">
        <v>13.8614</v>
      </c>
      <c r="D121">
        <v>10.8911</v>
      </c>
      <c r="E121">
        <v>6.9306999999999999</v>
      </c>
      <c r="F121">
        <v>5.9405999999999999</v>
      </c>
      <c r="G121">
        <v>4.9504999999999999</v>
      </c>
      <c r="H121">
        <v>3.9603999999999999</v>
      </c>
      <c r="M121">
        <v>11.8812</v>
      </c>
      <c r="N121">
        <v>13.8614</v>
      </c>
      <c r="O121">
        <v>8.9108999999999998</v>
      </c>
      <c r="P121">
        <v>12.8713</v>
      </c>
      <c r="Q121">
        <v>10.8911</v>
      </c>
      <c r="R121">
        <v>8.9108999999999998</v>
      </c>
      <c r="X121">
        <v>5.9405999999999999</v>
      </c>
      <c r="Y121">
        <v>10.8911</v>
      </c>
      <c r="Z121">
        <v>6.9306999999999999</v>
      </c>
      <c r="AA121">
        <v>17.8218</v>
      </c>
      <c r="AB121">
        <v>20.792100000000001</v>
      </c>
      <c r="AC121">
        <v>9.9009999999999998</v>
      </c>
      <c r="AH121">
        <v>9.9009999999999998</v>
      </c>
      <c r="AI121">
        <v>13.8614</v>
      </c>
      <c r="AJ121">
        <v>13.8614</v>
      </c>
      <c r="AK121">
        <v>16.831700000000001</v>
      </c>
      <c r="AL121">
        <v>26</v>
      </c>
      <c r="AM121">
        <v>16.831700000000001</v>
      </c>
    </row>
    <row r="122" spans="1:39" x14ac:dyDescent="0.45">
      <c r="C122">
        <v>8.9108999999999998</v>
      </c>
      <c r="D122">
        <v>10.8911</v>
      </c>
      <c r="E122">
        <v>12.8713</v>
      </c>
      <c r="F122">
        <v>4.9504999999999999</v>
      </c>
      <c r="G122">
        <v>7.9207999999999998</v>
      </c>
      <c r="H122">
        <v>3.9603999999999999</v>
      </c>
      <c r="M122">
        <v>16.831700000000001</v>
      </c>
      <c r="N122">
        <v>10.8911</v>
      </c>
      <c r="O122">
        <v>7.9207999999999998</v>
      </c>
      <c r="P122">
        <v>15</v>
      </c>
      <c r="Q122">
        <v>7.9207999999999998</v>
      </c>
      <c r="R122">
        <v>8.9108999999999998</v>
      </c>
      <c r="X122" s="4">
        <f t="shared" ref="X122:AC122" si="28">AVERAGE(X112:X121)</f>
        <v>7.5247600000000006</v>
      </c>
      <c r="Y122" s="4">
        <f t="shared" si="28"/>
        <v>9.6039699999999986</v>
      </c>
      <c r="Z122" s="4">
        <f t="shared" si="28"/>
        <v>9.9089199999999984</v>
      </c>
      <c r="AA122" s="4">
        <f t="shared" si="28"/>
        <v>15.940610000000001</v>
      </c>
      <c r="AB122" s="4">
        <f t="shared" si="28"/>
        <v>14.257439999999999</v>
      </c>
      <c r="AC122" s="4">
        <f t="shared" si="28"/>
        <v>11.68318</v>
      </c>
      <c r="AH122" s="4">
        <f t="shared" ref="AH122:AM122" si="29">AVERAGE(AH112:AH121)</f>
        <v>7.6326800000000006</v>
      </c>
      <c r="AI122" s="4">
        <f t="shared" si="29"/>
        <v>11.287139999999999</v>
      </c>
      <c r="AJ122" s="4">
        <f t="shared" si="29"/>
        <v>14.158429999999999</v>
      </c>
      <c r="AK122" s="4">
        <f t="shared" si="29"/>
        <v>16.237639999999999</v>
      </c>
      <c r="AL122" s="4">
        <f t="shared" si="29"/>
        <v>17.550509999999999</v>
      </c>
      <c r="AM122" s="4">
        <f t="shared" si="29"/>
        <v>13.366350000000001</v>
      </c>
    </row>
    <row r="123" spans="1:39" x14ac:dyDescent="0.45">
      <c r="C123" s="4">
        <f>AVERAGE(C113:C122)</f>
        <v>11.31189</v>
      </c>
      <c r="D123" s="4">
        <f t="shared" ref="D123:H123" si="30">AVERAGE(D113:D122)</f>
        <v>10.297039999999999</v>
      </c>
      <c r="E123" s="4">
        <f t="shared" si="30"/>
        <v>9.7029800000000002</v>
      </c>
      <c r="F123" s="4">
        <f t="shared" si="30"/>
        <v>6.9366400000000015</v>
      </c>
      <c r="G123" s="4">
        <f t="shared" si="30"/>
        <v>6.0396100000000006</v>
      </c>
      <c r="H123" s="4">
        <f t="shared" si="30"/>
        <v>4.0594099999999997</v>
      </c>
      <c r="M123" s="4">
        <f t="shared" ref="M123" si="31">AVERAGE(M113:M122)</f>
        <v>13.772290000000002</v>
      </c>
      <c r="N123" s="4">
        <f t="shared" ref="N123" si="32">AVERAGE(N113:N122)</f>
        <v>14.55447</v>
      </c>
      <c r="O123" s="4">
        <f t="shared" ref="O123" si="33">AVERAGE(O113:O122)</f>
        <v>12.178230000000001</v>
      </c>
      <c r="P123" s="4">
        <f t="shared" ref="P123" si="34">AVERAGE(P113:P122)</f>
        <v>10.509910000000001</v>
      </c>
      <c r="Q123" s="4">
        <f t="shared" ref="Q123" si="35">AVERAGE(Q113:Q122)</f>
        <v>8.6138699999999986</v>
      </c>
      <c r="R123" s="4">
        <f t="shared" ref="R123" si="36">AVERAGE(R113:R122)</f>
        <v>8.0198099999999997</v>
      </c>
    </row>
    <row r="126" spans="1:39" x14ac:dyDescent="0.45">
      <c r="A126" s="4" t="s">
        <v>28</v>
      </c>
      <c r="B126" s="4"/>
    </row>
    <row r="127" spans="1:39" x14ac:dyDescent="0.45">
      <c r="A127" s="4" t="s">
        <v>29</v>
      </c>
      <c r="B127" s="4" t="s">
        <v>30</v>
      </c>
      <c r="C127" t="s">
        <v>16</v>
      </c>
      <c r="D127">
        <v>0.4</v>
      </c>
      <c r="E127">
        <v>0.5</v>
      </c>
      <c r="F127">
        <v>0.6</v>
      </c>
      <c r="G127">
        <v>0.7</v>
      </c>
      <c r="H127">
        <v>0.8</v>
      </c>
      <c r="I127">
        <v>0.9</v>
      </c>
      <c r="L127" s="4" t="s">
        <v>29</v>
      </c>
      <c r="M127" s="4" t="s">
        <v>31</v>
      </c>
      <c r="N127" t="s">
        <v>16</v>
      </c>
      <c r="O127">
        <v>0.4</v>
      </c>
      <c r="P127">
        <v>0.5</v>
      </c>
      <c r="Q127">
        <v>0.6</v>
      </c>
      <c r="R127">
        <v>0.7</v>
      </c>
      <c r="S127">
        <v>0.8</v>
      </c>
      <c r="T127">
        <v>0.9</v>
      </c>
    </row>
    <row r="128" spans="1:39" x14ac:dyDescent="0.45">
      <c r="B128" t="s">
        <v>19</v>
      </c>
      <c r="C128" t="s">
        <v>20</v>
      </c>
      <c r="D128">
        <f>C35</f>
        <v>31.366169999999993</v>
      </c>
      <c r="E128">
        <f t="shared" ref="E128:I128" si="37">D35</f>
        <v>34.34442</v>
      </c>
      <c r="F128">
        <f t="shared" si="37"/>
        <v>32.781639999999996</v>
      </c>
      <c r="G128">
        <f t="shared" si="37"/>
        <v>35.650090000000006</v>
      </c>
      <c r="H128">
        <f t="shared" si="37"/>
        <v>34.20355</v>
      </c>
      <c r="I128">
        <f t="shared" si="37"/>
        <v>38.006240000000005</v>
      </c>
      <c r="M128" t="s">
        <v>19</v>
      </c>
      <c r="N128" t="s">
        <v>20</v>
      </c>
      <c r="O128">
        <f>X35</f>
        <v>47.49512</v>
      </c>
      <c r="P128">
        <f t="shared" ref="P128:T128" si="38">Y35</f>
        <v>48.942789999999995</v>
      </c>
      <c r="Q128">
        <f t="shared" si="38"/>
        <v>52.181990000000006</v>
      </c>
      <c r="R128">
        <f t="shared" si="38"/>
        <v>52.353599999999993</v>
      </c>
      <c r="S128">
        <f t="shared" si="38"/>
        <v>53.170450000000002</v>
      </c>
      <c r="T128">
        <f t="shared" si="38"/>
        <v>55.171880000000002</v>
      </c>
    </row>
    <row r="129" spans="1:20" x14ac:dyDescent="0.45">
      <c r="B129" t="s">
        <v>22</v>
      </c>
      <c r="D129">
        <f>C60</f>
        <v>24.859120000000001</v>
      </c>
      <c r="E129">
        <f t="shared" ref="E129:I129" si="39">D60</f>
        <v>24.469059999999999</v>
      </c>
      <c r="F129">
        <f t="shared" si="39"/>
        <v>28.666969999999999</v>
      </c>
      <c r="G129">
        <f t="shared" si="39"/>
        <v>30.734819999999996</v>
      </c>
      <c r="H129">
        <f t="shared" si="39"/>
        <v>29.685240000000004</v>
      </c>
      <c r="I129">
        <f t="shared" si="39"/>
        <v>29.552910000000004</v>
      </c>
      <c r="M129" t="s">
        <v>22</v>
      </c>
      <c r="O129">
        <f>X60</f>
        <v>26.067960000000006</v>
      </c>
      <c r="P129">
        <f t="shared" ref="P129:T129" si="40">Y60</f>
        <v>27.446890000000003</v>
      </c>
      <c r="Q129">
        <f t="shared" si="40"/>
        <v>30.196180000000005</v>
      </c>
      <c r="R129">
        <f t="shared" si="40"/>
        <v>33.723759999999999</v>
      </c>
      <c r="S129">
        <f t="shared" si="40"/>
        <v>39.670479999999998</v>
      </c>
      <c r="T129">
        <f t="shared" si="40"/>
        <v>48.160340000000005</v>
      </c>
    </row>
    <row r="130" spans="1:20" x14ac:dyDescent="0.45">
      <c r="B130" t="s">
        <v>23</v>
      </c>
      <c r="D130">
        <f>C85</f>
        <v>26.707530000000002</v>
      </c>
      <c r="E130">
        <f t="shared" ref="E130:I130" si="41">D85</f>
        <v>29.927709999999998</v>
      </c>
      <c r="F130">
        <f t="shared" si="41"/>
        <v>34.256809999999994</v>
      </c>
      <c r="G130">
        <f t="shared" si="41"/>
        <v>38.017700000000005</v>
      </c>
      <c r="H130">
        <f t="shared" si="41"/>
        <v>37.049199999999999</v>
      </c>
      <c r="I130">
        <f t="shared" si="41"/>
        <v>34.327890000000004</v>
      </c>
      <c r="M130" t="s">
        <v>23</v>
      </c>
      <c r="O130">
        <f>X85</f>
        <v>15.579729999999998</v>
      </c>
      <c r="P130">
        <f t="shared" ref="P130:T130" si="42">Y85</f>
        <v>17.657490000000003</v>
      </c>
      <c r="Q130">
        <f t="shared" si="42"/>
        <v>22.129429999999999</v>
      </c>
      <c r="R130">
        <f t="shared" si="42"/>
        <v>27.306540000000002</v>
      </c>
      <c r="S130">
        <f t="shared" si="42"/>
        <v>33.698740000000001</v>
      </c>
      <c r="T130">
        <f t="shared" si="42"/>
        <v>39.960639999999998</v>
      </c>
    </row>
    <row r="131" spans="1:20" x14ac:dyDescent="0.45">
      <c r="B131" t="s">
        <v>25</v>
      </c>
      <c r="D131">
        <f>C111</f>
        <v>51.725450000000002</v>
      </c>
      <c r="E131">
        <f t="shared" ref="E131:I131" si="43">D111</f>
        <v>52.21885000000001</v>
      </c>
      <c r="F131">
        <f t="shared" si="43"/>
        <v>55.695959999999999</v>
      </c>
      <c r="G131">
        <f t="shared" si="43"/>
        <v>59.168729999999996</v>
      </c>
      <c r="H131">
        <f t="shared" si="43"/>
        <v>60.093639999999994</v>
      </c>
      <c r="I131">
        <f t="shared" si="43"/>
        <v>55.344949999999997</v>
      </c>
      <c r="M131" t="s">
        <v>25</v>
      </c>
      <c r="O131">
        <f>X110</f>
        <v>18.813780000000001</v>
      </c>
      <c r="P131">
        <f t="shared" ref="P131:T131" si="44">Y110</f>
        <v>23.928339999999999</v>
      </c>
      <c r="Q131">
        <f t="shared" si="44"/>
        <v>31.918280000000003</v>
      </c>
      <c r="R131">
        <f t="shared" si="44"/>
        <v>41.00065</v>
      </c>
      <c r="S131">
        <f t="shared" si="44"/>
        <v>53.624870000000001</v>
      </c>
      <c r="T131">
        <f t="shared" si="44"/>
        <v>62.034589999999994</v>
      </c>
    </row>
    <row r="133" spans="1:20" x14ac:dyDescent="0.45">
      <c r="B133" t="s">
        <v>19</v>
      </c>
      <c r="C133" t="s">
        <v>27</v>
      </c>
      <c r="D133">
        <f>C47</f>
        <v>31.378019999999999</v>
      </c>
      <c r="E133">
        <f t="shared" ref="E133:I133" si="45">D47</f>
        <v>34.347650000000002</v>
      </c>
      <c r="F133">
        <f t="shared" si="45"/>
        <v>32.78443</v>
      </c>
      <c r="G133">
        <f t="shared" si="45"/>
        <v>35.662700000000008</v>
      </c>
      <c r="H133">
        <f t="shared" si="45"/>
        <v>34.216470000000001</v>
      </c>
      <c r="I133">
        <f t="shared" si="45"/>
        <v>38.011790000000005</v>
      </c>
      <c r="M133" t="s">
        <v>19</v>
      </c>
      <c r="N133" t="s">
        <v>27</v>
      </c>
      <c r="O133">
        <f>X47</f>
        <v>47.49512</v>
      </c>
      <c r="P133">
        <f t="shared" ref="P133:T133" si="46">Y47</f>
        <v>48.952119999999994</v>
      </c>
      <c r="Q133">
        <f t="shared" si="46"/>
        <v>52.181990000000006</v>
      </c>
      <c r="R133">
        <f t="shared" si="46"/>
        <v>52.358870000000003</v>
      </c>
      <c r="S133">
        <f t="shared" si="46"/>
        <v>53.18047</v>
      </c>
      <c r="T133">
        <f t="shared" si="46"/>
        <v>55.18723</v>
      </c>
    </row>
    <row r="134" spans="1:20" x14ac:dyDescent="0.45">
      <c r="B134" t="s">
        <v>22</v>
      </c>
      <c r="D134">
        <f>C72</f>
        <v>22.908959999999997</v>
      </c>
      <c r="E134">
        <f t="shared" ref="E134:I134" si="47">D72</f>
        <v>22.603490000000001</v>
      </c>
      <c r="F134">
        <f t="shared" si="47"/>
        <v>26.87968</v>
      </c>
      <c r="G134">
        <f t="shared" si="47"/>
        <v>29.017950000000003</v>
      </c>
      <c r="H134">
        <f t="shared" si="47"/>
        <v>28.071570000000001</v>
      </c>
      <c r="I134">
        <f t="shared" si="47"/>
        <v>28.45364</v>
      </c>
      <c r="M134" t="s">
        <v>22</v>
      </c>
      <c r="O134">
        <f>X72</f>
        <v>28.980210000000007</v>
      </c>
      <c r="P134">
        <f t="shared" ref="P134:T134" si="48">Y72</f>
        <v>30.199899999999996</v>
      </c>
      <c r="Q134">
        <f t="shared" si="48"/>
        <v>32.241309999999999</v>
      </c>
      <c r="R134">
        <f t="shared" si="48"/>
        <v>34.77628</v>
      </c>
      <c r="S134">
        <f t="shared" si="48"/>
        <v>38.38409</v>
      </c>
      <c r="T134">
        <f t="shared" si="48"/>
        <v>44.290959999999998</v>
      </c>
    </row>
    <row r="135" spans="1:20" x14ac:dyDescent="0.45">
      <c r="B135" t="s">
        <v>23</v>
      </c>
      <c r="D135">
        <f>C97</f>
        <v>17.101120000000002</v>
      </c>
      <c r="E135">
        <f t="shared" ref="E135:I135" si="49">D97</f>
        <v>19.050919999999998</v>
      </c>
      <c r="F135">
        <f t="shared" si="49"/>
        <v>21.117659999999997</v>
      </c>
      <c r="G135">
        <f t="shared" si="49"/>
        <v>21.607849999999999</v>
      </c>
      <c r="H135">
        <f t="shared" si="49"/>
        <v>17.556499999999996</v>
      </c>
      <c r="I135">
        <f t="shared" si="49"/>
        <v>13.21869</v>
      </c>
      <c r="M135" t="s">
        <v>23</v>
      </c>
      <c r="O135">
        <f>X97</f>
        <v>17.670359999999999</v>
      </c>
      <c r="P135">
        <f t="shared" ref="P135:T135" si="50">Y97</f>
        <v>17.980399999999996</v>
      </c>
      <c r="Q135">
        <f t="shared" si="50"/>
        <v>20.611960000000003</v>
      </c>
      <c r="R135">
        <f t="shared" si="50"/>
        <v>23.239450000000005</v>
      </c>
      <c r="S135">
        <f t="shared" si="50"/>
        <v>26.98039</v>
      </c>
      <c r="T135">
        <f t="shared" si="50"/>
        <v>29.352929999999997</v>
      </c>
    </row>
    <row r="136" spans="1:20" x14ac:dyDescent="0.45">
      <c r="B136" t="s">
        <v>25</v>
      </c>
      <c r="D136">
        <f>C123</f>
        <v>11.31189</v>
      </c>
      <c r="E136">
        <f t="shared" ref="E136:I136" si="51">D123</f>
        <v>10.297039999999999</v>
      </c>
      <c r="F136">
        <f t="shared" si="51"/>
        <v>9.7029800000000002</v>
      </c>
      <c r="G136">
        <f t="shared" si="51"/>
        <v>6.9366400000000015</v>
      </c>
      <c r="H136">
        <f t="shared" si="51"/>
        <v>6.0396100000000006</v>
      </c>
      <c r="I136">
        <f t="shared" si="51"/>
        <v>4.0594099999999997</v>
      </c>
      <c r="M136" t="s">
        <v>25</v>
      </c>
      <c r="O136">
        <f>X122</f>
        <v>7.5247600000000006</v>
      </c>
      <c r="P136">
        <f t="shared" ref="P136:T136" si="52">Y122</f>
        <v>9.6039699999999986</v>
      </c>
      <c r="Q136">
        <f t="shared" si="52"/>
        <v>9.9089199999999984</v>
      </c>
      <c r="R136">
        <f t="shared" si="52"/>
        <v>15.940610000000001</v>
      </c>
      <c r="S136">
        <f t="shared" si="52"/>
        <v>14.257439999999999</v>
      </c>
      <c r="T136">
        <f t="shared" si="52"/>
        <v>11.68318</v>
      </c>
    </row>
    <row r="139" spans="1:20" x14ac:dyDescent="0.45">
      <c r="A139" s="4" t="s">
        <v>32</v>
      </c>
      <c r="B139" s="4" t="s">
        <v>30</v>
      </c>
      <c r="C139" t="s">
        <v>16</v>
      </c>
      <c r="D139">
        <v>0.4</v>
      </c>
      <c r="E139">
        <v>0.5</v>
      </c>
      <c r="F139">
        <v>0.6</v>
      </c>
      <c r="G139">
        <v>0.7</v>
      </c>
      <c r="H139">
        <v>0.8</v>
      </c>
      <c r="I139">
        <v>0.9</v>
      </c>
      <c r="L139" s="4" t="s">
        <v>32</v>
      </c>
      <c r="M139" s="4" t="s">
        <v>31</v>
      </c>
      <c r="N139" t="s">
        <v>16</v>
      </c>
      <c r="O139">
        <v>0.4</v>
      </c>
      <c r="P139">
        <v>0.5</v>
      </c>
      <c r="Q139">
        <v>0.6</v>
      </c>
      <c r="R139">
        <v>0.7</v>
      </c>
      <c r="S139">
        <v>0.8</v>
      </c>
      <c r="T139">
        <v>0.9</v>
      </c>
    </row>
    <row r="140" spans="1:20" x14ac:dyDescent="0.45">
      <c r="B140" t="s">
        <v>19</v>
      </c>
      <c r="C140" t="s">
        <v>20</v>
      </c>
      <c r="D140">
        <f>M35</f>
        <v>32.638529999999996</v>
      </c>
      <c r="E140">
        <f t="shared" ref="E140:I140" si="53">N35</f>
        <v>34.667310000000001</v>
      </c>
      <c r="F140">
        <f t="shared" si="53"/>
        <v>37.36224</v>
      </c>
      <c r="G140">
        <f t="shared" si="53"/>
        <v>38.310589999999998</v>
      </c>
      <c r="H140">
        <f t="shared" si="53"/>
        <v>39.289499999999997</v>
      </c>
      <c r="I140">
        <f t="shared" si="53"/>
        <v>37.114879999999999</v>
      </c>
      <c r="M140" t="s">
        <v>19</v>
      </c>
      <c r="N140" t="s">
        <v>20</v>
      </c>
      <c r="O140">
        <f>AH35</f>
        <v>50.430520000000001</v>
      </c>
      <c r="P140">
        <f t="shared" ref="P140:T140" si="54">AI35</f>
        <v>51.806200000000004</v>
      </c>
      <c r="Q140">
        <f t="shared" si="54"/>
        <v>52.889600000000009</v>
      </c>
      <c r="R140">
        <f t="shared" si="54"/>
        <v>56.63403000000001</v>
      </c>
      <c r="S140">
        <f t="shared" si="54"/>
        <v>56.814509999999999</v>
      </c>
      <c r="T140">
        <f t="shared" si="54"/>
        <v>56.780819999999991</v>
      </c>
    </row>
    <row r="141" spans="1:20" x14ac:dyDescent="0.45">
      <c r="B141" t="s">
        <v>22</v>
      </c>
      <c r="D141">
        <f>M60</f>
        <v>26.483980000000003</v>
      </c>
      <c r="E141">
        <f t="shared" ref="E141:I141" si="55">N60</f>
        <v>26.549680000000002</v>
      </c>
      <c r="F141">
        <f t="shared" si="55"/>
        <v>29.570680000000003</v>
      </c>
      <c r="G141">
        <f t="shared" si="55"/>
        <v>29.230389999999993</v>
      </c>
      <c r="H141">
        <f t="shared" si="55"/>
        <v>31.848359999999996</v>
      </c>
      <c r="I141">
        <f t="shared" si="55"/>
        <v>31.439720000000001</v>
      </c>
      <c r="M141" t="s">
        <v>22</v>
      </c>
      <c r="O141">
        <f>AH60</f>
        <v>24.464949999999998</v>
      </c>
      <c r="P141">
        <f t="shared" ref="P141:T141" si="56">AI60</f>
        <v>29.697969999999998</v>
      </c>
      <c r="Q141">
        <f t="shared" si="56"/>
        <v>29.955080000000002</v>
      </c>
      <c r="R141">
        <f t="shared" si="56"/>
        <v>34.39678</v>
      </c>
      <c r="S141">
        <f t="shared" si="56"/>
        <v>41.603260000000013</v>
      </c>
      <c r="T141">
        <f t="shared" si="56"/>
        <v>49.222200000000001</v>
      </c>
    </row>
    <row r="142" spans="1:20" x14ac:dyDescent="0.45">
      <c r="B142" t="s">
        <v>23</v>
      </c>
      <c r="D142">
        <f>M85</f>
        <v>28.538350000000001</v>
      </c>
      <c r="E142">
        <f t="shared" ref="E142:I142" si="57">N85</f>
        <v>30.802050000000001</v>
      </c>
      <c r="F142">
        <f t="shared" si="57"/>
        <v>32.406099999999995</v>
      </c>
      <c r="G142">
        <f t="shared" si="57"/>
        <v>39.301610000000011</v>
      </c>
      <c r="H142">
        <f t="shared" si="57"/>
        <v>38.910309999999996</v>
      </c>
      <c r="I142">
        <f t="shared" si="57"/>
        <v>38.340130000000002</v>
      </c>
      <c r="M142" t="s">
        <v>23</v>
      </c>
      <c r="O142">
        <f>AH85</f>
        <v>15.65691</v>
      </c>
      <c r="P142">
        <f t="shared" ref="P142:T142" si="58">AI85</f>
        <v>17.989830000000001</v>
      </c>
      <c r="Q142">
        <f t="shared" si="58"/>
        <v>19.4833</v>
      </c>
      <c r="R142">
        <f t="shared" si="58"/>
        <v>27.470630000000007</v>
      </c>
      <c r="S142">
        <f t="shared" si="58"/>
        <v>35.926299999999998</v>
      </c>
      <c r="T142">
        <f t="shared" si="58"/>
        <v>44.539139999999996</v>
      </c>
    </row>
    <row r="143" spans="1:20" x14ac:dyDescent="0.45">
      <c r="B143" t="s">
        <v>25</v>
      </c>
      <c r="D143">
        <f>M111</f>
        <v>47.958740000000006</v>
      </c>
      <c r="E143">
        <f t="shared" ref="E143:I143" si="59">N111</f>
        <v>57.311459999999997</v>
      </c>
      <c r="F143">
        <f t="shared" si="59"/>
        <v>58.363030000000002</v>
      </c>
      <c r="G143">
        <f t="shared" si="59"/>
        <v>58.099929999999993</v>
      </c>
      <c r="H143">
        <f t="shared" si="59"/>
        <v>60.147570000000009</v>
      </c>
      <c r="I143">
        <f t="shared" si="59"/>
        <v>60.986379999999997</v>
      </c>
      <c r="M143" t="s">
        <v>25</v>
      </c>
      <c r="O143">
        <f>AH110</f>
        <v>19.828939999999996</v>
      </c>
      <c r="P143">
        <f t="shared" ref="P143:T143" si="60">AI110</f>
        <v>24.423039999999997</v>
      </c>
      <c r="Q143">
        <f t="shared" si="60"/>
        <v>34.899329999999999</v>
      </c>
      <c r="R143">
        <f t="shared" si="60"/>
        <v>45.724850000000004</v>
      </c>
      <c r="S143">
        <f t="shared" si="60"/>
        <v>53.3369</v>
      </c>
      <c r="T143">
        <f t="shared" si="60"/>
        <v>60.67754</v>
      </c>
    </row>
    <row r="145" spans="2:20" x14ac:dyDescent="0.45">
      <c r="B145" t="s">
        <v>19</v>
      </c>
      <c r="C145" t="s">
        <v>27</v>
      </c>
      <c r="D145">
        <f>M47</f>
        <v>32.655329999999999</v>
      </c>
      <c r="E145">
        <f t="shared" ref="E145:I145" si="61">N47</f>
        <v>34.673709999999993</v>
      </c>
      <c r="F145">
        <f t="shared" si="61"/>
        <v>37.369709999999991</v>
      </c>
      <c r="G145">
        <f t="shared" si="61"/>
        <v>38.325920000000004</v>
      </c>
      <c r="H145">
        <f t="shared" si="61"/>
        <v>39.293320000000001</v>
      </c>
      <c r="I145">
        <f t="shared" si="61"/>
        <v>37.122820000000004</v>
      </c>
      <c r="M145" t="s">
        <v>19</v>
      </c>
      <c r="N145" t="s">
        <v>27</v>
      </c>
      <c r="O145">
        <f>AH47</f>
        <v>50.430520000000001</v>
      </c>
      <c r="P145">
        <f t="shared" ref="P145:T145" si="62">AI47</f>
        <v>51.81127</v>
      </c>
      <c r="Q145">
        <f t="shared" si="62"/>
        <v>52.894270000000006</v>
      </c>
      <c r="R145">
        <f t="shared" si="62"/>
        <v>56.63403000000001</v>
      </c>
      <c r="S145">
        <f t="shared" si="62"/>
        <v>56.825480000000006</v>
      </c>
      <c r="T145">
        <f t="shared" si="62"/>
        <v>56.780819999999991</v>
      </c>
    </row>
    <row r="146" spans="2:20" x14ac:dyDescent="0.45">
      <c r="B146" t="s">
        <v>22</v>
      </c>
      <c r="D146">
        <f>M72</f>
        <v>24.830860000000001</v>
      </c>
      <c r="E146">
        <f t="shared" ref="E146:I146" si="63">N72</f>
        <v>24.541400000000003</v>
      </c>
      <c r="F146">
        <f t="shared" si="63"/>
        <v>27.654429999999998</v>
      </c>
      <c r="G146">
        <f t="shared" si="63"/>
        <v>27.614839999999997</v>
      </c>
      <c r="H146">
        <f t="shared" si="63"/>
        <v>30.4849</v>
      </c>
      <c r="I146">
        <f t="shared" si="63"/>
        <v>30.33811</v>
      </c>
      <c r="M146" t="s">
        <v>22</v>
      </c>
      <c r="O146">
        <f>AH72</f>
        <v>27.426629999999996</v>
      </c>
      <c r="P146">
        <f t="shared" ref="P146:T146" si="64">AI72</f>
        <v>32.469439999999992</v>
      </c>
      <c r="Q146">
        <f t="shared" si="64"/>
        <v>32.322740000000003</v>
      </c>
      <c r="R146">
        <f t="shared" si="64"/>
        <v>35.974980000000002</v>
      </c>
      <c r="S146">
        <f t="shared" si="64"/>
        <v>40.86797</v>
      </c>
      <c r="T146">
        <f t="shared" si="64"/>
        <v>45.573139999999995</v>
      </c>
    </row>
    <row r="147" spans="2:20" x14ac:dyDescent="0.45">
      <c r="B147" t="s">
        <v>23</v>
      </c>
      <c r="D147">
        <f>M97</f>
        <v>19.631180000000001</v>
      </c>
      <c r="E147">
        <f t="shared" ref="E147:I147" si="65">N97</f>
        <v>18.745089999999998</v>
      </c>
      <c r="F147">
        <f t="shared" si="65"/>
        <v>19.450989999999997</v>
      </c>
      <c r="G147">
        <f t="shared" si="65"/>
        <v>23.498709999999999</v>
      </c>
      <c r="H147">
        <f t="shared" si="65"/>
        <v>20.117649999999998</v>
      </c>
      <c r="I147">
        <f t="shared" si="65"/>
        <v>16.308979999999998</v>
      </c>
      <c r="M147" t="s">
        <v>23</v>
      </c>
      <c r="O147">
        <f>AH97</f>
        <v>17.803930000000001</v>
      </c>
      <c r="P147">
        <f t="shared" ref="P147:T147" si="66">AI97</f>
        <v>18.866629999999997</v>
      </c>
      <c r="Q147">
        <f t="shared" si="66"/>
        <v>18.803919999999998</v>
      </c>
      <c r="R147">
        <f t="shared" si="66"/>
        <v>24.588230000000003</v>
      </c>
      <c r="S147">
        <f t="shared" si="66"/>
        <v>27.580270000000002</v>
      </c>
      <c r="T147">
        <f t="shared" si="66"/>
        <v>32.404550000000008</v>
      </c>
    </row>
    <row r="148" spans="2:20" x14ac:dyDescent="0.45">
      <c r="B148" t="s">
        <v>25</v>
      </c>
      <c r="D148">
        <f>M123</f>
        <v>13.772290000000002</v>
      </c>
      <c r="E148">
        <f t="shared" ref="E148:I148" si="67">N123</f>
        <v>14.55447</v>
      </c>
      <c r="F148">
        <f t="shared" si="67"/>
        <v>12.178230000000001</v>
      </c>
      <c r="G148">
        <f t="shared" si="67"/>
        <v>10.509910000000001</v>
      </c>
      <c r="H148">
        <f t="shared" si="67"/>
        <v>8.6138699999999986</v>
      </c>
      <c r="I148">
        <f t="shared" si="67"/>
        <v>8.0198099999999997</v>
      </c>
      <c r="M148" t="s">
        <v>25</v>
      </c>
      <c r="O148">
        <f>AH122</f>
        <v>7.6326800000000006</v>
      </c>
      <c r="P148">
        <f t="shared" ref="P148:T148" si="68">AI122</f>
        <v>11.287139999999999</v>
      </c>
      <c r="Q148">
        <f t="shared" si="68"/>
        <v>14.158429999999999</v>
      </c>
      <c r="R148">
        <f t="shared" si="68"/>
        <v>16.237639999999999</v>
      </c>
      <c r="S148">
        <f t="shared" si="68"/>
        <v>17.550509999999999</v>
      </c>
      <c r="T148">
        <f t="shared" si="68"/>
        <v>13.366350000000001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Yipeng</dc:creator>
  <cp:lastModifiedBy>Yang, Yipeng</cp:lastModifiedBy>
  <dcterms:created xsi:type="dcterms:W3CDTF">2024-07-12T21:39:05Z</dcterms:created>
  <dcterms:modified xsi:type="dcterms:W3CDTF">2024-07-16T19:35:06Z</dcterms:modified>
</cp:coreProperties>
</file>