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yf\Google Drive (wangyf@udel.edu)\Udel\Research\SAC\Pd growth\"/>
    </mc:Choice>
  </mc:AlternateContent>
  <bookViews>
    <workbookView xWindow="8580" yWindow="2220" windowWidth="21240" windowHeight="12705" activeTab="4"/>
  </bookViews>
  <sheets>
    <sheet name="to Pd20" sheetId="1" r:id="rId1"/>
    <sheet name="v2" sheetId="2" r:id="rId2"/>
    <sheet name="wCO" sheetId="3" r:id="rId3"/>
    <sheet name="regression" sheetId="4" r:id="rId4"/>
    <sheet name="Nov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8" i="3" l="1"/>
  <c r="T7" i="3" l="1"/>
  <c r="T5" i="3"/>
  <c r="T6" i="3"/>
  <c r="T4" i="3"/>
  <c r="T3" i="3"/>
  <c r="J26" i="3"/>
  <c r="O26" i="3"/>
  <c r="O25" i="3"/>
  <c r="J25" i="3"/>
  <c r="J24" i="3"/>
  <c r="O24" i="3"/>
  <c r="O23" i="3"/>
  <c r="J23" i="3"/>
  <c r="O22" i="3"/>
  <c r="J22" i="3"/>
  <c r="O21" i="3"/>
  <c r="J21" i="3"/>
  <c r="O20" i="3"/>
  <c r="J20" i="3"/>
  <c r="O19" i="3"/>
  <c r="J19" i="3"/>
  <c r="O18" i="3"/>
  <c r="J18" i="3"/>
  <c r="O17" i="3"/>
  <c r="J17" i="3"/>
  <c r="O16" i="3"/>
  <c r="J16" i="3"/>
  <c r="O15" i="3"/>
  <c r="J15" i="3"/>
  <c r="O14" i="3"/>
  <c r="J14" i="3"/>
  <c r="O4" i="3"/>
  <c r="O5" i="3"/>
  <c r="O6" i="3"/>
  <c r="O7" i="3"/>
  <c r="O8" i="3"/>
  <c r="O9" i="3"/>
  <c r="O10" i="3"/>
  <c r="O11" i="3"/>
  <c r="O12" i="3"/>
  <c r="O13" i="3"/>
  <c r="O3" i="3"/>
  <c r="J4" i="3"/>
  <c r="J5" i="3"/>
  <c r="J6" i="3"/>
  <c r="J7" i="3"/>
  <c r="J8" i="3"/>
  <c r="J9" i="3"/>
  <c r="J10" i="3"/>
  <c r="J11" i="3"/>
  <c r="J12" i="3"/>
  <c r="J13" i="3"/>
  <c r="J3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</calcChain>
</file>

<file path=xl/sharedStrings.xml><?xml version="1.0" encoding="utf-8"?>
<sst xmlns="http://schemas.openxmlformats.org/spreadsheetml/2006/main" count="396" uniqueCount="191">
  <si>
    <t>NO</t>
  </si>
  <si>
    <t>Species</t>
  </si>
  <si>
    <t>Energy relative to Pd SAC</t>
  </si>
  <si>
    <t>A</t>
  </si>
  <si>
    <t>A_No_layers</t>
  </si>
  <si>
    <t>A_1st</t>
  </si>
  <si>
    <t>A_2nd</t>
  </si>
  <si>
    <t>Pd1(B)</t>
  </si>
  <si>
    <t>Pd1 (T)</t>
  </si>
  <si>
    <t>Pd2</t>
  </si>
  <si>
    <t>Pd3</t>
  </si>
  <si>
    <t>Pd4</t>
  </si>
  <si>
    <t>Pd4_3&amp;1</t>
  </si>
  <si>
    <t>Pd5</t>
  </si>
  <si>
    <t>Pd5_4&amp;1</t>
  </si>
  <si>
    <t>Pd6_1</t>
  </si>
  <si>
    <t>Pd6_2</t>
  </si>
  <si>
    <t>Pd6_3</t>
  </si>
  <si>
    <t>Pd6_5&amp;1</t>
  </si>
  <si>
    <t>Pd6_4&amp;2</t>
  </si>
  <si>
    <t>Pd7_1</t>
  </si>
  <si>
    <t>Pd7_2</t>
  </si>
  <si>
    <t>Pd7_3</t>
  </si>
  <si>
    <t>Pd7_4</t>
  </si>
  <si>
    <t>Pd7_6_1&amp;1</t>
  </si>
  <si>
    <t>Pd7_6_2&amp;1</t>
  </si>
  <si>
    <t>Pd7_6_3&amp;1</t>
  </si>
  <si>
    <t>Pd7_5&amp;2</t>
  </si>
  <si>
    <t>Pd8a</t>
    <phoneticPr fontId="0" type="noConversion"/>
  </si>
  <si>
    <t>Pd8b</t>
    <phoneticPr fontId="0" type="noConversion"/>
  </si>
  <si>
    <t>Pd8c</t>
    <phoneticPr fontId="0" type="noConversion"/>
  </si>
  <si>
    <t>Pd8d</t>
    <phoneticPr fontId="0" type="noConversion"/>
  </si>
  <si>
    <t>Pd9a</t>
    <phoneticPr fontId="0" type="noConversion"/>
  </si>
  <si>
    <t>Pd9b</t>
    <phoneticPr fontId="0" type="noConversion"/>
  </si>
  <si>
    <t>Pd9c</t>
    <phoneticPr fontId="0" type="noConversion"/>
  </si>
  <si>
    <t>Pd9d</t>
    <phoneticPr fontId="0" type="noConversion"/>
  </si>
  <si>
    <t>10a</t>
    <phoneticPr fontId="0" type="noConversion"/>
  </si>
  <si>
    <t>10b</t>
    <phoneticPr fontId="0" type="noConversion"/>
  </si>
  <si>
    <t>10c</t>
    <phoneticPr fontId="0" type="noConversion"/>
  </si>
  <si>
    <t>10d</t>
    <phoneticPr fontId="0" type="noConversion"/>
  </si>
  <si>
    <t>11a</t>
    <phoneticPr fontId="0" type="noConversion"/>
  </si>
  <si>
    <t>11b</t>
    <phoneticPr fontId="0" type="noConversion"/>
  </si>
  <si>
    <t>11c</t>
    <phoneticPr fontId="0" type="noConversion"/>
  </si>
  <si>
    <t>11d</t>
    <phoneticPr fontId="0" type="noConversion"/>
  </si>
  <si>
    <t>11e</t>
    <phoneticPr fontId="0" type="noConversion"/>
  </si>
  <si>
    <t>12a</t>
    <phoneticPr fontId="0" type="noConversion"/>
  </si>
  <si>
    <t>12b</t>
    <phoneticPr fontId="0" type="noConversion"/>
  </si>
  <si>
    <t>12c</t>
    <phoneticPr fontId="0" type="noConversion"/>
  </si>
  <si>
    <t>12d</t>
    <phoneticPr fontId="0" type="noConversion"/>
  </si>
  <si>
    <t>13a</t>
    <phoneticPr fontId="0" type="noConversion"/>
  </si>
  <si>
    <t>13b</t>
    <phoneticPr fontId="0" type="noConversion"/>
  </si>
  <si>
    <t>13c</t>
    <phoneticPr fontId="0" type="noConversion"/>
  </si>
  <si>
    <t>13d</t>
    <phoneticPr fontId="0" type="noConversion"/>
  </si>
  <si>
    <t>14a</t>
    <phoneticPr fontId="0" type="noConversion"/>
  </si>
  <si>
    <t>14b</t>
    <phoneticPr fontId="0" type="noConversion"/>
  </si>
  <si>
    <t>14c</t>
    <phoneticPr fontId="0" type="noConversion"/>
  </si>
  <si>
    <t>15a</t>
    <phoneticPr fontId="0" type="noConversion"/>
  </si>
  <si>
    <t>16a</t>
    <phoneticPr fontId="0" type="noConversion"/>
  </si>
  <si>
    <t>16b</t>
    <phoneticPr fontId="0" type="noConversion"/>
  </si>
  <si>
    <t>17a</t>
    <phoneticPr fontId="0" type="noConversion"/>
  </si>
  <si>
    <t>17b</t>
    <phoneticPr fontId="0" type="noConversion"/>
  </si>
  <si>
    <t>18a</t>
    <phoneticPr fontId="0" type="noConversion"/>
  </si>
  <si>
    <t>19a</t>
    <phoneticPr fontId="0" type="noConversion"/>
  </si>
  <si>
    <t>20a</t>
    <phoneticPr fontId="0" type="noConversion"/>
  </si>
  <si>
    <t>21a</t>
    <phoneticPr fontId="0" type="noConversion"/>
  </si>
  <si>
    <t>21b</t>
    <phoneticPr fontId="0" type="noConversion"/>
  </si>
  <si>
    <t>21c</t>
    <phoneticPr fontId="0" type="noConversion"/>
  </si>
  <si>
    <t>A_3rd</t>
  </si>
  <si>
    <t>A_4th</t>
  </si>
  <si>
    <t>No_layers</t>
  </si>
  <si>
    <t>N_1st</t>
  </si>
  <si>
    <t>N_2nd</t>
  </si>
  <si>
    <t>N_3rd</t>
  </si>
  <si>
    <t>N_4th</t>
  </si>
  <si>
    <t>Ntot</t>
  </si>
  <si>
    <t>Pd1</t>
  </si>
  <si>
    <t>Pd8b</t>
  </si>
  <si>
    <t>Pd9c</t>
  </si>
  <si>
    <t>10b</t>
  </si>
  <si>
    <t>10c</t>
  </si>
  <si>
    <t>11b</t>
  </si>
  <si>
    <t>11c</t>
  </si>
  <si>
    <t>11d</t>
  </si>
  <si>
    <t>12b</t>
  </si>
  <si>
    <t>17b</t>
  </si>
  <si>
    <t>Adsorption E</t>
  </si>
  <si>
    <t>Pdn No</t>
  </si>
  <si>
    <t>CO site</t>
  </si>
  <si>
    <t>atop</t>
  </si>
  <si>
    <t>bridge</t>
  </si>
  <si>
    <t>hollow</t>
  </si>
  <si>
    <t>CeCN</t>
  </si>
  <si>
    <t>Mean</t>
  </si>
  <si>
    <t>CN</t>
  </si>
  <si>
    <t>No of Pd</t>
  </si>
  <si>
    <t>CN total</t>
  </si>
  <si>
    <t>GCN</t>
  </si>
  <si>
    <t>PdCN</t>
  </si>
  <si>
    <t>Weighted Mean</t>
  </si>
  <si>
    <t>Energy</t>
  </si>
  <si>
    <t xml:space="preserve">Continuous variable </t>
  </si>
  <si>
    <t>CN1</t>
  </si>
  <si>
    <t>CN2</t>
  </si>
  <si>
    <t>CeCN1</t>
  </si>
  <si>
    <t>CeCN2</t>
  </si>
  <si>
    <t>CeGCN</t>
  </si>
  <si>
    <t>z</t>
  </si>
  <si>
    <t>Charge</t>
  </si>
  <si>
    <t>nPd</t>
  </si>
  <si>
    <t>For 20 species only</t>
  </si>
  <si>
    <t>Site type</t>
  </si>
  <si>
    <t>Top</t>
  </si>
  <si>
    <t>Bridge</t>
  </si>
  <si>
    <t>Hollow</t>
  </si>
  <si>
    <t>Inconsistent</t>
  </si>
  <si>
    <t>what is needed?</t>
  </si>
  <si>
    <t>layer No</t>
  </si>
  <si>
    <t>t</t>
  </si>
  <si>
    <t>h</t>
  </si>
  <si>
    <t>NPd</t>
  </si>
  <si>
    <t>Eads</t>
  </si>
  <si>
    <t>Position</t>
  </si>
  <si>
    <t>Bader charge</t>
  </si>
  <si>
    <t>CONCTAR?</t>
  </si>
  <si>
    <t>No</t>
  </si>
  <si>
    <t>Filename</t>
  </si>
  <si>
    <t>pd10-ceria-a1.CONTCAR</t>
  </si>
  <si>
    <t>pd10-ceria-a2.CONTCAR</t>
  </si>
  <si>
    <t>pd10-ceria-a3.CONTCAR</t>
  </si>
  <si>
    <t>pd12-ceria-a1.CONTCAR</t>
  </si>
  <si>
    <t>pd12-ceria-a2.CONTCAR</t>
  </si>
  <si>
    <t>pd13-ceria-a1.CONTCAR</t>
  </si>
  <si>
    <t>pd13-ceria-a2.CONTCAR</t>
  </si>
  <si>
    <t>pd14-ceria-a1.CONTCAR</t>
  </si>
  <si>
    <t>pd14-ceria-a2.CONTCAR</t>
  </si>
  <si>
    <t>pd15-ceria-a1.CONTCAR</t>
  </si>
  <si>
    <t>pd15-ceria-a2.CONTCAR</t>
  </si>
  <si>
    <t>pd16-ceria-a1.CONTCAR</t>
  </si>
  <si>
    <t>pd16-ceria-a2.CONTCAR</t>
  </si>
  <si>
    <t>pd17-ceria-a1.CONTCAR</t>
  </si>
  <si>
    <t>pd17-ceria-a2.CONTCAR</t>
  </si>
  <si>
    <t>pd2-ceria-a1.CONTCAR</t>
  </si>
  <si>
    <t>pd3-ceria-a1.CONTCAR</t>
  </si>
  <si>
    <t>pd3-ceria-a2.CONTCAR</t>
  </si>
  <si>
    <t>pd4-ceria-a1.CONTCAR</t>
  </si>
  <si>
    <t>pd4-ceria-a2.CONTCAR</t>
  </si>
  <si>
    <t>pd4-ceria-a3.CONTCAR</t>
  </si>
  <si>
    <t>pd4-ceria-a4.CONTCAR</t>
  </si>
  <si>
    <t>pd5-ceria-a1.CONTCAR</t>
  </si>
  <si>
    <t>pd5-ceria-a2.CONTCAR</t>
  </si>
  <si>
    <t>pd5-ceria-a4.CONTCAR</t>
  </si>
  <si>
    <t>pd5-ceria-a5.CONTCAR</t>
  </si>
  <si>
    <t>pd5-ceria-a6.CONTCAR</t>
  </si>
  <si>
    <t>pd6-ceria-a1.CONTCAR</t>
  </si>
  <si>
    <t>pd6-ceria-a2.CONTCAR</t>
  </si>
  <si>
    <t>pd6-ceria-a3.CONTCAR</t>
  </si>
  <si>
    <t>pd6-ceria-a4.CONTCAR</t>
  </si>
  <si>
    <t>pd6-ceria-a5.CONTCAR</t>
  </si>
  <si>
    <t>pd6-ceria-a6.CONTCAR</t>
  </si>
  <si>
    <t>pd7-ceria-a1.CONTCAR</t>
  </si>
  <si>
    <t>pd7-ceria-a2.CONTCAR</t>
  </si>
  <si>
    <t>pd7-ceria-a3.CONTCAR</t>
  </si>
  <si>
    <t>pd7-ceria-a4.CONTCAR</t>
  </si>
  <si>
    <t>pd7-ceria-a5.CONTCAR</t>
  </si>
  <si>
    <t>pd7-ceria-a6.CONTCAR</t>
  </si>
  <si>
    <t>pd7-ceria-a7.CONTCAR</t>
  </si>
  <si>
    <t>pd9-ceria-a1.CONTCAR</t>
  </si>
  <si>
    <t>pd9-ceria-a2.CONTCAR</t>
  </si>
  <si>
    <t>pd9-ceria-a3.CONTCAR</t>
  </si>
  <si>
    <t>pd9-ceria-a4.CONTCAR</t>
  </si>
  <si>
    <t>pd9-ceria-a5.CONTCAR</t>
  </si>
  <si>
    <t>pd1-ceria-co-CONTCAR</t>
  </si>
  <si>
    <t>pd10-ceria-co-CONTCAR</t>
  </si>
  <si>
    <t>pd11-ceria-co-CONTCAR</t>
  </si>
  <si>
    <t>pd12-ceria-co-CONTCAR</t>
  </si>
  <si>
    <t>pd13-ceria-co-CONTCAR</t>
  </si>
  <si>
    <t>pd14-ceria-co-CONTCAR</t>
  </si>
  <si>
    <t>pd15-ceria-co-CONTCAR</t>
  </si>
  <si>
    <t>pd16-ceria-co-CONTCAR</t>
  </si>
  <si>
    <t>pd17-ceria-co-CONTCAR</t>
  </si>
  <si>
    <t>pd18-ceria-co-CONTCAR</t>
  </si>
  <si>
    <t>pd19-ceria-co-CONTCAR</t>
  </si>
  <si>
    <t>pd2-ceria-co-CONTCAR</t>
  </si>
  <si>
    <t>pd20-ceria-co-CONTCAR</t>
  </si>
  <si>
    <t>pd3-ceria-co-CONTCAR</t>
  </si>
  <si>
    <t>pd4-ceria-co-CONTCAR</t>
  </si>
  <si>
    <t>pd5-ceria-co-CONTCAR</t>
  </si>
  <si>
    <t>pd6-ceria-co-CONTCAR</t>
  </si>
  <si>
    <t>pd7-ceria-co-CONTCAR</t>
  </si>
  <si>
    <t>pd8-ceria-co-CONTCAR</t>
  </si>
  <si>
    <t>pd9-ceria-co-CONTCAR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</si>
</sst>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topLeftCell="A19" workbookViewId="0">
      <selection activeCell="A2" sqref="A2:I62"/>
    </sheetView>
  </sheetViews>
  <sheetFormatPr defaultColWidth="8.85546875" defaultRowHeight="15" x14ac:dyDescent="0.25"/>
  <cols>
    <col min="4" max="4" width="13.14062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67</v>
      </c>
      <c r="H2" t="s">
        <v>68</v>
      </c>
      <c r="I2" t="s">
        <v>3</v>
      </c>
    </row>
    <row r="3" spans="1:9" x14ac:dyDescent="0.25">
      <c r="A3">
        <v>1</v>
      </c>
      <c r="B3" t="s">
        <v>7</v>
      </c>
      <c r="C3">
        <v>0</v>
      </c>
      <c r="D3">
        <v>1</v>
      </c>
      <c r="E3">
        <v>1</v>
      </c>
      <c r="F3">
        <v>0</v>
      </c>
      <c r="I3">
        <v>1</v>
      </c>
    </row>
    <row r="4" spans="1:9" x14ac:dyDescent="0.25">
      <c r="A4">
        <v>2</v>
      </c>
      <c r="B4" t="s">
        <v>8</v>
      </c>
      <c r="C4">
        <v>0</v>
      </c>
      <c r="D4">
        <v>1</v>
      </c>
      <c r="E4">
        <v>1</v>
      </c>
      <c r="F4">
        <v>0</v>
      </c>
      <c r="I4">
        <v>1</v>
      </c>
    </row>
    <row r="5" spans="1:9" x14ac:dyDescent="0.25">
      <c r="A5">
        <v>3</v>
      </c>
      <c r="B5" t="s">
        <v>9</v>
      </c>
      <c r="C5">
        <v>-0.45</v>
      </c>
      <c r="D5">
        <v>1</v>
      </c>
      <c r="E5">
        <v>2</v>
      </c>
      <c r="F5">
        <v>0</v>
      </c>
      <c r="I5">
        <v>2</v>
      </c>
    </row>
    <row r="6" spans="1:9" x14ac:dyDescent="0.25">
      <c r="A6">
        <v>4</v>
      </c>
      <c r="B6" t="s">
        <v>10</v>
      </c>
      <c r="C6">
        <v>-1.5</v>
      </c>
      <c r="D6">
        <v>1</v>
      </c>
      <c r="E6">
        <v>3</v>
      </c>
      <c r="F6">
        <v>0</v>
      </c>
      <c r="I6">
        <v>3</v>
      </c>
    </row>
    <row r="7" spans="1:9" x14ac:dyDescent="0.25">
      <c r="A7">
        <v>5</v>
      </c>
      <c r="B7" t="s">
        <v>11</v>
      </c>
      <c r="C7" s="1">
        <v>-2.56</v>
      </c>
      <c r="D7">
        <v>1</v>
      </c>
      <c r="E7">
        <v>4</v>
      </c>
      <c r="F7">
        <v>0</v>
      </c>
      <c r="I7">
        <v>4</v>
      </c>
    </row>
    <row r="8" spans="1:9" x14ac:dyDescent="0.25">
      <c r="A8">
        <v>6</v>
      </c>
      <c r="B8" t="s">
        <v>12</v>
      </c>
      <c r="C8" s="1">
        <v>-2.74</v>
      </c>
      <c r="D8">
        <v>2</v>
      </c>
      <c r="E8">
        <v>3</v>
      </c>
      <c r="F8">
        <v>1</v>
      </c>
      <c r="I8">
        <v>4</v>
      </c>
    </row>
    <row r="9" spans="1:9" x14ac:dyDescent="0.25">
      <c r="A9">
        <v>7</v>
      </c>
      <c r="B9" t="s">
        <v>13</v>
      </c>
      <c r="C9" s="1">
        <v>-3.41</v>
      </c>
      <c r="D9">
        <v>1</v>
      </c>
      <c r="E9">
        <v>5</v>
      </c>
      <c r="F9">
        <v>0</v>
      </c>
      <c r="I9">
        <v>5</v>
      </c>
    </row>
    <row r="10" spans="1:9" x14ac:dyDescent="0.25">
      <c r="A10">
        <v>8</v>
      </c>
      <c r="B10" t="s">
        <v>14</v>
      </c>
      <c r="C10" s="1">
        <v>-3.99</v>
      </c>
      <c r="D10">
        <v>2</v>
      </c>
      <c r="E10">
        <v>4</v>
      </c>
      <c r="F10">
        <v>1</v>
      </c>
      <c r="I10">
        <v>6</v>
      </c>
    </row>
    <row r="11" spans="1:9" x14ac:dyDescent="0.25">
      <c r="A11">
        <v>9</v>
      </c>
      <c r="B11" t="s">
        <v>15</v>
      </c>
      <c r="C11" s="1">
        <v>-4.49</v>
      </c>
      <c r="D11">
        <v>1</v>
      </c>
      <c r="E11">
        <v>6</v>
      </c>
      <c r="F11">
        <v>0</v>
      </c>
      <c r="I11">
        <v>6</v>
      </c>
    </row>
    <row r="12" spans="1:9" x14ac:dyDescent="0.25">
      <c r="A12">
        <v>10</v>
      </c>
      <c r="B12" t="s">
        <v>16</v>
      </c>
      <c r="C12" s="1">
        <v>-4.38</v>
      </c>
      <c r="D12">
        <v>1</v>
      </c>
      <c r="E12">
        <v>6</v>
      </c>
      <c r="F12">
        <v>0</v>
      </c>
      <c r="I12">
        <v>6</v>
      </c>
    </row>
    <row r="13" spans="1:9" x14ac:dyDescent="0.25">
      <c r="A13">
        <v>11</v>
      </c>
      <c r="B13" t="s">
        <v>17</v>
      </c>
      <c r="C13" s="1">
        <v>-4.32</v>
      </c>
      <c r="D13">
        <v>1</v>
      </c>
      <c r="E13">
        <v>6</v>
      </c>
      <c r="F13">
        <v>0</v>
      </c>
      <c r="I13">
        <v>6</v>
      </c>
    </row>
    <row r="14" spans="1:9" x14ac:dyDescent="0.25">
      <c r="A14">
        <v>12</v>
      </c>
      <c r="B14" t="s">
        <v>18</v>
      </c>
      <c r="C14" s="1">
        <v>-5.23</v>
      </c>
      <c r="D14">
        <v>2</v>
      </c>
      <c r="E14">
        <v>5</v>
      </c>
      <c r="F14">
        <v>1</v>
      </c>
      <c r="I14">
        <v>6</v>
      </c>
    </row>
    <row r="15" spans="1:9" x14ac:dyDescent="0.25">
      <c r="A15">
        <v>13</v>
      </c>
      <c r="B15" t="s">
        <v>19</v>
      </c>
      <c r="C15" s="1">
        <v>-4.95</v>
      </c>
      <c r="D15">
        <v>2</v>
      </c>
      <c r="E15">
        <v>4</v>
      </c>
      <c r="F15">
        <v>2</v>
      </c>
      <c r="I15">
        <v>6</v>
      </c>
    </row>
    <row r="16" spans="1:9" x14ac:dyDescent="0.25">
      <c r="A16">
        <v>14</v>
      </c>
      <c r="B16" t="s">
        <v>20</v>
      </c>
      <c r="C16" s="1">
        <v>-6.07</v>
      </c>
      <c r="D16">
        <v>1</v>
      </c>
      <c r="E16">
        <v>7</v>
      </c>
      <c r="F16">
        <v>0</v>
      </c>
      <c r="I16">
        <v>7</v>
      </c>
    </row>
    <row r="17" spans="1:9" x14ac:dyDescent="0.25">
      <c r="A17">
        <v>15</v>
      </c>
      <c r="B17" t="s">
        <v>21</v>
      </c>
      <c r="C17" s="2">
        <v>-4.9000000000000004</v>
      </c>
      <c r="D17">
        <v>1</v>
      </c>
      <c r="E17">
        <v>7</v>
      </c>
      <c r="F17">
        <v>0</v>
      </c>
      <c r="I17">
        <v>7</v>
      </c>
    </row>
    <row r="18" spans="1:9" x14ac:dyDescent="0.25">
      <c r="A18">
        <v>16</v>
      </c>
      <c r="B18" t="s">
        <v>22</v>
      </c>
      <c r="C18" s="2">
        <v>-5.1100000000000003</v>
      </c>
      <c r="D18">
        <v>1</v>
      </c>
      <c r="E18">
        <v>7</v>
      </c>
      <c r="F18">
        <v>0</v>
      </c>
      <c r="I18">
        <v>7</v>
      </c>
    </row>
    <row r="19" spans="1:9" x14ac:dyDescent="0.25">
      <c r="A19">
        <v>17</v>
      </c>
      <c r="B19" t="s">
        <v>23</v>
      </c>
      <c r="C19" s="2">
        <v>-5.12</v>
      </c>
      <c r="D19">
        <v>1</v>
      </c>
      <c r="E19">
        <v>7</v>
      </c>
      <c r="F19">
        <v>0</v>
      </c>
      <c r="I19">
        <v>7</v>
      </c>
    </row>
    <row r="20" spans="1:9" x14ac:dyDescent="0.25">
      <c r="A20">
        <v>18</v>
      </c>
      <c r="B20" t="s">
        <v>24</v>
      </c>
      <c r="C20" s="1">
        <v>-6.26</v>
      </c>
      <c r="D20">
        <v>2</v>
      </c>
      <c r="E20">
        <v>6</v>
      </c>
      <c r="F20">
        <v>1</v>
      </c>
      <c r="I20">
        <v>7</v>
      </c>
    </row>
    <row r="21" spans="1:9" x14ac:dyDescent="0.25">
      <c r="A21">
        <v>19</v>
      </c>
      <c r="B21" t="s">
        <v>25</v>
      </c>
      <c r="C21" s="2">
        <v>-5.96</v>
      </c>
      <c r="D21">
        <v>2</v>
      </c>
      <c r="E21">
        <v>6</v>
      </c>
      <c r="F21">
        <v>1</v>
      </c>
      <c r="I21">
        <v>7</v>
      </c>
    </row>
    <row r="22" spans="1:9" x14ac:dyDescent="0.25">
      <c r="A22">
        <v>20</v>
      </c>
      <c r="B22" t="s">
        <v>26</v>
      </c>
      <c r="C22" s="1">
        <v>-5.91</v>
      </c>
      <c r="D22">
        <v>2</v>
      </c>
      <c r="E22">
        <v>6</v>
      </c>
      <c r="F22">
        <v>1</v>
      </c>
      <c r="I22">
        <v>7</v>
      </c>
    </row>
    <row r="23" spans="1:9" x14ac:dyDescent="0.25">
      <c r="A23">
        <v>21</v>
      </c>
      <c r="B23" t="s">
        <v>27</v>
      </c>
      <c r="C23" s="1">
        <v>-6.65</v>
      </c>
      <c r="D23">
        <v>2</v>
      </c>
      <c r="E23">
        <v>5</v>
      </c>
      <c r="F23">
        <v>2</v>
      </c>
      <c r="I23">
        <v>7</v>
      </c>
    </row>
    <row r="24" spans="1:9" x14ac:dyDescent="0.25">
      <c r="A24">
        <v>22</v>
      </c>
      <c r="B24" t="s">
        <v>28</v>
      </c>
      <c r="C24" s="1">
        <v>-7.77</v>
      </c>
    </row>
    <row r="25" spans="1:9" x14ac:dyDescent="0.25">
      <c r="A25">
        <v>23</v>
      </c>
      <c r="B25" s="3" t="s">
        <v>29</v>
      </c>
      <c r="C25" s="3">
        <v>-7.74</v>
      </c>
    </row>
    <row r="26" spans="1:9" x14ac:dyDescent="0.25">
      <c r="A26">
        <v>24</v>
      </c>
      <c r="B26" s="3" t="s">
        <v>30</v>
      </c>
      <c r="C26" s="3">
        <v>-7.65</v>
      </c>
    </row>
    <row r="27" spans="1:9" x14ac:dyDescent="0.25">
      <c r="A27">
        <v>25</v>
      </c>
      <c r="B27" t="s">
        <v>31</v>
      </c>
      <c r="C27" s="1">
        <v>-7.51</v>
      </c>
    </row>
    <row r="28" spans="1:9" x14ac:dyDescent="0.25">
      <c r="A28">
        <v>26</v>
      </c>
      <c r="B28" t="s">
        <v>32</v>
      </c>
      <c r="C28" s="1">
        <v>-9.31</v>
      </c>
    </row>
    <row r="29" spans="1:9" x14ac:dyDescent="0.25">
      <c r="A29">
        <v>27</v>
      </c>
      <c r="B29" t="s">
        <v>33</v>
      </c>
      <c r="C29" s="1">
        <v>-9.19</v>
      </c>
    </row>
    <row r="30" spans="1:9" x14ac:dyDescent="0.25">
      <c r="A30">
        <v>28</v>
      </c>
      <c r="B30" s="3" t="s">
        <v>34</v>
      </c>
      <c r="C30" s="3">
        <v>-9.17</v>
      </c>
    </row>
    <row r="31" spans="1:9" x14ac:dyDescent="0.25">
      <c r="A31">
        <v>29</v>
      </c>
      <c r="B31" t="s">
        <v>35</v>
      </c>
      <c r="C31" s="1">
        <v>-9.0500000000000007</v>
      </c>
    </row>
    <row r="32" spans="1:9" x14ac:dyDescent="0.25">
      <c r="A32">
        <v>30</v>
      </c>
      <c r="B32" t="s">
        <v>36</v>
      </c>
      <c r="C32" s="1">
        <v>-10.98</v>
      </c>
    </row>
    <row r="33" spans="1:3" x14ac:dyDescent="0.25">
      <c r="A33">
        <v>31</v>
      </c>
      <c r="B33" s="3" t="s">
        <v>37</v>
      </c>
      <c r="C33" s="3">
        <v>-10.9</v>
      </c>
    </row>
    <row r="34" spans="1:3" x14ac:dyDescent="0.25">
      <c r="A34">
        <v>32</v>
      </c>
      <c r="B34" t="s">
        <v>38</v>
      </c>
      <c r="C34" s="1">
        <v>-9.9700000000000006</v>
      </c>
    </row>
    <row r="35" spans="1:3" x14ac:dyDescent="0.25">
      <c r="A35">
        <v>33</v>
      </c>
      <c r="B35" t="s">
        <v>39</v>
      </c>
      <c r="C35" s="1">
        <v>-9.9499999999999993</v>
      </c>
    </row>
    <row r="36" spans="1:3" x14ac:dyDescent="0.25">
      <c r="A36">
        <v>34</v>
      </c>
      <c r="B36" t="s">
        <v>40</v>
      </c>
      <c r="C36" s="1">
        <v>-11.88</v>
      </c>
    </row>
    <row r="37" spans="1:3" x14ac:dyDescent="0.25">
      <c r="A37">
        <v>35</v>
      </c>
      <c r="B37" s="3" t="s">
        <v>41</v>
      </c>
      <c r="C37" s="3">
        <v>-11.88</v>
      </c>
    </row>
    <row r="38" spans="1:3" x14ac:dyDescent="0.25">
      <c r="A38">
        <v>36</v>
      </c>
      <c r="B38" t="s">
        <v>42</v>
      </c>
      <c r="C38" s="1">
        <v>-11.64</v>
      </c>
    </row>
    <row r="39" spans="1:3" x14ac:dyDescent="0.25">
      <c r="A39">
        <v>37</v>
      </c>
      <c r="B39" t="s">
        <v>43</v>
      </c>
      <c r="C39" s="1">
        <v>-11.48</v>
      </c>
    </row>
    <row r="40" spans="1:3" x14ac:dyDescent="0.25">
      <c r="A40">
        <v>38</v>
      </c>
      <c r="B40" t="s">
        <v>44</v>
      </c>
      <c r="C40" s="1">
        <v>-11.2</v>
      </c>
    </row>
    <row r="41" spans="1:3" x14ac:dyDescent="0.25">
      <c r="A41">
        <v>39</v>
      </c>
      <c r="B41" t="s">
        <v>45</v>
      </c>
      <c r="C41" s="1">
        <v>-13.33</v>
      </c>
    </row>
    <row r="42" spans="1:3" x14ac:dyDescent="0.25">
      <c r="A42">
        <v>40</v>
      </c>
      <c r="B42" s="3" t="s">
        <v>46</v>
      </c>
      <c r="C42" s="3">
        <v>-13.14</v>
      </c>
    </row>
    <row r="43" spans="1:3" x14ac:dyDescent="0.25">
      <c r="A43">
        <v>41</v>
      </c>
      <c r="B43" t="s">
        <v>47</v>
      </c>
      <c r="C43" s="1">
        <v>-13.01</v>
      </c>
    </row>
    <row r="44" spans="1:3" x14ac:dyDescent="0.25">
      <c r="A44">
        <v>42</v>
      </c>
      <c r="B44" s="3" t="s">
        <v>48</v>
      </c>
      <c r="C44" s="3">
        <v>-12.72</v>
      </c>
    </row>
    <row r="45" spans="1:3" x14ac:dyDescent="0.25">
      <c r="A45">
        <v>43</v>
      </c>
      <c r="B45" t="s">
        <v>49</v>
      </c>
      <c r="C45" s="1">
        <v>-14.41</v>
      </c>
    </row>
    <row r="46" spans="1:3" x14ac:dyDescent="0.25">
      <c r="A46">
        <v>44</v>
      </c>
      <c r="B46" t="s">
        <v>50</v>
      </c>
      <c r="C46" s="1">
        <v>-14.15</v>
      </c>
    </row>
    <row r="47" spans="1:3" x14ac:dyDescent="0.25">
      <c r="A47">
        <v>45</v>
      </c>
      <c r="B47" s="3" t="s">
        <v>51</v>
      </c>
      <c r="C47" s="3">
        <v>-13.77</v>
      </c>
    </row>
    <row r="48" spans="1:3" x14ac:dyDescent="0.25">
      <c r="A48">
        <v>46</v>
      </c>
      <c r="B48" s="3" t="s">
        <v>52</v>
      </c>
      <c r="C48" s="3">
        <v>-13.52</v>
      </c>
    </row>
    <row r="49" spans="1:3" x14ac:dyDescent="0.25">
      <c r="A49">
        <v>47</v>
      </c>
      <c r="B49" t="s">
        <v>53</v>
      </c>
      <c r="C49" s="1">
        <v>-15.79</v>
      </c>
    </row>
    <row r="50" spans="1:3" x14ac:dyDescent="0.25">
      <c r="A50">
        <v>48</v>
      </c>
      <c r="B50" t="s">
        <v>54</v>
      </c>
      <c r="C50" s="1">
        <v>-15.62</v>
      </c>
    </row>
    <row r="51" spans="1:3" x14ac:dyDescent="0.25">
      <c r="A51">
        <v>49</v>
      </c>
      <c r="B51" t="s">
        <v>55</v>
      </c>
      <c r="C51" s="1">
        <v>-15.16</v>
      </c>
    </row>
    <row r="52" spans="1:3" x14ac:dyDescent="0.25">
      <c r="A52">
        <v>50</v>
      </c>
      <c r="B52" t="s">
        <v>56</v>
      </c>
      <c r="C52" s="1">
        <v>-16.899999999999999</v>
      </c>
    </row>
    <row r="53" spans="1:3" x14ac:dyDescent="0.25">
      <c r="A53">
        <v>51</v>
      </c>
      <c r="B53" t="s">
        <v>57</v>
      </c>
      <c r="C53" s="1">
        <v>-18.14</v>
      </c>
    </row>
    <row r="54" spans="1:3" x14ac:dyDescent="0.25">
      <c r="A54">
        <v>52</v>
      </c>
      <c r="B54" s="3" t="s">
        <v>58</v>
      </c>
      <c r="C54" s="3">
        <v>-17.05</v>
      </c>
    </row>
    <row r="55" spans="1:3" x14ac:dyDescent="0.25">
      <c r="A55">
        <v>53</v>
      </c>
      <c r="B55" t="s">
        <v>59</v>
      </c>
      <c r="C55" s="1">
        <v>-18.899999999999999</v>
      </c>
    </row>
    <row r="56" spans="1:3" x14ac:dyDescent="0.25">
      <c r="A56">
        <v>54</v>
      </c>
      <c r="B56" t="s">
        <v>60</v>
      </c>
      <c r="C56" s="1">
        <v>-18.82</v>
      </c>
    </row>
    <row r="57" spans="1:3" x14ac:dyDescent="0.25">
      <c r="A57">
        <v>55</v>
      </c>
      <c r="B57" t="s">
        <v>61</v>
      </c>
      <c r="C57" s="1">
        <v>-20.239999999999998</v>
      </c>
    </row>
    <row r="58" spans="1:3" x14ac:dyDescent="0.25">
      <c r="A58">
        <v>56</v>
      </c>
      <c r="B58" t="s">
        <v>62</v>
      </c>
      <c r="C58" s="1">
        <v>-21.9</v>
      </c>
    </row>
    <row r="59" spans="1:3" x14ac:dyDescent="0.25">
      <c r="A59">
        <v>57</v>
      </c>
      <c r="B59" t="s">
        <v>63</v>
      </c>
      <c r="C59" s="1">
        <v>-22.7</v>
      </c>
    </row>
    <row r="60" spans="1:3" x14ac:dyDescent="0.25">
      <c r="A60">
        <v>58</v>
      </c>
      <c r="B60" t="s">
        <v>64</v>
      </c>
      <c r="C60" s="1">
        <v>-23.49</v>
      </c>
    </row>
    <row r="61" spans="1:3" x14ac:dyDescent="0.25">
      <c r="A61">
        <v>59</v>
      </c>
      <c r="B61" t="s">
        <v>65</v>
      </c>
      <c r="C61" s="1">
        <v>-23.36</v>
      </c>
    </row>
    <row r="62" spans="1:3" x14ac:dyDescent="0.25">
      <c r="A62">
        <v>60</v>
      </c>
      <c r="B62" t="s">
        <v>66</v>
      </c>
      <c r="C62" s="1">
        <v>-23.08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7" workbookViewId="0">
      <selection activeCell="A45" sqref="A45:B48"/>
    </sheetView>
  </sheetViews>
  <sheetFormatPr defaultColWidth="8.85546875" defaultRowHeight="15" x14ac:dyDescent="0.25"/>
  <cols>
    <col min="2" max="2" width="15.7109375" customWidth="1"/>
    <col min="3" max="3" width="27.7109375" customWidth="1"/>
    <col min="4" max="4" width="19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</row>
    <row r="2" spans="1:9" x14ac:dyDescent="0.25">
      <c r="A2">
        <v>1</v>
      </c>
      <c r="B2" t="s">
        <v>75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f>SUM(E2:H2)</f>
        <v>1</v>
      </c>
    </row>
    <row r="3" spans="1:9" x14ac:dyDescent="0.25">
      <c r="A3">
        <v>2</v>
      </c>
      <c r="B3" t="s">
        <v>9</v>
      </c>
      <c r="C3">
        <v>-0.45</v>
      </c>
      <c r="D3">
        <v>1</v>
      </c>
      <c r="E3">
        <v>2</v>
      </c>
      <c r="F3">
        <v>0</v>
      </c>
      <c r="G3">
        <v>0</v>
      </c>
      <c r="H3">
        <v>0</v>
      </c>
      <c r="I3">
        <f t="shared" ref="I3:I50" si="0">SUM(E3:H3)</f>
        <v>2</v>
      </c>
    </row>
    <row r="4" spans="1:9" x14ac:dyDescent="0.25">
      <c r="A4">
        <v>3</v>
      </c>
      <c r="B4" t="s">
        <v>10</v>
      </c>
      <c r="C4">
        <v>-1.5</v>
      </c>
      <c r="D4">
        <v>1</v>
      </c>
      <c r="E4">
        <v>3</v>
      </c>
      <c r="F4">
        <v>0</v>
      </c>
      <c r="G4">
        <v>0</v>
      </c>
      <c r="H4">
        <v>0</v>
      </c>
      <c r="I4">
        <f t="shared" si="0"/>
        <v>3</v>
      </c>
    </row>
    <row r="5" spans="1:9" x14ac:dyDescent="0.25">
      <c r="A5">
        <v>4</v>
      </c>
      <c r="B5" t="s">
        <v>11</v>
      </c>
      <c r="C5" s="1">
        <v>-2.56</v>
      </c>
      <c r="D5">
        <v>1</v>
      </c>
      <c r="E5">
        <v>4</v>
      </c>
      <c r="F5">
        <v>0</v>
      </c>
      <c r="G5">
        <v>0</v>
      </c>
      <c r="H5">
        <v>0</v>
      </c>
      <c r="I5">
        <f t="shared" si="0"/>
        <v>4</v>
      </c>
    </row>
    <row r="6" spans="1:9" x14ac:dyDescent="0.25">
      <c r="A6">
        <v>5</v>
      </c>
      <c r="B6" t="s">
        <v>12</v>
      </c>
      <c r="C6" s="1">
        <v>-2.74</v>
      </c>
      <c r="D6">
        <v>2</v>
      </c>
      <c r="E6">
        <v>3</v>
      </c>
      <c r="F6">
        <v>1</v>
      </c>
      <c r="G6">
        <v>0</v>
      </c>
      <c r="H6">
        <v>0</v>
      </c>
      <c r="I6">
        <f t="shared" si="0"/>
        <v>4</v>
      </c>
    </row>
    <row r="7" spans="1:9" x14ac:dyDescent="0.25">
      <c r="A7">
        <v>6</v>
      </c>
      <c r="B7" t="s">
        <v>13</v>
      </c>
      <c r="C7" s="1">
        <v>-3.41</v>
      </c>
      <c r="D7">
        <v>1</v>
      </c>
      <c r="E7">
        <v>5</v>
      </c>
      <c r="F7">
        <v>0</v>
      </c>
      <c r="G7">
        <v>0</v>
      </c>
      <c r="H7">
        <v>0</v>
      </c>
      <c r="I7">
        <f t="shared" si="0"/>
        <v>5</v>
      </c>
    </row>
    <row r="8" spans="1:9" x14ac:dyDescent="0.25">
      <c r="A8">
        <v>7</v>
      </c>
      <c r="B8" t="s">
        <v>14</v>
      </c>
      <c r="C8" s="1">
        <v>-3.99</v>
      </c>
      <c r="D8">
        <v>2</v>
      </c>
      <c r="E8">
        <v>4</v>
      </c>
      <c r="F8">
        <v>1</v>
      </c>
      <c r="G8">
        <v>0</v>
      </c>
      <c r="H8">
        <v>0</v>
      </c>
      <c r="I8">
        <f t="shared" si="0"/>
        <v>5</v>
      </c>
    </row>
    <row r="9" spans="1:9" x14ac:dyDescent="0.25">
      <c r="A9">
        <v>8</v>
      </c>
      <c r="B9" t="s">
        <v>15</v>
      </c>
      <c r="C9" s="1">
        <v>-4.49</v>
      </c>
      <c r="D9">
        <v>1</v>
      </c>
      <c r="E9">
        <v>6</v>
      </c>
      <c r="F9">
        <v>0</v>
      </c>
      <c r="G9">
        <v>0</v>
      </c>
      <c r="H9">
        <v>0</v>
      </c>
      <c r="I9">
        <f t="shared" si="0"/>
        <v>6</v>
      </c>
    </row>
    <row r="10" spans="1:9" x14ac:dyDescent="0.25">
      <c r="A10">
        <v>9</v>
      </c>
      <c r="B10" t="s">
        <v>16</v>
      </c>
      <c r="C10" s="1">
        <v>-4.38</v>
      </c>
      <c r="D10">
        <v>1</v>
      </c>
      <c r="E10">
        <v>6</v>
      </c>
      <c r="F10">
        <v>0</v>
      </c>
      <c r="G10">
        <v>0</v>
      </c>
      <c r="H10">
        <v>0</v>
      </c>
      <c r="I10">
        <f t="shared" si="0"/>
        <v>6</v>
      </c>
    </row>
    <row r="11" spans="1:9" x14ac:dyDescent="0.25">
      <c r="A11">
        <v>10</v>
      </c>
      <c r="B11" t="s">
        <v>17</v>
      </c>
      <c r="C11" s="1">
        <v>-4.32</v>
      </c>
      <c r="D11">
        <v>1</v>
      </c>
      <c r="E11">
        <v>6</v>
      </c>
      <c r="F11">
        <v>0</v>
      </c>
      <c r="G11">
        <v>0</v>
      </c>
      <c r="H11">
        <v>0</v>
      </c>
      <c r="I11">
        <f t="shared" si="0"/>
        <v>6</v>
      </c>
    </row>
    <row r="12" spans="1:9" x14ac:dyDescent="0.25">
      <c r="A12">
        <v>11</v>
      </c>
      <c r="B12" t="s">
        <v>18</v>
      </c>
      <c r="C12" s="1">
        <v>-5.23</v>
      </c>
      <c r="D12">
        <v>2</v>
      </c>
      <c r="E12">
        <v>5</v>
      </c>
      <c r="F12">
        <v>1</v>
      </c>
      <c r="G12">
        <v>0</v>
      </c>
      <c r="H12">
        <v>0</v>
      </c>
      <c r="I12">
        <f t="shared" si="0"/>
        <v>6</v>
      </c>
    </row>
    <row r="13" spans="1:9" x14ac:dyDescent="0.25">
      <c r="A13">
        <v>12</v>
      </c>
      <c r="B13" t="s">
        <v>19</v>
      </c>
      <c r="C13" s="1">
        <v>-4.95</v>
      </c>
      <c r="D13">
        <v>2</v>
      </c>
      <c r="E13">
        <v>4</v>
      </c>
      <c r="F13">
        <v>2</v>
      </c>
      <c r="G13">
        <v>0</v>
      </c>
      <c r="H13">
        <v>0</v>
      </c>
      <c r="I13">
        <f t="shared" si="0"/>
        <v>6</v>
      </c>
    </row>
    <row r="14" spans="1:9" x14ac:dyDescent="0.25">
      <c r="A14">
        <v>13</v>
      </c>
      <c r="B14" t="s">
        <v>20</v>
      </c>
      <c r="C14" s="1">
        <v>-6.07</v>
      </c>
      <c r="D14">
        <v>1</v>
      </c>
      <c r="E14">
        <v>7</v>
      </c>
      <c r="F14">
        <v>0</v>
      </c>
      <c r="G14">
        <v>0</v>
      </c>
      <c r="H14">
        <v>0</v>
      </c>
      <c r="I14">
        <f t="shared" si="0"/>
        <v>7</v>
      </c>
    </row>
    <row r="15" spans="1:9" x14ac:dyDescent="0.25">
      <c r="A15">
        <v>14</v>
      </c>
      <c r="B15" t="s">
        <v>21</v>
      </c>
      <c r="C15" s="2">
        <v>-4.9000000000000004</v>
      </c>
      <c r="D15">
        <v>1</v>
      </c>
      <c r="E15">
        <v>7</v>
      </c>
      <c r="F15">
        <v>0</v>
      </c>
      <c r="G15">
        <v>0</v>
      </c>
      <c r="H15">
        <v>0</v>
      </c>
      <c r="I15">
        <f t="shared" si="0"/>
        <v>7</v>
      </c>
    </row>
    <row r="16" spans="1:9" x14ac:dyDescent="0.25">
      <c r="A16">
        <v>15</v>
      </c>
      <c r="B16" t="s">
        <v>22</v>
      </c>
      <c r="C16" s="2">
        <v>-5.1100000000000003</v>
      </c>
      <c r="D16">
        <v>1</v>
      </c>
      <c r="E16">
        <v>7</v>
      </c>
      <c r="F16">
        <v>0</v>
      </c>
      <c r="G16">
        <v>0</v>
      </c>
      <c r="H16">
        <v>0</v>
      </c>
      <c r="I16">
        <f t="shared" si="0"/>
        <v>7</v>
      </c>
    </row>
    <row r="17" spans="1:9" x14ac:dyDescent="0.25">
      <c r="A17">
        <v>16</v>
      </c>
      <c r="B17" t="s">
        <v>23</v>
      </c>
      <c r="C17" s="2">
        <v>-5.12</v>
      </c>
      <c r="D17">
        <v>1</v>
      </c>
      <c r="E17">
        <v>7</v>
      </c>
      <c r="F17">
        <v>0</v>
      </c>
      <c r="G17">
        <v>0</v>
      </c>
      <c r="H17">
        <v>0</v>
      </c>
      <c r="I17">
        <f t="shared" si="0"/>
        <v>7</v>
      </c>
    </row>
    <row r="18" spans="1:9" x14ac:dyDescent="0.25">
      <c r="A18">
        <v>17</v>
      </c>
      <c r="B18" t="s">
        <v>24</v>
      </c>
      <c r="C18" s="1">
        <v>-6.26</v>
      </c>
      <c r="D18">
        <v>2</v>
      </c>
      <c r="E18">
        <v>6</v>
      </c>
      <c r="F18">
        <v>1</v>
      </c>
      <c r="G18">
        <v>0</v>
      </c>
      <c r="H18">
        <v>0</v>
      </c>
      <c r="I18">
        <f t="shared" si="0"/>
        <v>7</v>
      </c>
    </row>
    <row r="19" spans="1:9" x14ac:dyDescent="0.25">
      <c r="A19">
        <v>18</v>
      </c>
      <c r="B19" t="s">
        <v>25</v>
      </c>
      <c r="C19" s="2">
        <v>-5.96</v>
      </c>
      <c r="D19">
        <v>2</v>
      </c>
      <c r="E19">
        <v>6</v>
      </c>
      <c r="F19">
        <v>1</v>
      </c>
      <c r="G19">
        <v>0</v>
      </c>
      <c r="H19">
        <v>0</v>
      </c>
      <c r="I19">
        <f t="shared" si="0"/>
        <v>7</v>
      </c>
    </row>
    <row r="20" spans="1:9" x14ac:dyDescent="0.25">
      <c r="A20">
        <v>19</v>
      </c>
      <c r="B20" t="s">
        <v>26</v>
      </c>
      <c r="C20" s="1">
        <v>-5.91</v>
      </c>
      <c r="D20">
        <v>2</v>
      </c>
      <c r="E20">
        <v>6</v>
      </c>
      <c r="F20">
        <v>1</v>
      </c>
      <c r="G20">
        <v>0</v>
      </c>
      <c r="H20">
        <v>0</v>
      </c>
      <c r="I20">
        <f t="shared" si="0"/>
        <v>7</v>
      </c>
    </row>
    <row r="21" spans="1:9" x14ac:dyDescent="0.25">
      <c r="A21">
        <v>20</v>
      </c>
      <c r="B21" t="s">
        <v>27</v>
      </c>
      <c r="C21" s="1">
        <v>-6.65</v>
      </c>
      <c r="D21">
        <v>2</v>
      </c>
      <c r="E21">
        <v>5</v>
      </c>
      <c r="F21">
        <v>2</v>
      </c>
      <c r="G21">
        <v>0</v>
      </c>
      <c r="H21">
        <v>0</v>
      </c>
      <c r="I21">
        <f t="shared" si="0"/>
        <v>7</v>
      </c>
    </row>
    <row r="22" spans="1:9" x14ac:dyDescent="0.25">
      <c r="A22">
        <v>21</v>
      </c>
      <c r="B22" t="s">
        <v>28</v>
      </c>
      <c r="C22" s="1">
        <v>-7.77</v>
      </c>
      <c r="D22">
        <v>2</v>
      </c>
      <c r="E22">
        <v>6</v>
      </c>
      <c r="F22">
        <v>2</v>
      </c>
      <c r="G22">
        <v>0</v>
      </c>
      <c r="H22">
        <v>0</v>
      </c>
      <c r="I22">
        <f t="shared" si="0"/>
        <v>8</v>
      </c>
    </row>
    <row r="23" spans="1:9" x14ac:dyDescent="0.25">
      <c r="A23">
        <v>22</v>
      </c>
      <c r="B23" t="s">
        <v>76</v>
      </c>
      <c r="C23" s="1">
        <v>-7.51</v>
      </c>
      <c r="D23">
        <v>2</v>
      </c>
      <c r="E23">
        <v>5</v>
      </c>
      <c r="F23">
        <v>3</v>
      </c>
      <c r="G23">
        <v>0</v>
      </c>
      <c r="H23">
        <v>0</v>
      </c>
      <c r="I23">
        <f t="shared" si="0"/>
        <v>8</v>
      </c>
    </row>
    <row r="24" spans="1:9" x14ac:dyDescent="0.25">
      <c r="A24">
        <v>23</v>
      </c>
      <c r="B24" t="s">
        <v>32</v>
      </c>
      <c r="C24" s="1">
        <v>-9.31</v>
      </c>
      <c r="D24">
        <v>2</v>
      </c>
      <c r="E24">
        <v>6</v>
      </c>
      <c r="F24">
        <v>3</v>
      </c>
      <c r="G24">
        <v>0</v>
      </c>
      <c r="H24">
        <v>0</v>
      </c>
      <c r="I24">
        <f t="shared" si="0"/>
        <v>9</v>
      </c>
    </row>
    <row r="25" spans="1:9" x14ac:dyDescent="0.25">
      <c r="A25">
        <v>24</v>
      </c>
      <c r="B25" t="s">
        <v>33</v>
      </c>
      <c r="C25" s="1">
        <v>-9.19</v>
      </c>
      <c r="D25">
        <v>2</v>
      </c>
      <c r="E25">
        <v>7</v>
      </c>
      <c r="F25">
        <v>2</v>
      </c>
      <c r="G25">
        <v>0</v>
      </c>
      <c r="H25">
        <v>0</v>
      </c>
      <c r="I25">
        <f t="shared" si="0"/>
        <v>9</v>
      </c>
    </row>
    <row r="26" spans="1:9" x14ac:dyDescent="0.25">
      <c r="A26">
        <v>25</v>
      </c>
      <c r="B26" t="s">
        <v>77</v>
      </c>
      <c r="C26" s="1">
        <v>-9.0500000000000007</v>
      </c>
      <c r="D26">
        <v>2</v>
      </c>
      <c r="E26">
        <v>7</v>
      </c>
      <c r="F26">
        <v>2</v>
      </c>
      <c r="G26">
        <v>0</v>
      </c>
      <c r="H26">
        <v>0</v>
      </c>
      <c r="I26">
        <f t="shared" si="0"/>
        <v>9</v>
      </c>
    </row>
    <row r="27" spans="1:9" x14ac:dyDescent="0.25">
      <c r="A27">
        <v>26</v>
      </c>
      <c r="B27" t="s">
        <v>36</v>
      </c>
      <c r="C27" s="1">
        <v>-10.98</v>
      </c>
      <c r="D27">
        <v>2</v>
      </c>
      <c r="E27">
        <v>7</v>
      </c>
      <c r="F27">
        <v>3</v>
      </c>
      <c r="G27">
        <v>0</v>
      </c>
      <c r="H27">
        <v>0</v>
      </c>
      <c r="I27">
        <f t="shared" si="0"/>
        <v>10</v>
      </c>
    </row>
    <row r="28" spans="1:9" x14ac:dyDescent="0.25">
      <c r="A28">
        <v>27</v>
      </c>
      <c r="B28" t="s">
        <v>78</v>
      </c>
      <c r="C28" s="1">
        <v>-9.9700000000000006</v>
      </c>
      <c r="D28">
        <v>2</v>
      </c>
      <c r="E28">
        <v>8</v>
      </c>
      <c r="F28">
        <v>2</v>
      </c>
      <c r="G28">
        <v>0</v>
      </c>
      <c r="H28">
        <v>0</v>
      </c>
      <c r="I28">
        <f t="shared" si="0"/>
        <v>10</v>
      </c>
    </row>
    <row r="29" spans="1:9" x14ac:dyDescent="0.25">
      <c r="A29">
        <v>28</v>
      </c>
      <c r="B29" t="s">
        <v>79</v>
      </c>
      <c r="C29" s="1">
        <v>-9.9499999999999993</v>
      </c>
      <c r="D29">
        <v>3</v>
      </c>
      <c r="E29">
        <v>6</v>
      </c>
      <c r="F29">
        <v>3</v>
      </c>
      <c r="G29">
        <v>1</v>
      </c>
      <c r="H29">
        <v>0</v>
      </c>
      <c r="I29">
        <f t="shared" si="0"/>
        <v>10</v>
      </c>
    </row>
    <row r="30" spans="1:9" x14ac:dyDescent="0.25">
      <c r="A30">
        <v>29</v>
      </c>
      <c r="B30" t="s">
        <v>40</v>
      </c>
      <c r="C30" s="1">
        <v>-11.88</v>
      </c>
      <c r="D30">
        <v>2</v>
      </c>
      <c r="E30">
        <v>7</v>
      </c>
      <c r="F30">
        <v>4</v>
      </c>
      <c r="G30">
        <v>0</v>
      </c>
      <c r="H30">
        <v>0</v>
      </c>
      <c r="I30">
        <f t="shared" si="0"/>
        <v>11</v>
      </c>
    </row>
    <row r="31" spans="1:9" x14ac:dyDescent="0.25">
      <c r="A31">
        <v>30</v>
      </c>
      <c r="B31" t="s">
        <v>80</v>
      </c>
      <c r="C31" s="1">
        <v>-11.64</v>
      </c>
      <c r="D31">
        <v>2</v>
      </c>
      <c r="E31">
        <v>8</v>
      </c>
      <c r="F31">
        <v>3</v>
      </c>
      <c r="G31">
        <v>0</v>
      </c>
      <c r="H31">
        <v>0</v>
      </c>
      <c r="I31">
        <f t="shared" si="0"/>
        <v>11</v>
      </c>
    </row>
    <row r="32" spans="1:9" x14ac:dyDescent="0.25">
      <c r="A32">
        <v>31</v>
      </c>
      <c r="B32" t="s">
        <v>81</v>
      </c>
      <c r="C32" s="1">
        <v>-11.48</v>
      </c>
      <c r="D32">
        <v>2</v>
      </c>
      <c r="E32">
        <v>8</v>
      </c>
      <c r="F32">
        <v>3</v>
      </c>
      <c r="G32">
        <v>0</v>
      </c>
      <c r="H32">
        <v>0</v>
      </c>
      <c r="I32">
        <f t="shared" si="0"/>
        <v>11</v>
      </c>
    </row>
    <row r="33" spans="1:9" x14ac:dyDescent="0.25">
      <c r="A33">
        <v>32</v>
      </c>
      <c r="B33" t="s">
        <v>82</v>
      </c>
      <c r="C33" s="1">
        <v>-11.2</v>
      </c>
      <c r="D33">
        <v>3</v>
      </c>
      <c r="E33">
        <v>7</v>
      </c>
      <c r="F33">
        <v>3</v>
      </c>
      <c r="G33">
        <v>1</v>
      </c>
      <c r="H33">
        <v>0</v>
      </c>
      <c r="I33">
        <f t="shared" si="0"/>
        <v>11</v>
      </c>
    </row>
    <row r="34" spans="1:9" x14ac:dyDescent="0.25">
      <c r="A34">
        <v>33</v>
      </c>
      <c r="B34" t="s">
        <v>45</v>
      </c>
      <c r="C34" s="1">
        <v>-13.33</v>
      </c>
      <c r="D34">
        <v>2</v>
      </c>
      <c r="E34">
        <v>8</v>
      </c>
      <c r="F34">
        <v>4</v>
      </c>
      <c r="G34">
        <v>0</v>
      </c>
      <c r="H34">
        <v>0</v>
      </c>
      <c r="I34">
        <f t="shared" si="0"/>
        <v>12</v>
      </c>
    </row>
    <row r="35" spans="1:9" x14ac:dyDescent="0.25">
      <c r="A35">
        <v>34</v>
      </c>
      <c r="B35" t="s">
        <v>83</v>
      </c>
      <c r="C35" s="1">
        <v>-13.01</v>
      </c>
      <c r="D35">
        <v>2</v>
      </c>
      <c r="E35">
        <v>7</v>
      </c>
      <c r="F35">
        <v>5</v>
      </c>
      <c r="G35">
        <v>0</v>
      </c>
      <c r="H35">
        <v>0</v>
      </c>
      <c r="I35">
        <f t="shared" si="0"/>
        <v>12</v>
      </c>
    </row>
    <row r="36" spans="1:9" x14ac:dyDescent="0.25">
      <c r="A36">
        <v>35</v>
      </c>
      <c r="B36" t="s">
        <v>49</v>
      </c>
      <c r="C36" s="1">
        <v>-14.41</v>
      </c>
      <c r="D36">
        <v>2</v>
      </c>
      <c r="E36">
        <v>8</v>
      </c>
      <c r="F36">
        <v>5</v>
      </c>
      <c r="G36">
        <v>0</v>
      </c>
      <c r="H36">
        <v>0</v>
      </c>
      <c r="I36">
        <f t="shared" si="0"/>
        <v>13</v>
      </c>
    </row>
    <row r="37" spans="1:9" x14ac:dyDescent="0.25">
      <c r="A37">
        <v>36</v>
      </c>
      <c r="B37" t="s">
        <v>50</v>
      </c>
      <c r="C37" s="1">
        <v>-14.15</v>
      </c>
      <c r="D37">
        <v>2</v>
      </c>
      <c r="E37">
        <v>7</v>
      </c>
      <c r="F37">
        <v>6</v>
      </c>
      <c r="G37">
        <v>0</v>
      </c>
      <c r="H37">
        <v>0</v>
      </c>
      <c r="I37">
        <f t="shared" si="0"/>
        <v>13</v>
      </c>
    </row>
    <row r="38" spans="1:9" x14ac:dyDescent="0.25">
      <c r="A38">
        <v>37</v>
      </c>
      <c r="B38" t="s">
        <v>53</v>
      </c>
      <c r="C38" s="1">
        <v>-15.79</v>
      </c>
      <c r="D38">
        <v>2</v>
      </c>
      <c r="E38">
        <v>9</v>
      </c>
      <c r="F38">
        <v>5</v>
      </c>
      <c r="G38">
        <v>0</v>
      </c>
      <c r="H38">
        <v>0</v>
      </c>
      <c r="I38">
        <f t="shared" si="0"/>
        <v>14</v>
      </c>
    </row>
    <row r="39" spans="1:9" x14ac:dyDescent="0.25">
      <c r="A39">
        <v>38</v>
      </c>
      <c r="B39" t="s">
        <v>54</v>
      </c>
      <c r="C39" s="1">
        <v>-15.62</v>
      </c>
      <c r="D39">
        <v>2</v>
      </c>
      <c r="E39">
        <v>8</v>
      </c>
      <c r="F39">
        <v>6</v>
      </c>
      <c r="G39">
        <v>0</v>
      </c>
      <c r="H39">
        <v>0</v>
      </c>
      <c r="I39">
        <f t="shared" si="0"/>
        <v>14</v>
      </c>
    </row>
    <row r="40" spans="1:9" x14ac:dyDescent="0.25">
      <c r="A40">
        <v>39</v>
      </c>
      <c r="B40" t="s">
        <v>55</v>
      </c>
      <c r="C40" s="1">
        <v>-15.16</v>
      </c>
      <c r="D40">
        <v>3</v>
      </c>
      <c r="E40">
        <v>7</v>
      </c>
      <c r="F40">
        <v>6</v>
      </c>
      <c r="G40">
        <v>1</v>
      </c>
      <c r="H40">
        <v>0</v>
      </c>
      <c r="I40">
        <f t="shared" si="0"/>
        <v>14</v>
      </c>
    </row>
    <row r="41" spans="1:9" x14ac:dyDescent="0.25">
      <c r="A41">
        <v>40</v>
      </c>
      <c r="B41" t="s">
        <v>56</v>
      </c>
      <c r="C41" s="1">
        <v>-16.899999999999999</v>
      </c>
      <c r="D41">
        <v>2</v>
      </c>
      <c r="E41">
        <v>9</v>
      </c>
      <c r="F41">
        <v>6</v>
      </c>
      <c r="G41">
        <v>0</v>
      </c>
      <c r="H41">
        <v>0</v>
      </c>
      <c r="I41">
        <f t="shared" si="0"/>
        <v>15</v>
      </c>
    </row>
    <row r="42" spans="1:9" x14ac:dyDescent="0.25">
      <c r="A42">
        <v>41</v>
      </c>
      <c r="B42" t="s">
        <v>57</v>
      </c>
      <c r="C42" s="1">
        <v>-18.14</v>
      </c>
      <c r="D42">
        <v>2</v>
      </c>
      <c r="E42">
        <v>10</v>
      </c>
      <c r="F42">
        <v>6</v>
      </c>
      <c r="G42">
        <v>0</v>
      </c>
      <c r="H42">
        <v>0</v>
      </c>
      <c r="I42">
        <f t="shared" si="0"/>
        <v>16</v>
      </c>
    </row>
    <row r="43" spans="1:9" x14ac:dyDescent="0.25">
      <c r="A43">
        <v>42</v>
      </c>
      <c r="B43" t="s">
        <v>59</v>
      </c>
      <c r="C43" s="1">
        <v>-18.899999999999999</v>
      </c>
      <c r="D43">
        <v>3</v>
      </c>
      <c r="E43">
        <v>10</v>
      </c>
      <c r="F43">
        <v>6</v>
      </c>
      <c r="G43">
        <v>1</v>
      </c>
      <c r="H43">
        <v>0</v>
      </c>
      <c r="I43">
        <f t="shared" si="0"/>
        <v>17</v>
      </c>
    </row>
    <row r="44" spans="1:9" x14ac:dyDescent="0.25">
      <c r="A44">
        <v>43</v>
      </c>
      <c r="B44" t="s">
        <v>84</v>
      </c>
      <c r="C44" s="1">
        <v>-18.82</v>
      </c>
      <c r="D44">
        <v>3</v>
      </c>
      <c r="E44">
        <v>10</v>
      </c>
      <c r="F44">
        <v>6</v>
      </c>
      <c r="G44">
        <v>1</v>
      </c>
      <c r="H44">
        <v>0</v>
      </c>
      <c r="I44">
        <f t="shared" si="0"/>
        <v>17</v>
      </c>
    </row>
    <row r="45" spans="1:9" x14ac:dyDescent="0.25">
      <c r="A45">
        <v>44</v>
      </c>
      <c r="B45" t="s">
        <v>61</v>
      </c>
      <c r="C45" s="1">
        <v>-20.239999999999998</v>
      </c>
      <c r="D45">
        <v>3</v>
      </c>
      <c r="E45">
        <v>10</v>
      </c>
      <c r="F45">
        <v>6</v>
      </c>
      <c r="G45">
        <v>2</v>
      </c>
      <c r="H45">
        <v>0</v>
      </c>
      <c r="I45">
        <f t="shared" si="0"/>
        <v>18</v>
      </c>
    </row>
    <row r="46" spans="1:9" x14ac:dyDescent="0.25">
      <c r="A46">
        <v>45</v>
      </c>
      <c r="B46" t="s">
        <v>62</v>
      </c>
      <c r="C46" s="1">
        <v>-21.9</v>
      </c>
      <c r="D46">
        <v>3</v>
      </c>
      <c r="E46">
        <v>10</v>
      </c>
      <c r="F46">
        <v>6</v>
      </c>
      <c r="G46">
        <v>3</v>
      </c>
      <c r="H46">
        <v>0</v>
      </c>
      <c r="I46">
        <f t="shared" si="0"/>
        <v>19</v>
      </c>
    </row>
    <row r="47" spans="1:9" x14ac:dyDescent="0.25">
      <c r="A47">
        <v>46</v>
      </c>
      <c r="B47" t="s">
        <v>63</v>
      </c>
      <c r="C47" s="1">
        <v>-22.7</v>
      </c>
      <c r="D47">
        <v>4</v>
      </c>
      <c r="E47">
        <v>10</v>
      </c>
      <c r="F47">
        <v>6</v>
      </c>
      <c r="G47">
        <v>3</v>
      </c>
      <c r="H47">
        <v>1</v>
      </c>
      <c r="I47">
        <f t="shared" si="0"/>
        <v>20</v>
      </c>
    </row>
    <row r="48" spans="1:9" x14ac:dyDescent="0.25">
      <c r="A48">
        <v>47</v>
      </c>
      <c r="B48" t="s">
        <v>64</v>
      </c>
      <c r="C48" s="1">
        <v>-23.49</v>
      </c>
      <c r="D48">
        <v>4</v>
      </c>
      <c r="E48">
        <v>10</v>
      </c>
      <c r="F48">
        <v>6</v>
      </c>
      <c r="G48">
        <v>4</v>
      </c>
      <c r="H48">
        <v>1</v>
      </c>
      <c r="I48">
        <f t="shared" si="0"/>
        <v>21</v>
      </c>
    </row>
    <row r="49" spans="1:9" x14ac:dyDescent="0.25">
      <c r="A49">
        <v>48</v>
      </c>
      <c r="B49" t="s">
        <v>65</v>
      </c>
      <c r="C49" s="1">
        <v>-23.36</v>
      </c>
      <c r="D49">
        <v>4</v>
      </c>
      <c r="E49">
        <v>10</v>
      </c>
      <c r="F49">
        <v>7</v>
      </c>
      <c r="G49">
        <v>3</v>
      </c>
      <c r="H49">
        <v>1</v>
      </c>
      <c r="I49">
        <f t="shared" si="0"/>
        <v>21</v>
      </c>
    </row>
    <row r="50" spans="1:9" x14ac:dyDescent="0.25">
      <c r="A50">
        <v>49</v>
      </c>
      <c r="B50" t="s">
        <v>66</v>
      </c>
      <c r="C50" s="1">
        <v>-23.08</v>
      </c>
      <c r="D50">
        <v>4</v>
      </c>
      <c r="E50">
        <v>11</v>
      </c>
      <c r="F50">
        <v>6</v>
      </c>
      <c r="G50">
        <v>3</v>
      </c>
      <c r="H50">
        <v>1</v>
      </c>
      <c r="I50">
        <f t="shared" si="0"/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selection activeCell="C24" sqref="C24"/>
    </sheetView>
  </sheetViews>
  <sheetFormatPr defaultColWidth="11.42578125" defaultRowHeight="15" x14ac:dyDescent="0.25"/>
  <cols>
    <col min="4" max="4" width="26.85546875" customWidth="1"/>
    <col min="12" max="12" width="9.7109375" customWidth="1"/>
    <col min="13" max="13" width="8" customWidth="1"/>
    <col min="14" max="14" width="7.140625" customWidth="1"/>
    <col min="15" max="15" width="16.7109375" customWidth="1"/>
    <col min="16" max="16" width="8.140625" customWidth="1"/>
    <col min="17" max="17" width="7.7109375" customWidth="1"/>
    <col min="18" max="18" width="7.28515625" customWidth="1"/>
    <col min="19" max="19" width="6.85546875" customWidth="1"/>
    <col min="20" max="20" width="10" customWidth="1"/>
    <col min="22" max="22" width="11.28515625" customWidth="1"/>
    <col min="23" max="23" width="3.140625" customWidth="1"/>
    <col min="24" max="24" width="3.85546875" customWidth="1"/>
    <col min="25" max="25" width="4.42578125" customWidth="1"/>
    <col min="26" max="26" width="3.7109375" customWidth="1"/>
    <col min="27" max="28" width="3.42578125" customWidth="1"/>
    <col min="29" max="29" width="3.85546875" customWidth="1"/>
    <col min="30" max="30" width="3.42578125" customWidth="1"/>
    <col min="31" max="31" width="3.5703125" customWidth="1"/>
    <col min="32" max="32" width="3.42578125" customWidth="1"/>
    <col min="33" max="33" width="4" customWidth="1"/>
    <col min="34" max="34" width="3.140625" customWidth="1"/>
    <col min="35" max="35" width="3.85546875" customWidth="1"/>
  </cols>
  <sheetData>
    <row r="1" spans="1:35" x14ac:dyDescent="0.25">
      <c r="F1" s="4"/>
      <c r="G1" s="7" t="s">
        <v>91</v>
      </c>
      <c r="H1" s="7"/>
      <c r="I1" s="7"/>
      <c r="J1" t="s">
        <v>93</v>
      </c>
      <c r="L1" t="s">
        <v>93</v>
      </c>
      <c r="O1" t="s">
        <v>96</v>
      </c>
      <c r="Q1" t="s">
        <v>97</v>
      </c>
      <c r="T1" t="s">
        <v>93</v>
      </c>
      <c r="V1" t="s">
        <v>93</v>
      </c>
    </row>
    <row r="2" spans="1:35" x14ac:dyDescent="0.25">
      <c r="A2" t="s">
        <v>0</v>
      </c>
      <c r="B2" t="s">
        <v>86</v>
      </c>
      <c r="C2" t="s">
        <v>1</v>
      </c>
      <c r="D2" t="s">
        <v>85</v>
      </c>
      <c r="E2" t="s">
        <v>87</v>
      </c>
      <c r="F2" t="s">
        <v>94</v>
      </c>
      <c r="G2" t="s">
        <v>75</v>
      </c>
      <c r="H2" t="s">
        <v>9</v>
      </c>
      <c r="I2" t="s">
        <v>10</v>
      </c>
      <c r="J2" t="s">
        <v>92</v>
      </c>
      <c r="L2" t="s">
        <v>95</v>
      </c>
      <c r="M2" s="5">
        <v>0</v>
      </c>
      <c r="N2" s="5">
        <v>3</v>
      </c>
      <c r="O2" t="s">
        <v>98</v>
      </c>
      <c r="Q2" t="s">
        <v>75</v>
      </c>
      <c r="R2" t="s">
        <v>9</v>
      </c>
      <c r="S2" t="s">
        <v>10</v>
      </c>
      <c r="T2" t="s">
        <v>92</v>
      </c>
      <c r="V2" t="s">
        <v>95</v>
      </c>
      <c r="W2">
        <v>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</row>
    <row r="3" spans="1:35" x14ac:dyDescent="0.25">
      <c r="A3">
        <v>1</v>
      </c>
      <c r="B3">
        <v>1</v>
      </c>
      <c r="C3" t="s">
        <v>75</v>
      </c>
      <c r="D3">
        <v>-2.4</v>
      </c>
      <c r="E3" t="s">
        <v>88</v>
      </c>
      <c r="F3">
        <v>1</v>
      </c>
      <c r="G3">
        <v>3</v>
      </c>
      <c r="H3">
        <v>0</v>
      </c>
      <c r="I3">
        <v>0</v>
      </c>
      <c r="J3">
        <f>SUM(G3:I3)/F3</f>
        <v>3</v>
      </c>
      <c r="L3">
        <v>3</v>
      </c>
      <c r="M3">
        <v>0</v>
      </c>
      <c r="N3">
        <v>0</v>
      </c>
      <c r="O3">
        <f>(M3*$M$2+N3*$N$2)/L3</f>
        <v>0</v>
      </c>
      <c r="P3" s="1"/>
      <c r="Q3">
        <v>0</v>
      </c>
      <c r="R3">
        <v>0</v>
      </c>
      <c r="S3">
        <v>0</v>
      </c>
      <c r="T3">
        <f t="shared" ref="T3:T8" si="0">SUM(Q3:S3)/F3</f>
        <v>0</v>
      </c>
      <c r="V3">
        <v>12</v>
      </c>
      <c r="W3">
        <v>1</v>
      </c>
    </row>
    <row r="4" spans="1:35" x14ac:dyDescent="0.25">
      <c r="A4">
        <v>2</v>
      </c>
      <c r="B4">
        <v>2</v>
      </c>
      <c r="C4" t="s">
        <v>9</v>
      </c>
      <c r="D4">
        <v>-2.98</v>
      </c>
      <c r="E4" t="s">
        <v>89</v>
      </c>
      <c r="F4">
        <v>2</v>
      </c>
      <c r="G4">
        <v>3</v>
      </c>
      <c r="H4">
        <v>3</v>
      </c>
      <c r="I4">
        <v>0</v>
      </c>
      <c r="J4">
        <f t="shared" ref="J4:J26" si="1">SUM(G4:I4)/F4</f>
        <v>3</v>
      </c>
      <c r="L4">
        <v>5</v>
      </c>
      <c r="M4">
        <v>0</v>
      </c>
      <c r="N4">
        <v>2</v>
      </c>
      <c r="O4">
        <f t="shared" ref="O4:O26" si="2">(M4*$M$2+N4*$N$2)/L4</f>
        <v>1.2</v>
      </c>
      <c r="P4" s="1"/>
      <c r="Q4">
        <v>1</v>
      </c>
      <c r="R4">
        <v>1</v>
      </c>
      <c r="S4">
        <v>0</v>
      </c>
      <c r="T4">
        <f t="shared" si="0"/>
        <v>1</v>
      </c>
      <c r="V4">
        <v>18</v>
      </c>
      <c r="X4">
        <v>2</v>
      </c>
    </row>
    <row r="5" spans="1:35" x14ac:dyDescent="0.25">
      <c r="A5">
        <v>3</v>
      </c>
      <c r="B5">
        <v>3</v>
      </c>
      <c r="C5" t="s">
        <v>10</v>
      </c>
      <c r="D5">
        <v>-3.06</v>
      </c>
      <c r="E5" t="s">
        <v>89</v>
      </c>
      <c r="F5">
        <v>2</v>
      </c>
      <c r="G5">
        <v>3</v>
      </c>
      <c r="H5">
        <v>3</v>
      </c>
      <c r="I5">
        <v>0</v>
      </c>
      <c r="J5">
        <f t="shared" si="1"/>
        <v>3</v>
      </c>
      <c r="L5">
        <v>5</v>
      </c>
      <c r="M5">
        <v>0</v>
      </c>
      <c r="N5">
        <v>3</v>
      </c>
      <c r="O5">
        <f t="shared" si="2"/>
        <v>1.8</v>
      </c>
      <c r="P5" s="1"/>
      <c r="Q5">
        <v>2</v>
      </c>
      <c r="R5">
        <v>2</v>
      </c>
      <c r="S5">
        <v>0</v>
      </c>
      <c r="T5">
        <f t="shared" si="0"/>
        <v>2</v>
      </c>
      <c r="V5">
        <v>18</v>
      </c>
      <c r="Y5">
        <v>3</v>
      </c>
    </row>
    <row r="6" spans="1:35" x14ac:dyDescent="0.25">
      <c r="A6">
        <v>4</v>
      </c>
      <c r="B6">
        <v>4</v>
      </c>
      <c r="C6" t="s">
        <v>11</v>
      </c>
      <c r="D6">
        <v>-2.94</v>
      </c>
      <c r="E6" t="s">
        <v>89</v>
      </c>
      <c r="F6">
        <v>2</v>
      </c>
      <c r="G6">
        <v>3</v>
      </c>
      <c r="H6">
        <v>3</v>
      </c>
      <c r="I6">
        <v>0</v>
      </c>
      <c r="J6">
        <f t="shared" si="1"/>
        <v>3</v>
      </c>
      <c r="L6">
        <v>5</v>
      </c>
      <c r="M6">
        <v>0</v>
      </c>
      <c r="N6">
        <v>4</v>
      </c>
      <c r="O6">
        <f t="shared" si="2"/>
        <v>2.4</v>
      </c>
      <c r="P6" s="1"/>
      <c r="Q6">
        <v>3</v>
      </c>
      <c r="R6">
        <v>3</v>
      </c>
      <c r="S6">
        <v>0</v>
      </c>
      <c r="T6">
        <f t="shared" si="0"/>
        <v>3</v>
      </c>
      <c r="V6">
        <v>18</v>
      </c>
      <c r="Y6">
        <v>2</v>
      </c>
      <c r="Z6">
        <v>2</v>
      </c>
    </row>
    <row r="7" spans="1:35" x14ac:dyDescent="0.25">
      <c r="A7">
        <v>5</v>
      </c>
      <c r="B7">
        <v>5</v>
      </c>
      <c r="C7" t="s">
        <v>12</v>
      </c>
      <c r="D7">
        <v>-2.58</v>
      </c>
      <c r="E7" t="s">
        <v>90</v>
      </c>
      <c r="F7">
        <v>3</v>
      </c>
      <c r="G7">
        <v>3</v>
      </c>
      <c r="H7">
        <v>3</v>
      </c>
      <c r="I7">
        <v>0</v>
      </c>
      <c r="J7">
        <f t="shared" si="1"/>
        <v>2</v>
      </c>
      <c r="L7">
        <v>6</v>
      </c>
      <c r="M7">
        <v>1</v>
      </c>
      <c r="N7">
        <v>3</v>
      </c>
      <c r="O7">
        <f t="shared" si="2"/>
        <v>1.5</v>
      </c>
      <c r="P7" s="1"/>
      <c r="Q7">
        <v>3</v>
      </c>
      <c r="R7">
        <v>3</v>
      </c>
      <c r="S7">
        <v>3</v>
      </c>
      <c r="T7">
        <f t="shared" si="0"/>
        <v>3</v>
      </c>
      <c r="V7">
        <v>22</v>
      </c>
      <c r="Z7">
        <v>3</v>
      </c>
    </row>
    <row r="8" spans="1:35" x14ac:dyDescent="0.25">
      <c r="A8">
        <v>6</v>
      </c>
      <c r="B8">
        <v>6</v>
      </c>
      <c r="C8" t="s">
        <v>13</v>
      </c>
      <c r="D8">
        <v>-3.03</v>
      </c>
      <c r="E8" t="s">
        <v>89</v>
      </c>
      <c r="F8">
        <v>2</v>
      </c>
      <c r="G8">
        <v>3</v>
      </c>
      <c r="H8">
        <v>3</v>
      </c>
      <c r="I8">
        <v>0</v>
      </c>
      <c r="J8">
        <f t="shared" si="1"/>
        <v>3</v>
      </c>
      <c r="L8" s="1">
        <v>5</v>
      </c>
      <c r="M8" s="1">
        <v>0</v>
      </c>
      <c r="N8" s="1">
        <v>5</v>
      </c>
      <c r="O8" s="1">
        <f t="shared" si="2"/>
        <v>3</v>
      </c>
      <c r="P8" s="1"/>
      <c r="Q8">
        <v>4</v>
      </c>
      <c r="R8">
        <v>3</v>
      </c>
      <c r="S8">
        <v>0</v>
      </c>
      <c r="T8">
        <f t="shared" si="0"/>
        <v>3.5</v>
      </c>
      <c r="V8">
        <v>18</v>
      </c>
    </row>
    <row r="9" spans="1:35" x14ac:dyDescent="0.25">
      <c r="A9">
        <v>7</v>
      </c>
      <c r="B9">
        <v>7</v>
      </c>
      <c r="C9" t="s">
        <v>14</v>
      </c>
      <c r="D9">
        <v>-2.23</v>
      </c>
      <c r="E9" t="s">
        <v>90</v>
      </c>
      <c r="F9">
        <v>3</v>
      </c>
      <c r="G9">
        <v>3</v>
      </c>
      <c r="H9">
        <v>3</v>
      </c>
      <c r="I9">
        <v>0</v>
      </c>
      <c r="J9">
        <f t="shared" si="1"/>
        <v>2</v>
      </c>
      <c r="L9">
        <v>6</v>
      </c>
      <c r="M9">
        <v>1</v>
      </c>
      <c r="N9">
        <v>4</v>
      </c>
      <c r="O9">
        <f t="shared" si="2"/>
        <v>2</v>
      </c>
      <c r="P9" s="1"/>
      <c r="V9">
        <v>22</v>
      </c>
    </row>
    <row r="10" spans="1:35" x14ac:dyDescent="0.25">
      <c r="A10">
        <v>8</v>
      </c>
      <c r="B10">
        <v>11</v>
      </c>
      <c r="C10" t="s">
        <v>18</v>
      </c>
      <c r="D10">
        <v>-2.2799999999999998</v>
      </c>
      <c r="E10" t="s">
        <v>90</v>
      </c>
      <c r="F10">
        <v>3</v>
      </c>
      <c r="G10">
        <v>3</v>
      </c>
      <c r="H10">
        <v>3</v>
      </c>
      <c r="I10">
        <v>0</v>
      </c>
      <c r="J10">
        <f t="shared" si="1"/>
        <v>2</v>
      </c>
      <c r="L10">
        <v>6</v>
      </c>
      <c r="M10">
        <v>1</v>
      </c>
      <c r="N10">
        <v>5</v>
      </c>
      <c r="O10">
        <f t="shared" si="2"/>
        <v>2.5</v>
      </c>
      <c r="P10" s="1"/>
      <c r="V10">
        <v>22</v>
      </c>
    </row>
    <row r="11" spans="1:35" x14ac:dyDescent="0.25">
      <c r="A11">
        <v>9</v>
      </c>
      <c r="B11">
        <v>20</v>
      </c>
      <c r="C11" t="s">
        <v>27</v>
      </c>
      <c r="D11">
        <v>-2.2000000000000002</v>
      </c>
      <c r="E11" t="s">
        <v>90</v>
      </c>
      <c r="F11">
        <v>3</v>
      </c>
      <c r="G11">
        <v>3</v>
      </c>
      <c r="H11">
        <v>3</v>
      </c>
      <c r="I11">
        <v>0</v>
      </c>
      <c r="J11">
        <f t="shared" si="1"/>
        <v>2</v>
      </c>
      <c r="L11">
        <v>6</v>
      </c>
      <c r="M11">
        <v>2</v>
      </c>
      <c r="N11">
        <v>5</v>
      </c>
      <c r="O11">
        <f t="shared" si="2"/>
        <v>2.5</v>
      </c>
      <c r="P11" s="1"/>
      <c r="V11">
        <v>22</v>
      </c>
    </row>
    <row r="12" spans="1:35" x14ac:dyDescent="0.25">
      <c r="A12">
        <v>10</v>
      </c>
      <c r="B12">
        <v>21</v>
      </c>
      <c r="C12" t="s">
        <v>28</v>
      </c>
      <c r="D12">
        <v>-2.36</v>
      </c>
      <c r="E12" t="s">
        <v>89</v>
      </c>
      <c r="F12">
        <v>2</v>
      </c>
      <c r="G12">
        <v>3</v>
      </c>
      <c r="H12">
        <v>0</v>
      </c>
      <c r="I12">
        <v>0</v>
      </c>
      <c r="J12">
        <f t="shared" si="1"/>
        <v>1.5</v>
      </c>
      <c r="L12">
        <v>5</v>
      </c>
      <c r="M12">
        <v>2</v>
      </c>
      <c r="N12">
        <v>4</v>
      </c>
      <c r="O12">
        <f t="shared" si="2"/>
        <v>2.4</v>
      </c>
      <c r="P12" s="1"/>
      <c r="V12">
        <v>18</v>
      </c>
    </row>
    <row r="13" spans="1:35" x14ac:dyDescent="0.25">
      <c r="A13">
        <v>11</v>
      </c>
      <c r="B13">
        <v>23</v>
      </c>
      <c r="C13" t="s">
        <v>32</v>
      </c>
      <c r="D13">
        <v>-2.0299999999999998</v>
      </c>
      <c r="E13" t="s">
        <v>90</v>
      </c>
      <c r="F13">
        <v>3</v>
      </c>
      <c r="G13">
        <v>3</v>
      </c>
      <c r="H13">
        <v>3</v>
      </c>
      <c r="I13">
        <v>0</v>
      </c>
      <c r="J13">
        <f t="shared" si="1"/>
        <v>2</v>
      </c>
      <c r="L13">
        <v>6</v>
      </c>
      <c r="M13">
        <v>3</v>
      </c>
      <c r="N13">
        <v>5</v>
      </c>
      <c r="O13">
        <f t="shared" si="2"/>
        <v>2.5</v>
      </c>
      <c r="P13" s="1"/>
      <c r="V13">
        <v>22</v>
      </c>
    </row>
    <row r="14" spans="1:35" x14ac:dyDescent="0.25">
      <c r="A14">
        <v>12</v>
      </c>
      <c r="B14">
        <v>26</v>
      </c>
      <c r="C14" t="s">
        <v>36</v>
      </c>
      <c r="D14">
        <v>-2.31</v>
      </c>
      <c r="E14" t="s">
        <v>90</v>
      </c>
      <c r="F14">
        <v>3</v>
      </c>
      <c r="G14">
        <v>3</v>
      </c>
      <c r="H14">
        <v>3</v>
      </c>
      <c r="I14">
        <v>0</v>
      </c>
      <c r="J14">
        <f t="shared" si="1"/>
        <v>2</v>
      </c>
      <c r="L14">
        <v>6</v>
      </c>
      <c r="M14">
        <v>3</v>
      </c>
      <c r="N14">
        <v>5</v>
      </c>
      <c r="O14">
        <f t="shared" si="2"/>
        <v>2.5</v>
      </c>
      <c r="P14" s="1"/>
      <c r="V14">
        <v>22</v>
      </c>
    </row>
    <row r="15" spans="1:35" x14ac:dyDescent="0.25">
      <c r="A15">
        <v>13</v>
      </c>
      <c r="B15">
        <v>30</v>
      </c>
      <c r="C15" t="s">
        <v>80</v>
      </c>
      <c r="D15">
        <v>-2.29</v>
      </c>
      <c r="E15" t="s">
        <v>90</v>
      </c>
      <c r="F15">
        <v>3</v>
      </c>
      <c r="G15">
        <v>3</v>
      </c>
      <c r="H15">
        <v>3</v>
      </c>
      <c r="I15">
        <v>3</v>
      </c>
      <c r="J15">
        <f t="shared" si="1"/>
        <v>3</v>
      </c>
      <c r="L15">
        <v>6</v>
      </c>
      <c r="M15">
        <v>2</v>
      </c>
      <c r="N15">
        <v>6</v>
      </c>
      <c r="O15">
        <f t="shared" si="2"/>
        <v>3</v>
      </c>
      <c r="P15" s="1"/>
      <c r="V15">
        <v>22</v>
      </c>
    </row>
    <row r="16" spans="1:35" x14ac:dyDescent="0.25">
      <c r="A16">
        <v>14</v>
      </c>
      <c r="B16">
        <v>33</v>
      </c>
      <c r="C16" t="s">
        <v>45</v>
      </c>
      <c r="D16">
        <v>-2.4300000000000002</v>
      </c>
      <c r="E16" t="s">
        <v>90</v>
      </c>
      <c r="F16">
        <v>3</v>
      </c>
      <c r="G16">
        <v>3</v>
      </c>
      <c r="H16">
        <v>3</v>
      </c>
      <c r="I16">
        <v>0</v>
      </c>
      <c r="J16">
        <f t="shared" si="1"/>
        <v>2</v>
      </c>
      <c r="L16">
        <v>6</v>
      </c>
      <c r="M16">
        <v>3</v>
      </c>
      <c r="N16">
        <v>5</v>
      </c>
      <c r="O16">
        <f t="shared" si="2"/>
        <v>2.5</v>
      </c>
      <c r="P16" s="1"/>
      <c r="V16">
        <v>22</v>
      </c>
    </row>
    <row r="17" spans="1:22" x14ac:dyDescent="0.25">
      <c r="A17">
        <v>15</v>
      </c>
      <c r="B17">
        <v>35</v>
      </c>
      <c r="C17" t="s">
        <v>49</v>
      </c>
      <c r="D17">
        <v>-2.38</v>
      </c>
      <c r="E17" t="s">
        <v>90</v>
      </c>
      <c r="F17">
        <v>3</v>
      </c>
      <c r="G17">
        <v>3</v>
      </c>
      <c r="H17">
        <v>3</v>
      </c>
      <c r="I17">
        <v>0</v>
      </c>
      <c r="J17">
        <f t="shared" si="1"/>
        <v>2</v>
      </c>
      <c r="L17">
        <v>6</v>
      </c>
      <c r="M17">
        <v>3</v>
      </c>
      <c r="N17">
        <v>5</v>
      </c>
      <c r="O17">
        <f t="shared" si="2"/>
        <v>2.5</v>
      </c>
      <c r="P17" s="1"/>
      <c r="V17">
        <v>22</v>
      </c>
    </row>
    <row r="18" spans="1:22" x14ac:dyDescent="0.25">
      <c r="A18">
        <v>16</v>
      </c>
      <c r="B18">
        <v>37</v>
      </c>
      <c r="C18" t="s">
        <v>53</v>
      </c>
      <c r="D18">
        <v>-2.31</v>
      </c>
      <c r="E18" t="s">
        <v>90</v>
      </c>
      <c r="F18">
        <v>3</v>
      </c>
      <c r="G18">
        <v>3</v>
      </c>
      <c r="H18">
        <v>3</v>
      </c>
      <c r="I18">
        <v>0</v>
      </c>
      <c r="J18">
        <f t="shared" si="1"/>
        <v>2</v>
      </c>
      <c r="L18">
        <v>6</v>
      </c>
      <c r="M18">
        <v>3</v>
      </c>
      <c r="N18">
        <v>5</v>
      </c>
      <c r="O18">
        <f t="shared" si="2"/>
        <v>2.5</v>
      </c>
      <c r="P18" s="1"/>
      <c r="V18">
        <v>22</v>
      </c>
    </row>
    <row r="19" spans="1:22" x14ac:dyDescent="0.25">
      <c r="A19">
        <v>17</v>
      </c>
      <c r="B19">
        <v>40</v>
      </c>
      <c r="C19" t="s">
        <v>56</v>
      </c>
      <c r="D19">
        <v>-2.25</v>
      </c>
      <c r="E19" t="s">
        <v>90</v>
      </c>
      <c r="F19">
        <v>3</v>
      </c>
      <c r="G19">
        <v>3</v>
      </c>
      <c r="H19">
        <v>3</v>
      </c>
      <c r="I19">
        <v>0</v>
      </c>
      <c r="J19">
        <f t="shared" si="1"/>
        <v>2</v>
      </c>
      <c r="L19">
        <v>6</v>
      </c>
      <c r="M19">
        <v>3</v>
      </c>
      <c r="N19">
        <v>5</v>
      </c>
      <c r="O19">
        <f t="shared" si="2"/>
        <v>2.5</v>
      </c>
      <c r="P19" s="1"/>
      <c r="V19">
        <v>22</v>
      </c>
    </row>
    <row r="20" spans="1:22" x14ac:dyDescent="0.25">
      <c r="A20">
        <v>18</v>
      </c>
      <c r="B20">
        <v>41</v>
      </c>
      <c r="C20" t="s">
        <v>57</v>
      </c>
      <c r="D20">
        <v>-2.29</v>
      </c>
      <c r="E20" t="s">
        <v>90</v>
      </c>
      <c r="F20">
        <v>3</v>
      </c>
      <c r="G20">
        <v>3</v>
      </c>
      <c r="H20">
        <v>3</v>
      </c>
      <c r="I20">
        <v>0</v>
      </c>
      <c r="J20">
        <f t="shared" si="1"/>
        <v>2</v>
      </c>
      <c r="L20">
        <v>6</v>
      </c>
      <c r="M20">
        <v>3</v>
      </c>
      <c r="N20">
        <v>5</v>
      </c>
      <c r="O20">
        <f t="shared" si="2"/>
        <v>2.5</v>
      </c>
      <c r="P20" s="1"/>
      <c r="V20">
        <v>22</v>
      </c>
    </row>
    <row r="21" spans="1:22" x14ac:dyDescent="0.25">
      <c r="A21">
        <v>19</v>
      </c>
      <c r="B21">
        <v>42</v>
      </c>
      <c r="C21" t="s">
        <v>59</v>
      </c>
      <c r="D21">
        <v>-2.33</v>
      </c>
      <c r="E21" t="s">
        <v>90</v>
      </c>
      <c r="F21">
        <v>3</v>
      </c>
      <c r="G21">
        <v>3</v>
      </c>
      <c r="H21">
        <v>3</v>
      </c>
      <c r="I21">
        <v>0</v>
      </c>
      <c r="J21">
        <f t="shared" si="1"/>
        <v>2</v>
      </c>
      <c r="L21">
        <v>6</v>
      </c>
      <c r="M21">
        <v>3</v>
      </c>
      <c r="N21">
        <v>5</v>
      </c>
      <c r="O21">
        <f t="shared" si="2"/>
        <v>2.5</v>
      </c>
      <c r="P21" s="1"/>
      <c r="V21">
        <v>22</v>
      </c>
    </row>
    <row r="22" spans="1:22" x14ac:dyDescent="0.25">
      <c r="A22">
        <v>20</v>
      </c>
      <c r="B22">
        <v>44</v>
      </c>
      <c r="C22" t="s">
        <v>61</v>
      </c>
      <c r="D22">
        <v>-2.33</v>
      </c>
      <c r="E22" t="s">
        <v>90</v>
      </c>
      <c r="F22">
        <v>3</v>
      </c>
      <c r="G22">
        <v>3</v>
      </c>
      <c r="H22">
        <v>3</v>
      </c>
      <c r="I22">
        <v>0</v>
      </c>
      <c r="J22">
        <f t="shared" si="1"/>
        <v>2</v>
      </c>
      <c r="L22">
        <v>6</v>
      </c>
      <c r="M22">
        <v>3</v>
      </c>
      <c r="N22">
        <v>5</v>
      </c>
      <c r="O22">
        <f t="shared" si="2"/>
        <v>2.5</v>
      </c>
      <c r="P22" s="1"/>
      <c r="V22">
        <v>22</v>
      </c>
    </row>
    <row r="23" spans="1:22" x14ac:dyDescent="0.25">
      <c r="A23">
        <v>21</v>
      </c>
      <c r="B23">
        <v>45</v>
      </c>
      <c r="C23" t="s">
        <v>62</v>
      </c>
      <c r="D23">
        <v>-2.08</v>
      </c>
      <c r="E23" t="s">
        <v>90</v>
      </c>
      <c r="F23">
        <v>3</v>
      </c>
      <c r="G23">
        <v>3</v>
      </c>
      <c r="H23">
        <v>3</v>
      </c>
      <c r="I23">
        <v>0</v>
      </c>
      <c r="J23">
        <f t="shared" si="1"/>
        <v>2</v>
      </c>
      <c r="L23">
        <v>6</v>
      </c>
      <c r="M23">
        <v>4</v>
      </c>
      <c r="N23">
        <v>5</v>
      </c>
      <c r="O23">
        <f t="shared" si="2"/>
        <v>2.5</v>
      </c>
      <c r="P23" s="1"/>
      <c r="V23">
        <v>22</v>
      </c>
    </row>
    <row r="24" spans="1:22" x14ac:dyDescent="0.25">
      <c r="A24">
        <v>22</v>
      </c>
      <c r="B24">
        <v>46</v>
      </c>
      <c r="C24" t="s">
        <v>63</v>
      </c>
      <c r="D24">
        <v>-2</v>
      </c>
      <c r="E24" t="s">
        <v>90</v>
      </c>
      <c r="F24">
        <v>3</v>
      </c>
      <c r="G24">
        <v>3</v>
      </c>
      <c r="H24">
        <v>3</v>
      </c>
      <c r="I24">
        <v>0</v>
      </c>
      <c r="J24">
        <f t="shared" si="1"/>
        <v>2</v>
      </c>
      <c r="L24">
        <v>6</v>
      </c>
      <c r="M24">
        <v>4</v>
      </c>
      <c r="N24">
        <v>5</v>
      </c>
      <c r="O24">
        <f t="shared" si="2"/>
        <v>2.5</v>
      </c>
      <c r="P24" s="1"/>
      <c r="V24">
        <v>22</v>
      </c>
    </row>
    <row r="25" spans="1:22" x14ac:dyDescent="0.25">
      <c r="A25">
        <v>23</v>
      </c>
      <c r="B25">
        <v>46</v>
      </c>
      <c r="C25" t="s">
        <v>63</v>
      </c>
      <c r="D25">
        <v>-1.91</v>
      </c>
      <c r="E25" t="s">
        <v>89</v>
      </c>
      <c r="F25">
        <v>2</v>
      </c>
      <c r="G25">
        <v>0</v>
      </c>
      <c r="H25">
        <v>0</v>
      </c>
      <c r="I25">
        <v>0</v>
      </c>
      <c r="J25">
        <f t="shared" si="1"/>
        <v>0</v>
      </c>
      <c r="L25">
        <v>5</v>
      </c>
      <c r="M25">
        <v>5</v>
      </c>
      <c r="N25">
        <v>5</v>
      </c>
      <c r="O25">
        <f t="shared" si="2"/>
        <v>3</v>
      </c>
      <c r="P25" s="1"/>
      <c r="V25">
        <v>22</v>
      </c>
    </row>
    <row r="26" spans="1:22" x14ac:dyDescent="0.25">
      <c r="A26">
        <v>24</v>
      </c>
      <c r="B26">
        <v>46</v>
      </c>
      <c r="C26" t="s">
        <v>63</v>
      </c>
      <c r="D26">
        <v>-1.43</v>
      </c>
      <c r="E26" t="s">
        <v>88</v>
      </c>
      <c r="F26">
        <v>1</v>
      </c>
      <c r="G26">
        <v>3</v>
      </c>
      <c r="H26">
        <v>0</v>
      </c>
      <c r="I26">
        <v>0</v>
      </c>
      <c r="J26">
        <f t="shared" si="1"/>
        <v>3</v>
      </c>
      <c r="L26" s="1">
        <v>3</v>
      </c>
      <c r="M26" s="1">
        <v>1</v>
      </c>
      <c r="N26" s="1">
        <v>2</v>
      </c>
      <c r="O26" s="1">
        <f t="shared" si="2"/>
        <v>2</v>
      </c>
      <c r="P26" s="1"/>
      <c r="V26">
        <v>18</v>
      </c>
    </row>
    <row r="27" spans="1:22" x14ac:dyDescent="0.25">
      <c r="V27">
        <v>12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1"/>
  <sheetViews>
    <sheetView topLeftCell="R22" workbookViewId="0">
      <selection activeCell="V46" sqref="V46"/>
    </sheetView>
  </sheetViews>
  <sheetFormatPr defaultRowHeight="15" x14ac:dyDescent="0.25"/>
  <cols>
    <col min="15" max="15" width="13.140625" customWidth="1"/>
    <col min="18" max="18" width="17.5703125" customWidth="1"/>
    <col min="22" max="22" width="8.85546875" customWidth="1"/>
    <col min="23" max="23" width="5.7109375" customWidth="1"/>
    <col min="24" max="24" width="14" customWidth="1"/>
    <col min="25" max="25" width="10.5703125" customWidth="1"/>
    <col min="27" max="27" width="7.7109375" customWidth="1"/>
    <col min="31" max="31" width="7.28515625" customWidth="1"/>
  </cols>
  <sheetData>
    <row r="2" spans="2:14" x14ac:dyDescent="0.25">
      <c r="F2" t="s">
        <v>100</v>
      </c>
    </row>
    <row r="3" spans="2:14" x14ac:dyDescent="0.25">
      <c r="B3" t="s">
        <v>0</v>
      </c>
      <c r="C3" t="s">
        <v>86</v>
      </c>
      <c r="D3" t="s">
        <v>1</v>
      </c>
      <c r="E3" t="s">
        <v>99</v>
      </c>
      <c r="F3" t="s">
        <v>101</v>
      </c>
      <c r="G3" t="s">
        <v>102</v>
      </c>
      <c r="H3" t="s">
        <v>96</v>
      </c>
      <c r="I3" t="s">
        <v>103</v>
      </c>
      <c r="J3" t="s">
        <v>104</v>
      </c>
      <c r="K3" t="s">
        <v>105</v>
      </c>
      <c r="L3" t="s">
        <v>106</v>
      </c>
      <c r="M3" t="s">
        <v>107</v>
      </c>
      <c r="N3" t="s">
        <v>108</v>
      </c>
    </row>
    <row r="4" spans="2:14" x14ac:dyDescent="0.25">
      <c r="B4">
        <v>1</v>
      </c>
      <c r="C4">
        <v>1</v>
      </c>
      <c r="D4" t="s">
        <v>75</v>
      </c>
      <c r="E4">
        <v>-2.4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1</v>
      </c>
      <c r="M4">
        <v>0.54</v>
      </c>
      <c r="N4">
        <v>1</v>
      </c>
    </row>
    <row r="5" spans="2:14" x14ac:dyDescent="0.25">
      <c r="B5">
        <v>2</v>
      </c>
      <c r="C5">
        <v>2</v>
      </c>
      <c r="D5" t="s">
        <v>9</v>
      </c>
      <c r="E5">
        <v>-2.98</v>
      </c>
      <c r="F5">
        <v>1</v>
      </c>
      <c r="G5">
        <v>1</v>
      </c>
      <c r="H5">
        <v>0.11111111111111099</v>
      </c>
      <c r="I5">
        <v>3</v>
      </c>
      <c r="J5">
        <v>3</v>
      </c>
      <c r="K5">
        <v>1.2</v>
      </c>
      <c r="L5">
        <v>1</v>
      </c>
      <c r="M5">
        <v>0.39</v>
      </c>
      <c r="N5">
        <v>2</v>
      </c>
    </row>
    <row r="6" spans="2:14" x14ac:dyDescent="0.25">
      <c r="B6">
        <v>3</v>
      </c>
      <c r="C6">
        <v>3</v>
      </c>
      <c r="D6" t="s">
        <v>10</v>
      </c>
      <c r="E6">
        <v>-3.06</v>
      </c>
      <c r="F6">
        <v>2</v>
      </c>
      <c r="G6">
        <v>4</v>
      </c>
      <c r="H6">
        <v>0.33333333333333298</v>
      </c>
      <c r="I6">
        <v>3</v>
      </c>
      <c r="J6">
        <v>6</v>
      </c>
      <c r="K6">
        <v>1.7999999999999901</v>
      </c>
      <c r="L6">
        <v>1</v>
      </c>
      <c r="M6">
        <v>0.23</v>
      </c>
      <c r="N6">
        <v>3</v>
      </c>
    </row>
    <row r="7" spans="2:14" x14ac:dyDescent="0.25">
      <c r="B7">
        <v>4</v>
      </c>
      <c r="C7">
        <v>4</v>
      </c>
      <c r="D7" t="s">
        <v>11</v>
      </c>
      <c r="E7">
        <v>-2.94</v>
      </c>
      <c r="F7">
        <v>3</v>
      </c>
      <c r="G7">
        <v>7</v>
      </c>
      <c r="H7">
        <v>0.55555555555555503</v>
      </c>
      <c r="I7">
        <v>3</v>
      </c>
      <c r="J7">
        <v>9</v>
      </c>
      <c r="K7">
        <v>2.4</v>
      </c>
      <c r="L7">
        <v>1</v>
      </c>
      <c r="M7" s="3"/>
      <c r="N7">
        <v>4</v>
      </c>
    </row>
    <row r="8" spans="2:14" x14ac:dyDescent="0.25">
      <c r="B8">
        <v>5</v>
      </c>
      <c r="C8">
        <v>5</v>
      </c>
      <c r="D8" t="s">
        <v>12</v>
      </c>
      <c r="E8">
        <v>-2.58</v>
      </c>
      <c r="F8">
        <v>3</v>
      </c>
      <c r="G8">
        <v>9</v>
      </c>
      <c r="H8">
        <v>0.54545454545454497</v>
      </c>
      <c r="I8">
        <v>2</v>
      </c>
      <c r="J8">
        <v>7</v>
      </c>
      <c r="K8">
        <v>1.5</v>
      </c>
      <c r="L8">
        <v>1.3333333333333299</v>
      </c>
      <c r="M8">
        <v>0.17</v>
      </c>
      <c r="N8">
        <v>4</v>
      </c>
    </row>
    <row r="9" spans="2:14" x14ac:dyDescent="0.25">
      <c r="B9">
        <v>6</v>
      </c>
      <c r="C9">
        <v>6</v>
      </c>
      <c r="D9" t="s">
        <v>13</v>
      </c>
      <c r="E9">
        <v>-3.03</v>
      </c>
      <c r="F9">
        <v>3.5</v>
      </c>
      <c r="G9">
        <v>9.5</v>
      </c>
      <c r="H9">
        <v>0.77777777777777701</v>
      </c>
      <c r="I9">
        <v>3</v>
      </c>
      <c r="J9">
        <v>10.5</v>
      </c>
      <c r="K9">
        <v>3</v>
      </c>
      <c r="L9">
        <v>1</v>
      </c>
      <c r="M9">
        <v>0.06</v>
      </c>
      <c r="N9">
        <v>5</v>
      </c>
    </row>
    <row r="10" spans="2:14" x14ac:dyDescent="0.25">
      <c r="B10">
        <v>7</v>
      </c>
      <c r="C10">
        <v>7</v>
      </c>
      <c r="D10" t="s">
        <v>14</v>
      </c>
      <c r="E10">
        <v>-2.23</v>
      </c>
      <c r="F10">
        <v>3.3333333333333299</v>
      </c>
      <c r="G10">
        <v>11.3333333333333</v>
      </c>
      <c r="H10">
        <v>0.72727272727272696</v>
      </c>
      <c r="I10">
        <v>2</v>
      </c>
      <c r="J10">
        <v>8</v>
      </c>
      <c r="K10">
        <v>2</v>
      </c>
      <c r="L10">
        <v>1.3333333333333299</v>
      </c>
      <c r="M10" s="3"/>
      <c r="N10">
        <v>5</v>
      </c>
    </row>
    <row r="11" spans="2:14" x14ac:dyDescent="0.25">
      <c r="B11">
        <v>8</v>
      </c>
      <c r="C11">
        <v>11</v>
      </c>
      <c r="D11" t="s">
        <v>18</v>
      </c>
      <c r="E11">
        <v>-2.2799999999999998</v>
      </c>
      <c r="F11">
        <v>3.6666666666666599</v>
      </c>
      <c r="G11">
        <v>13.6666666666666</v>
      </c>
      <c r="H11">
        <v>0.90909090909090895</v>
      </c>
      <c r="I11">
        <v>2</v>
      </c>
      <c r="J11">
        <v>9</v>
      </c>
      <c r="K11">
        <v>2.5</v>
      </c>
      <c r="L11">
        <v>1.3333333333333299</v>
      </c>
      <c r="M11">
        <v>0.15</v>
      </c>
      <c r="N11">
        <v>6</v>
      </c>
    </row>
    <row r="12" spans="2:14" x14ac:dyDescent="0.25">
      <c r="B12">
        <v>9</v>
      </c>
      <c r="C12">
        <v>20</v>
      </c>
      <c r="D12" t="s">
        <v>27</v>
      </c>
      <c r="E12">
        <v>-2.2000000000000002</v>
      </c>
      <c r="F12">
        <v>4.3333333333333304</v>
      </c>
      <c r="G12">
        <v>17.6666666666666</v>
      </c>
      <c r="H12">
        <v>1.27272727272727</v>
      </c>
      <c r="I12">
        <v>2</v>
      </c>
      <c r="J12">
        <v>9</v>
      </c>
      <c r="K12">
        <v>2.5</v>
      </c>
      <c r="L12">
        <v>1.3333333333333299</v>
      </c>
      <c r="M12">
        <v>0.14000000000000001</v>
      </c>
      <c r="N12">
        <v>7</v>
      </c>
    </row>
    <row r="13" spans="2:14" x14ac:dyDescent="0.25">
      <c r="B13">
        <v>10</v>
      </c>
      <c r="C13">
        <v>21</v>
      </c>
      <c r="D13" t="s">
        <v>28</v>
      </c>
      <c r="E13">
        <v>-2.36</v>
      </c>
      <c r="F13">
        <v>4</v>
      </c>
      <c r="G13">
        <v>18</v>
      </c>
      <c r="H13">
        <v>1.38888888888888</v>
      </c>
      <c r="I13">
        <v>1.5</v>
      </c>
      <c r="J13">
        <v>9</v>
      </c>
      <c r="K13">
        <v>2.4</v>
      </c>
      <c r="L13">
        <v>1.5</v>
      </c>
      <c r="M13">
        <v>0.1</v>
      </c>
      <c r="N13">
        <v>8</v>
      </c>
    </row>
    <row r="14" spans="2:14" x14ac:dyDescent="0.25">
      <c r="B14">
        <v>11</v>
      </c>
      <c r="C14">
        <v>23</v>
      </c>
      <c r="D14" t="s">
        <v>32</v>
      </c>
      <c r="E14">
        <v>-2.0299999999999998</v>
      </c>
      <c r="F14">
        <v>4.6666666666666599</v>
      </c>
      <c r="G14">
        <v>23.3333333333333</v>
      </c>
      <c r="H14">
        <v>1.77272727272727</v>
      </c>
      <c r="I14">
        <v>2</v>
      </c>
      <c r="J14">
        <v>9</v>
      </c>
      <c r="K14">
        <v>2.5</v>
      </c>
      <c r="L14">
        <v>1.3333333333333299</v>
      </c>
      <c r="M14">
        <v>0.16</v>
      </c>
      <c r="N14">
        <v>9</v>
      </c>
    </row>
    <row r="15" spans="2:14" x14ac:dyDescent="0.25">
      <c r="B15">
        <v>12</v>
      </c>
      <c r="C15">
        <v>26</v>
      </c>
      <c r="D15" t="s">
        <v>36</v>
      </c>
      <c r="E15">
        <v>-2.31</v>
      </c>
      <c r="F15">
        <v>4.3333333333333304</v>
      </c>
      <c r="G15">
        <v>23.6666666666666</v>
      </c>
      <c r="H15">
        <v>1.8181818181818099</v>
      </c>
      <c r="I15">
        <v>2</v>
      </c>
      <c r="J15">
        <v>9</v>
      </c>
      <c r="K15">
        <v>2.5</v>
      </c>
      <c r="L15">
        <v>1.3333333333333299</v>
      </c>
      <c r="M15">
        <v>0.17</v>
      </c>
      <c r="N15">
        <v>10</v>
      </c>
    </row>
    <row r="16" spans="2:14" x14ac:dyDescent="0.25">
      <c r="B16">
        <v>13</v>
      </c>
      <c r="C16">
        <v>30</v>
      </c>
      <c r="D16" t="s">
        <v>80</v>
      </c>
      <c r="E16">
        <v>-2.29</v>
      </c>
      <c r="F16">
        <v>4</v>
      </c>
      <c r="G16">
        <v>20</v>
      </c>
      <c r="H16">
        <v>1.77272727272727</v>
      </c>
      <c r="I16">
        <v>3</v>
      </c>
      <c r="J16">
        <v>10</v>
      </c>
      <c r="K16">
        <v>3</v>
      </c>
      <c r="L16">
        <v>1</v>
      </c>
      <c r="M16">
        <v>0.12</v>
      </c>
      <c r="N16">
        <v>11</v>
      </c>
    </row>
    <row r="17" spans="1:29" x14ac:dyDescent="0.25">
      <c r="B17">
        <v>14</v>
      </c>
      <c r="C17">
        <v>33</v>
      </c>
      <c r="D17" t="s">
        <v>45</v>
      </c>
      <c r="E17">
        <v>-2.4300000000000002</v>
      </c>
      <c r="F17">
        <v>4.6666666666666599</v>
      </c>
      <c r="G17">
        <v>25.6666666666666</v>
      </c>
      <c r="H17">
        <v>2.0454545454545401</v>
      </c>
      <c r="I17">
        <v>2</v>
      </c>
      <c r="J17">
        <v>9</v>
      </c>
      <c r="K17">
        <v>2.5</v>
      </c>
      <c r="L17">
        <v>1.3333333333333299</v>
      </c>
      <c r="M17">
        <v>0.1</v>
      </c>
      <c r="N17">
        <v>12</v>
      </c>
    </row>
    <row r="18" spans="1:29" x14ac:dyDescent="0.25">
      <c r="B18">
        <v>15</v>
      </c>
      <c r="C18">
        <v>35</v>
      </c>
      <c r="D18" t="s">
        <v>49</v>
      </c>
      <c r="E18">
        <v>-2.38</v>
      </c>
      <c r="F18">
        <v>4.6666666666666599</v>
      </c>
      <c r="G18">
        <v>26.6666666666666</v>
      </c>
      <c r="H18">
        <v>2.13636363636363</v>
      </c>
      <c r="I18">
        <v>2</v>
      </c>
      <c r="J18">
        <v>9</v>
      </c>
      <c r="K18">
        <v>2.5</v>
      </c>
      <c r="L18">
        <v>1.3333333333333299</v>
      </c>
      <c r="M18">
        <v>9.2999999999999999E-2</v>
      </c>
      <c r="N18">
        <v>13</v>
      </c>
    </row>
    <row r="19" spans="1:29" x14ac:dyDescent="0.25">
      <c r="B19">
        <v>16</v>
      </c>
      <c r="C19">
        <v>37</v>
      </c>
      <c r="D19" t="s">
        <v>53</v>
      </c>
      <c r="E19">
        <v>-2.31</v>
      </c>
      <c r="F19">
        <v>4.6666666666666599</v>
      </c>
      <c r="G19">
        <v>27</v>
      </c>
      <c r="H19">
        <v>2.1818181818181799</v>
      </c>
      <c r="I19">
        <v>2</v>
      </c>
      <c r="J19">
        <v>9</v>
      </c>
      <c r="K19">
        <v>2.5</v>
      </c>
      <c r="L19">
        <v>1.3333333333333299</v>
      </c>
      <c r="M19">
        <v>0.123</v>
      </c>
      <c r="N19">
        <v>14</v>
      </c>
    </row>
    <row r="20" spans="1:29" x14ac:dyDescent="0.25">
      <c r="B20">
        <v>17</v>
      </c>
      <c r="C20">
        <v>40</v>
      </c>
      <c r="D20" t="s">
        <v>56</v>
      </c>
      <c r="E20">
        <v>-2.25</v>
      </c>
      <c r="F20">
        <v>4.6666666666666599</v>
      </c>
      <c r="G20">
        <v>27.3333333333333</v>
      </c>
      <c r="H20">
        <v>2.22727272727272</v>
      </c>
      <c r="I20">
        <v>2</v>
      </c>
      <c r="J20">
        <v>9</v>
      </c>
      <c r="K20">
        <v>2.5</v>
      </c>
      <c r="L20">
        <v>1.3333333333333299</v>
      </c>
      <c r="M20">
        <v>0.11600000000000001</v>
      </c>
      <c r="N20">
        <v>15</v>
      </c>
    </row>
    <row r="21" spans="1:29" x14ac:dyDescent="0.25">
      <c r="B21">
        <v>18</v>
      </c>
      <c r="C21">
        <v>41</v>
      </c>
      <c r="D21" t="s">
        <v>57</v>
      </c>
      <c r="E21">
        <v>-2.29</v>
      </c>
      <c r="F21">
        <v>4.6666666666666599</v>
      </c>
      <c r="G21">
        <v>27.3333333333333</v>
      </c>
      <c r="H21">
        <v>2.22727272727272</v>
      </c>
      <c r="I21">
        <v>2</v>
      </c>
      <c r="J21">
        <v>9</v>
      </c>
      <c r="K21">
        <v>2.5</v>
      </c>
      <c r="L21">
        <v>1.3333333333333299</v>
      </c>
      <c r="M21">
        <v>0.123</v>
      </c>
      <c r="N21">
        <v>16</v>
      </c>
    </row>
    <row r="22" spans="1:29" x14ac:dyDescent="0.25">
      <c r="B22">
        <v>19</v>
      </c>
      <c r="C22">
        <v>42</v>
      </c>
      <c r="D22" t="s">
        <v>59</v>
      </c>
      <c r="E22">
        <v>-2.33</v>
      </c>
      <c r="F22">
        <v>4.6666666666666599</v>
      </c>
      <c r="G22">
        <v>27.6666666666666</v>
      </c>
      <c r="H22">
        <v>2.2727272727272698</v>
      </c>
      <c r="I22">
        <v>2</v>
      </c>
      <c r="J22">
        <v>9</v>
      </c>
      <c r="K22">
        <v>2.5</v>
      </c>
      <c r="L22">
        <v>1.3333333333333299</v>
      </c>
      <c r="M22">
        <v>0.12</v>
      </c>
      <c r="N22">
        <v>17</v>
      </c>
    </row>
    <row r="23" spans="1:29" x14ac:dyDescent="0.25">
      <c r="B23">
        <v>20</v>
      </c>
      <c r="C23">
        <v>44</v>
      </c>
      <c r="D23" t="s">
        <v>61</v>
      </c>
      <c r="E23">
        <v>-2.33</v>
      </c>
      <c r="F23">
        <v>4.6666666666666599</v>
      </c>
      <c r="G23">
        <v>28.3333333333333</v>
      </c>
      <c r="H23">
        <v>2.3181818181818099</v>
      </c>
      <c r="I23">
        <v>2</v>
      </c>
      <c r="J23">
        <v>9</v>
      </c>
      <c r="K23">
        <v>2.5</v>
      </c>
      <c r="L23">
        <v>1.3333333333333299</v>
      </c>
      <c r="M23">
        <v>0.113</v>
      </c>
      <c r="N23">
        <v>18</v>
      </c>
    </row>
    <row r="24" spans="1:29" x14ac:dyDescent="0.25">
      <c r="B24">
        <v>21</v>
      </c>
      <c r="C24">
        <v>45</v>
      </c>
      <c r="D24" t="s">
        <v>62</v>
      </c>
      <c r="E24">
        <v>-2.08</v>
      </c>
      <c r="F24">
        <v>5</v>
      </c>
      <c r="G24">
        <v>31.6666666666666</v>
      </c>
      <c r="H24">
        <v>2.6818181818181799</v>
      </c>
      <c r="I24">
        <v>2</v>
      </c>
      <c r="J24">
        <v>9</v>
      </c>
      <c r="K24">
        <v>2.5</v>
      </c>
      <c r="L24">
        <v>1.3333333333333299</v>
      </c>
      <c r="M24">
        <v>0.11600000000000001</v>
      </c>
      <c r="N24">
        <v>19</v>
      </c>
    </row>
    <row r="25" spans="1:29" x14ac:dyDescent="0.25">
      <c r="B25">
        <v>22</v>
      </c>
      <c r="C25">
        <v>46</v>
      </c>
      <c r="D25" t="s">
        <v>63</v>
      </c>
      <c r="E25">
        <v>-2</v>
      </c>
      <c r="F25">
        <v>5</v>
      </c>
      <c r="G25">
        <v>32</v>
      </c>
      <c r="H25">
        <v>2.72727272727272</v>
      </c>
      <c r="I25">
        <v>2</v>
      </c>
      <c r="J25">
        <v>9</v>
      </c>
      <c r="K25">
        <v>2.5</v>
      </c>
      <c r="L25">
        <v>1.3333333333333299</v>
      </c>
      <c r="M25">
        <v>0.113</v>
      </c>
      <c r="N25">
        <v>20</v>
      </c>
    </row>
    <row r="26" spans="1:29" x14ac:dyDescent="0.25">
      <c r="B26">
        <v>23</v>
      </c>
      <c r="C26">
        <v>46</v>
      </c>
      <c r="D26" t="s">
        <v>63</v>
      </c>
      <c r="E26">
        <v>-1.91</v>
      </c>
      <c r="F26">
        <v>7.5</v>
      </c>
      <c r="G26">
        <v>51</v>
      </c>
      <c r="H26">
        <v>4.5</v>
      </c>
      <c r="I26">
        <v>0</v>
      </c>
      <c r="J26">
        <v>9</v>
      </c>
      <c r="K26">
        <v>3</v>
      </c>
      <c r="L26">
        <v>2</v>
      </c>
      <c r="M26" s="3"/>
      <c r="N26">
        <v>20</v>
      </c>
    </row>
    <row r="27" spans="1:29" x14ac:dyDescent="0.25">
      <c r="B27">
        <v>24</v>
      </c>
      <c r="C27">
        <v>46</v>
      </c>
      <c r="D27" t="s">
        <v>63</v>
      </c>
      <c r="E27">
        <v>-1.43</v>
      </c>
      <c r="F27">
        <v>3</v>
      </c>
      <c r="G27">
        <v>18</v>
      </c>
      <c r="H27">
        <v>1.5</v>
      </c>
      <c r="I27">
        <v>3</v>
      </c>
      <c r="J27">
        <v>6</v>
      </c>
      <c r="K27">
        <v>2</v>
      </c>
      <c r="L27">
        <v>1</v>
      </c>
      <c r="M27" s="3"/>
      <c r="N27">
        <v>20</v>
      </c>
    </row>
    <row r="30" spans="1:29" x14ac:dyDescent="0.25">
      <c r="A30" t="s">
        <v>109</v>
      </c>
    </row>
    <row r="31" spans="1:29" x14ac:dyDescent="0.25">
      <c r="B31" t="s">
        <v>0</v>
      </c>
      <c r="C31" t="s">
        <v>86</v>
      </c>
      <c r="D31" t="s">
        <v>1</v>
      </c>
      <c r="E31" s="5" t="s">
        <v>99</v>
      </c>
      <c r="F31" s="5" t="s">
        <v>101</v>
      </c>
      <c r="G31" s="5" t="s">
        <v>102</v>
      </c>
      <c r="H31" s="5" t="s">
        <v>96</v>
      </c>
      <c r="I31" s="5" t="s">
        <v>103</v>
      </c>
      <c r="J31" s="5" t="s">
        <v>104</v>
      </c>
      <c r="K31" s="5" t="s">
        <v>105</v>
      </c>
      <c r="L31" s="5" t="s">
        <v>106</v>
      </c>
      <c r="M31" s="5" t="s">
        <v>107</v>
      </c>
      <c r="N31" s="5" t="s">
        <v>108</v>
      </c>
      <c r="O31" s="5" t="s">
        <v>110</v>
      </c>
      <c r="R31" s="5" t="s">
        <v>115</v>
      </c>
      <c r="S31" s="5" t="s">
        <v>116</v>
      </c>
    </row>
    <row r="32" spans="1:29" x14ac:dyDescent="0.25">
      <c r="B32">
        <v>1</v>
      </c>
      <c r="C32">
        <v>1</v>
      </c>
      <c r="D32" t="s">
        <v>75</v>
      </c>
      <c r="E32">
        <v>-2.4</v>
      </c>
      <c r="F32">
        <v>0</v>
      </c>
      <c r="G32">
        <v>0</v>
      </c>
      <c r="H32">
        <v>0</v>
      </c>
      <c r="I32">
        <v>3</v>
      </c>
      <c r="J32">
        <v>0</v>
      </c>
      <c r="K32">
        <v>0</v>
      </c>
      <c r="L32">
        <v>1</v>
      </c>
      <c r="M32">
        <v>0.54</v>
      </c>
      <c r="N32">
        <v>1</v>
      </c>
      <c r="O32" t="s">
        <v>111</v>
      </c>
      <c r="R32" s="6" t="s">
        <v>108</v>
      </c>
      <c r="S32" s="6">
        <v>1</v>
      </c>
      <c r="V32">
        <v>2</v>
      </c>
      <c r="Y32">
        <v>3</v>
      </c>
      <c r="AC32">
        <v>4</v>
      </c>
    </row>
    <row r="33" spans="2:22" x14ac:dyDescent="0.25">
      <c r="B33">
        <v>2</v>
      </c>
      <c r="C33">
        <v>2</v>
      </c>
      <c r="D33" t="s">
        <v>9</v>
      </c>
      <c r="E33">
        <v>-2.98</v>
      </c>
      <c r="F33">
        <v>1</v>
      </c>
      <c r="G33">
        <v>1</v>
      </c>
      <c r="H33">
        <v>0.11111111111111099</v>
      </c>
      <c r="I33">
        <v>3</v>
      </c>
      <c r="J33">
        <v>3</v>
      </c>
      <c r="K33">
        <v>1.2</v>
      </c>
      <c r="L33">
        <v>1</v>
      </c>
      <c r="M33">
        <v>0.39</v>
      </c>
      <c r="N33">
        <v>2</v>
      </c>
      <c r="O33" t="s">
        <v>112</v>
      </c>
      <c r="R33">
        <v>2</v>
      </c>
      <c r="S33" s="6" t="s">
        <v>117</v>
      </c>
      <c r="T33" s="6"/>
      <c r="U33" s="6"/>
      <c r="V33" s="6"/>
    </row>
    <row r="34" spans="2:22" x14ac:dyDescent="0.25">
      <c r="B34">
        <v>3</v>
      </c>
      <c r="C34">
        <v>3</v>
      </c>
      <c r="D34" t="s">
        <v>10</v>
      </c>
      <c r="E34">
        <v>-3.06</v>
      </c>
      <c r="F34">
        <v>2</v>
      </c>
      <c r="G34">
        <v>4</v>
      </c>
      <c r="H34">
        <v>0.33333333333333298</v>
      </c>
      <c r="I34">
        <v>3</v>
      </c>
      <c r="J34">
        <v>6</v>
      </c>
      <c r="K34">
        <v>1.7999999999999901</v>
      </c>
      <c r="L34">
        <v>1</v>
      </c>
      <c r="M34">
        <v>0.23</v>
      </c>
      <c r="N34">
        <v>3</v>
      </c>
      <c r="O34" t="s">
        <v>112</v>
      </c>
      <c r="R34">
        <v>3</v>
      </c>
      <c r="S34" s="6" t="s">
        <v>117</v>
      </c>
      <c r="T34" s="6" t="s">
        <v>118</v>
      </c>
      <c r="U34" s="6"/>
      <c r="V34" s="6"/>
    </row>
    <row r="35" spans="2:22" x14ac:dyDescent="0.25">
      <c r="B35">
        <v>5</v>
      </c>
      <c r="C35">
        <v>5</v>
      </c>
      <c r="D35" t="s">
        <v>12</v>
      </c>
      <c r="E35">
        <v>-2.58</v>
      </c>
      <c r="F35">
        <v>3</v>
      </c>
      <c r="G35">
        <v>9</v>
      </c>
      <c r="H35">
        <v>0.54545454545454497</v>
      </c>
      <c r="I35">
        <v>2</v>
      </c>
      <c r="J35">
        <v>7</v>
      </c>
      <c r="K35">
        <v>1.5</v>
      </c>
      <c r="L35">
        <v>1.3333333333333299</v>
      </c>
      <c r="M35">
        <v>0.17</v>
      </c>
      <c r="N35">
        <v>4</v>
      </c>
      <c r="O35" t="s">
        <v>113</v>
      </c>
      <c r="R35">
        <v>4</v>
      </c>
      <c r="S35" s="6" t="s">
        <v>117</v>
      </c>
      <c r="T35" s="6"/>
      <c r="U35" s="6"/>
      <c r="V35" s="6" t="s">
        <v>117</v>
      </c>
    </row>
    <row r="36" spans="2:22" x14ac:dyDescent="0.25">
      <c r="B36">
        <v>6</v>
      </c>
      <c r="C36">
        <v>6</v>
      </c>
      <c r="D36" t="s">
        <v>13</v>
      </c>
      <c r="E36">
        <v>-3.03</v>
      </c>
      <c r="F36">
        <v>3.5</v>
      </c>
      <c r="G36">
        <v>9.5</v>
      </c>
      <c r="H36">
        <v>0.77777777777777701</v>
      </c>
      <c r="I36">
        <v>3</v>
      </c>
      <c r="J36">
        <v>10.5</v>
      </c>
      <c r="K36">
        <v>3</v>
      </c>
      <c r="L36">
        <v>1</v>
      </c>
      <c r="M36">
        <v>0.06</v>
      </c>
      <c r="N36">
        <v>5</v>
      </c>
      <c r="O36" t="s">
        <v>113</v>
      </c>
      <c r="R36">
        <v>5</v>
      </c>
      <c r="S36" s="6" t="s">
        <v>117</v>
      </c>
      <c r="T36" s="6" t="s">
        <v>117</v>
      </c>
      <c r="U36" s="6"/>
      <c r="V36" s="6" t="s">
        <v>117</v>
      </c>
    </row>
    <row r="37" spans="2:22" x14ac:dyDescent="0.25">
      <c r="B37">
        <v>8</v>
      </c>
      <c r="C37">
        <v>11</v>
      </c>
      <c r="D37" t="s">
        <v>18</v>
      </c>
      <c r="E37">
        <v>-2.2799999999999998</v>
      </c>
      <c r="F37">
        <v>3.6666666666666599</v>
      </c>
      <c r="G37">
        <v>13.6666666666666</v>
      </c>
      <c r="H37">
        <v>0.90909090909090895</v>
      </c>
      <c r="I37">
        <v>2</v>
      </c>
      <c r="J37">
        <v>9</v>
      </c>
      <c r="K37">
        <v>2.5</v>
      </c>
      <c r="L37">
        <v>1.3333333333333299</v>
      </c>
      <c r="M37">
        <v>0.15</v>
      </c>
      <c r="N37">
        <v>6</v>
      </c>
      <c r="O37" t="s">
        <v>113</v>
      </c>
      <c r="R37">
        <v>6</v>
      </c>
      <c r="S37" s="6" t="s">
        <v>117</v>
      </c>
      <c r="T37" s="6" t="s">
        <v>117</v>
      </c>
      <c r="U37" s="6"/>
      <c r="V37" s="6" t="s">
        <v>117</v>
      </c>
    </row>
    <row r="38" spans="2:22" x14ac:dyDescent="0.25">
      <c r="B38">
        <v>9</v>
      </c>
      <c r="C38">
        <v>20</v>
      </c>
      <c r="D38" t="s">
        <v>27</v>
      </c>
      <c r="E38">
        <v>-2.2000000000000002</v>
      </c>
      <c r="F38">
        <v>4.3333333333333304</v>
      </c>
      <c r="G38">
        <v>17.6666666666666</v>
      </c>
      <c r="H38">
        <v>1.27272727272727</v>
      </c>
      <c r="I38">
        <v>2</v>
      </c>
      <c r="J38">
        <v>9</v>
      </c>
      <c r="K38">
        <v>2.5</v>
      </c>
      <c r="L38">
        <v>1.3333333333333299</v>
      </c>
      <c r="M38">
        <v>0.14000000000000001</v>
      </c>
      <c r="N38">
        <v>7</v>
      </c>
      <c r="O38" t="s">
        <v>113</v>
      </c>
      <c r="R38">
        <v>7</v>
      </c>
      <c r="S38" s="6" t="s">
        <v>117</v>
      </c>
      <c r="T38" s="6" t="s">
        <v>117</v>
      </c>
      <c r="U38" s="6"/>
      <c r="V38" s="6" t="s">
        <v>117</v>
      </c>
    </row>
    <row r="39" spans="2:22" x14ac:dyDescent="0.25">
      <c r="B39">
        <v>10</v>
      </c>
      <c r="C39">
        <v>21</v>
      </c>
      <c r="D39" t="s">
        <v>28</v>
      </c>
      <c r="E39">
        <v>-2.36</v>
      </c>
      <c r="F39">
        <v>4</v>
      </c>
      <c r="G39">
        <v>18</v>
      </c>
      <c r="H39">
        <v>1.38888888888888</v>
      </c>
      <c r="I39">
        <v>1.5</v>
      </c>
      <c r="J39">
        <v>9</v>
      </c>
      <c r="K39">
        <v>2.4</v>
      </c>
      <c r="L39">
        <v>1.5</v>
      </c>
      <c r="M39">
        <v>0.1</v>
      </c>
      <c r="N39">
        <v>8</v>
      </c>
      <c r="O39" t="s">
        <v>112</v>
      </c>
      <c r="R39">
        <v>8</v>
      </c>
      <c r="S39" s="6"/>
    </row>
    <row r="40" spans="2:22" x14ac:dyDescent="0.25">
      <c r="B40">
        <v>11</v>
      </c>
      <c r="C40">
        <v>23</v>
      </c>
      <c r="D40" t="s">
        <v>32</v>
      </c>
      <c r="E40">
        <v>-2.0299999999999998</v>
      </c>
      <c r="F40">
        <v>4.6666666666666599</v>
      </c>
      <c r="G40">
        <v>23.3333333333333</v>
      </c>
      <c r="H40">
        <v>1.77272727272727</v>
      </c>
      <c r="I40">
        <v>2</v>
      </c>
      <c r="J40">
        <v>9</v>
      </c>
      <c r="K40">
        <v>2.5</v>
      </c>
      <c r="L40">
        <v>1.3333333333333299</v>
      </c>
      <c r="M40">
        <v>0.16</v>
      </c>
      <c r="N40">
        <v>9</v>
      </c>
      <c r="O40" t="s">
        <v>114</v>
      </c>
      <c r="R40">
        <v>9</v>
      </c>
      <c r="S40" s="6" t="s">
        <v>117</v>
      </c>
      <c r="T40" s="6" t="s">
        <v>117</v>
      </c>
      <c r="V40" s="6" t="s">
        <v>117</v>
      </c>
    </row>
    <row r="41" spans="2:22" x14ac:dyDescent="0.25">
      <c r="B41">
        <v>12</v>
      </c>
      <c r="C41">
        <v>26</v>
      </c>
      <c r="D41" t="s">
        <v>36</v>
      </c>
      <c r="E41">
        <v>-2.31</v>
      </c>
      <c r="F41">
        <v>4.3333333333333304</v>
      </c>
      <c r="G41">
        <v>23.6666666666666</v>
      </c>
      <c r="H41">
        <v>1.8181818181818099</v>
      </c>
      <c r="I41">
        <v>2</v>
      </c>
      <c r="J41">
        <v>9</v>
      </c>
      <c r="K41">
        <v>2.5</v>
      </c>
      <c r="L41">
        <v>1.3333333333333299</v>
      </c>
      <c r="M41">
        <v>0.17</v>
      </c>
      <c r="N41">
        <v>10</v>
      </c>
      <c r="O41" t="s">
        <v>113</v>
      </c>
      <c r="R41">
        <v>10</v>
      </c>
      <c r="S41" s="6" t="s">
        <v>117</v>
      </c>
      <c r="V41" s="6" t="s">
        <v>117</v>
      </c>
    </row>
    <row r="42" spans="2:22" x14ac:dyDescent="0.25">
      <c r="B42">
        <v>13</v>
      </c>
      <c r="C42">
        <v>30</v>
      </c>
      <c r="D42" t="s">
        <v>80</v>
      </c>
      <c r="E42">
        <v>-2.29</v>
      </c>
      <c r="F42">
        <v>4</v>
      </c>
      <c r="G42">
        <v>20</v>
      </c>
      <c r="H42">
        <v>1.77272727272727</v>
      </c>
      <c r="I42">
        <v>3</v>
      </c>
      <c r="J42">
        <v>10</v>
      </c>
      <c r="K42">
        <v>3</v>
      </c>
      <c r="L42">
        <v>1</v>
      </c>
      <c r="M42">
        <v>0.12</v>
      </c>
      <c r="N42">
        <v>11</v>
      </c>
      <c r="O42" t="s">
        <v>113</v>
      </c>
      <c r="R42">
        <v>11</v>
      </c>
      <c r="S42" s="6" t="s">
        <v>117</v>
      </c>
    </row>
    <row r="43" spans="2:22" x14ac:dyDescent="0.25">
      <c r="B43">
        <v>14</v>
      </c>
      <c r="C43">
        <v>33</v>
      </c>
      <c r="D43" t="s">
        <v>45</v>
      </c>
      <c r="E43">
        <v>-2.4300000000000002</v>
      </c>
      <c r="F43">
        <v>4.6666666666666599</v>
      </c>
      <c r="G43">
        <v>25.6666666666666</v>
      </c>
      <c r="H43">
        <v>2.0454545454545401</v>
      </c>
      <c r="I43">
        <v>2</v>
      </c>
      <c r="J43">
        <v>9</v>
      </c>
      <c r="K43">
        <v>2.5</v>
      </c>
      <c r="L43">
        <v>1.3333333333333299</v>
      </c>
      <c r="M43">
        <v>0.1</v>
      </c>
      <c r="N43">
        <v>12</v>
      </c>
      <c r="O43" t="s">
        <v>113</v>
      </c>
      <c r="R43">
        <v>12</v>
      </c>
      <c r="S43" s="6" t="s">
        <v>117</v>
      </c>
    </row>
    <row r="44" spans="2:22" x14ac:dyDescent="0.25">
      <c r="B44">
        <v>15</v>
      </c>
      <c r="C44">
        <v>35</v>
      </c>
      <c r="D44" t="s">
        <v>49</v>
      </c>
      <c r="E44">
        <v>-2.38</v>
      </c>
      <c r="F44">
        <v>4.6666666666666599</v>
      </c>
      <c r="G44">
        <v>26.6666666666666</v>
      </c>
      <c r="H44">
        <v>2.13636363636363</v>
      </c>
      <c r="I44">
        <v>2</v>
      </c>
      <c r="J44">
        <v>9</v>
      </c>
      <c r="K44">
        <v>2.5</v>
      </c>
      <c r="L44">
        <v>1.3333333333333299</v>
      </c>
      <c r="M44">
        <v>9.2999999999999999E-2</v>
      </c>
      <c r="N44">
        <v>13</v>
      </c>
      <c r="O44" t="s">
        <v>113</v>
      </c>
      <c r="R44">
        <v>13</v>
      </c>
      <c r="S44" s="6" t="s">
        <v>117</v>
      </c>
    </row>
    <row r="45" spans="2:22" x14ac:dyDescent="0.25">
      <c r="B45">
        <v>16</v>
      </c>
      <c r="C45">
        <v>37</v>
      </c>
      <c r="D45" t="s">
        <v>53</v>
      </c>
      <c r="E45">
        <v>-2.31</v>
      </c>
      <c r="F45">
        <v>4.6666666666666599</v>
      </c>
      <c r="G45">
        <v>27</v>
      </c>
      <c r="H45">
        <v>2.1818181818181799</v>
      </c>
      <c r="I45">
        <v>2</v>
      </c>
      <c r="J45">
        <v>9</v>
      </c>
      <c r="K45">
        <v>2.5</v>
      </c>
      <c r="L45">
        <v>1.3333333333333299</v>
      </c>
      <c r="M45">
        <v>0.123</v>
      </c>
      <c r="N45">
        <v>14</v>
      </c>
      <c r="O45" t="s">
        <v>113</v>
      </c>
      <c r="R45">
        <v>14</v>
      </c>
      <c r="S45" s="6" t="s">
        <v>117</v>
      </c>
    </row>
    <row r="46" spans="2:22" x14ac:dyDescent="0.25">
      <c r="B46">
        <v>17</v>
      </c>
      <c r="C46">
        <v>40</v>
      </c>
      <c r="D46" t="s">
        <v>56</v>
      </c>
      <c r="E46">
        <v>-2.25</v>
      </c>
      <c r="F46">
        <v>4.6666666666666599</v>
      </c>
      <c r="G46">
        <v>27.3333333333333</v>
      </c>
      <c r="H46">
        <v>2.22727272727272</v>
      </c>
      <c r="I46">
        <v>2</v>
      </c>
      <c r="J46">
        <v>9</v>
      </c>
      <c r="K46">
        <v>2.5</v>
      </c>
      <c r="L46">
        <v>1.3333333333333299</v>
      </c>
      <c r="M46">
        <v>0.11600000000000001</v>
      </c>
      <c r="N46">
        <v>15</v>
      </c>
      <c r="O46" t="s">
        <v>113</v>
      </c>
      <c r="R46">
        <v>15</v>
      </c>
      <c r="S46" s="6" t="s">
        <v>117</v>
      </c>
    </row>
    <row r="47" spans="2:22" x14ac:dyDescent="0.25">
      <c r="B47">
        <v>18</v>
      </c>
      <c r="C47">
        <v>41</v>
      </c>
      <c r="D47" t="s">
        <v>57</v>
      </c>
      <c r="E47">
        <v>-2.29</v>
      </c>
      <c r="F47">
        <v>4.6666666666666599</v>
      </c>
      <c r="G47">
        <v>27.3333333333333</v>
      </c>
      <c r="H47">
        <v>2.22727272727272</v>
      </c>
      <c r="I47">
        <v>2</v>
      </c>
      <c r="J47">
        <v>9</v>
      </c>
      <c r="K47">
        <v>2.5</v>
      </c>
      <c r="L47">
        <v>1.3333333333333299</v>
      </c>
      <c r="M47">
        <v>0.123</v>
      </c>
      <c r="N47">
        <v>16</v>
      </c>
      <c r="O47" t="s">
        <v>113</v>
      </c>
      <c r="R47">
        <v>16</v>
      </c>
      <c r="S47" s="6" t="s">
        <v>117</v>
      </c>
    </row>
    <row r="48" spans="2:22" x14ac:dyDescent="0.25">
      <c r="B48">
        <v>19</v>
      </c>
      <c r="C48">
        <v>42</v>
      </c>
      <c r="D48" t="s">
        <v>59</v>
      </c>
      <c r="E48">
        <v>-2.33</v>
      </c>
      <c r="F48">
        <v>4.6666666666666599</v>
      </c>
      <c r="G48">
        <v>27.6666666666666</v>
      </c>
      <c r="H48">
        <v>2.2727272727272698</v>
      </c>
      <c r="I48">
        <v>2</v>
      </c>
      <c r="J48">
        <v>9</v>
      </c>
      <c r="K48">
        <v>2.5</v>
      </c>
      <c r="L48">
        <v>1.3333333333333299</v>
      </c>
      <c r="M48">
        <v>0.12</v>
      </c>
      <c r="N48">
        <v>17</v>
      </c>
      <c r="O48" t="s">
        <v>113</v>
      </c>
      <c r="R48">
        <v>17</v>
      </c>
      <c r="S48" s="6" t="s">
        <v>117</v>
      </c>
    </row>
    <row r="49" spans="2:19" x14ac:dyDescent="0.25">
      <c r="B49">
        <v>20</v>
      </c>
      <c r="C49">
        <v>44</v>
      </c>
      <c r="D49" t="s">
        <v>61</v>
      </c>
      <c r="E49">
        <v>-2.33</v>
      </c>
      <c r="F49">
        <v>4.6666666666666599</v>
      </c>
      <c r="G49">
        <v>28.3333333333333</v>
      </c>
      <c r="H49">
        <v>2.3181818181818099</v>
      </c>
      <c r="I49">
        <v>2</v>
      </c>
      <c r="J49">
        <v>9</v>
      </c>
      <c r="K49">
        <v>2.5</v>
      </c>
      <c r="L49">
        <v>1.3333333333333299</v>
      </c>
      <c r="M49">
        <v>0.113</v>
      </c>
      <c r="N49">
        <v>18</v>
      </c>
      <c r="O49" t="s">
        <v>113</v>
      </c>
      <c r="R49">
        <v>18</v>
      </c>
      <c r="S49" s="6" t="s">
        <v>117</v>
      </c>
    </row>
    <row r="50" spans="2:19" x14ac:dyDescent="0.25">
      <c r="B50">
        <v>21</v>
      </c>
      <c r="C50">
        <v>45</v>
      </c>
      <c r="D50" t="s">
        <v>62</v>
      </c>
      <c r="E50">
        <v>-2.08</v>
      </c>
      <c r="F50">
        <v>5</v>
      </c>
      <c r="G50">
        <v>31.6666666666666</v>
      </c>
      <c r="H50">
        <v>2.6818181818181799</v>
      </c>
      <c r="I50">
        <v>2</v>
      </c>
      <c r="J50">
        <v>9</v>
      </c>
      <c r="K50">
        <v>2.5</v>
      </c>
      <c r="L50">
        <v>1.3333333333333299</v>
      </c>
      <c r="M50">
        <v>0.11600000000000001</v>
      </c>
      <c r="N50">
        <v>19</v>
      </c>
      <c r="O50" t="s">
        <v>113</v>
      </c>
      <c r="R50">
        <v>19</v>
      </c>
      <c r="S50" s="6" t="s">
        <v>117</v>
      </c>
    </row>
    <row r="51" spans="2:19" x14ac:dyDescent="0.25">
      <c r="B51">
        <v>22</v>
      </c>
      <c r="C51">
        <v>46</v>
      </c>
      <c r="D51" t="s">
        <v>63</v>
      </c>
      <c r="E51">
        <v>-2</v>
      </c>
      <c r="F51">
        <v>5</v>
      </c>
      <c r="G51">
        <v>32</v>
      </c>
      <c r="H51">
        <v>2.72727272727272</v>
      </c>
      <c r="I51">
        <v>2</v>
      </c>
      <c r="J51">
        <v>9</v>
      </c>
      <c r="K51">
        <v>2.5</v>
      </c>
      <c r="L51">
        <v>1.3333333333333299</v>
      </c>
      <c r="M51">
        <v>0.113</v>
      </c>
      <c r="N51">
        <v>20</v>
      </c>
      <c r="O51" t="s">
        <v>113</v>
      </c>
      <c r="R51">
        <v>20</v>
      </c>
      <c r="S51" s="6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"/>
  <sheetViews>
    <sheetView tabSelected="1" workbookViewId="0">
      <selection activeCell="D32" sqref="D32"/>
    </sheetView>
  </sheetViews>
  <sheetFormatPr defaultRowHeight="15" x14ac:dyDescent="0.25"/>
  <cols>
    <col min="2" max="2" width="12.140625" customWidth="1"/>
    <col min="3" max="3" width="22.5703125" customWidth="1"/>
    <col min="4" max="4" width="31.5703125" customWidth="1"/>
    <col min="5" max="5" width="22.140625" customWidth="1"/>
  </cols>
  <sheetData>
    <row r="3" spans="1:7" x14ac:dyDescent="0.25">
      <c r="A3" t="s">
        <v>124</v>
      </c>
      <c r="B3" t="s">
        <v>119</v>
      </c>
      <c r="C3" t="s">
        <v>120</v>
      </c>
      <c r="D3" t="s">
        <v>122</v>
      </c>
      <c r="E3" t="s">
        <v>125</v>
      </c>
      <c r="F3" t="s">
        <v>121</v>
      </c>
      <c r="G3" t="s">
        <v>123</v>
      </c>
    </row>
    <row r="4" spans="1:7" x14ac:dyDescent="0.25">
      <c r="A4">
        <v>1</v>
      </c>
      <c r="B4">
        <v>1</v>
      </c>
      <c r="C4">
        <v>-2.4</v>
      </c>
      <c r="D4">
        <v>0.54</v>
      </c>
      <c r="E4" t="s">
        <v>171</v>
      </c>
    </row>
    <row r="5" spans="1:7" x14ac:dyDescent="0.25">
      <c r="A5">
        <v>2</v>
      </c>
      <c r="B5">
        <v>2</v>
      </c>
      <c r="C5">
        <v>-2.98</v>
      </c>
      <c r="D5">
        <v>0.39</v>
      </c>
      <c r="E5" t="s">
        <v>182</v>
      </c>
    </row>
    <row r="6" spans="1:7" x14ac:dyDescent="0.25">
      <c r="A6">
        <v>3</v>
      </c>
      <c r="B6">
        <v>3</v>
      </c>
      <c r="C6">
        <v>-3.06</v>
      </c>
      <c r="D6">
        <v>0.23</v>
      </c>
      <c r="E6" t="s">
        <v>184</v>
      </c>
    </row>
    <row r="7" spans="1:7" x14ac:dyDescent="0.25">
      <c r="A7">
        <v>4</v>
      </c>
      <c r="B7">
        <v>4</v>
      </c>
      <c r="C7">
        <v>-2.58</v>
      </c>
      <c r="D7">
        <v>0.17</v>
      </c>
      <c r="E7" t="s">
        <v>185</v>
      </c>
    </row>
    <row r="8" spans="1:7" x14ac:dyDescent="0.25">
      <c r="A8">
        <v>5</v>
      </c>
      <c r="B8">
        <v>5</v>
      </c>
      <c r="C8">
        <v>-3.03</v>
      </c>
      <c r="D8">
        <v>0.06</v>
      </c>
      <c r="E8" t="s">
        <v>186</v>
      </c>
    </row>
    <row r="9" spans="1:7" x14ac:dyDescent="0.25">
      <c r="A9">
        <v>6</v>
      </c>
      <c r="B9">
        <v>6</v>
      </c>
      <c r="C9">
        <v>-2.2799999999999998</v>
      </c>
      <c r="D9">
        <v>0.16</v>
      </c>
      <c r="E9" t="s">
        <v>187</v>
      </c>
    </row>
    <row r="10" spans="1:7" x14ac:dyDescent="0.25">
      <c r="A10">
        <v>7</v>
      </c>
      <c r="B10">
        <v>7</v>
      </c>
      <c r="C10">
        <v>-2.2000000000000002</v>
      </c>
      <c r="D10">
        <v>0.14000000000000001</v>
      </c>
      <c r="E10" t="s">
        <v>188</v>
      </c>
    </row>
    <row r="11" spans="1:7" x14ac:dyDescent="0.25">
      <c r="A11">
        <v>8</v>
      </c>
      <c r="B11">
        <v>8</v>
      </c>
      <c r="C11">
        <v>-2.36</v>
      </c>
      <c r="D11">
        <v>0.1</v>
      </c>
      <c r="E11" t="s">
        <v>189</v>
      </c>
    </row>
    <row r="12" spans="1:7" x14ac:dyDescent="0.25">
      <c r="A12">
        <v>9</v>
      </c>
      <c r="B12">
        <v>9</v>
      </c>
      <c r="C12">
        <v>-2.0299999999999998</v>
      </c>
      <c r="D12">
        <v>0.16</v>
      </c>
      <c r="E12" t="s">
        <v>190</v>
      </c>
    </row>
    <row r="13" spans="1:7" x14ac:dyDescent="0.25">
      <c r="A13">
        <v>10</v>
      </c>
      <c r="B13">
        <v>10</v>
      </c>
      <c r="C13">
        <v>-2.31</v>
      </c>
      <c r="D13">
        <v>0.17</v>
      </c>
      <c r="E13" t="s">
        <v>172</v>
      </c>
    </row>
    <row r="14" spans="1:7" x14ac:dyDescent="0.25">
      <c r="A14">
        <v>11</v>
      </c>
      <c r="B14">
        <v>11</v>
      </c>
      <c r="C14">
        <v>-2.29</v>
      </c>
      <c r="D14">
        <v>0.12</v>
      </c>
      <c r="E14" t="s">
        <v>173</v>
      </c>
    </row>
    <row r="15" spans="1:7" x14ac:dyDescent="0.25">
      <c r="A15">
        <v>12</v>
      </c>
      <c r="B15">
        <v>12</v>
      </c>
      <c r="C15">
        <v>-2.4300000000000002</v>
      </c>
      <c r="D15">
        <v>0.1</v>
      </c>
      <c r="E15" t="s">
        <v>174</v>
      </c>
    </row>
    <row r="16" spans="1:7" x14ac:dyDescent="0.25">
      <c r="A16">
        <v>13</v>
      </c>
      <c r="B16">
        <v>13</v>
      </c>
      <c r="C16">
        <v>-2.38</v>
      </c>
      <c r="D16">
        <v>9.2999999999999999E-2</v>
      </c>
      <c r="E16" t="s">
        <v>175</v>
      </c>
    </row>
    <row r="17" spans="1:5" x14ac:dyDescent="0.25">
      <c r="A17">
        <v>14</v>
      </c>
      <c r="B17">
        <v>14</v>
      </c>
      <c r="C17">
        <v>-2.31</v>
      </c>
      <c r="D17">
        <v>0.123</v>
      </c>
      <c r="E17" t="s">
        <v>176</v>
      </c>
    </row>
    <row r="18" spans="1:5" x14ac:dyDescent="0.25">
      <c r="A18">
        <v>15</v>
      </c>
      <c r="B18">
        <v>15</v>
      </c>
      <c r="C18">
        <v>-2.25</v>
      </c>
      <c r="D18">
        <v>0.11600000000000001</v>
      </c>
      <c r="E18" t="s">
        <v>177</v>
      </c>
    </row>
    <row r="19" spans="1:5" x14ac:dyDescent="0.25">
      <c r="A19">
        <v>16</v>
      </c>
      <c r="B19">
        <v>16</v>
      </c>
      <c r="C19">
        <v>-2.29</v>
      </c>
      <c r="D19">
        <v>0.123</v>
      </c>
      <c r="E19" t="s">
        <v>178</v>
      </c>
    </row>
    <row r="20" spans="1:5" x14ac:dyDescent="0.25">
      <c r="A20">
        <v>17</v>
      </c>
      <c r="B20">
        <v>17</v>
      </c>
      <c r="C20">
        <v>-2.33</v>
      </c>
      <c r="D20">
        <v>0.12</v>
      </c>
      <c r="E20" t="s">
        <v>179</v>
      </c>
    </row>
    <row r="21" spans="1:5" x14ac:dyDescent="0.25">
      <c r="A21">
        <v>18</v>
      </c>
      <c r="B21">
        <v>18</v>
      </c>
      <c r="C21">
        <v>-2.33</v>
      </c>
      <c r="D21">
        <v>0.113</v>
      </c>
      <c r="E21" t="s">
        <v>180</v>
      </c>
    </row>
    <row r="22" spans="1:5" x14ac:dyDescent="0.25">
      <c r="A22">
        <v>19</v>
      </c>
      <c r="B22">
        <v>19</v>
      </c>
      <c r="C22">
        <v>-2.08</v>
      </c>
      <c r="D22">
        <v>0.11600000000000001</v>
      </c>
      <c r="E22" t="s">
        <v>181</v>
      </c>
    </row>
    <row r="23" spans="1:5" x14ac:dyDescent="0.25">
      <c r="A23">
        <v>20</v>
      </c>
      <c r="B23">
        <v>20</v>
      </c>
      <c r="C23">
        <v>-2</v>
      </c>
      <c r="D23">
        <v>0.113</v>
      </c>
      <c r="E23" t="s">
        <v>183</v>
      </c>
    </row>
    <row r="24" spans="1:5" x14ac:dyDescent="0.25">
      <c r="A24">
        <v>21</v>
      </c>
      <c r="B24">
        <v>10</v>
      </c>
      <c r="C24">
        <v>-1.71</v>
      </c>
      <c r="D24">
        <v>0</v>
      </c>
      <c r="E24" t="s">
        <v>126</v>
      </c>
    </row>
    <row r="25" spans="1:5" x14ac:dyDescent="0.25">
      <c r="A25">
        <v>22</v>
      </c>
      <c r="B25">
        <v>10</v>
      </c>
      <c r="C25">
        <v>-2.25</v>
      </c>
      <c r="D25">
        <v>8.5000000000000006E-2</v>
      </c>
      <c r="E25" t="s">
        <v>127</v>
      </c>
    </row>
    <row r="26" spans="1:5" x14ac:dyDescent="0.25">
      <c r="A26">
        <v>23</v>
      </c>
      <c r="B26">
        <v>10</v>
      </c>
      <c r="C26">
        <v>-1.92</v>
      </c>
      <c r="D26">
        <v>-8.5000000000000006E-3</v>
      </c>
      <c r="E26" t="s">
        <v>128</v>
      </c>
    </row>
    <row r="27" spans="1:5" x14ac:dyDescent="0.25">
      <c r="A27">
        <v>24</v>
      </c>
      <c r="B27">
        <v>12</v>
      </c>
      <c r="C27">
        <v>-2.25</v>
      </c>
      <c r="D27">
        <v>-0.02</v>
      </c>
      <c r="E27" t="s">
        <v>129</v>
      </c>
    </row>
    <row r="28" spans="1:5" x14ac:dyDescent="0.25">
      <c r="A28">
        <v>25</v>
      </c>
      <c r="B28">
        <v>12</v>
      </c>
      <c r="C28">
        <v>-2.44</v>
      </c>
      <c r="D28">
        <v>3.2000000000000001E-2</v>
      </c>
      <c r="E28" t="s">
        <v>130</v>
      </c>
    </row>
    <row r="29" spans="1:5" x14ac:dyDescent="0.25">
      <c r="A29">
        <v>26</v>
      </c>
      <c r="B29">
        <v>13</v>
      </c>
      <c r="C29">
        <v>-2.2599999999999998</v>
      </c>
      <c r="D29">
        <v>-3.5999999999999999E-3</v>
      </c>
      <c r="E29" t="s">
        <v>131</v>
      </c>
    </row>
    <row r="30" spans="1:5" x14ac:dyDescent="0.25">
      <c r="A30">
        <v>27</v>
      </c>
      <c r="B30">
        <v>13</v>
      </c>
      <c r="C30">
        <v>-1.29</v>
      </c>
      <c r="D30">
        <v>0.12</v>
      </c>
      <c r="E30" t="s">
        <v>132</v>
      </c>
    </row>
    <row r="31" spans="1:5" x14ac:dyDescent="0.25">
      <c r="A31">
        <v>28</v>
      </c>
      <c r="B31">
        <v>14</v>
      </c>
      <c r="C31">
        <v>-2.19</v>
      </c>
      <c r="D31">
        <v>-0.02</v>
      </c>
      <c r="E31" t="s">
        <v>133</v>
      </c>
    </row>
    <row r="32" spans="1:5" x14ac:dyDescent="0.25">
      <c r="A32">
        <v>29</v>
      </c>
      <c r="B32">
        <v>14</v>
      </c>
      <c r="C32">
        <v>-1.39</v>
      </c>
      <c r="D32">
        <v>0.18</v>
      </c>
      <c r="E32" t="s">
        <v>134</v>
      </c>
    </row>
    <row r="33" spans="1:5" x14ac:dyDescent="0.25">
      <c r="A33">
        <v>30</v>
      </c>
      <c r="B33">
        <v>15</v>
      </c>
      <c r="C33">
        <v>-2.4</v>
      </c>
      <c r="D33">
        <v>-2.7E-2</v>
      </c>
      <c r="E33" t="s">
        <v>135</v>
      </c>
    </row>
    <row r="34" spans="1:5" x14ac:dyDescent="0.25">
      <c r="A34">
        <v>31</v>
      </c>
      <c r="B34">
        <v>15</v>
      </c>
      <c r="C34">
        <v>-2.36</v>
      </c>
      <c r="D34">
        <v>7.0000000000000007E-2</v>
      </c>
      <c r="E34" t="s">
        <v>136</v>
      </c>
    </row>
    <row r="35" spans="1:5" x14ac:dyDescent="0.25">
      <c r="A35">
        <v>32</v>
      </c>
      <c r="B35">
        <v>16</v>
      </c>
      <c r="C35">
        <v>-2.4</v>
      </c>
      <c r="D35">
        <v>-1.4999999999999999E-2</v>
      </c>
      <c r="E35" t="s">
        <v>137</v>
      </c>
    </row>
    <row r="36" spans="1:5" x14ac:dyDescent="0.25">
      <c r="A36">
        <v>33</v>
      </c>
      <c r="B36">
        <v>16</v>
      </c>
      <c r="C36">
        <v>-2.2400000000000002</v>
      </c>
      <c r="D36">
        <v>8.5000000000000006E-2</v>
      </c>
      <c r="E36" t="s">
        <v>138</v>
      </c>
    </row>
    <row r="37" spans="1:5" x14ac:dyDescent="0.25">
      <c r="A37">
        <v>34</v>
      </c>
      <c r="B37">
        <v>17</v>
      </c>
      <c r="C37">
        <v>-2.44</v>
      </c>
      <c r="D37">
        <v>-0.01</v>
      </c>
      <c r="E37" t="s">
        <v>139</v>
      </c>
    </row>
    <row r="38" spans="1:5" x14ac:dyDescent="0.25">
      <c r="A38">
        <v>35</v>
      </c>
      <c r="B38">
        <v>17</v>
      </c>
      <c r="C38">
        <v>-1.52</v>
      </c>
      <c r="D38">
        <v>0.18</v>
      </c>
      <c r="E38" t="s">
        <v>140</v>
      </c>
    </row>
    <row r="39" spans="1:5" x14ac:dyDescent="0.25">
      <c r="A39">
        <v>36</v>
      </c>
      <c r="B39">
        <v>2</v>
      </c>
      <c r="C39">
        <v>-2.67</v>
      </c>
      <c r="D39">
        <v>0.31</v>
      </c>
      <c r="E39" t="s">
        <v>141</v>
      </c>
    </row>
    <row r="40" spans="1:5" x14ac:dyDescent="0.25">
      <c r="A40">
        <v>37</v>
      </c>
      <c r="B40">
        <v>3</v>
      </c>
      <c r="C40">
        <v>-2.94</v>
      </c>
      <c r="D40">
        <v>0.28000000000000003</v>
      </c>
      <c r="E40" t="s">
        <v>142</v>
      </c>
    </row>
    <row r="41" spans="1:5" x14ac:dyDescent="0.25">
      <c r="A41">
        <v>38</v>
      </c>
      <c r="B41">
        <v>3</v>
      </c>
      <c r="C41">
        <v>-2.64</v>
      </c>
      <c r="D41">
        <v>0.38</v>
      </c>
      <c r="E41" t="s">
        <v>143</v>
      </c>
    </row>
    <row r="42" spans="1:5" x14ac:dyDescent="0.25">
      <c r="A42">
        <v>39</v>
      </c>
      <c r="B42">
        <v>4</v>
      </c>
      <c r="C42">
        <v>-2.33</v>
      </c>
      <c r="D42">
        <v>8.5000000000000006E-2</v>
      </c>
      <c r="E42" t="s">
        <v>144</v>
      </c>
    </row>
    <row r="43" spans="1:5" x14ac:dyDescent="0.25">
      <c r="A43">
        <v>40</v>
      </c>
      <c r="B43">
        <v>4</v>
      </c>
      <c r="C43">
        <v>-2.57</v>
      </c>
      <c r="D43">
        <v>0.157</v>
      </c>
      <c r="E43" t="s">
        <v>145</v>
      </c>
    </row>
    <row r="44" spans="1:5" x14ac:dyDescent="0.25">
      <c r="A44">
        <v>41</v>
      </c>
      <c r="B44">
        <v>4</v>
      </c>
      <c r="C44">
        <v>-1.81</v>
      </c>
      <c r="D44">
        <v>0.23</v>
      </c>
      <c r="E44" t="s">
        <v>146</v>
      </c>
    </row>
    <row r="45" spans="1:5" x14ac:dyDescent="0.25">
      <c r="A45">
        <v>42</v>
      </c>
      <c r="B45">
        <v>4</v>
      </c>
      <c r="C45">
        <v>-1.56</v>
      </c>
      <c r="D45">
        <v>-0.06</v>
      </c>
      <c r="E45" t="s">
        <v>147</v>
      </c>
    </row>
    <row r="46" spans="1:5" x14ac:dyDescent="0.25">
      <c r="A46">
        <v>43</v>
      </c>
      <c r="B46">
        <v>5</v>
      </c>
      <c r="C46">
        <v>-2.2599999999999998</v>
      </c>
      <c r="D46">
        <v>7.2999999999999995E-2</v>
      </c>
      <c r="E46" t="s">
        <v>148</v>
      </c>
    </row>
    <row r="47" spans="1:5" x14ac:dyDescent="0.25">
      <c r="A47">
        <v>44</v>
      </c>
      <c r="B47">
        <v>5</v>
      </c>
      <c r="C47">
        <v>-2.1800000000000002</v>
      </c>
      <c r="D47">
        <v>0.16</v>
      </c>
      <c r="E47" t="s">
        <v>149</v>
      </c>
    </row>
    <row r="48" spans="1:5" x14ac:dyDescent="0.25">
      <c r="A48">
        <v>45</v>
      </c>
      <c r="B48">
        <v>5</v>
      </c>
      <c r="C48">
        <v>-1.58</v>
      </c>
      <c r="D48">
        <v>0.13</v>
      </c>
      <c r="E48" t="s">
        <v>150</v>
      </c>
    </row>
    <row r="49" spans="1:5" x14ac:dyDescent="0.25">
      <c r="A49">
        <v>46</v>
      </c>
      <c r="B49">
        <v>5</v>
      </c>
      <c r="C49">
        <v>-1.27</v>
      </c>
      <c r="D49">
        <v>-0.13</v>
      </c>
      <c r="E49" t="s">
        <v>151</v>
      </c>
    </row>
    <row r="50" spans="1:5" x14ac:dyDescent="0.25">
      <c r="A50">
        <v>47</v>
      </c>
      <c r="B50">
        <v>5</v>
      </c>
      <c r="C50">
        <v>-2.5099999999999998</v>
      </c>
      <c r="D50">
        <v>4.7E-2</v>
      </c>
      <c r="E50" t="s">
        <v>152</v>
      </c>
    </row>
    <row r="51" spans="1:5" x14ac:dyDescent="0.25">
      <c r="A51">
        <v>48</v>
      </c>
      <c r="B51">
        <v>6</v>
      </c>
      <c r="C51">
        <v>-2.27</v>
      </c>
      <c r="D51">
        <v>0.105</v>
      </c>
      <c r="E51" t="s">
        <v>153</v>
      </c>
    </row>
    <row r="52" spans="1:5" x14ac:dyDescent="0.25">
      <c r="A52">
        <v>49</v>
      </c>
      <c r="B52">
        <v>6</v>
      </c>
      <c r="C52">
        <v>-2.21</v>
      </c>
      <c r="D52">
        <v>0.15</v>
      </c>
      <c r="E52" t="s">
        <v>154</v>
      </c>
    </row>
    <row r="53" spans="1:5" x14ac:dyDescent="0.25">
      <c r="A53">
        <v>50</v>
      </c>
      <c r="B53">
        <v>6</v>
      </c>
      <c r="C53">
        <v>-2.39</v>
      </c>
      <c r="D53">
        <v>0.2</v>
      </c>
      <c r="E53" t="s">
        <v>155</v>
      </c>
    </row>
    <row r="54" spans="1:5" x14ac:dyDescent="0.25">
      <c r="A54">
        <v>51</v>
      </c>
      <c r="B54">
        <v>6</v>
      </c>
      <c r="C54">
        <v>-1.47</v>
      </c>
      <c r="D54">
        <v>0.26</v>
      </c>
      <c r="E54" t="s">
        <v>156</v>
      </c>
    </row>
    <row r="55" spans="1:5" x14ac:dyDescent="0.25">
      <c r="A55">
        <v>52</v>
      </c>
      <c r="B55">
        <v>6</v>
      </c>
      <c r="C55">
        <v>-2.33</v>
      </c>
      <c r="D55">
        <v>0.215</v>
      </c>
      <c r="E55" t="s">
        <v>157</v>
      </c>
    </row>
    <row r="56" spans="1:5" x14ac:dyDescent="0.25">
      <c r="A56">
        <v>53</v>
      </c>
      <c r="B56">
        <v>6</v>
      </c>
      <c r="C56">
        <v>-1.5</v>
      </c>
      <c r="D56">
        <v>-5.3999999999999999E-2</v>
      </c>
      <c r="E56" t="s">
        <v>158</v>
      </c>
    </row>
    <row r="57" spans="1:5" x14ac:dyDescent="0.25">
      <c r="A57">
        <v>54</v>
      </c>
      <c r="B57">
        <v>7</v>
      </c>
      <c r="C57">
        <v>-1.82</v>
      </c>
      <c r="D57">
        <v>-0.01</v>
      </c>
      <c r="E57" t="s">
        <v>159</v>
      </c>
    </row>
    <row r="58" spans="1:5" x14ac:dyDescent="0.25">
      <c r="A58">
        <v>55</v>
      </c>
      <c r="B58">
        <v>7</v>
      </c>
      <c r="C58">
        <v>-2.23</v>
      </c>
      <c r="D58">
        <v>0.14299999999999999</v>
      </c>
      <c r="E58" t="s">
        <v>160</v>
      </c>
    </row>
    <row r="59" spans="1:5" x14ac:dyDescent="0.25">
      <c r="A59">
        <v>56</v>
      </c>
      <c r="B59">
        <v>7</v>
      </c>
      <c r="C59">
        <v>-1.82</v>
      </c>
      <c r="D59">
        <v>0.23499999999999999</v>
      </c>
      <c r="E59" t="s">
        <v>161</v>
      </c>
    </row>
    <row r="60" spans="1:5" x14ac:dyDescent="0.25">
      <c r="A60">
        <v>57</v>
      </c>
      <c r="B60">
        <v>7</v>
      </c>
      <c r="C60">
        <v>-2.2200000000000002</v>
      </c>
      <c r="D60">
        <v>0.08</v>
      </c>
      <c r="E60" t="s">
        <v>162</v>
      </c>
    </row>
    <row r="61" spans="1:5" x14ac:dyDescent="0.25">
      <c r="A61">
        <v>58</v>
      </c>
      <c r="B61">
        <v>7</v>
      </c>
      <c r="C61">
        <v>-1.8</v>
      </c>
      <c r="D61">
        <v>-0.01</v>
      </c>
      <c r="E61" t="s">
        <v>163</v>
      </c>
    </row>
    <row r="62" spans="1:5" x14ac:dyDescent="0.25">
      <c r="A62">
        <v>59</v>
      </c>
      <c r="B62">
        <v>7</v>
      </c>
      <c r="C62">
        <v>-2.2000000000000002</v>
      </c>
      <c r="D62">
        <v>0.08</v>
      </c>
      <c r="E62" t="s">
        <v>164</v>
      </c>
    </row>
    <row r="63" spans="1:5" x14ac:dyDescent="0.25">
      <c r="A63">
        <v>60</v>
      </c>
      <c r="B63">
        <v>7</v>
      </c>
      <c r="C63">
        <v>-1.24</v>
      </c>
      <c r="D63">
        <v>0.23</v>
      </c>
      <c r="E63" t="s">
        <v>165</v>
      </c>
    </row>
    <row r="64" spans="1:5" x14ac:dyDescent="0.25">
      <c r="A64">
        <v>61</v>
      </c>
      <c r="B64">
        <v>9</v>
      </c>
      <c r="C64">
        <v>-1.85</v>
      </c>
      <c r="D64">
        <v>-5.0000000000000001E-3</v>
      </c>
      <c r="E64" t="s">
        <v>166</v>
      </c>
    </row>
    <row r="65" spans="1:5" x14ac:dyDescent="0.25">
      <c r="A65">
        <v>62</v>
      </c>
      <c r="B65">
        <v>9</v>
      </c>
      <c r="C65">
        <v>-2.2999999999999998</v>
      </c>
      <c r="D65">
        <v>0.16</v>
      </c>
      <c r="E65" t="s">
        <v>167</v>
      </c>
    </row>
    <row r="66" spans="1:5" x14ac:dyDescent="0.25">
      <c r="A66">
        <v>63</v>
      </c>
      <c r="B66">
        <v>9</v>
      </c>
      <c r="C66">
        <v>-2.38</v>
      </c>
      <c r="D66">
        <v>0.105</v>
      </c>
      <c r="E66" t="s">
        <v>168</v>
      </c>
    </row>
    <row r="67" spans="1:5" x14ac:dyDescent="0.25">
      <c r="A67">
        <v>64</v>
      </c>
      <c r="B67">
        <v>9</v>
      </c>
      <c r="C67">
        <v>-1.82</v>
      </c>
      <c r="D67">
        <v>6.7000000000000004E-2</v>
      </c>
      <c r="E67" t="s">
        <v>169</v>
      </c>
    </row>
    <row r="68" spans="1:5" x14ac:dyDescent="0.25">
      <c r="A68">
        <v>65</v>
      </c>
      <c r="B68">
        <v>9</v>
      </c>
      <c r="C68">
        <v>-1.82</v>
      </c>
      <c r="D68">
        <v>-1.0500000000000001E-2</v>
      </c>
      <c r="E68" t="s">
        <v>170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Pd20</vt:lpstr>
      <vt:lpstr>v2</vt:lpstr>
      <vt:lpstr>wCO</vt:lpstr>
      <vt:lpstr>regression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Yifan</dc:creator>
  <cp:lastModifiedBy>Wang, Yifan</cp:lastModifiedBy>
  <dcterms:created xsi:type="dcterms:W3CDTF">2018-08-02T19:53:28Z</dcterms:created>
  <dcterms:modified xsi:type="dcterms:W3CDTF">2018-11-09T00:34:14Z</dcterms:modified>
</cp:coreProperties>
</file>