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SAA_Solver\"/>
    </mc:Choice>
  </mc:AlternateContent>
  <xr:revisionPtr revIDLastSave="0" documentId="13_ncr:1_{D4E68328-C5E2-4FA0-A578-3F3BDE5CBB33}" xr6:coauthVersionLast="47" xr6:coauthVersionMax="47" xr10:uidLastSave="{00000000-0000-0000-0000-000000000000}"/>
  <bookViews>
    <workbookView xWindow="6930" yWindow="3430" windowWidth="28800" windowHeight="13880" activeTab="1" xr2:uid="{EE79F45A-FDE5-45C5-A571-8C4E6D10768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0" i="4" l="1"/>
  <c r="Y40" i="4"/>
  <c r="AB39" i="4"/>
  <c r="AA39" i="4"/>
  <c r="Z39" i="4"/>
  <c r="X39" i="4"/>
  <c r="W39" i="4"/>
  <c r="AB38" i="4"/>
  <c r="AA38" i="4"/>
  <c r="Z38" i="4"/>
  <c r="Y38" i="4"/>
  <c r="AB37" i="4"/>
  <c r="AA37" i="4"/>
  <c r="X36" i="4"/>
  <c r="AB35" i="4"/>
  <c r="AA35" i="4"/>
  <c r="Z35" i="4"/>
  <c r="AB34" i="4"/>
  <c r="Y34" i="4"/>
  <c r="AB33" i="4"/>
  <c r="AA33" i="4"/>
  <c r="Z33" i="4"/>
  <c r="Y33" i="4"/>
  <c r="Z32" i="4"/>
  <c r="Z30" i="4"/>
  <c r="Y30" i="4"/>
  <c r="X30" i="4"/>
  <c r="W30" i="4"/>
  <c r="AB29" i="4"/>
  <c r="AA29" i="4"/>
  <c r="Z29" i="4"/>
  <c r="Y29" i="4"/>
  <c r="X27" i="4"/>
  <c r="W27" i="4"/>
  <c r="AB26" i="4"/>
  <c r="AA26" i="4"/>
  <c r="Z25" i="4"/>
  <c r="Y25" i="4"/>
  <c r="AB24" i="4"/>
  <c r="AA24" i="4"/>
  <c r="X24" i="4"/>
  <c r="Z40" i="4"/>
  <c r="AA36" i="4"/>
  <c r="Z36" i="4"/>
  <c r="Y36" i="4"/>
  <c r="W36" i="4"/>
  <c r="Y35" i="4"/>
  <c r="AA32" i="4"/>
  <c r="AA31" i="4"/>
  <c r="Y28" i="4"/>
  <c r="Z27" i="4"/>
  <c r="Y27" i="4"/>
  <c r="Z26" i="4"/>
  <c r="AB25" i="4"/>
  <c r="AA25" i="4"/>
  <c r="Z24" i="4"/>
  <c r="AA27" i="4"/>
  <c r="AB27" i="4"/>
  <c r="Z28" i="4"/>
  <c r="AA28" i="4"/>
  <c r="AB28" i="4"/>
  <c r="AA30" i="4"/>
  <c r="AB30" i="4"/>
  <c r="Z31" i="4"/>
  <c r="AB31" i="4"/>
  <c r="AB32" i="4"/>
  <c r="Z34" i="4"/>
  <c r="AA34" i="4"/>
  <c r="AB36" i="4"/>
  <c r="Z37" i="4"/>
  <c r="AB40" i="4"/>
  <c r="Z41" i="4"/>
  <c r="AA41" i="4"/>
  <c r="AB41" i="4"/>
  <c r="Y26" i="4"/>
  <c r="Y31" i="4"/>
  <c r="Y32" i="4"/>
  <c r="Y37" i="4"/>
  <c r="Y39" i="4"/>
  <c r="Y41" i="4"/>
  <c r="Y24" i="4"/>
  <c r="X33" i="4"/>
  <c r="W33" i="4"/>
  <c r="W24" i="4"/>
</calcChain>
</file>

<file path=xl/sharedStrings.xml><?xml version="1.0" encoding="utf-8"?>
<sst xmlns="http://schemas.openxmlformats.org/spreadsheetml/2006/main" count="398" uniqueCount="49">
  <si>
    <t>Gurobi</t>
  </si>
  <si>
    <t>20, 100</t>
  </si>
  <si>
    <t>20, 200</t>
  </si>
  <si>
    <t>20, 500</t>
  </si>
  <si>
    <t>40, 100</t>
  </si>
  <si>
    <t>40, 200</t>
  </si>
  <si>
    <t>40, 500</t>
  </si>
  <si>
    <t>SOM</t>
  </si>
  <si>
    <t>PCA</t>
  </si>
  <si>
    <t>SVD</t>
  </si>
  <si>
    <t>NONE</t>
  </si>
  <si>
    <t>10,10</t>
  </si>
  <si>
    <t>10,20</t>
  </si>
  <si>
    <t>10,25</t>
  </si>
  <si>
    <r>
      <t>目标值</t>
    </r>
    <r>
      <rPr>
        <i/>
        <sz val="10.5"/>
        <color theme="1"/>
        <rFont val="Times New Roman"/>
        <family val="1"/>
      </rPr>
      <t>/Value</t>
    </r>
  </si>
  <si>
    <t>降维方法\聚类方法(聚类数)</t>
  </si>
  <si>
    <t>SOM</t>
    <phoneticPr fontId="5" type="noConversion"/>
  </si>
  <si>
    <r>
      <rPr>
        <i/>
        <sz val="10.5"/>
        <color theme="1"/>
        <rFont val="宋体"/>
        <family val="3"/>
        <charset val="134"/>
      </rPr>
      <t>降维方法</t>
    </r>
    <r>
      <rPr>
        <i/>
        <sz val="10.5"/>
        <color theme="1"/>
        <rFont val="Times New Roman"/>
        <family val="1"/>
      </rPr>
      <t>\</t>
    </r>
    <r>
      <rPr>
        <i/>
        <sz val="10.5"/>
        <color theme="1"/>
        <rFont val="宋体"/>
        <family val="3"/>
        <charset val="134"/>
      </rPr>
      <t>聚类方法</t>
    </r>
    <r>
      <rPr>
        <i/>
        <sz val="10.5"/>
        <color theme="1"/>
        <rFont val="Times New Roman"/>
        <family val="1"/>
      </rPr>
      <t>(</t>
    </r>
    <r>
      <rPr>
        <i/>
        <sz val="10.5"/>
        <color theme="1"/>
        <rFont val="宋体"/>
        <family val="3"/>
        <charset val="134"/>
      </rPr>
      <t>聚类数</t>
    </r>
    <r>
      <rPr>
        <i/>
        <sz val="10.5"/>
        <color theme="1"/>
        <rFont val="Times New Roman"/>
        <family val="1"/>
      </rPr>
      <t>)</t>
    </r>
    <phoneticPr fontId="5" type="noConversion"/>
  </si>
  <si>
    <t>PCA</t>
    <phoneticPr fontId="5" type="noConversion"/>
  </si>
  <si>
    <t>降维方法\聚类方法(聚类数)</t>
    <phoneticPr fontId="5" type="noConversion"/>
  </si>
  <si>
    <t>相对gurobi百分比%/Gap</t>
    <phoneticPr fontId="5" type="noConversion"/>
  </si>
  <si>
    <r>
      <rPr>
        <i/>
        <sz val="10.5"/>
        <color theme="1"/>
        <rFont val="宋体"/>
        <family val="3"/>
        <charset val="134"/>
      </rPr>
      <t>计算时间</t>
    </r>
    <r>
      <rPr>
        <i/>
        <sz val="10.5"/>
        <color theme="1"/>
        <rFont val="Times New Roman"/>
        <family val="1"/>
      </rPr>
      <t>(</t>
    </r>
    <r>
      <rPr>
        <i/>
        <sz val="10.5"/>
        <color theme="1"/>
        <rFont val="宋体"/>
        <family val="3"/>
        <charset val="134"/>
      </rPr>
      <t>秒</t>
    </r>
    <r>
      <rPr>
        <i/>
        <sz val="10.5"/>
        <color theme="1"/>
        <rFont val="Times New Roman"/>
        <family val="1"/>
      </rPr>
      <t>)</t>
    </r>
    <phoneticPr fontId="5" type="noConversion"/>
  </si>
  <si>
    <t>PCA-SOM</t>
  </si>
  <si>
    <t>SVD-SOM</t>
  </si>
  <si>
    <t>NONE-SOM</t>
  </si>
  <si>
    <t>计算时间对比</t>
    <phoneticPr fontId="5" type="noConversion"/>
  </si>
  <si>
    <t>准确度对比%</t>
  </si>
  <si>
    <t>SKS</t>
  </si>
  <si>
    <t>SKS</t>
    <phoneticPr fontId="5" type="noConversion"/>
  </si>
  <si>
    <t>Kmeans++</t>
  </si>
  <si>
    <t>SpectralClustering</t>
  </si>
  <si>
    <t>GMM</t>
  </si>
  <si>
    <t>PCA-Kmeans++</t>
  </si>
  <si>
    <t>PCA-SpectralClustering</t>
  </si>
  <si>
    <t>PCA-GMM</t>
  </si>
  <si>
    <t>SVD-Kmeans++</t>
  </si>
  <si>
    <t>SVD-SpectralClustering</t>
  </si>
  <si>
    <t>SVD-GMM</t>
  </si>
  <si>
    <t>NONE-Kmeans++</t>
  </si>
  <si>
    <t>NONE-SpectralClustering</t>
  </si>
  <si>
    <t>NONE-GMM</t>
  </si>
  <si>
    <t>IS,NS</t>
    <phoneticPr fontId="5" type="noConversion"/>
  </si>
  <si>
    <t>MS，SS</t>
    <phoneticPr fontId="5" type="noConversion"/>
  </si>
  <si>
    <r>
      <t>DR</t>
    </r>
    <r>
      <rPr>
        <i/>
        <sz val="10.5"/>
        <color theme="1"/>
        <rFont val="Times New Roman"/>
        <family val="1"/>
      </rPr>
      <t>\</t>
    </r>
    <r>
      <rPr>
        <i/>
        <sz val="10.5"/>
        <color theme="1"/>
        <rFont val="Times New Roman"/>
        <family val="3"/>
      </rPr>
      <t>CA</t>
    </r>
    <phoneticPr fontId="5" type="noConversion"/>
  </si>
  <si>
    <t>Kmeans</t>
    <phoneticPr fontId="5" type="noConversion"/>
  </si>
  <si>
    <t>SC</t>
    <phoneticPr fontId="5" type="noConversion"/>
  </si>
  <si>
    <r>
      <rPr>
        <i/>
        <sz val="10.5"/>
        <color theme="1"/>
        <rFont val="宋体"/>
        <family val="3"/>
        <charset val="134"/>
      </rPr>
      <t>目标值</t>
    </r>
    <r>
      <rPr>
        <i/>
        <sz val="10.5"/>
        <color theme="1"/>
        <rFont val="Times New Roman"/>
        <family val="1"/>
      </rPr>
      <t>Value/</t>
    </r>
    <r>
      <rPr>
        <i/>
        <sz val="10.5"/>
        <color theme="1"/>
        <rFont val="宋体"/>
        <family val="1"/>
        <charset val="134"/>
      </rPr>
      <t>万美元</t>
    </r>
    <phoneticPr fontId="5" type="noConversion"/>
  </si>
  <si>
    <t>城市，情景</t>
  </si>
  <si>
    <t>样本数，样本情景数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</si>
</sst>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11" x14ac:knownFonts="1">
    <font>
      <sz val="11"/>
      <color theme="1"/>
      <name val="等线"/>
      <family val="2"/>
      <charset val="134"/>
      <scheme val="minor"/>
    </font>
    <font>
      <i/>
      <sz val="10.5"/>
      <color theme="1"/>
      <name val="Times New Roman"/>
      <family val="1"/>
    </font>
    <font>
      <i/>
      <sz val="10.5"/>
      <color theme="1"/>
      <name val="Times New Roman"/>
      <family val="1"/>
      <charset val="134"/>
    </font>
    <font>
      <i/>
      <sz val="10.5"/>
      <color theme="1"/>
      <name val="宋体"/>
      <family val="3"/>
      <charset val="134"/>
    </font>
    <font>
      <i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0.5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i/>
      <sz val="10.5"/>
      <color theme="1"/>
      <name val="Times New Roman"/>
      <family val="3"/>
      <charset val="134"/>
    </font>
    <font>
      <i/>
      <sz val="10.5"/>
      <color theme="1"/>
      <name val="宋体"/>
      <family val="1"/>
      <charset val="134"/>
    </font>
    <font>
      <i/>
      <sz val="10.5"/>
      <color theme="1"/>
      <name val="Times New Roman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4" fillId="0" borderId="0" xfId="0" applyFont="1"/>
    <xf numFmtId="0" fontId="7" fillId="0" borderId="0" xfId="1"/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BE439976-4292-4FF8-B138-2414E8C68A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计算时间对比（秒）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2.5428331875182269E-2"/>
          <c:w val="0.86486351706036746"/>
          <c:h val="0.5374347477398658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Sheet2!$B$26:$G$26</c:f>
              <c:numCache>
                <c:formatCode>0</c:formatCode>
                <c:ptCount val="6"/>
                <c:pt idx="0">
                  <c:v>4.4437405999997281</c:v>
                </c:pt>
                <c:pt idx="1">
                  <c:v>15.76051720000032</c:v>
                </c:pt>
                <c:pt idx="2">
                  <c:v>116.30054050000039</c:v>
                </c:pt>
                <c:pt idx="3">
                  <c:v>36.367727700000607</c:v>
                </c:pt>
                <c:pt idx="4">
                  <c:v>955.07370709999668</c:v>
                </c:pt>
                <c:pt idx="5">
                  <c:v>5184.6941237000001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1-4A89-87EB-5493D77C4851}"/>
            </c:ext>
          </c:extLst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Sheet2!$B$27:$G$27</c:f>
              <c:numCache>
                <c:formatCode>0</c:formatCode>
                <c:ptCount val="6"/>
                <c:pt idx="0">
                  <c:v>32.42636440001661</c:v>
                </c:pt>
                <c:pt idx="1">
                  <c:v>57.174778900051017</c:v>
                </c:pt>
                <c:pt idx="2">
                  <c:v>169.49530040001261</c:v>
                </c:pt>
                <c:pt idx="3">
                  <c:v>557.33090030000312</c:v>
                </c:pt>
                <c:pt idx="4">
                  <c:v>294.5091972000082</c:v>
                </c:pt>
                <c:pt idx="5">
                  <c:v>600.45411610003794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1-4A89-87EB-5493D77C4851}"/>
            </c:ext>
          </c:extLst>
        </c:ser>
        <c:ser>
          <c:idx val="2"/>
          <c:order val="2"/>
          <c:tx>
            <c:strRef>
              <c:f>Sheet2!$A$28</c:f>
              <c:strCache>
                <c:ptCount val="1"/>
                <c:pt idx="0">
                  <c:v>PCA-Kmeans++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Sheet2!$B$28:$G$28</c:f>
              <c:numCache>
                <c:formatCode>0</c:formatCode>
                <c:ptCount val="6"/>
                <c:pt idx="0">
                  <c:v>26.47082450000002</c:v>
                </c:pt>
                <c:pt idx="1">
                  <c:v>56.65650000000096</c:v>
                </c:pt>
                <c:pt idx="2">
                  <c:v>142.94826740000099</c:v>
                </c:pt>
                <c:pt idx="3">
                  <c:v>137.9757699000038</c:v>
                </c:pt>
                <c:pt idx="4">
                  <c:v>267.74053129999811</c:v>
                </c:pt>
                <c:pt idx="5">
                  <c:v>544.44518770000013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1-4A89-87EB-5493D77C4851}"/>
            </c:ext>
          </c:extLst>
        </c:ser>
        <c:ser>
          <c:idx val="3"/>
          <c:order val="3"/>
          <c:tx>
            <c:strRef>
              <c:f>Sheet2!$A$29</c:f>
              <c:strCache>
                <c:ptCount val="1"/>
                <c:pt idx="0">
                  <c:v>PCA-SpectralClustering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Sheet2!$B$29:$G$29</c:f>
              <c:numCache>
                <c:formatCode>0</c:formatCode>
                <c:ptCount val="6"/>
                <c:pt idx="0">
                  <c:v>28.035346200000021</c:v>
                </c:pt>
                <c:pt idx="1">
                  <c:v>56.00627539999914</c:v>
                </c:pt>
                <c:pt idx="2">
                  <c:v>135.77789499999929</c:v>
                </c:pt>
                <c:pt idx="3">
                  <c:v>173.07181409999609</c:v>
                </c:pt>
                <c:pt idx="4">
                  <c:v>272.28993929999712</c:v>
                </c:pt>
                <c:pt idx="5">
                  <c:v>521.80256929999996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1-4A89-87EB-5493D77C4851}"/>
            </c:ext>
          </c:extLst>
        </c:ser>
        <c:ser>
          <c:idx val="4"/>
          <c:order val="4"/>
          <c:tx>
            <c:strRef>
              <c:f>Sheet2!$A$30</c:f>
              <c:strCache>
                <c:ptCount val="1"/>
                <c:pt idx="0">
                  <c:v>PCA-GMM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Sheet2!$B$30:$G$30</c:f>
              <c:numCache>
                <c:formatCode>0</c:formatCode>
                <c:ptCount val="6"/>
                <c:pt idx="0">
                  <c:v>29.24329890000001</c:v>
                </c:pt>
                <c:pt idx="1">
                  <c:v>56.041012900001078</c:v>
                </c:pt>
                <c:pt idx="2">
                  <c:v>140.084024400001</c:v>
                </c:pt>
                <c:pt idx="3">
                  <c:v>119.99024129999449</c:v>
                </c:pt>
                <c:pt idx="4">
                  <c:v>284.70580070000142</c:v>
                </c:pt>
                <c:pt idx="5">
                  <c:v>701.42900760000066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1-4A89-87EB-5493D77C4851}"/>
            </c:ext>
          </c:extLst>
        </c:ser>
        <c:ser>
          <c:idx val="5"/>
          <c:order val="5"/>
          <c:tx>
            <c:strRef>
              <c:f>Sheet2!$A$31</c:f>
              <c:strCache>
                <c:ptCount val="1"/>
                <c:pt idx="0">
                  <c:v>PCA-SOM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Sheet2!$B$31:$G$31</c:f>
              <c:numCache>
                <c:formatCode>0</c:formatCode>
                <c:ptCount val="6"/>
                <c:pt idx="0">
                  <c:v>31.3617271</c:v>
                </c:pt>
                <c:pt idx="1">
                  <c:v>58.989707100001397</c:v>
                </c:pt>
                <c:pt idx="2">
                  <c:v>144.18302260000021</c:v>
                </c:pt>
                <c:pt idx="3">
                  <c:v>292.35925400001003</c:v>
                </c:pt>
                <c:pt idx="4">
                  <c:v>369.98966459999792</c:v>
                </c:pt>
                <c:pt idx="5">
                  <c:v>622.86385749999954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1-4A89-87EB-5493D77C4851}"/>
            </c:ext>
          </c:extLst>
        </c:ser>
        <c:ser>
          <c:idx val="6"/>
          <c:order val="6"/>
          <c:tx>
            <c:strRef>
              <c:f>Sheet2!$A$32</c:f>
              <c:strCache>
                <c:ptCount val="1"/>
                <c:pt idx="0">
                  <c:v>SVD-Kmeans++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Sheet2!$B$32:$G$32</c:f>
              <c:numCache>
                <c:formatCode>0</c:formatCode>
                <c:ptCount val="6"/>
                <c:pt idx="0">
                  <c:v>26.55899770000002</c:v>
                </c:pt>
                <c:pt idx="1">
                  <c:v>59.183636800000393</c:v>
                </c:pt>
                <c:pt idx="2">
                  <c:v>152.02559579999979</c:v>
                </c:pt>
                <c:pt idx="3">
                  <c:v>124.30691669999941</c:v>
                </c:pt>
                <c:pt idx="4">
                  <c:v>338.08819149999908</c:v>
                </c:pt>
                <c:pt idx="5">
                  <c:v>1167.9872307000001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51-4A89-87EB-5493D77C4851}"/>
            </c:ext>
          </c:extLst>
        </c:ser>
        <c:ser>
          <c:idx val="7"/>
          <c:order val="7"/>
          <c:tx>
            <c:strRef>
              <c:f>Sheet2!$A$33</c:f>
              <c:strCache>
                <c:ptCount val="1"/>
                <c:pt idx="0">
                  <c:v>SVD-SpectralClustering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Sheet2!$B$33:$G$33</c:f>
              <c:numCache>
                <c:formatCode>0</c:formatCode>
                <c:ptCount val="6"/>
                <c:pt idx="0">
                  <c:v>28.574564800000019</c:v>
                </c:pt>
                <c:pt idx="1">
                  <c:v>61.109449600000517</c:v>
                </c:pt>
                <c:pt idx="2">
                  <c:v>134.50916920000051</c:v>
                </c:pt>
                <c:pt idx="3">
                  <c:v>173.81142450000331</c:v>
                </c:pt>
                <c:pt idx="4">
                  <c:v>307.58575920000288</c:v>
                </c:pt>
                <c:pt idx="5">
                  <c:v>833.2199782000007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51-4A89-87EB-5493D77C4851}"/>
            </c:ext>
          </c:extLst>
        </c:ser>
        <c:ser>
          <c:idx val="8"/>
          <c:order val="8"/>
          <c:tx>
            <c:strRef>
              <c:f>Sheet2!$A$34</c:f>
              <c:strCache>
                <c:ptCount val="1"/>
                <c:pt idx="0">
                  <c:v>SVD-GMM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Sheet2!$B$34:$G$34</c:f>
              <c:numCache>
                <c:formatCode>0</c:formatCode>
                <c:ptCount val="6"/>
                <c:pt idx="0">
                  <c:v>29.758330800000071</c:v>
                </c:pt>
                <c:pt idx="1">
                  <c:v>58.169434700001148</c:v>
                </c:pt>
                <c:pt idx="2">
                  <c:v>137.272615599999</c:v>
                </c:pt>
                <c:pt idx="3">
                  <c:v>109.0322940999977</c:v>
                </c:pt>
                <c:pt idx="4">
                  <c:v>356.07424039999751</c:v>
                </c:pt>
                <c:pt idx="5">
                  <c:v>558.83835650000037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51-4A89-87EB-5493D77C4851}"/>
            </c:ext>
          </c:extLst>
        </c:ser>
        <c:ser>
          <c:idx val="9"/>
          <c:order val="9"/>
          <c:tx>
            <c:strRef>
              <c:f>Sheet2!$A$35</c:f>
              <c:strCache>
                <c:ptCount val="1"/>
                <c:pt idx="0">
                  <c:v>SVD-SOM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Sheet2!$B$35:$G$35</c:f>
              <c:numCache>
                <c:formatCode>0</c:formatCode>
                <c:ptCount val="6"/>
                <c:pt idx="0">
                  <c:v>31.667528899999979</c:v>
                </c:pt>
                <c:pt idx="1">
                  <c:v>58.198113900001772</c:v>
                </c:pt>
                <c:pt idx="2">
                  <c:v>141.09653880000039</c:v>
                </c:pt>
                <c:pt idx="3">
                  <c:v>281.55618559999863</c:v>
                </c:pt>
                <c:pt idx="4">
                  <c:v>490.19490529999888</c:v>
                </c:pt>
                <c:pt idx="5">
                  <c:v>633.25832780000019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51-4A89-87EB-5493D77C4851}"/>
            </c:ext>
          </c:extLst>
        </c:ser>
        <c:ser>
          <c:idx val="10"/>
          <c:order val="10"/>
          <c:tx>
            <c:strRef>
              <c:f>Sheet2!$A$36</c:f>
              <c:strCache>
                <c:ptCount val="1"/>
                <c:pt idx="0">
                  <c:v>NONE-Kmeans++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Sheet2!$B$36:$G$36</c:f>
              <c:numCache>
                <c:formatCode>0</c:formatCode>
                <c:ptCount val="6"/>
                <c:pt idx="0">
                  <c:v>28.72126100000003</c:v>
                </c:pt>
                <c:pt idx="1">
                  <c:v>59.783967999999732</c:v>
                </c:pt>
                <c:pt idx="2">
                  <c:v>139.27143769999751</c:v>
                </c:pt>
                <c:pt idx="3">
                  <c:v>153.1570088000008</c:v>
                </c:pt>
                <c:pt idx="4">
                  <c:v>344.21500280000328</c:v>
                </c:pt>
                <c:pt idx="5">
                  <c:v>618.0655295000015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51-4A89-87EB-5493D77C4851}"/>
            </c:ext>
          </c:extLst>
        </c:ser>
        <c:ser>
          <c:idx val="11"/>
          <c:order val="11"/>
          <c:tx>
            <c:strRef>
              <c:f>Sheet2!$A$37</c:f>
              <c:strCache>
                <c:ptCount val="1"/>
                <c:pt idx="0">
                  <c:v>NONE-SpectralClustering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Sheet2!$B$37:$G$37</c:f>
              <c:numCache>
                <c:formatCode>0</c:formatCode>
                <c:ptCount val="6"/>
                <c:pt idx="0">
                  <c:v>30.948350100000031</c:v>
                </c:pt>
                <c:pt idx="1">
                  <c:v>66.411767699999473</c:v>
                </c:pt>
                <c:pt idx="2">
                  <c:v>138.11516069999931</c:v>
                </c:pt>
                <c:pt idx="3">
                  <c:v>145.1918671000021</c:v>
                </c:pt>
                <c:pt idx="4">
                  <c:v>221.42428259999721</c:v>
                </c:pt>
                <c:pt idx="5">
                  <c:v>811.21009000000049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51-4A89-87EB-5493D77C4851}"/>
            </c:ext>
          </c:extLst>
        </c:ser>
        <c:ser>
          <c:idx val="12"/>
          <c:order val="12"/>
          <c:tx>
            <c:strRef>
              <c:f>Sheet2!$A$38</c:f>
              <c:strCache>
                <c:ptCount val="1"/>
                <c:pt idx="0">
                  <c:v>NONE-GMM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Sheet2!$B$38:$G$38</c:f>
              <c:numCache>
                <c:formatCode>0</c:formatCode>
                <c:ptCount val="6"/>
                <c:pt idx="0">
                  <c:v>32.337306999999953</c:v>
                </c:pt>
                <c:pt idx="1">
                  <c:v>60.19950119999703</c:v>
                </c:pt>
                <c:pt idx="2">
                  <c:v>139.64134910000209</c:v>
                </c:pt>
                <c:pt idx="3">
                  <c:v>138.17830069999761</c:v>
                </c:pt>
                <c:pt idx="4">
                  <c:v>402.89089900000539</c:v>
                </c:pt>
                <c:pt idx="5">
                  <c:v>695.59151740000016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51-4A89-87EB-5493D77C4851}"/>
            </c:ext>
          </c:extLst>
        </c:ser>
        <c:ser>
          <c:idx val="13"/>
          <c:order val="13"/>
          <c:tx>
            <c:strRef>
              <c:f>Sheet2!$A$39</c:f>
              <c:strCache>
                <c:ptCount val="1"/>
                <c:pt idx="0">
                  <c:v>NONE-SOM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Sheet2!$B$39:$G$39</c:f>
              <c:numCache>
                <c:formatCode>0</c:formatCode>
                <c:ptCount val="6"/>
                <c:pt idx="0">
                  <c:v>36.720983699999977</c:v>
                </c:pt>
                <c:pt idx="1">
                  <c:v>61.814072799999849</c:v>
                </c:pt>
                <c:pt idx="2">
                  <c:v>145.58752749999991</c:v>
                </c:pt>
                <c:pt idx="3">
                  <c:v>223.3703489000327</c:v>
                </c:pt>
                <c:pt idx="4">
                  <c:v>347.40497519999923</c:v>
                </c:pt>
                <c:pt idx="5">
                  <c:v>983.22086520000084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51-4A89-87EB-5493D77C4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887247"/>
        <c:axId val="1667892047"/>
      </c:lineChart>
      <c:catAx>
        <c:axId val="16678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892047"/>
        <c:crosses val="autoZero"/>
        <c:auto val="1"/>
        <c:lblAlgn val="ctr"/>
        <c:lblOffset val="100"/>
        <c:noMultiLvlLbl val="0"/>
      </c:catAx>
      <c:valAx>
        <c:axId val="1667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88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计算时间对比（秒）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Sheet2!$B$26:$G$26</c:f>
              <c:numCache>
                <c:formatCode>0</c:formatCode>
                <c:ptCount val="6"/>
                <c:pt idx="0">
                  <c:v>4.4437405999997281</c:v>
                </c:pt>
                <c:pt idx="1">
                  <c:v>15.76051720000032</c:v>
                </c:pt>
                <c:pt idx="2">
                  <c:v>116.30054050000039</c:v>
                </c:pt>
                <c:pt idx="3">
                  <c:v>36.367727700000607</c:v>
                </c:pt>
                <c:pt idx="4">
                  <c:v>955.07370709999668</c:v>
                </c:pt>
                <c:pt idx="5">
                  <c:v>5184.6941237000001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F70-ABE8-376429CE95A9}"/>
            </c:ext>
          </c:extLst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Sheet2!$B$27:$G$27</c:f>
              <c:numCache>
                <c:formatCode>0</c:formatCode>
                <c:ptCount val="6"/>
                <c:pt idx="0">
                  <c:v>32.42636440001661</c:v>
                </c:pt>
                <c:pt idx="1">
                  <c:v>57.174778900051017</c:v>
                </c:pt>
                <c:pt idx="2">
                  <c:v>169.49530040001261</c:v>
                </c:pt>
                <c:pt idx="3">
                  <c:v>557.33090030000312</c:v>
                </c:pt>
                <c:pt idx="4">
                  <c:v>294.5091972000082</c:v>
                </c:pt>
                <c:pt idx="5">
                  <c:v>600.45411610003794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F70-ABE8-376429CE95A9}"/>
            </c:ext>
          </c:extLst>
        </c:ser>
        <c:ser>
          <c:idx val="2"/>
          <c:order val="2"/>
          <c:tx>
            <c:strRef>
              <c:f>Sheet2!$A$28</c:f>
              <c:strCache>
                <c:ptCount val="1"/>
                <c:pt idx="0">
                  <c:v>PCA-Kmeans++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Sheet2!$B$28:$G$28</c:f>
              <c:numCache>
                <c:formatCode>0</c:formatCode>
                <c:ptCount val="6"/>
                <c:pt idx="0">
                  <c:v>26.47082450000002</c:v>
                </c:pt>
                <c:pt idx="1">
                  <c:v>56.65650000000096</c:v>
                </c:pt>
                <c:pt idx="2">
                  <c:v>142.94826740000099</c:v>
                </c:pt>
                <c:pt idx="3">
                  <c:v>137.9757699000038</c:v>
                </c:pt>
                <c:pt idx="4">
                  <c:v>267.74053129999811</c:v>
                </c:pt>
                <c:pt idx="5">
                  <c:v>544.44518770000013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5-4F70-ABE8-376429CE95A9}"/>
            </c:ext>
          </c:extLst>
        </c:ser>
        <c:ser>
          <c:idx val="3"/>
          <c:order val="3"/>
          <c:tx>
            <c:strRef>
              <c:f>Sheet2!$A$29</c:f>
              <c:strCache>
                <c:ptCount val="1"/>
                <c:pt idx="0">
                  <c:v>PCA-SpectralClustering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Sheet2!$B$29:$G$29</c:f>
              <c:numCache>
                <c:formatCode>0</c:formatCode>
                <c:ptCount val="6"/>
                <c:pt idx="0">
                  <c:v>28.035346200000021</c:v>
                </c:pt>
                <c:pt idx="1">
                  <c:v>56.00627539999914</c:v>
                </c:pt>
                <c:pt idx="2">
                  <c:v>135.77789499999929</c:v>
                </c:pt>
                <c:pt idx="3">
                  <c:v>173.07181409999609</c:v>
                </c:pt>
                <c:pt idx="4">
                  <c:v>272.28993929999712</c:v>
                </c:pt>
                <c:pt idx="5">
                  <c:v>521.80256929999996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5-4F70-ABE8-376429CE95A9}"/>
            </c:ext>
          </c:extLst>
        </c:ser>
        <c:ser>
          <c:idx val="4"/>
          <c:order val="4"/>
          <c:tx>
            <c:strRef>
              <c:f>Sheet2!$A$30</c:f>
              <c:strCache>
                <c:ptCount val="1"/>
                <c:pt idx="0">
                  <c:v>PCA-GMM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Sheet2!$B$30:$G$30</c:f>
              <c:numCache>
                <c:formatCode>0</c:formatCode>
                <c:ptCount val="6"/>
                <c:pt idx="0">
                  <c:v>29.24329890000001</c:v>
                </c:pt>
                <c:pt idx="1">
                  <c:v>56.041012900001078</c:v>
                </c:pt>
                <c:pt idx="2">
                  <c:v>140.084024400001</c:v>
                </c:pt>
                <c:pt idx="3">
                  <c:v>119.99024129999449</c:v>
                </c:pt>
                <c:pt idx="4">
                  <c:v>284.70580070000142</c:v>
                </c:pt>
                <c:pt idx="5">
                  <c:v>701.42900760000066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5-4F70-ABE8-376429CE95A9}"/>
            </c:ext>
          </c:extLst>
        </c:ser>
        <c:ser>
          <c:idx val="5"/>
          <c:order val="5"/>
          <c:tx>
            <c:strRef>
              <c:f>Sheet2!$A$31</c:f>
              <c:strCache>
                <c:ptCount val="1"/>
                <c:pt idx="0">
                  <c:v>PCA-SOM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Sheet2!$B$31:$G$31</c:f>
              <c:numCache>
                <c:formatCode>0</c:formatCode>
                <c:ptCount val="6"/>
                <c:pt idx="0">
                  <c:v>31.3617271</c:v>
                </c:pt>
                <c:pt idx="1">
                  <c:v>58.989707100001397</c:v>
                </c:pt>
                <c:pt idx="2">
                  <c:v>144.18302260000021</c:v>
                </c:pt>
                <c:pt idx="3">
                  <c:v>292.35925400001003</c:v>
                </c:pt>
                <c:pt idx="4">
                  <c:v>369.98966459999792</c:v>
                </c:pt>
                <c:pt idx="5">
                  <c:v>622.86385749999954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5-4F70-ABE8-376429CE95A9}"/>
            </c:ext>
          </c:extLst>
        </c:ser>
        <c:ser>
          <c:idx val="6"/>
          <c:order val="6"/>
          <c:tx>
            <c:strRef>
              <c:f>Sheet2!$A$32</c:f>
              <c:strCache>
                <c:ptCount val="1"/>
                <c:pt idx="0">
                  <c:v>SVD-Kmeans++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Sheet2!$B$32:$G$32</c:f>
              <c:numCache>
                <c:formatCode>0</c:formatCode>
                <c:ptCount val="6"/>
                <c:pt idx="0">
                  <c:v>26.55899770000002</c:v>
                </c:pt>
                <c:pt idx="1">
                  <c:v>59.183636800000393</c:v>
                </c:pt>
                <c:pt idx="2">
                  <c:v>152.02559579999979</c:v>
                </c:pt>
                <c:pt idx="3">
                  <c:v>124.30691669999941</c:v>
                </c:pt>
                <c:pt idx="4">
                  <c:v>338.08819149999908</c:v>
                </c:pt>
                <c:pt idx="5">
                  <c:v>1167.9872307000001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5-4F70-ABE8-376429CE95A9}"/>
            </c:ext>
          </c:extLst>
        </c:ser>
        <c:ser>
          <c:idx val="7"/>
          <c:order val="7"/>
          <c:tx>
            <c:strRef>
              <c:f>Sheet2!$A$33</c:f>
              <c:strCache>
                <c:ptCount val="1"/>
                <c:pt idx="0">
                  <c:v>SVD-SpectralClustering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Sheet2!$B$33:$G$33</c:f>
              <c:numCache>
                <c:formatCode>0</c:formatCode>
                <c:ptCount val="6"/>
                <c:pt idx="0">
                  <c:v>28.574564800000019</c:v>
                </c:pt>
                <c:pt idx="1">
                  <c:v>61.109449600000517</c:v>
                </c:pt>
                <c:pt idx="2">
                  <c:v>134.50916920000051</c:v>
                </c:pt>
                <c:pt idx="3">
                  <c:v>173.81142450000331</c:v>
                </c:pt>
                <c:pt idx="4">
                  <c:v>307.58575920000288</c:v>
                </c:pt>
                <c:pt idx="5">
                  <c:v>833.2199782000007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5-4F70-ABE8-376429CE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66336"/>
        <c:axId val="722266816"/>
      </c:lineChart>
      <c:catAx>
        <c:axId val="7222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66816"/>
        <c:crosses val="autoZero"/>
        <c:auto val="1"/>
        <c:lblAlgn val="ctr"/>
        <c:lblOffset val="100"/>
        <c:noMultiLvlLbl val="0"/>
      </c:catAx>
      <c:valAx>
        <c:axId val="7222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计算时间对比（秒）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Sheet2!$B$26:$G$26</c:f>
              <c:numCache>
                <c:formatCode>0</c:formatCode>
                <c:ptCount val="6"/>
                <c:pt idx="0">
                  <c:v>4.4437405999997281</c:v>
                </c:pt>
                <c:pt idx="1">
                  <c:v>15.76051720000032</c:v>
                </c:pt>
                <c:pt idx="2">
                  <c:v>116.30054050000039</c:v>
                </c:pt>
                <c:pt idx="3">
                  <c:v>36.367727700000607</c:v>
                </c:pt>
                <c:pt idx="4">
                  <c:v>955.07370709999668</c:v>
                </c:pt>
                <c:pt idx="5">
                  <c:v>5184.6941237000001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D-4B54-9D47-0CD609CC9BEE}"/>
            </c:ext>
          </c:extLst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Sheet2!$B$27:$G$27</c:f>
              <c:numCache>
                <c:formatCode>0</c:formatCode>
                <c:ptCount val="6"/>
                <c:pt idx="0">
                  <c:v>32.42636440001661</c:v>
                </c:pt>
                <c:pt idx="1">
                  <c:v>57.174778900051017</c:v>
                </c:pt>
                <c:pt idx="2">
                  <c:v>169.49530040001261</c:v>
                </c:pt>
                <c:pt idx="3">
                  <c:v>557.33090030000312</c:v>
                </c:pt>
                <c:pt idx="4">
                  <c:v>294.5091972000082</c:v>
                </c:pt>
                <c:pt idx="5">
                  <c:v>600.45411610003794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D-4B54-9D47-0CD609CC9BEE}"/>
            </c:ext>
          </c:extLst>
        </c:ser>
        <c:ser>
          <c:idx val="2"/>
          <c:order val="2"/>
          <c:tx>
            <c:strRef>
              <c:f>Sheet2!$A$34</c:f>
              <c:strCache>
                <c:ptCount val="1"/>
                <c:pt idx="0">
                  <c:v>SVD-GMM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Sheet2!$B$34:$G$34</c:f>
              <c:numCache>
                <c:formatCode>0</c:formatCode>
                <c:ptCount val="6"/>
                <c:pt idx="0">
                  <c:v>29.758330800000071</c:v>
                </c:pt>
                <c:pt idx="1">
                  <c:v>58.169434700001148</c:v>
                </c:pt>
                <c:pt idx="2">
                  <c:v>137.272615599999</c:v>
                </c:pt>
                <c:pt idx="3">
                  <c:v>109.0322940999977</c:v>
                </c:pt>
                <c:pt idx="4">
                  <c:v>356.07424039999751</c:v>
                </c:pt>
                <c:pt idx="5">
                  <c:v>558.83835650000037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D-4B54-9D47-0CD609CC9BEE}"/>
            </c:ext>
          </c:extLst>
        </c:ser>
        <c:ser>
          <c:idx val="3"/>
          <c:order val="3"/>
          <c:tx>
            <c:strRef>
              <c:f>Sheet2!$A$35</c:f>
              <c:strCache>
                <c:ptCount val="1"/>
                <c:pt idx="0">
                  <c:v>SVD-SOM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Sheet2!$B$35:$G$35</c:f>
              <c:numCache>
                <c:formatCode>0</c:formatCode>
                <c:ptCount val="6"/>
                <c:pt idx="0">
                  <c:v>31.667528899999979</c:v>
                </c:pt>
                <c:pt idx="1">
                  <c:v>58.198113900001772</c:v>
                </c:pt>
                <c:pt idx="2">
                  <c:v>141.09653880000039</c:v>
                </c:pt>
                <c:pt idx="3">
                  <c:v>281.55618559999863</c:v>
                </c:pt>
                <c:pt idx="4">
                  <c:v>490.19490529999888</c:v>
                </c:pt>
                <c:pt idx="5">
                  <c:v>633.25832780000019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D-4B54-9D47-0CD609CC9BEE}"/>
            </c:ext>
          </c:extLst>
        </c:ser>
        <c:ser>
          <c:idx val="4"/>
          <c:order val="4"/>
          <c:tx>
            <c:strRef>
              <c:f>Sheet2!$A$36</c:f>
              <c:strCache>
                <c:ptCount val="1"/>
                <c:pt idx="0">
                  <c:v>NONE-Kmeans++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Sheet2!$B$36:$G$36</c:f>
              <c:numCache>
                <c:formatCode>0</c:formatCode>
                <c:ptCount val="6"/>
                <c:pt idx="0">
                  <c:v>28.72126100000003</c:v>
                </c:pt>
                <c:pt idx="1">
                  <c:v>59.783967999999732</c:v>
                </c:pt>
                <c:pt idx="2">
                  <c:v>139.27143769999751</c:v>
                </c:pt>
                <c:pt idx="3">
                  <c:v>153.1570088000008</c:v>
                </c:pt>
                <c:pt idx="4">
                  <c:v>344.21500280000328</c:v>
                </c:pt>
                <c:pt idx="5">
                  <c:v>618.0655295000015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D-4B54-9D47-0CD609CC9BEE}"/>
            </c:ext>
          </c:extLst>
        </c:ser>
        <c:ser>
          <c:idx val="5"/>
          <c:order val="5"/>
          <c:tx>
            <c:strRef>
              <c:f>Sheet2!$A$37</c:f>
              <c:strCache>
                <c:ptCount val="1"/>
                <c:pt idx="0">
                  <c:v>NONE-SpectralClustering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Sheet2!$B$37:$G$37</c:f>
              <c:numCache>
                <c:formatCode>0</c:formatCode>
                <c:ptCount val="6"/>
                <c:pt idx="0">
                  <c:v>30.948350100000031</c:v>
                </c:pt>
                <c:pt idx="1">
                  <c:v>66.411767699999473</c:v>
                </c:pt>
                <c:pt idx="2">
                  <c:v>138.11516069999931</c:v>
                </c:pt>
                <c:pt idx="3">
                  <c:v>145.1918671000021</c:v>
                </c:pt>
                <c:pt idx="4">
                  <c:v>221.42428259999721</c:v>
                </c:pt>
                <c:pt idx="5">
                  <c:v>811.21009000000049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CD-4B54-9D47-0CD609CC9BEE}"/>
            </c:ext>
          </c:extLst>
        </c:ser>
        <c:ser>
          <c:idx val="6"/>
          <c:order val="6"/>
          <c:tx>
            <c:strRef>
              <c:f>Sheet2!$A$38</c:f>
              <c:strCache>
                <c:ptCount val="1"/>
                <c:pt idx="0">
                  <c:v>NONE-GMM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Sheet2!$B$38:$G$38</c:f>
              <c:numCache>
                <c:formatCode>0</c:formatCode>
                <c:ptCount val="6"/>
                <c:pt idx="0">
                  <c:v>32.337306999999953</c:v>
                </c:pt>
                <c:pt idx="1">
                  <c:v>60.19950119999703</c:v>
                </c:pt>
                <c:pt idx="2">
                  <c:v>139.64134910000209</c:v>
                </c:pt>
                <c:pt idx="3">
                  <c:v>138.17830069999761</c:v>
                </c:pt>
                <c:pt idx="4">
                  <c:v>402.89089900000539</c:v>
                </c:pt>
                <c:pt idx="5">
                  <c:v>695.59151740000016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CD-4B54-9D47-0CD609CC9BEE}"/>
            </c:ext>
          </c:extLst>
        </c:ser>
        <c:ser>
          <c:idx val="7"/>
          <c:order val="7"/>
          <c:tx>
            <c:strRef>
              <c:f>Sheet2!$A$39</c:f>
              <c:strCache>
                <c:ptCount val="1"/>
                <c:pt idx="0">
                  <c:v>NONE-SOM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Sheet2!$B$39:$G$39</c:f>
              <c:numCache>
                <c:formatCode>0</c:formatCode>
                <c:ptCount val="6"/>
                <c:pt idx="0">
                  <c:v>36.720983699999977</c:v>
                </c:pt>
                <c:pt idx="1">
                  <c:v>61.814072799999849</c:v>
                </c:pt>
                <c:pt idx="2">
                  <c:v>145.58752749999991</c:v>
                </c:pt>
                <c:pt idx="3">
                  <c:v>223.3703489000327</c:v>
                </c:pt>
                <c:pt idx="4">
                  <c:v>347.40497519999923</c:v>
                </c:pt>
                <c:pt idx="5">
                  <c:v>983.22086520000084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CD-4B54-9D47-0CD609CC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45232"/>
        <c:axId val="658042352"/>
      </c:lineChart>
      <c:catAx>
        <c:axId val="6580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42352"/>
        <c:crosses val="autoZero"/>
        <c:auto val="1"/>
        <c:lblAlgn val="ctr"/>
        <c:lblOffset val="100"/>
        <c:noMultiLvlLbl val="0"/>
      </c:catAx>
      <c:valAx>
        <c:axId val="6580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</a:t>
            </a:r>
            <a:r>
              <a:rPr lang="en-US" altLang="zh-CN"/>
              <a:t>Gurobi</a:t>
            </a:r>
            <a:r>
              <a:rPr lang="zh-CN" altLang="en-US"/>
              <a:t>精确解的</a:t>
            </a:r>
            <a:r>
              <a:rPr lang="en-US" altLang="zh-CN"/>
              <a:t>Gap</a:t>
            </a:r>
            <a:r>
              <a:rPr lang="zh-CN" altLang="en-US"/>
              <a:t>（</a:t>
            </a:r>
            <a:r>
              <a:rPr lang="en-US" altLang="zh-CN"/>
              <a:t>%</a:t>
            </a:r>
            <a:r>
              <a:rPr lang="zh-CN" altLang="en-US"/>
              <a:t>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Sheet3!$B$27:$G$27</c:f>
              <c:numCache>
                <c:formatCode>General</c:formatCode>
                <c:ptCount val="6"/>
                <c:pt idx="0">
                  <c:v>4.1975263725193841</c:v>
                </c:pt>
                <c:pt idx="1">
                  <c:v>0.55127377425676183</c:v>
                </c:pt>
                <c:pt idx="2">
                  <c:v>0.43427592360649181</c:v>
                </c:pt>
                <c:pt idx="3">
                  <c:v>2.038364467027229</c:v>
                </c:pt>
                <c:pt idx="4">
                  <c:v>1.082459349222705</c:v>
                </c:pt>
                <c:pt idx="5">
                  <c:v>0.1289131091136457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1-44FA-B98C-88E51257837C}"/>
            </c:ext>
          </c:extLst>
        </c:ser>
        <c:ser>
          <c:idx val="1"/>
          <c:order val="1"/>
          <c:tx>
            <c:strRef>
              <c:f>Sheet3!$A$28</c:f>
              <c:strCache>
                <c:ptCount val="1"/>
                <c:pt idx="0">
                  <c:v>PCA-Kmeans++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Sheet3!$B$28:$G$28</c:f>
              <c:numCache>
                <c:formatCode>General</c:formatCode>
                <c:ptCount val="6"/>
                <c:pt idx="0">
                  <c:v>4.7879557654893299</c:v>
                </c:pt>
                <c:pt idx="1">
                  <c:v>0.3371505257084601</c:v>
                </c:pt>
                <c:pt idx="2">
                  <c:v>0.38914266068756531</c:v>
                </c:pt>
                <c:pt idx="3">
                  <c:v>0.16686635636622649</c:v>
                </c:pt>
                <c:pt idx="4">
                  <c:v>0.16591293568217899</c:v>
                </c:pt>
                <c:pt idx="5">
                  <c:v>0.29847878473736861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1-44FA-B98C-88E51257837C}"/>
            </c:ext>
          </c:extLst>
        </c:ser>
        <c:ser>
          <c:idx val="2"/>
          <c:order val="2"/>
          <c:tx>
            <c:strRef>
              <c:f>Sheet3!$A$29</c:f>
              <c:strCache>
                <c:ptCount val="1"/>
                <c:pt idx="0">
                  <c:v>PCA-SpectralClustering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Sheet3!$B$29:$G$29</c:f>
              <c:numCache>
                <c:formatCode>General</c:formatCode>
                <c:ptCount val="6"/>
                <c:pt idx="0">
                  <c:v>0.21584893610792949</c:v>
                </c:pt>
                <c:pt idx="1">
                  <c:v>0.28331619641242251</c:v>
                </c:pt>
                <c:pt idx="2">
                  <c:v>0.25647628827045005</c:v>
                </c:pt>
                <c:pt idx="3">
                  <c:v>0.15341146789706611</c:v>
                </c:pt>
                <c:pt idx="4">
                  <c:v>0.2211054013688882</c:v>
                </c:pt>
                <c:pt idx="5">
                  <c:v>0.25125783162625459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1-44FA-B98C-88E51257837C}"/>
            </c:ext>
          </c:extLst>
        </c:ser>
        <c:ser>
          <c:idx val="3"/>
          <c:order val="3"/>
          <c:tx>
            <c:strRef>
              <c:f>Sheet3!$A$30</c:f>
              <c:strCache>
                <c:ptCount val="1"/>
                <c:pt idx="0">
                  <c:v>PCA-GMM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Sheet3!$B$30:$G$30</c:f>
              <c:numCache>
                <c:formatCode>General</c:formatCode>
                <c:ptCount val="6"/>
                <c:pt idx="0">
                  <c:v>4.0069447699657257E-2</c:v>
                </c:pt>
                <c:pt idx="1">
                  <c:v>0.3738225858029352</c:v>
                </c:pt>
                <c:pt idx="2">
                  <c:v>0.5075583455166528</c:v>
                </c:pt>
                <c:pt idx="3">
                  <c:v>0.16979760437956989</c:v>
                </c:pt>
                <c:pt idx="4">
                  <c:v>0.53692611350518593</c:v>
                </c:pt>
                <c:pt idx="5">
                  <c:v>0.30131617328477422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1-44FA-B98C-88E51257837C}"/>
            </c:ext>
          </c:extLst>
        </c:ser>
        <c:ser>
          <c:idx val="4"/>
          <c:order val="4"/>
          <c:tx>
            <c:strRef>
              <c:f>Sheet3!$A$31</c:f>
              <c:strCache>
                <c:ptCount val="1"/>
                <c:pt idx="0">
                  <c:v>PCA-SOM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Sheet3!$B$31:$G$31</c:f>
              <c:numCache>
                <c:formatCode>General</c:formatCode>
                <c:ptCount val="6"/>
                <c:pt idx="0">
                  <c:v>1.5678104908972219</c:v>
                </c:pt>
                <c:pt idx="1">
                  <c:v>0.27398165752462439</c:v>
                </c:pt>
                <c:pt idx="2">
                  <c:v>5.0038179261292628E-2</c:v>
                </c:pt>
                <c:pt idx="3">
                  <c:v>0.21358680708538461</c:v>
                </c:pt>
                <c:pt idx="4">
                  <c:v>0.1120964852091916</c:v>
                </c:pt>
                <c:pt idx="5">
                  <c:v>0.1103169001285691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1-44FA-B98C-88E51257837C}"/>
            </c:ext>
          </c:extLst>
        </c:ser>
        <c:ser>
          <c:idx val="5"/>
          <c:order val="5"/>
          <c:tx>
            <c:strRef>
              <c:f>Sheet3!$A$32</c:f>
              <c:strCache>
                <c:ptCount val="1"/>
                <c:pt idx="0">
                  <c:v>SVD-Kmeans++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Sheet3!$B$32:$G$32</c:f>
              <c:numCache>
                <c:formatCode>General</c:formatCode>
                <c:ptCount val="6"/>
                <c:pt idx="0">
                  <c:v>3.7924017786325832</c:v>
                </c:pt>
                <c:pt idx="1">
                  <c:v>0.75984295802836976</c:v>
                </c:pt>
                <c:pt idx="2">
                  <c:v>0.43800122175187434</c:v>
                </c:pt>
                <c:pt idx="3">
                  <c:v>0.19332550157435369</c:v>
                </c:pt>
                <c:pt idx="4">
                  <c:v>0.2053724412547567</c:v>
                </c:pt>
                <c:pt idx="5">
                  <c:v>0.26601031484206489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1-44FA-B98C-88E51257837C}"/>
            </c:ext>
          </c:extLst>
        </c:ser>
        <c:ser>
          <c:idx val="6"/>
          <c:order val="6"/>
          <c:tx>
            <c:strRef>
              <c:f>Sheet3!$A$33</c:f>
              <c:strCache>
                <c:ptCount val="1"/>
                <c:pt idx="0">
                  <c:v>SVD-SpectralClustering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Sheet3!$B$33:$G$33</c:f>
              <c:numCache>
                <c:formatCode>General</c:formatCode>
                <c:ptCount val="6"/>
                <c:pt idx="0">
                  <c:v>0.18355642562199651</c:v>
                </c:pt>
                <c:pt idx="1">
                  <c:v>0.36970661647881831</c:v>
                </c:pt>
                <c:pt idx="2">
                  <c:v>0.23310957340009686</c:v>
                </c:pt>
                <c:pt idx="3">
                  <c:v>0.1963019791914819</c:v>
                </c:pt>
                <c:pt idx="4">
                  <c:v>0.1187613622345285</c:v>
                </c:pt>
                <c:pt idx="5">
                  <c:v>0.57717421670055113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1-44FA-B98C-88E51257837C}"/>
            </c:ext>
          </c:extLst>
        </c:ser>
        <c:ser>
          <c:idx val="7"/>
          <c:order val="7"/>
          <c:tx>
            <c:strRef>
              <c:f>Sheet3!$A$34</c:f>
              <c:strCache>
                <c:ptCount val="1"/>
                <c:pt idx="0">
                  <c:v>SVD-GMM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Sheet3!$B$34:$G$34</c:f>
              <c:numCache>
                <c:formatCode>General</c:formatCode>
                <c:ptCount val="6"/>
                <c:pt idx="0">
                  <c:v>0.44715298946040349</c:v>
                </c:pt>
                <c:pt idx="1">
                  <c:v>0.18347354620085099</c:v>
                </c:pt>
                <c:pt idx="2">
                  <c:v>0.13417908692670927</c:v>
                </c:pt>
                <c:pt idx="3">
                  <c:v>0.29605073806860172</c:v>
                </c:pt>
                <c:pt idx="4">
                  <c:v>0.16574099776317749</c:v>
                </c:pt>
                <c:pt idx="5">
                  <c:v>1.2770610526983051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1-44FA-B98C-88E51257837C}"/>
            </c:ext>
          </c:extLst>
        </c:ser>
        <c:ser>
          <c:idx val="8"/>
          <c:order val="8"/>
          <c:tx>
            <c:strRef>
              <c:f>Sheet3!$A$35</c:f>
              <c:strCache>
                <c:ptCount val="1"/>
                <c:pt idx="0">
                  <c:v>SVD-SOM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Sheet3!$B$35:$G$35</c:f>
              <c:numCache>
                <c:formatCode>General</c:formatCode>
                <c:ptCount val="6"/>
                <c:pt idx="0">
                  <c:v>4.7672630527646948E-2</c:v>
                </c:pt>
                <c:pt idx="1">
                  <c:v>0.14077661727852811</c:v>
                </c:pt>
                <c:pt idx="2">
                  <c:v>5.7679069740058375E-2</c:v>
                </c:pt>
                <c:pt idx="3">
                  <c:v>0.101478379256076</c:v>
                </c:pt>
                <c:pt idx="4">
                  <c:v>0.13739785449425759</c:v>
                </c:pt>
                <c:pt idx="5">
                  <c:v>0.20438227319238811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1-44FA-B98C-88E51257837C}"/>
            </c:ext>
          </c:extLst>
        </c:ser>
        <c:ser>
          <c:idx val="9"/>
          <c:order val="9"/>
          <c:tx>
            <c:strRef>
              <c:f>Sheet3!$A$36</c:f>
              <c:strCache>
                <c:ptCount val="1"/>
                <c:pt idx="0">
                  <c:v>NONE-Kmeans++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Sheet3!$B$36:$G$36</c:f>
              <c:numCache>
                <c:formatCode>General</c:formatCode>
                <c:ptCount val="6"/>
                <c:pt idx="0">
                  <c:v>0.20021876158094509</c:v>
                </c:pt>
                <c:pt idx="1">
                  <c:v>0.62868556232624162</c:v>
                </c:pt>
                <c:pt idx="2">
                  <c:v>0.22662788828815852</c:v>
                </c:pt>
                <c:pt idx="3">
                  <c:v>0.18766909328567241</c:v>
                </c:pt>
                <c:pt idx="4">
                  <c:v>0.23377693905982649</c:v>
                </c:pt>
                <c:pt idx="5">
                  <c:v>0.37652747915798901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11-44FA-B98C-88E51257837C}"/>
            </c:ext>
          </c:extLst>
        </c:ser>
        <c:ser>
          <c:idx val="10"/>
          <c:order val="10"/>
          <c:tx>
            <c:strRef>
              <c:f>Sheet3!$A$37</c:f>
              <c:strCache>
                <c:ptCount val="1"/>
                <c:pt idx="0">
                  <c:v>NONE-SpectralClustering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Sheet3!$B$37:$G$37</c:f>
              <c:numCache>
                <c:formatCode>General</c:formatCode>
                <c:ptCount val="6"/>
                <c:pt idx="0">
                  <c:v>0.16295714120099239</c:v>
                </c:pt>
                <c:pt idx="1">
                  <c:v>0.39110962874153571</c:v>
                </c:pt>
                <c:pt idx="2">
                  <c:v>0.72214904969118898</c:v>
                </c:pt>
                <c:pt idx="3">
                  <c:v>0.24462684596891751</c:v>
                </c:pt>
                <c:pt idx="4">
                  <c:v>0.16689172623813961</c:v>
                </c:pt>
                <c:pt idx="5">
                  <c:v>1.266554573369727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11-44FA-B98C-88E51257837C}"/>
            </c:ext>
          </c:extLst>
        </c:ser>
        <c:ser>
          <c:idx val="11"/>
          <c:order val="11"/>
          <c:tx>
            <c:strRef>
              <c:f>Sheet3!$A$38</c:f>
              <c:strCache>
                <c:ptCount val="1"/>
                <c:pt idx="0">
                  <c:v>NONE-GMM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Sheet3!$B$38:$G$38</c:f>
              <c:numCache>
                <c:formatCode>General</c:formatCode>
                <c:ptCount val="6"/>
                <c:pt idx="0">
                  <c:v>7.9267106857007053E-2</c:v>
                </c:pt>
                <c:pt idx="1">
                  <c:v>0.1375952814734327</c:v>
                </c:pt>
                <c:pt idx="2">
                  <c:v>0.23735135273812119</c:v>
                </c:pt>
                <c:pt idx="3">
                  <c:v>1.464474686745864</c:v>
                </c:pt>
                <c:pt idx="4">
                  <c:v>8.032356456194667E-2</c:v>
                </c:pt>
                <c:pt idx="5">
                  <c:v>0.40291406382586981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11-44FA-B98C-88E51257837C}"/>
            </c:ext>
          </c:extLst>
        </c:ser>
        <c:ser>
          <c:idx val="12"/>
          <c:order val="12"/>
          <c:tx>
            <c:strRef>
              <c:f>Sheet3!$A$39</c:f>
              <c:strCache>
                <c:ptCount val="1"/>
                <c:pt idx="0">
                  <c:v>NONE-SOM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Sheet3!$B$39:$G$39</c:f>
              <c:numCache>
                <c:formatCode>General</c:formatCode>
                <c:ptCount val="6"/>
                <c:pt idx="0">
                  <c:v>0.7926682140585225</c:v>
                </c:pt>
                <c:pt idx="1">
                  <c:v>0.41377360692279819</c:v>
                </c:pt>
                <c:pt idx="2">
                  <c:v>0.26036991503879109</c:v>
                </c:pt>
                <c:pt idx="3">
                  <c:v>0.13425663870316559</c:v>
                </c:pt>
                <c:pt idx="4">
                  <c:v>0.2326380894055117</c:v>
                </c:pt>
                <c:pt idx="5">
                  <c:v>5.5000444476768738E-2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11-44FA-B98C-88E51257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76863"/>
        <c:axId val="770174943"/>
      </c:lineChart>
      <c:catAx>
        <c:axId val="7701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74943"/>
        <c:crosses val="autoZero"/>
        <c:auto val="1"/>
        <c:lblAlgn val="ctr"/>
        <c:lblOffset val="100"/>
        <c:noMultiLvlLbl val="0"/>
      </c:catAx>
      <c:valAx>
        <c:axId val="7701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相对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Gurobi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精确解的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Gap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Sheet3!$B$27:$G$27</c:f>
              <c:numCache>
                <c:formatCode>General</c:formatCode>
                <c:ptCount val="6"/>
                <c:pt idx="0">
                  <c:v>4.1975263725193841</c:v>
                </c:pt>
                <c:pt idx="1">
                  <c:v>0.55127377425676183</c:v>
                </c:pt>
                <c:pt idx="2">
                  <c:v>0.43427592360649181</c:v>
                </c:pt>
                <c:pt idx="3">
                  <c:v>2.038364467027229</c:v>
                </c:pt>
                <c:pt idx="4">
                  <c:v>1.082459349222705</c:v>
                </c:pt>
                <c:pt idx="5">
                  <c:v>0.1289131091136457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1-43B2-BFF4-2D3CFC1FBDB1}"/>
            </c:ext>
          </c:extLst>
        </c:ser>
        <c:ser>
          <c:idx val="1"/>
          <c:order val="1"/>
          <c:tx>
            <c:strRef>
              <c:f>Sheet3!$A$28</c:f>
              <c:strCache>
                <c:ptCount val="1"/>
                <c:pt idx="0">
                  <c:v>PCA-Kmeans++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Sheet3!$B$28:$G$28</c:f>
              <c:numCache>
                <c:formatCode>General</c:formatCode>
                <c:ptCount val="6"/>
                <c:pt idx="0">
                  <c:v>4.7879557654893299</c:v>
                </c:pt>
                <c:pt idx="1">
                  <c:v>0.3371505257084601</c:v>
                </c:pt>
                <c:pt idx="2">
                  <c:v>0.38914266068756531</c:v>
                </c:pt>
                <c:pt idx="3">
                  <c:v>0.16686635636622649</c:v>
                </c:pt>
                <c:pt idx="4">
                  <c:v>0.16591293568217899</c:v>
                </c:pt>
                <c:pt idx="5">
                  <c:v>0.29847878473736861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1-43B2-BFF4-2D3CFC1FBDB1}"/>
            </c:ext>
          </c:extLst>
        </c:ser>
        <c:ser>
          <c:idx val="2"/>
          <c:order val="2"/>
          <c:tx>
            <c:strRef>
              <c:f>Sheet3!$A$29</c:f>
              <c:strCache>
                <c:ptCount val="1"/>
                <c:pt idx="0">
                  <c:v>PCA-SpectralClustering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Sheet3!$B$29:$G$29</c:f>
              <c:numCache>
                <c:formatCode>General</c:formatCode>
                <c:ptCount val="6"/>
                <c:pt idx="0">
                  <c:v>0.21584893610792949</c:v>
                </c:pt>
                <c:pt idx="1">
                  <c:v>0.28331619641242251</c:v>
                </c:pt>
                <c:pt idx="2">
                  <c:v>0.25647628827045005</c:v>
                </c:pt>
                <c:pt idx="3">
                  <c:v>0.15341146789706611</c:v>
                </c:pt>
                <c:pt idx="4">
                  <c:v>0.2211054013688882</c:v>
                </c:pt>
                <c:pt idx="5">
                  <c:v>0.25125783162625459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1-43B2-BFF4-2D3CFC1FBDB1}"/>
            </c:ext>
          </c:extLst>
        </c:ser>
        <c:ser>
          <c:idx val="3"/>
          <c:order val="3"/>
          <c:tx>
            <c:strRef>
              <c:f>Sheet3!$A$30</c:f>
              <c:strCache>
                <c:ptCount val="1"/>
                <c:pt idx="0">
                  <c:v>PCA-GMM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Sheet3!$B$30:$G$30</c:f>
              <c:numCache>
                <c:formatCode>General</c:formatCode>
                <c:ptCount val="6"/>
                <c:pt idx="0">
                  <c:v>4.0069447699657257E-2</c:v>
                </c:pt>
                <c:pt idx="1">
                  <c:v>0.3738225858029352</c:v>
                </c:pt>
                <c:pt idx="2">
                  <c:v>0.5075583455166528</c:v>
                </c:pt>
                <c:pt idx="3">
                  <c:v>0.16979760437956989</c:v>
                </c:pt>
                <c:pt idx="4">
                  <c:v>0.53692611350518593</c:v>
                </c:pt>
                <c:pt idx="5">
                  <c:v>0.30131617328477422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1-43B2-BFF4-2D3CFC1FBDB1}"/>
            </c:ext>
          </c:extLst>
        </c:ser>
        <c:ser>
          <c:idx val="4"/>
          <c:order val="4"/>
          <c:tx>
            <c:strRef>
              <c:f>Sheet3!$A$31</c:f>
              <c:strCache>
                <c:ptCount val="1"/>
                <c:pt idx="0">
                  <c:v>PCA-SOM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Sheet3!$B$31:$G$31</c:f>
              <c:numCache>
                <c:formatCode>General</c:formatCode>
                <c:ptCount val="6"/>
                <c:pt idx="0">
                  <c:v>1.5678104908972219</c:v>
                </c:pt>
                <c:pt idx="1">
                  <c:v>0.27398165752462439</c:v>
                </c:pt>
                <c:pt idx="2">
                  <c:v>5.0038179261292628E-2</c:v>
                </c:pt>
                <c:pt idx="3">
                  <c:v>0.21358680708538461</c:v>
                </c:pt>
                <c:pt idx="4">
                  <c:v>0.1120964852091916</c:v>
                </c:pt>
                <c:pt idx="5">
                  <c:v>0.1103169001285691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71-43B2-BFF4-2D3CFC1FBDB1}"/>
            </c:ext>
          </c:extLst>
        </c:ser>
        <c:ser>
          <c:idx val="5"/>
          <c:order val="5"/>
          <c:tx>
            <c:strRef>
              <c:f>Sheet3!$A$32</c:f>
              <c:strCache>
                <c:ptCount val="1"/>
                <c:pt idx="0">
                  <c:v>SVD-Kmeans++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Sheet3!$B$32:$G$32</c:f>
              <c:numCache>
                <c:formatCode>General</c:formatCode>
                <c:ptCount val="6"/>
                <c:pt idx="0">
                  <c:v>3.7924017786325832</c:v>
                </c:pt>
                <c:pt idx="1">
                  <c:v>0.75984295802836976</c:v>
                </c:pt>
                <c:pt idx="2">
                  <c:v>0.43800122175187434</c:v>
                </c:pt>
                <c:pt idx="3">
                  <c:v>0.19332550157435369</c:v>
                </c:pt>
                <c:pt idx="4">
                  <c:v>0.2053724412547567</c:v>
                </c:pt>
                <c:pt idx="5">
                  <c:v>0.26601031484206489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71-43B2-BFF4-2D3CFC1FBDB1}"/>
            </c:ext>
          </c:extLst>
        </c:ser>
        <c:ser>
          <c:idx val="6"/>
          <c:order val="6"/>
          <c:tx>
            <c:strRef>
              <c:f>Sheet3!$A$33</c:f>
              <c:strCache>
                <c:ptCount val="1"/>
                <c:pt idx="0">
                  <c:v>SVD-SpectralClustering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Sheet3!$B$33:$G$33</c:f>
              <c:numCache>
                <c:formatCode>General</c:formatCode>
                <c:ptCount val="6"/>
                <c:pt idx="0">
                  <c:v>0.18355642562199651</c:v>
                </c:pt>
                <c:pt idx="1">
                  <c:v>0.36970661647881831</c:v>
                </c:pt>
                <c:pt idx="2">
                  <c:v>0.23310957340009686</c:v>
                </c:pt>
                <c:pt idx="3">
                  <c:v>0.1963019791914819</c:v>
                </c:pt>
                <c:pt idx="4">
                  <c:v>0.1187613622345285</c:v>
                </c:pt>
                <c:pt idx="5">
                  <c:v>0.57717421670055113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71-43B2-BFF4-2D3CFC1F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78911"/>
        <c:axId val="696864031"/>
      </c:lineChart>
      <c:catAx>
        <c:axId val="69687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64031"/>
        <c:crosses val="autoZero"/>
        <c:auto val="1"/>
        <c:lblAlgn val="ctr"/>
        <c:lblOffset val="100"/>
        <c:noMultiLvlLbl val="0"/>
      </c:catAx>
      <c:valAx>
        <c:axId val="696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相对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Gurobi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精确解的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Gap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Sheet3!$A$27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Sheet3!$B$27:$G$27</c:f>
              <c:numCache>
                <c:formatCode>General</c:formatCode>
                <c:ptCount val="6"/>
                <c:pt idx="0">
                  <c:v>4.1975263725193841</c:v>
                </c:pt>
                <c:pt idx="1">
                  <c:v>0.55127377425676183</c:v>
                </c:pt>
                <c:pt idx="2">
                  <c:v>0.43427592360649181</c:v>
                </c:pt>
                <c:pt idx="3">
                  <c:v>2.038364467027229</c:v>
                </c:pt>
                <c:pt idx="4">
                  <c:v>1.082459349222705</c:v>
                </c:pt>
                <c:pt idx="5">
                  <c:v>0.1289131091136457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1-46F3-9DE0-482470B905E2}"/>
            </c:ext>
          </c:extLst>
        </c:ser>
        <c:ser>
          <c:idx val="1"/>
          <c:order val="1"/>
          <c:tx>
            <c:strRef>
              <c:f>Sheet3!$A$34</c:f>
              <c:strCache>
                <c:ptCount val="1"/>
                <c:pt idx="0">
                  <c:v>SVD-GMM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Sheet3!$B$34:$G$34</c:f>
              <c:numCache>
                <c:formatCode>General</c:formatCode>
                <c:ptCount val="6"/>
                <c:pt idx="0">
                  <c:v>0.44715298946040349</c:v>
                </c:pt>
                <c:pt idx="1">
                  <c:v>0.18347354620085099</c:v>
                </c:pt>
                <c:pt idx="2">
                  <c:v>0.13417908692670927</c:v>
                </c:pt>
                <c:pt idx="3">
                  <c:v>0.29605073806860172</c:v>
                </c:pt>
                <c:pt idx="4">
                  <c:v>0.16574099776317749</c:v>
                </c:pt>
                <c:pt idx="5">
                  <c:v>1.2770610526983051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1-46F3-9DE0-482470B905E2}"/>
            </c:ext>
          </c:extLst>
        </c:ser>
        <c:ser>
          <c:idx val="2"/>
          <c:order val="2"/>
          <c:tx>
            <c:strRef>
              <c:f>Sheet3!$A$35</c:f>
              <c:strCache>
                <c:ptCount val="1"/>
                <c:pt idx="0">
                  <c:v>SVD-SOM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Sheet3!$B$35:$G$35</c:f>
              <c:numCache>
                <c:formatCode>General</c:formatCode>
                <c:ptCount val="6"/>
                <c:pt idx="0">
                  <c:v>4.7672630527646948E-2</c:v>
                </c:pt>
                <c:pt idx="1">
                  <c:v>0.14077661727852811</c:v>
                </c:pt>
                <c:pt idx="2">
                  <c:v>5.7679069740058375E-2</c:v>
                </c:pt>
                <c:pt idx="3">
                  <c:v>0.101478379256076</c:v>
                </c:pt>
                <c:pt idx="4">
                  <c:v>0.13739785449425759</c:v>
                </c:pt>
                <c:pt idx="5">
                  <c:v>0.20438227319238811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1-46F3-9DE0-482470B905E2}"/>
            </c:ext>
          </c:extLst>
        </c:ser>
        <c:ser>
          <c:idx val="3"/>
          <c:order val="3"/>
          <c:tx>
            <c:strRef>
              <c:f>Sheet3!$A$36</c:f>
              <c:strCache>
                <c:ptCount val="1"/>
                <c:pt idx="0">
                  <c:v>NONE-Kmeans++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Sheet3!$B$36:$G$36</c:f>
              <c:numCache>
                <c:formatCode>General</c:formatCode>
                <c:ptCount val="6"/>
                <c:pt idx="0">
                  <c:v>0.20021876158094509</c:v>
                </c:pt>
                <c:pt idx="1">
                  <c:v>0.62868556232624162</c:v>
                </c:pt>
                <c:pt idx="2">
                  <c:v>0.22662788828815852</c:v>
                </c:pt>
                <c:pt idx="3">
                  <c:v>0.18766909328567241</c:v>
                </c:pt>
                <c:pt idx="4">
                  <c:v>0.23377693905982649</c:v>
                </c:pt>
                <c:pt idx="5">
                  <c:v>0.37652747915798901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1-46F3-9DE0-482470B905E2}"/>
            </c:ext>
          </c:extLst>
        </c:ser>
        <c:ser>
          <c:idx val="4"/>
          <c:order val="4"/>
          <c:tx>
            <c:strRef>
              <c:f>Sheet3!$A$37</c:f>
              <c:strCache>
                <c:ptCount val="1"/>
                <c:pt idx="0">
                  <c:v>NONE-SpectralClustering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Sheet3!$B$37:$G$37</c:f>
              <c:numCache>
                <c:formatCode>General</c:formatCode>
                <c:ptCount val="6"/>
                <c:pt idx="0">
                  <c:v>0.16295714120099239</c:v>
                </c:pt>
                <c:pt idx="1">
                  <c:v>0.39110962874153571</c:v>
                </c:pt>
                <c:pt idx="2">
                  <c:v>0.72214904969118898</c:v>
                </c:pt>
                <c:pt idx="3">
                  <c:v>0.24462684596891751</c:v>
                </c:pt>
                <c:pt idx="4">
                  <c:v>0.16689172623813961</c:v>
                </c:pt>
                <c:pt idx="5">
                  <c:v>1.266554573369727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1-46F3-9DE0-482470B905E2}"/>
            </c:ext>
          </c:extLst>
        </c:ser>
        <c:ser>
          <c:idx val="5"/>
          <c:order val="5"/>
          <c:tx>
            <c:strRef>
              <c:f>Sheet3!$A$38</c:f>
              <c:strCache>
                <c:ptCount val="1"/>
                <c:pt idx="0">
                  <c:v>NONE-GMM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Sheet3!$B$38:$G$38</c:f>
              <c:numCache>
                <c:formatCode>General</c:formatCode>
                <c:ptCount val="6"/>
                <c:pt idx="0">
                  <c:v>7.9267106857007053E-2</c:v>
                </c:pt>
                <c:pt idx="1">
                  <c:v>0.1375952814734327</c:v>
                </c:pt>
                <c:pt idx="2">
                  <c:v>0.23735135273812119</c:v>
                </c:pt>
                <c:pt idx="3">
                  <c:v>1.464474686745864</c:v>
                </c:pt>
                <c:pt idx="4">
                  <c:v>8.032356456194667E-2</c:v>
                </c:pt>
                <c:pt idx="5">
                  <c:v>0.40291406382586981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1-46F3-9DE0-482470B905E2}"/>
            </c:ext>
          </c:extLst>
        </c:ser>
        <c:ser>
          <c:idx val="6"/>
          <c:order val="6"/>
          <c:tx>
            <c:strRef>
              <c:f>Sheet3!$A$39</c:f>
              <c:strCache>
                <c:ptCount val="1"/>
                <c:pt idx="0">
                  <c:v>NONE-SOM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Sheet3!$B$39:$G$39</c:f>
              <c:numCache>
                <c:formatCode>General</c:formatCode>
                <c:ptCount val="6"/>
                <c:pt idx="0">
                  <c:v>0.7926682140585225</c:v>
                </c:pt>
                <c:pt idx="1">
                  <c:v>0.41377360692279819</c:v>
                </c:pt>
                <c:pt idx="2">
                  <c:v>0.26036991503879109</c:v>
                </c:pt>
                <c:pt idx="3">
                  <c:v>0.13425663870316559</c:v>
                </c:pt>
                <c:pt idx="4">
                  <c:v>0.2326380894055117</c:v>
                </c:pt>
                <c:pt idx="5">
                  <c:v>5.5000444476768738E-2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A1-46F3-9DE0-482470B90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58271"/>
        <c:axId val="696871231"/>
      </c:lineChart>
      <c:catAx>
        <c:axId val="6968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71231"/>
        <c:crosses val="autoZero"/>
        <c:auto val="1"/>
        <c:lblAlgn val="ctr"/>
        <c:lblOffset val="100"/>
        <c:noMultiLvlLbl val="0"/>
      </c:catAx>
      <c:valAx>
        <c:axId val="6968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5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354710</xdr:colOff>
      <xdr:row>24</xdr:row>
      <xdr:rowOff>131281</xdr:rowOff>
    </xdr:from>
    <xdr:to>
      <xdr:col>22</xdr:col>
      <xdr:colOff>586729</xdr:colOff>
      <xdr:row>46</xdr:row>
      <xdr:rowOff>93669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B4DD8-5923-E8E2-91C9-B34E12610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418353</xdr:colOff>
      <xdr:row>42</xdr:row>
      <xdr:rowOff>92636</xdr:rowOff>
    </xdr:from>
    <xdr:to>
      <xdr:col>6</xdr:col>
      <xdr:colOff>328706</xdr:colOff>
      <xdr:row>57</xdr:row>
      <xdr:rowOff>146424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619A0-BA58-CCB2-E6A6-709852C6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291353</xdr:colOff>
      <xdr:row>43</xdr:row>
      <xdr:rowOff>129989</xdr:rowOff>
    </xdr:from>
    <xdr:to>
      <xdr:col>14</xdr:col>
      <xdr:colOff>261471</xdr:colOff>
      <xdr:row>59</xdr:row>
      <xdr:rowOff>4483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A62C5-572C-DC6D-93FE-B3549B23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20</xdr:row>
      <xdr:rowOff>79374</xdr:rowOff>
    </xdr:from>
    <xdr:to>
      <xdr:col>25</xdr:col>
      <xdr:colOff>158750</xdr:colOff>
      <xdr:row>39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9D5F7-2F41-CD46-D73D-9EB7AAF1A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</xdr:colOff>
      <xdr:row>40</xdr:row>
      <xdr:rowOff>82550</xdr:rowOff>
    </xdr:from>
    <xdr:to>
      <xdr:col>8</xdr:col>
      <xdr:colOff>514350</xdr:colOff>
      <xdr:row>67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37B979-2806-B5BA-1A64-31CF4A0F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277587</xdr:colOff>
      <xdr:row>40</xdr:row>
      <xdr:rowOff>157842</xdr:rowOff>
    </xdr:from>
    <xdr:to>
      <xdr:col>20</xdr:col>
      <xdr:colOff>627530</xdr:colOff>
      <xdr:row>66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BA1DED-0CDB-9975-3A8E-14E50A967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7337-0379-4607-AE24-0BBDC40C83A5}">
  <dimension ref="A2:AB28"/>
  <sheetViews>
    <sheetView topLeftCell="O1" workbookViewId="0">
      <selection activeCell="T25" sqref="T25"/>
    </sheetView>
  </sheetViews>
  <sheetFormatPr defaultColWidth="8.75" defaultRowHeight="14" x14ac:dyDescent="0.3"/>
  <cols>
    <col min="1" max="1" width="11.9140625" style="1" customWidth="1"/>
    <col min="2" max="2" width="18.4140625" style="1" customWidth="1"/>
    <col min="3" max="3" width="29.25" style="1" customWidth="1"/>
    <col min="4" max="5" width="12" style="1" customWidth="1"/>
    <col min="6" max="6" width="16.75" style="1" customWidth="1"/>
    <col min="7" max="7" width="18.9140625" style="1" customWidth="1"/>
    <col min="8" max="8" width="11.08203125" style="1" customWidth="1"/>
    <col min="9" max="10" width="18.4140625" style="1" customWidth="1"/>
    <col min="11" max="11" width="11.9140625" style="1" customWidth="1"/>
    <col min="12" max="12" width="16.83203125" style="1" customWidth="1"/>
    <col min="13" max="13" width="27.4140625" style="1" customWidth="1"/>
    <col min="14" max="14" width="19" style="1" customWidth="1"/>
    <col min="15" max="15" width="13.25" style="1" customWidth="1"/>
    <col min="16" max="16" width="17.33203125" style="1" customWidth="1"/>
    <col min="17" max="18" width="12.83203125" style="1" bestFit="1" customWidth="1"/>
    <col min="19" max="19" width="9.4140625" style="1" customWidth="1"/>
    <col min="20" max="20" width="11.4140625" style="1" customWidth="1"/>
    <col min="21" max="21" width="9.4140625" style="1" customWidth="1"/>
    <col min="22" max="22" width="21.75" style="1" customWidth="1"/>
    <col min="23" max="24" width="12.83203125" style="1" customWidth="1"/>
    <col min="25" max="25" width="14.1640625" style="1" customWidth="1"/>
    <col min="26" max="26" width="16" style="1" customWidth="1"/>
    <col min="27" max="27" width="14.08203125" style="1" customWidth="1"/>
    <col min="28" max="28" width="18.4140625" style="1" customWidth="1"/>
    <col min="29" max="16384" width="8.75" style="1"/>
  </cols>
  <sheetData>
    <row r="2" spans="1:28" ht="27.5" customHeight="1" x14ac:dyDescent="0.3">
      <c r="A2" s="22" t="s">
        <v>47</v>
      </c>
      <c r="B2" s="22" t="s">
        <v>48</v>
      </c>
      <c r="C2" s="25" t="s">
        <v>21</v>
      </c>
      <c r="D2" s="20"/>
      <c r="E2" s="20"/>
      <c r="F2" s="20"/>
      <c r="G2" s="20"/>
      <c r="H2" s="20"/>
      <c r="I2" s="20"/>
      <c r="J2" s="3"/>
      <c r="K2" s="22" t="s">
        <v>47</v>
      </c>
      <c r="L2" s="22" t="s">
        <v>48</v>
      </c>
      <c r="M2" s="21" t="s">
        <v>20</v>
      </c>
      <c r="N2" s="22"/>
      <c r="O2" s="22"/>
      <c r="P2" s="22"/>
      <c r="Q2" s="22"/>
      <c r="R2" s="22"/>
      <c r="S2" s="6"/>
      <c r="T2" s="22" t="s">
        <v>47</v>
      </c>
      <c r="U2" s="22" t="s">
        <v>48</v>
      </c>
      <c r="V2" s="20" t="s">
        <v>14</v>
      </c>
      <c r="W2" s="20"/>
      <c r="X2" s="20"/>
      <c r="Y2" s="20"/>
      <c r="Z2" s="20"/>
      <c r="AA2" s="20"/>
      <c r="AB2" s="20"/>
    </row>
    <row r="3" spans="1:28" ht="28" x14ac:dyDescent="0.3">
      <c r="A3" s="20"/>
      <c r="B3" s="20"/>
      <c r="C3" s="4" t="s">
        <v>15</v>
      </c>
      <c r="D3" s="4" t="s">
        <v>0</v>
      </c>
      <c r="E3" s="4" t="s">
        <v>27</v>
      </c>
      <c r="F3" s="4" t="s">
        <v>29</v>
      </c>
      <c r="G3" s="4" t="s">
        <v>30</v>
      </c>
      <c r="H3" s="4" t="s">
        <v>31</v>
      </c>
      <c r="I3" s="4" t="s">
        <v>16</v>
      </c>
      <c r="J3" s="3"/>
      <c r="K3" s="22"/>
      <c r="L3" s="22"/>
      <c r="M3" s="4" t="s">
        <v>19</v>
      </c>
      <c r="N3" s="4" t="s">
        <v>27</v>
      </c>
      <c r="O3" s="4" t="s">
        <v>29</v>
      </c>
      <c r="P3" s="4" t="s">
        <v>30</v>
      </c>
      <c r="Q3" s="4" t="s">
        <v>31</v>
      </c>
      <c r="R3" s="4" t="s">
        <v>7</v>
      </c>
      <c r="S3" s="6"/>
      <c r="T3" s="20"/>
      <c r="U3" s="20"/>
      <c r="V3" s="4" t="s">
        <v>17</v>
      </c>
      <c r="W3" s="4" t="s">
        <v>0</v>
      </c>
      <c r="X3" s="4" t="s">
        <v>27</v>
      </c>
      <c r="Y3" s="4" t="s">
        <v>29</v>
      </c>
      <c r="Z3" s="4" t="s">
        <v>30</v>
      </c>
      <c r="AA3" s="4" t="s">
        <v>31</v>
      </c>
      <c r="AB3" s="4" t="s">
        <v>16</v>
      </c>
    </row>
    <row r="4" spans="1:28" x14ac:dyDescent="0.3">
      <c r="A4" s="20" t="s">
        <v>1</v>
      </c>
      <c r="B4" s="20" t="s">
        <v>11</v>
      </c>
      <c r="C4" s="4" t="s">
        <v>8</v>
      </c>
      <c r="D4" s="23">
        <v>4.4437405999997281</v>
      </c>
      <c r="E4" s="14">
        <v>32.42636440001661</v>
      </c>
      <c r="F4" s="8">
        <v>26.47082450000002</v>
      </c>
      <c r="G4" s="8">
        <v>28.035346200000021</v>
      </c>
      <c r="H4" s="8">
        <v>29.24329890000001</v>
      </c>
      <c r="I4" s="8">
        <v>31.3617271</v>
      </c>
      <c r="J4" s="3"/>
      <c r="K4" s="20" t="s">
        <v>1</v>
      </c>
      <c r="L4" s="20" t="s">
        <v>11</v>
      </c>
      <c r="M4" s="4" t="s">
        <v>18</v>
      </c>
      <c r="N4" s="17">
        <v>4.1975263725193841</v>
      </c>
      <c r="O4" s="5">
        <v>4.7879557654893299</v>
      </c>
      <c r="P4" s="5">
        <v>0.21584893610792949</v>
      </c>
      <c r="Q4" s="5">
        <v>4.0069447699657257E-2</v>
      </c>
      <c r="R4" s="5">
        <v>1.5678104908972219</v>
      </c>
      <c r="S4" s="6"/>
      <c r="T4" s="20" t="s">
        <v>1</v>
      </c>
      <c r="U4" s="20" t="s">
        <v>11</v>
      </c>
      <c r="V4" s="4" t="s">
        <v>8</v>
      </c>
      <c r="W4" s="24">
        <v>60704072.122205101</v>
      </c>
      <c r="X4" s="11">
        <v>63252141.558727801</v>
      </c>
      <c r="Y4" s="7">
        <v>63610556.115210786</v>
      </c>
      <c r="Z4" s="7">
        <v>60835101.093586192</v>
      </c>
      <c r="AA4" s="7">
        <v>60728395.786381602</v>
      </c>
      <c r="AB4" s="7">
        <v>61655796.809217803</v>
      </c>
    </row>
    <row r="5" spans="1:28" x14ac:dyDescent="0.3">
      <c r="A5" s="20"/>
      <c r="B5" s="20"/>
      <c r="C5" s="4" t="s">
        <v>9</v>
      </c>
      <c r="D5" s="23"/>
      <c r="E5" s="15"/>
      <c r="F5" s="8">
        <v>26.55899770000002</v>
      </c>
      <c r="G5" s="8">
        <v>28.574564800000019</v>
      </c>
      <c r="H5" s="8">
        <v>29.758330800000071</v>
      </c>
      <c r="I5" s="8">
        <v>31.667528899999979</v>
      </c>
      <c r="J5" s="3"/>
      <c r="K5" s="20"/>
      <c r="L5" s="20"/>
      <c r="M5" s="4" t="s">
        <v>9</v>
      </c>
      <c r="N5" s="18"/>
      <c r="O5" s="5">
        <v>3.7924017786325832</v>
      </c>
      <c r="P5" s="5">
        <v>0.18355642562199651</v>
      </c>
      <c r="Q5" s="5">
        <v>0.44715298946040349</v>
      </c>
      <c r="R5" s="5">
        <v>4.7672630527646948E-2</v>
      </c>
      <c r="S5" s="6"/>
      <c r="T5" s="20"/>
      <c r="U5" s="20"/>
      <c r="V5" s="4" t="s">
        <v>9</v>
      </c>
      <c r="W5" s="24"/>
      <c r="X5" s="12"/>
      <c r="Y5" s="7">
        <v>63006214.306230403</v>
      </c>
      <c r="Z5" s="7">
        <v>60815498.224770203</v>
      </c>
      <c r="AA5" s="7">
        <v>60975512.072672203</v>
      </c>
      <c r="AB5" s="7">
        <v>60733011.227959797</v>
      </c>
    </row>
    <row r="6" spans="1:28" x14ac:dyDescent="0.3">
      <c r="A6" s="20"/>
      <c r="B6" s="20"/>
      <c r="C6" s="4" t="s">
        <v>10</v>
      </c>
      <c r="D6" s="23"/>
      <c r="E6" s="16"/>
      <c r="F6" s="8">
        <v>28.72126100000003</v>
      </c>
      <c r="G6" s="8">
        <v>30.948350100000031</v>
      </c>
      <c r="H6" s="8">
        <v>32.337306999999953</v>
      </c>
      <c r="I6" s="8">
        <v>36.720983699999977</v>
      </c>
      <c r="J6" s="3"/>
      <c r="K6" s="20"/>
      <c r="L6" s="20"/>
      <c r="M6" s="4" t="s">
        <v>10</v>
      </c>
      <c r="N6" s="19"/>
      <c r="O6" s="5">
        <v>0.20021876158094509</v>
      </c>
      <c r="P6" s="5">
        <v>0.16295714120099239</v>
      </c>
      <c r="Q6" s="5">
        <v>7.9267106857007053E-2</v>
      </c>
      <c r="R6" s="5">
        <v>0.7926682140585225</v>
      </c>
      <c r="S6" s="6"/>
      <c r="T6" s="20"/>
      <c r="U6" s="20"/>
      <c r="V6" s="4" t="s">
        <v>10</v>
      </c>
      <c r="W6" s="24"/>
      <c r="X6" s="13"/>
      <c r="Y6" s="7">
        <v>60825612.941187613</v>
      </c>
      <c r="Z6" s="7">
        <v>60802993.620323792</v>
      </c>
      <c r="AA6" s="7">
        <v>60752190.361618787</v>
      </c>
      <c r="AB6" s="7">
        <v>61185253.8833832</v>
      </c>
    </row>
    <row r="7" spans="1:28" x14ac:dyDescent="0.3">
      <c r="A7" s="20" t="s">
        <v>2</v>
      </c>
      <c r="B7" s="20" t="s">
        <v>12</v>
      </c>
      <c r="C7" s="4" t="s">
        <v>8</v>
      </c>
      <c r="D7" s="23">
        <v>15.76051720000032</v>
      </c>
      <c r="E7" s="14">
        <v>57.174778900051017</v>
      </c>
      <c r="F7" s="8">
        <v>56.65650000000096</v>
      </c>
      <c r="G7" s="8">
        <v>56.00627539999914</v>
      </c>
      <c r="H7" s="8">
        <v>56.041012900001078</v>
      </c>
      <c r="I7" s="8">
        <v>58.989707100001397</v>
      </c>
      <c r="J7" s="3"/>
      <c r="K7" s="20" t="s">
        <v>2</v>
      </c>
      <c r="L7" s="20" t="s">
        <v>12</v>
      </c>
      <c r="M7" s="4" t="s">
        <v>8</v>
      </c>
      <c r="N7" s="17">
        <v>0.55127377425676183</v>
      </c>
      <c r="O7" s="5">
        <v>0.3371505257084601</v>
      </c>
      <c r="P7" s="5">
        <v>0.28331619641242251</v>
      </c>
      <c r="Q7" s="5">
        <v>0.3738225858029352</v>
      </c>
      <c r="R7" s="5">
        <v>0.27398165752462439</v>
      </c>
      <c r="S7" s="6"/>
      <c r="T7" s="20" t="s">
        <v>2</v>
      </c>
      <c r="U7" s="20" t="s">
        <v>12</v>
      </c>
      <c r="V7" s="4" t="s">
        <v>8</v>
      </c>
      <c r="W7" s="24">
        <v>68409915.671981901</v>
      </c>
      <c r="X7" s="11">
        <v>68787041.596072704</v>
      </c>
      <c r="Y7" s="7">
        <v>68640560.062306702</v>
      </c>
      <c r="Z7" s="7">
        <v>68603732.043032706</v>
      </c>
      <c r="AA7" s="7">
        <v>68665647.387692511</v>
      </c>
      <c r="AB7" s="7">
        <v>68597346.292851195</v>
      </c>
    </row>
    <row r="8" spans="1:28" x14ac:dyDescent="0.3">
      <c r="A8" s="20"/>
      <c r="B8" s="20"/>
      <c r="C8" s="4" t="s">
        <v>9</v>
      </c>
      <c r="D8" s="23"/>
      <c r="E8" s="15"/>
      <c r="F8" s="8">
        <v>59.183636800000393</v>
      </c>
      <c r="G8" s="8">
        <v>61.109449600000517</v>
      </c>
      <c r="H8" s="8">
        <v>58.169434700001148</v>
      </c>
      <c r="I8" s="8">
        <v>58.198113900001772</v>
      </c>
      <c r="J8" s="3"/>
      <c r="K8" s="20"/>
      <c r="L8" s="20"/>
      <c r="M8" s="4" t="s">
        <v>9</v>
      </c>
      <c r="N8" s="18"/>
      <c r="O8" s="5">
        <v>0.75984295802836976</v>
      </c>
      <c r="P8" s="5">
        <v>0.36970661647881831</v>
      </c>
      <c r="Q8" s="5">
        <v>0.18347354620085099</v>
      </c>
      <c r="R8" s="5">
        <v>0.14077661727852811</v>
      </c>
      <c r="S8" s="6"/>
      <c r="T8" s="20"/>
      <c r="U8" s="20"/>
      <c r="V8" s="4" t="s">
        <v>9</v>
      </c>
      <c r="W8" s="24"/>
      <c r="X8" s="12"/>
      <c r="Y8" s="7">
        <v>68929723.598808601</v>
      </c>
      <c r="Z8" s="7">
        <v>68662831.656548798</v>
      </c>
      <c r="AA8" s="7">
        <v>68535429.770218298</v>
      </c>
      <c r="AB8" s="7">
        <v>68506220.837148011</v>
      </c>
    </row>
    <row r="9" spans="1:28" x14ac:dyDescent="0.3">
      <c r="A9" s="20"/>
      <c r="B9" s="20"/>
      <c r="C9" s="4" t="s">
        <v>10</v>
      </c>
      <c r="D9" s="23"/>
      <c r="E9" s="16"/>
      <c r="F9" s="8">
        <v>59.783967999999732</v>
      </c>
      <c r="G9" s="8">
        <v>66.411767699999473</v>
      </c>
      <c r="H9" s="8">
        <v>60.19950119999703</v>
      </c>
      <c r="I9" s="8">
        <v>61.814072799999849</v>
      </c>
      <c r="J9" s="3"/>
      <c r="K9" s="20"/>
      <c r="L9" s="20"/>
      <c r="M9" s="4" t="s">
        <v>10</v>
      </c>
      <c r="N9" s="19"/>
      <c r="O9" s="5">
        <v>0.62868556232624162</v>
      </c>
      <c r="P9" s="5">
        <v>0.39110962874153571</v>
      </c>
      <c r="Q9" s="5">
        <v>0.1375952814734327</v>
      </c>
      <c r="R9" s="5">
        <v>0.41377360692279819</v>
      </c>
      <c r="S9" s="6"/>
      <c r="T9" s="20"/>
      <c r="U9" s="20"/>
      <c r="V9" s="4" t="s">
        <v>10</v>
      </c>
      <c r="W9" s="24"/>
      <c r="X9" s="13"/>
      <c r="Y9" s="7">
        <v>68839998.935011208</v>
      </c>
      <c r="Z9" s="7">
        <v>68677473.439188987</v>
      </c>
      <c r="AA9" s="7">
        <v>68504044.488006502</v>
      </c>
      <c r="AB9" s="7">
        <v>68692977.847550705</v>
      </c>
    </row>
    <row r="10" spans="1:28" x14ac:dyDescent="0.3">
      <c r="A10" s="20" t="s">
        <v>3</v>
      </c>
      <c r="B10" s="20" t="s">
        <v>13</v>
      </c>
      <c r="C10" s="4" t="s">
        <v>8</v>
      </c>
      <c r="D10" s="23">
        <v>116.30054050000039</v>
      </c>
      <c r="E10" s="14">
        <v>169.49530040001261</v>
      </c>
      <c r="F10" s="8">
        <v>142.94826740000099</v>
      </c>
      <c r="G10" s="8">
        <v>135.77789499999929</v>
      </c>
      <c r="H10" s="8">
        <v>140.084024400001</v>
      </c>
      <c r="I10" s="8">
        <v>144.18302260000021</v>
      </c>
      <c r="J10" s="3"/>
      <c r="K10" s="20" t="s">
        <v>3</v>
      </c>
      <c r="L10" s="20" t="s">
        <v>13</v>
      </c>
      <c r="M10" s="4" t="s">
        <v>8</v>
      </c>
      <c r="N10" s="17">
        <v>0.43427592360649181</v>
      </c>
      <c r="O10" s="5">
        <v>0.38914266068756531</v>
      </c>
      <c r="P10" s="5">
        <v>0.25647628827045005</v>
      </c>
      <c r="Q10" s="5">
        <v>0.5075583455166528</v>
      </c>
      <c r="R10" s="5">
        <v>5.0038179261292628E-2</v>
      </c>
      <c r="S10" s="6"/>
      <c r="T10" s="20" t="s">
        <v>3</v>
      </c>
      <c r="U10" s="20" t="s">
        <v>13</v>
      </c>
      <c r="V10" s="4" t="s">
        <v>8</v>
      </c>
      <c r="W10" s="24">
        <v>71066366.351997718</v>
      </c>
      <c r="X10" s="11">
        <v>71374990.470846429</v>
      </c>
      <c r="Y10" s="7">
        <v>71342915.90087384</v>
      </c>
      <c r="Z10" s="7">
        <v>71248634.730625987</v>
      </c>
      <c r="AA10" s="7">
        <v>71427069.625272706</v>
      </c>
      <c r="AB10" s="7">
        <v>71101926.667787403</v>
      </c>
    </row>
    <row r="11" spans="1:28" x14ac:dyDescent="0.3">
      <c r="A11" s="20"/>
      <c r="B11" s="20"/>
      <c r="C11" s="4" t="s">
        <v>9</v>
      </c>
      <c r="D11" s="23"/>
      <c r="E11" s="15"/>
      <c r="F11" s="8">
        <v>152.02559579999979</v>
      </c>
      <c r="G11" s="8">
        <v>134.50916920000051</v>
      </c>
      <c r="H11" s="8">
        <v>137.272615599999</v>
      </c>
      <c r="I11" s="8">
        <v>141.09653880000039</v>
      </c>
      <c r="J11" s="3"/>
      <c r="K11" s="20"/>
      <c r="L11" s="20"/>
      <c r="M11" s="4" t="s">
        <v>9</v>
      </c>
      <c r="N11" s="18"/>
      <c r="O11" s="5">
        <v>0.43800122175187434</v>
      </c>
      <c r="P11" s="5">
        <v>0.23310957340009686</v>
      </c>
      <c r="Q11" s="5">
        <v>0.13417908692670927</v>
      </c>
      <c r="R11" s="5">
        <v>5.7679069740058375E-2</v>
      </c>
      <c r="S11" s="6"/>
      <c r="T11" s="20"/>
      <c r="U11" s="20"/>
      <c r="V11" s="4" t="s">
        <v>9</v>
      </c>
      <c r="W11" s="24"/>
      <c r="X11" s="12"/>
      <c r="Y11" s="7">
        <v>71377637.904874116</v>
      </c>
      <c r="Z11" s="7">
        <v>71232028.855431795</v>
      </c>
      <c r="AA11" s="7">
        <v>71161722.553480804</v>
      </c>
      <c r="AB11" s="7">
        <v>71107356.771007597</v>
      </c>
    </row>
    <row r="12" spans="1:28" x14ac:dyDescent="0.3">
      <c r="A12" s="20"/>
      <c r="B12" s="20"/>
      <c r="C12" s="4" t="s">
        <v>10</v>
      </c>
      <c r="D12" s="23"/>
      <c r="E12" s="16"/>
      <c r="F12" s="8">
        <v>139.27143769999751</v>
      </c>
      <c r="G12" s="8">
        <v>138.11516069999931</v>
      </c>
      <c r="H12" s="8">
        <v>139.64134910000209</v>
      </c>
      <c r="I12" s="8">
        <v>145.58752749999991</v>
      </c>
      <c r="J12" s="3"/>
      <c r="K12" s="20"/>
      <c r="L12" s="20"/>
      <c r="M12" s="4" t="s">
        <v>10</v>
      </c>
      <c r="N12" s="19"/>
      <c r="O12" s="5">
        <v>0.22662788828815852</v>
      </c>
      <c r="P12" s="5">
        <v>0.72214904969118898</v>
      </c>
      <c r="Q12" s="5">
        <v>0.23735135273812119</v>
      </c>
      <c r="R12" s="5">
        <v>0.26036991503879109</v>
      </c>
      <c r="S12" s="6"/>
      <c r="T12" s="20"/>
      <c r="U12" s="20"/>
      <c r="V12" s="4" t="s">
        <v>10</v>
      </c>
      <c r="W12" s="24"/>
      <c r="X12" s="13"/>
      <c r="Y12" s="7">
        <v>71227422.557344362</v>
      </c>
      <c r="Z12" s="7">
        <v>71579571.441258714</v>
      </c>
      <c r="AA12" s="7">
        <v>71235043.333875999</v>
      </c>
      <c r="AB12" s="7">
        <v>71251401.789689556</v>
      </c>
    </row>
    <row r="13" spans="1:28" x14ac:dyDescent="0.3">
      <c r="A13" s="20" t="s">
        <v>4</v>
      </c>
      <c r="B13" s="20" t="s">
        <v>11</v>
      </c>
      <c r="C13" s="4" t="s">
        <v>8</v>
      </c>
      <c r="D13" s="23">
        <v>36.367727700000607</v>
      </c>
      <c r="E13" s="14">
        <v>557.33090030000312</v>
      </c>
      <c r="F13" s="8">
        <v>137.9757699000038</v>
      </c>
      <c r="G13" s="8">
        <v>173.07181409999609</v>
      </c>
      <c r="H13" s="8">
        <v>119.99024129999449</v>
      </c>
      <c r="I13" s="8">
        <v>292.35925400001003</v>
      </c>
      <c r="J13" s="3"/>
      <c r="K13" s="20" t="s">
        <v>4</v>
      </c>
      <c r="L13" s="20" t="s">
        <v>11</v>
      </c>
      <c r="M13" s="4" t="s">
        <v>8</v>
      </c>
      <c r="N13" s="17">
        <v>2.038364467027229</v>
      </c>
      <c r="O13" s="5">
        <v>0.16686635636622649</v>
      </c>
      <c r="P13" s="5">
        <v>0.15341146789706611</v>
      </c>
      <c r="Q13" s="5">
        <v>0.16979760437956989</v>
      </c>
      <c r="R13" s="5">
        <v>0.21358680708538461</v>
      </c>
      <c r="S13" s="6"/>
      <c r="T13" s="20" t="s">
        <v>4</v>
      </c>
      <c r="U13" s="20" t="s">
        <v>11</v>
      </c>
      <c r="V13" s="4" t="s">
        <v>8</v>
      </c>
      <c r="W13" s="24">
        <v>124324070.737138</v>
      </c>
      <c r="X13" s="11">
        <v>126858248.41900539</v>
      </c>
      <c r="Y13" s="7">
        <v>124531525.784063</v>
      </c>
      <c r="Z13" s="7">
        <v>124514798.11900499</v>
      </c>
      <c r="AA13" s="7">
        <v>124535170.0309166</v>
      </c>
      <c r="AB13" s="7">
        <v>124589610.55026381</v>
      </c>
    </row>
    <row r="14" spans="1:28" x14ac:dyDescent="0.3">
      <c r="A14" s="20"/>
      <c r="B14" s="20"/>
      <c r="C14" s="4" t="s">
        <v>9</v>
      </c>
      <c r="D14" s="23"/>
      <c r="E14" s="15"/>
      <c r="F14" s="8">
        <v>124.30691669999941</v>
      </c>
      <c r="G14" s="8">
        <v>173.81142450000331</v>
      </c>
      <c r="H14" s="8">
        <v>109.0322940999977</v>
      </c>
      <c r="I14" s="8">
        <v>281.55618559999863</v>
      </c>
      <c r="J14" s="3"/>
      <c r="K14" s="20"/>
      <c r="L14" s="20"/>
      <c r="M14" s="4" t="s">
        <v>9</v>
      </c>
      <c r="N14" s="18"/>
      <c r="O14" s="5">
        <v>0.19332550157435369</v>
      </c>
      <c r="P14" s="5">
        <v>0.1963019791914819</v>
      </c>
      <c r="Q14" s="5">
        <v>0.29605073806860172</v>
      </c>
      <c r="R14" s="5">
        <v>0.101478379256076</v>
      </c>
      <c r="S14" s="6"/>
      <c r="T14" s="20"/>
      <c r="U14" s="20"/>
      <c r="V14" s="4" t="s">
        <v>9</v>
      </c>
      <c r="W14" s="24"/>
      <c r="X14" s="12"/>
      <c r="Y14" s="7">
        <v>124564420.87046801</v>
      </c>
      <c r="Z14" s="7">
        <v>124568121.3486062</v>
      </c>
      <c r="AA14" s="7">
        <v>124692133.06615201</v>
      </c>
      <c r="AB14" s="7">
        <v>124450232.789147</v>
      </c>
    </row>
    <row r="15" spans="1:28" x14ac:dyDescent="0.3">
      <c r="A15" s="20"/>
      <c r="B15" s="20"/>
      <c r="C15" s="4" t="s">
        <v>10</v>
      </c>
      <c r="D15" s="23"/>
      <c r="E15" s="16"/>
      <c r="F15" s="8">
        <v>153.1570088000008</v>
      </c>
      <c r="G15" s="8">
        <v>145.1918671000021</v>
      </c>
      <c r="H15" s="8">
        <v>138.17830069999761</v>
      </c>
      <c r="I15" s="8">
        <v>223.3703489000327</v>
      </c>
      <c r="J15" s="3"/>
      <c r="K15" s="20"/>
      <c r="L15" s="20"/>
      <c r="M15" s="4" t="s">
        <v>10</v>
      </c>
      <c r="N15" s="19"/>
      <c r="O15" s="5">
        <v>0.18766909328567241</v>
      </c>
      <c r="P15" s="5">
        <v>0.24462684596891751</v>
      </c>
      <c r="Q15" s="5">
        <v>1.464474686745864</v>
      </c>
      <c r="R15" s="5">
        <v>0.13425663870316559</v>
      </c>
      <c r="S15" s="6"/>
      <c r="T15" s="20"/>
      <c r="U15" s="20"/>
      <c r="V15" s="4" t="s">
        <v>10</v>
      </c>
      <c r="W15" s="24"/>
      <c r="X15" s="13"/>
      <c r="Y15" s="7">
        <v>124557388.593426</v>
      </c>
      <c r="Z15" s="7">
        <v>124628200.79016221</v>
      </c>
      <c r="AA15" s="7">
        <v>126144765.2826152</v>
      </c>
      <c r="AB15" s="7">
        <v>124490984.05560841</v>
      </c>
    </row>
    <row r="16" spans="1:28" x14ac:dyDescent="0.3">
      <c r="A16" s="20" t="s">
        <v>5</v>
      </c>
      <c r="B16" s="20" t="s">
        <v>12</v>
      </c>
      <c r="C16" s="4" t="s">
        <v>8</v>
      </c>
      <c r="D16" s="23">
        <v>955.07370709999668</v>
      </c>
      <c r="E16" s="14">
        <v>294.5091972000082</v>
      </c>
      <c r="F16" s="8">
        <v>267.74053129999811</v>
      </c>
      <c r="G16" s="8">
        <v>272.28993929999712</v>
      </c>
      <c r="H16" s="8">
        <v>284.70580070000142</v>
      </c>
      <c r="I16" s="8">
        <v>369.98966459999792</v>
      </c>
      <c r="J16" s="3"/>
      <c r="K16" s="20" t="s">
        <v>5</v>
      </c>
      <c r="L16" s="20" t="s">
        <v>12</v>
      </c>
      <c r="M16" s="4" t="s">
        <v>8</v>
      </c>
      <c r="N16" s="17">
        <v>1.082459349222705</v>
      </c>
      <c r="O16" s="5">
        <v>0.16591293568217899</v>
      </c>
      <c r="P16" s="5">
        <v>0.2211054013688882</v>
      </c>
      <c r="Q16" s="5">
        <v>0.53692611350518593</v>
      </c>
      <c r="R16" s="5">
        <v>0.1120964852091916</v>
      </c>
      <c r="S16" s="6"/>
      <c r="T16" s="20" t="s">
        <v>5</v>
      </c>
      <c r="U16" s="20" t="s">
        <v>12</v>
      </c>
      <c r="V16" s="4" t="s">
        <v>8</v>
      </c>
      <c r="W16" s="24">
        <v>120921002.36313801</v>
      </c>
      <c r="X16" s="11">
        <v>122229923.0583916</v>
      </c>
      <c r="Y16" s="7">
        <v>121121625.948015</v>
      </c>
      <c r="Z16" s="7">
        <v>121188365.2307523</v>
      </c>
      <c r="AA16" s="7">
        <v>121570258.8015379</v>
      </c>
      <c r="AB16" s="7">
        <v>121056550.55666681</v>
      </c>
    </row>
    <row r="17" spans="1:28" x14ac:dyDescent="0.3">
      <c r="A17" s="20"/>
      <c r="B17" s="20"/>
      <c r="C17" s="4" t="s">
        <v>9</v>
      </c>
      <c r="D17" s="23"/>
      <c r="E17" s="15"/>
      <c r="F17" s="8">
        <v>338.08819149999908</v>
      </c>
      <c r="G17" s="8">
        <v>307.58575920000288</v>
      </c>
      <c r="H17" s="8">
        <v>356.07424039999751</v>
      </c>
      <c r="I17" s="8">
        <v>490.19490529999888</v>
      </c>
      <c r="J17" s="3"/>
      <c r="K17" s="20"/>
      <c r="L17" s="20"/>
      <c r="M17" s="4" t="s">
        <v>9</v>
      </c>
      <c r="N17" s="18"/>
      <c r="O17" s="5">
        <v>0.2053724412547567</v>
      </c>
      <c r="P17" s="5">
        <v>0.1187613622345285</v>
      </c>
      <c r="Q17" s="5">
        <v>0.16574099776317749</v>
      </c>
      <c r="R17" s="5">
        <v>0.13739785449425759</v>
      </c>
      <c r="S17" s="6"/>
      <c r="T17" s="20"/>
      <c r="U17" s="20"/>
      <c r="V17" s="4" t="s">
        <v>9</v>
      </c>
      <c r="W17" s="24"/>
      <c r="X17" s="12"/>
      <c r="Y17" s="7">
        <v>121169340.7776809</v>
      </c>
      <c r="Z17" s="7">
        <v>121064609.7927721</v>
      </c>
      <c r="AA17" s="7">
        <v>121121418.03895991</v>
      </c>
      <c r="AB17" s="7">
        <v>121087145.22601791</v>
      </c>
    </row>
    <row r="18" spans="1:28" x14ac:dyDescent="0.3">
      <c r="A18" s="20"/>
      <c r="B18" s="20"/>
      <c r="C18" s="4" t="s">
        <v>10</v>
      </c>
      <c r="D18" s="23"/>
      <c r="E18" s="16"/>
      <c r="F18" s="8">
        <v>344.21500280000328</v>
      </c>
      <c r="G18" s="8">
        <v>221.42428259999721</v>
      </c>
      <c r="H18" s="8">
        <v>402.89089900000539</v>
      </c>
      <c r="I18" s="8">
        <v>347.40497519999923</v>
      </c>
      <c r="J18" s="3"/>
      <c r="K18" s="20"/>
      <c r="L18" s="20"/>
      <c r="M18" s="4" t="s">
        <v>10</v>
      </c>
      <c r="N18" s="19"/>
      <c r="O18" s="5">
        <v>0.23377693905982649</v>
      </c>
      <c r="P18" s="5">
        <v>0.16689172623813961</v>
      </c>
      <c r="Q18" s="5">
        <v>8.032356456194667E-2</v>
      </c>
      <c r="R18" s="5">
        <v>0.2326380894055117</v>
      </c>
      <c r="S18" s="6"/>
      <c r="T18" s="20"/>
      <c r="U18" s="20"/>
      <c r="V18" s="4" t="s">
        <v>10</v>
      </c>
      <c r="W18" s="24"/>
      <c r="X18" s="13"/>
      <c r="Y18" s="7">
        <v>121203687.78114299</v>
      </c>
      <c r="Z18" s="7">
        <v>121122809.51136629</v>
      </c>
      <c r="AA18" s="7">
        <v>121018130.4225401</v>
      </c>
      <c r="AB18" s="7">
        <v>121202310.6727256</v>
      </c>
    </row>
    <row r="19" spans="1:28" x14ac:dyDescent="0.3">
      <c r="A19" s="20" t="s">
        <v>6</v>
      </c>
      <c r="B19" s="20" t="s">
        <v>13</v>
      </c>
      <c r="C19" s="4" t="s">
        <v>8</v>
      </c>
      <c r="D19" s="23">
        <v>5184.6941237000001</v>
      </c>
      <c r="E19" s="14">
        <v>600.45411610003794</v>
      </c>
      <c r="F19" s="8">
        <v>544.44518770000013</v>
      </c>
      <c r="G19" s="8">
        <v>521.80256929999996</v>
      </c>
      <c r="H19" s="8">
        <v>701.42900760000066</v>
      </c>
      <c r="I19" s="8">
        <v>622.86385749999954</v>
      </c>
      <c r="J19" s="3"/>
      <c r="K19" s="20" t="s">
        <v>6</v>
      </c>
      <c r="L19" s="20" t="s">
        <v>13</v>
      </c>
      <c r="M19" s="4" t="s">
        <v>8</v>
      </c>
      <c r="N19" s="17">
        <v>0.1289131091136457</v>
      </c>
      <c r="O19" s="5">
        <v>0.29847878473736861</v>
      </c>
      <c r="P19" s="5">
        <v>0.25125783162625459</v>
      </c>
      <c r="Q19" s="5">
        <v>0.30131617328477422</v>
      </c>
      <c r="R19" s="5">
        <v>0.1103169001285691</v>
      </c>
      <c r="S19" s="6"/>
      <c r="T19" s="20" t="s">
        <v>6</v>
      </c>
      <c r="U19" s="20" t="s">
        <v>13</v>
      </c>
      <c r="V19" s="4" t="s">
        <v>8</v>
      </c>
      <c r="W19" s="24">
        <v>189126782.8061139</v>
      </c>
      <c r="X19" s="11">
        <v>189370592.02199599</v>
      </c>
      <c r="Y19" s="7">
        <v>189691286.12904641</v>
      </c>
      <c r="Z19" s="7">
        <v>189601978.65961701</v>
      </c>
      <c r="AA19" s="7">
        <v>189696652.39072189</v>
      </c>
      <c r="AB19" s="7">
        <v>189335421.6102185</v>
      </c>
    </row>
    <row r="20" spans="1:28" x14ac:dyDescent="0.3">
      <c r="A20" s="20"/>
      <c r="B20" s="20"/>
      <c r="C20" s="4" t="s">
        <v>9</v>
      </c>
      <c r="D20" s="23"/>
      <c r="E20" s="15"/>
      <c r="F20" s="8">
        <v>1167.9872307000001</v>
      </c>
      <c r="G20" s="8">
        <v>833.2199782000007</v>
      </c>
      <c r="H20" s="8">
        <v>558.83835650000037</v>
      </c>
      <c r="I20" s="8">
        <v>633.25832780000019</v>
      </c>
      <c r="J20" s="3"/>
      <c r="K20" s="20"/>
      <c r="L20" s="20"/>
      <c r="M20" s="4" t="s">
        <v>9</v>
      </c>
      <c r="N20" s="18"/>
      <c r="O20" s="5">
        <v>0.26601031484206489</v>
      </c>
      <c r="P20" s="5">
        <v>0.57717421670055113</v>
      </c>
      <c r="Q20" s="5">
        <v>1.2770610526983051</v>
      </c>
      <c r="R20" s="5">
        <v>0.20438227319238811</v>
      </c>
      <c r="S20" s="6"/>
      <c r="T20" s="20"/>
      <c r="U20" s="20"/>
      <c r="V20" s="4" t="s">
        <v>9</v>
      </c>
      <c r="W20" s="24"/>
      <c r="X20" s="12"/>
      <c r="Y20" s="7">
        <v>189629879.55650711</v>
      </c>
      <c r="Z20" s="7">
        <v>190218373.83334601</v>
      </c>
      <c r="AA20" s="7">
        <v>191542047.28955209</v>
      </c>
      <c r="AB20" s="7">
        <v>189513324.42402861</v>
      </c>
    </row>
    <row r="21" spans="1:28" x14ac:dyDescent="0.3">
      <c r="A21" s="20"/>
      <c r="B21" s="20"/>
      <c r="C21" s="4" t="s">
        <v>10</v>
      </c>
      <c r="D21" s="23"/>
      <c r="E21" s="16"/>
      <c r="F21" s="8">
        <v>618.0655295000015</v>
      </c>
      <c r="G21" s="8">
        <v>811.21009000000049</v>
      </c>
      <c r="H21" s="8">
        <v>695.59151740000016</v>
      </c>
      <c r="I21" s="8">
        <v>983.22086520000084</v>
      </c>
      <c r="J21" s="3"/>
      <c r="K21" s="20"/>
      <c r="L21" s="20"/>
      <c r="M21" s="4" t="s">
        <v>10</v>
      </c>
      <c r="N21" s="19"/>
      <c r="O21" s="5">
        <v>0.37652747915798901</v>
      </c>
      <c r="P21" s="5">
        <v>1.266554573369727</v>
      </c>
      <c r="Q21" s="5">
        <v>0.40291406382586981</v>
      </c>
      <c r="R21" s="5">
        <v>5.5000444476768738E-2</v>
      </c>
      <c r="S21" s="6"/>
      <c r="T21" s="20"/>
      <c r="U21" s="20"/>
      <c r="V21" s="4" t="s">
        <v>10</v>
      </c>
      <c r="W21" s="24"/>
      <c r="X21" s="13"/>
      <c r="Y21" s="7">
        <v>189838897.1138263</v>
      </c>
      <c r="Z21" s="7">
        <v>191522176.72321171</v>
      </c>
      <c r="AA21" s="7">
        <v>189888801.21250111</v>
      </c>
      <c r="AB21" s="7">
        <v>189230803.37728181</v>
      </c>
    </row>
    <row r="25" spans="1:28" x14ac:dyDescent="0.3">
      <c r="O25" s="2"/>
    </row>
    <row r="26" spans="1:28" x14ac:dyDescent="0.3">
      <c r="O26" s="2"/>
    </row>
    <row r="27" spans="1:28" x14ac:dyDescent="0.3">
      <c r="O27" s="2"/>
    </row>
    <row r="28" spans="1:28" x14ac:dyDescent="0.3">
      <c r="O28" s="2"/>
    </row>
  </sheetData>
  <mergeCells count="75">
    <mergeCell ref="A2:A3"/>
    <mergeCell ref="B2:B3"/>
    <mergeCell ref="A4:A6"/>
    <mergeCell ref="A19:A21"/>
    <mergeCell ref="A13:A15"/>
    <mergeCell ref="A16:A18"/>
    <mergeCell ref="A7:A9"/>
    <mergeCell ref="A10:A12"/>
    <mergeCell ref="B13:B15"/>
    <mergeCell ref="B16:B18"/>
    <mergeCell ref="B19:B21"/>
    <mergeCell ref="B4:B6"/>
    <mergeCell ref="B7:B9"/>
    <mergeCell ref="B10:B12"/>
    <mergeCell ref="D13:D15"/>
    <mergeCell ref="D16:D18"/>
    <mergeCell ref="D19:D21"/>
    <mergeCell ref="W4:W6"/>
    <mergeCell ref="W7:W9"/>
    <mergeCell ref="W13:W15"/>
    <mergeCell ref="W16:W18"/>
    <mergeCell ref="W19:W21"/>
    <mergeCell ref="K13:K15"/>
    <mergeCell ref="L13:L15"/>
    <mergeCell ref="K16:K18"/>
    <mergeCell ref="L16:L18"/>
    <mergeCell ref="K19:K21"/>
    <mergeCell ref="L19:L21"/>
    <mergeCell ref="T4:T6"/>
    <mergeCell ref="T19:T21"/>
    <mergeCell ref="M2:R2"/>
    <mergeCell ref="D4:D6"/>
    <mergeCell ref="D7:D9"/>
    <mergeCell ref="W10:W12"/>
    <mergeCell ref="C2:I2"/>
    <mergeCell ref="K2:K3"/>
    <mergeCell ref="L2:L3"/>
    <mergeCell ref="K4:K6"/>
    <mergeCell ref="L4:L6"/>
    <mergeCell ref="K7:K9"/>
    <mergeCell ref="L7:L9"/>
    <mergeCell ref="K10:K12"/>
    <mergeCell ref="L10:L12"/>
    <mergeCell ref="T2:T3"/>
    <mergeCell ref="U2:U3"/>
    <mergeCell ref="D10:D12"/>
    <mergeCell ref="E4:E6"/>
    <mergeCell ref="V2:AB2"/>
    <mergeCell ref="T13:T15"/>
    <mergeCell ref="U13:U15"/>
    <mergeCell ref="T16:T18"/>
    <mergeCell ref="U16:U18"/>
    <mergeCell ref="X4:X6"/>
    <mergeCell ref="X7:X9"/>
    <mergeCell ref="X10:X12"/>
    <mergeCell ref="X13:X15"/>
    <mergeCell ref="X16:X18"/>
    <mergeCell ref="U4:U6"/>
    <mergeCell ref="T7:T9"/>
    <mergeCell ref="U7:U9"/>
    <mergeCell ref="T10:T12"/>
    <mergeCell ref="U10:U12"/>
    <mergeCell ref="N4:N6"/>
    <mergeCell ref="N7:N9"/>
    <mergeCell ref="N10:N12"/>
    <mergeCell ref="N13:N15"/>
    <mergeCell ref="N16:N18"/>
    <mergeCell ref="X19:X21"/>
    <mergeCell ref="E7:E9"/>
    <mergeCell ref="E10:E12"/>
    <mergeCell ref="E13:E15"/>
    <mergeCell ref="E16:E18"/>
    <mergeCell ref="E19:E21"/>
    <mergeCell ref="N19:N21"/>
    <mergeCell ref="U19:U21"/>
  </mergeCells>
  <phoneticPr fontId="5" type="noConversion"/>
  <conditionalFormatting sqref="D4:I4 D5:D6 F5:I6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I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I7 D8:D9 F8:I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I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I10 D11:D12 F11:I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I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I13 D14:D15 F14:I1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I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I16 D17:D18 F17:I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I19 D20:D21 F20:I2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I2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R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R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R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R1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R1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R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R6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R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R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R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R1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R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AB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7:AB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AB1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3:AB1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:AB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:AB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:AB6 W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7:AB9 W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0:AB12 W1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3:AB15 W1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6:AB18 W1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9:AB21 W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7EC5-45FB-4746-B261-A42ECDB6E5E1}">
  <dimension ref="A1:I39"/>
  <sheetViews>
    <sheetView tabSelected="1" topLeftCell="A8" zoomScale="85" zoomScaleNormal="85" workbookViewId="0">
      <selection activeCell="K22" sqref="K22"/>
    </sheetView>
  </sheetViews>
  <sheetFormatPr defaultRowHeight="14" x14ac:dyDescent="0.3"/>
  <cols>
    <col min="1" max="1" width="18.08203125" customWidth="1"/>
  </cols>
  <sheetData>
    <row r="1" spans="1:9" x14ac:dyDescent="0.3">
      <c r="A1" s="22" t="s">
        <v>47</v>
      </c>
      <c r="B1" s="22" t="s">
        <v>48</v>
      </c>
      <c r="C1" s="25" t="s">
        <v>21</v>
      </c>
      <c r="D1" s="20"/>
      <c r="E1" s="20"/>
      <c r="F1" s="20"/>
      <c r="G1" s="20"/>
      <c r="H1" s="20"/>
      <c r="I1" s="20"/>
    </row>
    <row r="2" spans="1:9" ht="40.5" x14ac:dyDescent="0.3">
      <c r="A2" s="20"/>
      <c r="B2" s="20"/>
      <c r="C2" s="4" t="s">
        <v>15</v>
      </c>
      <c r="D2" s="4" t="s">
        <v>0</v>
      </c>
      <c r="E2" s="4" t="s">
        <v>27</v>
      </c>
      <c r="F2" s="4" t="s">
        <v>29</v>
      </c>
      <c r="G2" s="4" t="s">
        <v>30</v>
      </c>
      <c r="H2" s="4" t="s">
        <v>31</v>
      </c>
      <c r="I2" s="4" t="s">
        <v>16</v>
      </c>
    </row>
    <row r="3" spans="1:9" x14ac:dyDescent="0.3">
      <c r="A3" s="20" t="s">
        <v>1</v>
      </c>
      <c r="B3" s="20" t="s">
        <v>11</v>
      </c>
      <c r="C3" s="4" t="s">
        <v>8</v>
      </c>
      <c r="D3" s="23">
        <v>4.4437405999997281</v>
      </c>
      <c r="E3" s="14">
        <v>32.42636440001661</v>
      </c>
      <c r="F3" s="8">
        <v>26.47082450000002</v>
      </c>
      <c r="G3" s="8">
        <v>28.035346200000021</v>
      </c>
      <c r="H3" s="8">
        <v>29.24329890000001</v>
      </c>
      <c r="I3" s="8">
        <v>31.3617271</v>
      </c>
    </row>
    <row r="4" spans="1:9" x14ac:dyDescent="0.3">
      <c r="A4" s="20"/>
      <c r="B4" s="20"/>
      <c r="C4" s="4" t="s">
        <v>9</v>
      </c>
      <c r="D4" s="23"/>
      <c r="E4" s="15"/>
      <c r="F4" s="8">
        <v>26.55899770000002</v>
      </c>
      <c r="G4" s="8">
        <v>28.574564800000019</v>
      </c>
      <c r="H4" s="8">
        <v>29.758330800000071</v>
      </c>
      <c r="I4" s="8">
        <v>31.667528899999979</v>
      </c>
    </row>
    <row r="5" spans="1:9" x14ac:dyDescent="0.3">
      <c r="A5" s="20"/>
      <c r="B5" s="20"/>
      <c r="C5" s="4" t="s">
        <v>10</v>
      </c>
      <c r="D5" s="23"/>
      <c r="E5" s="16"/>
      <c r="F5" s="8">
        <v>28.72126100000003</v>
      </c>
      <c r="G5" s="8">
        <v>30.948350100000031</v>
      </c>
      <c r="H5" s="8">
        <v>32.337306999999953</v>
      </c>
      <c r="I5" s="8">
        <v>36.720983699999977</v>
      </c>
    </row>
    <row r="6" spans="1:9" x14ac:dyDescent="0.3">
      <c r="A6" s="20" t="s">
        <v>2</v>
      </c>
      <c r="B6" s="20" t="s">
        <v>12</v>
      </c>
      <c r="C6" s="4" t="s">
        <v>8</v>
      </c>
      <c r="D6" s="23">
        <v>15.76051720000032</v>
      </c>
      <c r="E6" s="14">
        <v>57.174778900051017</v>
      </c>
      <c r="F6" s="8">
        <v>56.65650000000096</v>
      </c>
      <c r="G6" s="8">
        <v>56.00627539999914</v>
      </c>
      <c r="H6" s="8">
        <v>56.041012900001078</v>
      </c>
      <c r="I6" s="8">
        <v>58.989707100001397</v>
      </c>
    </row>
    <row r="7" spans="1:9" x14ac:dyDescent="0.3">
      <c r="A7" s="20"/>
      <c r="B7" s="20"/>
      <c r="C7" s="4" t="s">
        <v>9</v>
      </c>
      <c r="D7" s="23"/>
      <c r="E7" s="15"/>
      <c r="F7" s="8">
        <v>59.183636800000393</v>
      </c>
      <c r="G7" s="8">
        <v>61.109449600000517</v>
      </c>
      <c r="H7" s="8">
        <v>58.169434700001148</v>
      </c>
      <c r="I7" s="8">
        <v>58.198113900001772</v>
      </c>
    </row>
    <row r="8" spans="1:9" x14ac:dyDescent="0.3">
      <c r="A8" s="20"/>
      <c r="B8" s="20"/>
      <c r="C8" s="4" t="s">
        <v>10</v>
      </c>
      <c r="D8" s="23"/>
      <c r="E8" s="16"/>
      <c r="F8" s="8">
        <v>59.783967999999732</v>
      </c>
      <c r="G8" s="8">
        <v>66.411767699999473</v>
      </c>
      <c r="H8" s="8">
        <v>60.19950119999703</v>
      </c>
      <c r="I8" s="8">
        <v>61.814072799999849</v>
      </c>
    </row>
    <row r="9" spans="1:9" x14ac:dyDescent="0.3">
      <c r="A9" s="20" t="s">
        <v>3</v>
      </c>
      <c r="B9" s="20" t="s">
        <v>13</v>
      </c>
      <c r="C9" s="4" t="s">
        <v>8</v>
      </c>
      <c r="D9" s="23">
        <v>116.30054050000039</v>
      </c>
      <c r="E9" s="14">
        <v>169.49530040001261</v>
      </c>
      <c r="F9" s="8">
        <v>142.94826740000099</v>
      </c>
      <c r="G9" s="8">
        <v>135.77789499999929</v>
      </c>
      <c r="H9" s="8">
        <v>140.084024400001</v>
      </c>
      <c r="I9" s="8">
        <v>144.18302260000021</v>
      </c>
    </row>
    <row r="10" spans="1:9" x14ac:dyDescent="0.3">
      <c r="A10" s="20"/>
      <c r="B10" s="20"/>
      <c r="C10" s="4" t="s">
        <v>9</v>
      </c>
      <c r="D10" s="23"/>
      <c r="E10" s="15"/>
      <c r="F10" s="8">
        <v>152.02559579999979</v>
      </c>
      <c r="G10" s="8">
        <v>134.50916920000051</v>
      </c>
      <c r="H10" s="8">
        <v>137.272615599999</v>
      </c>
      <c r="I10" s="8">
        <v>141.09653880000039</v>
      </c>
    </row>
    <row r="11" spans="1:9" x14ac:dyDescent="0.3">
      <c r="A11" s="20"/>
      <c r="B11" s="20"/>
      <c r="C11" s="4" t="s">
        <v>10</v>
      </c>
      <c r="D11" s="23"/>
      <c r="E11" s="16"/>
      <c r="F11" s="8">
        <v>139.27143769999751</v>
      </c>
      <c r="G11" s="8">
        <v>138.11516069999931</v>
      </c>
      <c r="H11" s="8">
        <v>139.64134910000209</v>
      </c>
      <c r="I11" s="8">
        <v>145.58752749999991</v>
      </c>
    </row>
    <row r="12" spans="1:9" x14ac:dyDescent="0.3">
      <c r="A12" s="20" t="s">
        <v>4</v>
      </c>
      <c r="B12" s="20" t="s">
        <v>11</v>
      </c>
      <c r="C12" s="4" t="s">
        <v>8</v>
      </c>
      <c r="D12" s="23">
        <v>36.367727700000607</v>
      </c>
      <c r="E12" s="14">
        <v>557.33090030000312</v>
      </c>
      <c r="F12" s="8">
        <v>137.9757699000038</v>
      </c>
      <c r="G12" s="8">
        <v>173.07181409999609</v>
      </c>
      <c r="H12" s="8">
        <v>119.99024129999449</v>
      </c>
      <c r="I12" s="8">
        <v>292.35925400001003</v>
      </c>
    </row>
    <row r="13" spans="1:9" x14ac:dyDescent="0.3">
      <c r="A13" s="20"/>
      <c r="B13" s="20"/>
      <c r="C13" s="4" t="s">
        <v>9</v>
      </c>
      <c r="D13" s="23"/>
      <c r="E13" s="15"/>
      <c r="F13" s="8">
        <v>124.30691669999941</v>
      </c>
      <c r="G13" s="8">
        <v>173.81142450000331</v>
      </c>
      <c r="H13" s="8">
        <v>109.0322940999977</v>
      </c>
      <c r="I13" s="8">
        <v>281.55618559999863</v>
      </c>
    </row>
    <row r="14" spans="1:9" x14ac:dyDescent="0.3">
      <c r="A14" s="20"/>
      <c r="B14" s="20"/>
      <c r="C14" s="4" t="s">
        <v>10</v>
      </c>
      <c r="D14" s="23"/>
      <c r="E14" s="16"/>
      <c r="F14" s="8">
        <v>153.1570088000008</v>
      </c>
      <c r="G14" s="8">
        <v>145.1918671000021</v>
      </c>
      <c r="H14" s="8">
        <v>138.17830069999761</v>
      </c>
      <c r="I14" s="8">
        <v>223.3703489000327</v>
      </c>
    </row>
    <row r="15" spans="1:9" x14ac:dyDescent="0.3">
      <c r="A15" s="20" t="s">
        <v>5</v>
      </c>
      <c r="B15" s="20" t="s">
        <v>12</v>
      </c>
      <c r="C15" s="4" t="s">
        <v>8</v>
      </c>
      <c r="D15" s="23">
        <v>955.07370709999668</v>
      </c>
      <c r="E15" s="14">
        <v>294.5091972000082</v>
      </c>
      <c r="F15" s="8">
        <v>267.74053129999811</v>
      </c>
      <c r="G15" s="8">
        <v>272.28993929999712</v>
      </c>
      <c r="H15" s="8">
        <v>284.70580070000142</v>
      </c>
      <c r="I15" s="8">
        <v>369.98966459999792</v>
      </c>
    </row>
    <row r="16" spans="1:9" x14ac:dyDescent="0.3">
      <c r="A16" s="20"/>
      <c r="B16" s="20"/>
      <c r="C16" s="4" t="s">
        <v>9</v>
      </c>
      <c r="D16" s="23"/>
      <c r="E16" s="15"/>
      <c r="F16" s="8">
        <v>338.08819149999908</v>
      </c>
      <c r="G16" s="8">
        <v>307.58575920000288</v>
      </c>
      <c r="H16" s="8">
        <v>356.07424039999751</v>
      </c>
      <c r="I16" s="8">
        <v>490.19490529999888</v>
      </c>
    </row>
    <row r="17" spans="1:9" x14ac:dyDescent="0.3">
      <c r="A17" s="20"/>
      <c r="B17" s="20"/>
      <c r="C17" s="4" t="s">
        <v>10</v>
      </c>
      <c r="D17" s="23"/>
      <c r="E17" s="16"/>
      <c r="F17" s="8">
        <v>344.21500280000328</v>
      </c>
      <c r="G17" s="8">
        <v>221.42428259999721</v>
      </c>
      <c r="H17" s="8">
        <v>402.89089900000539</v>
      </c>
      <c r="I17" s="8">
        <v>347.40497519999923</v>
      </c>
    </row>
    <row r="18" spans="1:9" x14ac:dyDescent="0.3">
      <c r="A18" s="20" t="s">
        <v>6</v>
      </c>
      <c r="B18" s="20" t="s">
        <v>13</v>
      </c>
      <c r="C18" s="4" t="s">
        <v>8</v>
      </c>
      <c r="D18" s="23">
        <v>5184.6941237000001</v>
      </c>
      <c r="E18" s="14">
        <v>600.45411610003794</v>
      </c>
      <c r="F18" s="8">
        <v>544.44518770000013</v>
      </c>
      <c r="G18" s="8">
        <v>521.80256929999996</v>
      </c>
      <c r="H18" s="8">
        <v>701.42900760000066</v>
      </c>
      <c r="I18" s="8">
        <v>622.86385749999954</v>
      </c>
    </row>
    <row r="19" spans="1:9" x14ac:dyDescent="0.3">
      <c r="A19" s="20"/>
      <c r="B19" s="20"/>
      <c r="C19" s="4" t="s">
        <v>9</v>
      </c>
      <c r="D19" s="23"/>
      <c r="E19" s="15"/>
      <c r="F19" s="8">
        <v>1167.9872307000001</v>
      </c>
      <c r="G19" s="8">
        <v>833.2199782000007</v>
      </c>
      <c r="H19" s="8">
        <v>558.83835650000037</v>
      </c>
      <c r="I19" s="8">
        <v>633.25832780000019</v>
      </c>
    </row>
    <row r="20" spans="1:9" x14ac:dyDescent="0.3">
      <c r="A20" s="20"/>
      <c r="B20" s="20"/>
      <c r="C20" s="4" t="s">
        <v>10</v>
      </c>
      <c r="D20" s="23"/>
      <c r="E20" s="16"/>
      <c r="F20" s="8">
        <v>618.0655295000015</v>
      </c>
      <c r="G20" s="8">
        <v>811.21009000000049</v>
      </c>
      <c r="H20" s="8">
        <v>695.59151740000016</v>
      </c>
      <c r="I20" s="8">
        <v>983.22086520000084</v>
      </c>
    </row>
    <row r="25" spans="1:9" x14ac:dyDescent="0.3">
      <c r="A25" t="s">
        <v>25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</row>
    <row r="26" spans="1:9" x14ac:dyDescent="0.3">
      <c r="A26" s="4" t="s">
        <v>0</v>
      </c>
      <c r="B26" s="9">
        <v>4.4437405999997281</v>
      </c>
      <c r="C26" s="9">
        <v>15.76051720000032</v>
      </c>
      <c r="D26" s="9">
        <v>116.30054050000039</v>
      </c>
      <c r="E26" s="9">
        <v>36.367727700000607</v>
      </c>
      <c r="F26" s="9">
        <v>955.07370709999668</v>
      </c>
      <c r="G26" s="9">
        <v>5184.6941237000001</v>
      </c>
    </row>
    <row r="27" spans="1:9" x14ac:dyDescent="0.3">
      <c r="A27" s="4" t="s">
        <v>27</v>
      </c>
      <c r="B27" s="9">
        <v>32.42636440001661</v>
      </c>
      <c r="C27" s="9">
        <v>57.174778900051017</v>
      </c>
      <c r="D27" s="9">
        <v>169.49530040001261</v>
      </c>
      <c r="E27" s="9">
        <v>557.33090030000312</v>
      </c>
      <c r="F27" s="9">
        <v>294.5091972000082</v>
      </c>
      <c r="G27" s="9">
        <v>600.45411610003794</v>
      </c>
    </row>
    <row r="28" spans="1:9" x14ac:dyDescent="0.3">
      <c r="A28" s="4" t="s">
        <v>32</v>
      </c>
      <c r="B28" s="9">
        <v>26.47082450000002</v>
      </c>
      <c r="C28" s="9">
        <v>56.65650000000096</v>
      </c>
      <c r="D28" s="9">
        <v>142.94826740000099</v>
      </c>
      <c r="E28" s="9">
        <v>137.9757699000038</v>
      </c>
      <c r="F28" s="9">
        <v>267.74053129999811</v>
      </c>
      <c r="G28" s="9">
        <v>544.44518770000013</v>
      </c>
    </row>
    <row r="29" spans="1:9" ht="27" x14ac:dyDescent="0.3">
      <c r="A29" s="4" t="s">
        <v>33</v>
      </c>
      <c r="B29" s="9">
        <v>28.035346200000021</v>
      </c>
      <c r="C29" s="9">
        <v>56.00627539999914</v>
      </c>
      <c r="D29" s="9">
        <v>135.77789499999929</v>
      </c>
      <c r="E29" s="9">
        <v>173.07181409999609</v>
      </c>
      <c r="F29" s="9">
        <v>272.28993929999712</v>
      </c>
      <c r="G29" s="9">
        <v>521.80256929999996</v>
      </c>
    </row>
    <row r="30" spans="1:9" x14ac:dyDescent="0.3">
      <c r="A30" s="4" t="s">
        <v>34</v>
      </c>
      <c r="B30" s="9">
        <v>29.24329890000001</v>
      </c>
      <c r="C30" s="9">
        <v>56.041012900001078</v>
      </c>
      <c r="D30" s="9">
        <v>140.084024400001</v>
      </c>
      <c r="E30" s="9">
        <v>119.99024129999449</v>
      </c>
      <c r="F30" s="9">
        <v>284.70580070000142</v>
      </c>
      <c r="G30" s="9">
        <v>701.42900760000066</v>
      </c>
    </row>
    <row r="31" spans="1:9" x14ac:dyDescent="0.3">
      <c r="A31" s="4" t="s">
        <v>22</v>
      </c>
      <c r="B31" s="9">
        <v>31.3617271</v>
      </c>
      <c r="C31" s="9">
        <v>58.989707100001397</v>
      </c>
      <c r="D31" s="9">
        <v>144.18302260000021</v>
      </c>
      <c r="E31" s="9">
        <v>292.35925400001003</v>
      </c>
      <c r="F31" s="9">
        <v>369.98966459999792</v>
      </c>
      <c r="G31" s="9">
        <v>622.86385749999954</v>
      </c>
    </row>
    <row r="32" spans="1:9" x14ac:dyDescent="0.3">
      <c r="A32" s="4" t="s">
        <v>35</v>
      </c>
      <c r="B32" s="9">
        <v>26.55899770000002</v>
      </c>
      <c r="C32" s="9">
        <v>59.183636800000393</v>
      </c>
      <c r="D32" s="9">
        <v>152.02559579999979</v>
      </c>
      <c r="E32" s="9">
        <v>124.30691669999941</v>
      </c>
      <c r="F32" s="9">
        <v>338.08819149999908</v>
      </c>
      <c r="G32" s="9">
        <v>1167.9872307000001</v>
      </c>
    </row>
    <row r="33" spans="1:7" ht="27" x14ac:dyDescent="0.3">
      <c r="A33" s="4" t="s">
        <v>36</v>
      </c>
      <c r="B33" s="9">
        <v>28.574564800000019</v>
      </c>
      <c r="C33" s="9">
        <v>61.109449600000517</v>
      </c>
      <c r="D33" s="9">
        <v>134.50916920000051</v>
      </c>
      <c r="E33" s="9">
        <v>173.81142450000331</v>
      </c>
      <c r="F33" s="9">
        <v>307.58575920000288</v>
      </c>
      <c r="G33" s="9">
        <v>833.2199782000007</v>
      </c>
    </row>
    <row r="34" spans="1:7" x14ac:dyDescent="0.3">
      <c r="A34" s="4" t="s">
        <v>37</v>
      </c>
      <c r="B34" s="9">
        <v>29.758330800000071</v>
      </c>
      <c r="C34" s="9">
        <v>58.169434700001148</v>
      </c>
      <c r="D34" s="9">
        <v>137.272615599999</v>
      </c>
      <c r="E34" s="9">
        <v>109.0322940999977</v>
      </c>
      <c r="F34" s="9">
        <v>356.07424039999751</v>
      </c>
      <c r="G34" s="9">
        <v>558.83835650000037</v>
      </c>
    </row>
    <row r="35" spans="1:7" x14ac:dyDescent="0.3">
      <c r="A35" s="4" t="s">
        <v>23</v>
      </c>
      <c r="B35" s="9">
        <v>31.667528899999979</v>
      </c>
      <c r="C35" s="9">
        <v>58.198113900001772</v>
      </c>
      <c r="D35" s="9">
        <v>141.09653880000039</v>
      </c>
      <c r="E35" s="9">
        <v>281.55618559999863</v>
      </c>
      <c r="F35" s="9">
        <v>490.19490529999888</v>
      </c>
      <c r="G35" s="9">
        <v>633.25832780000019</v>
      </c>
    </row>
    <row r="36" spans="1:7" x14ac:dyDescent="0.3">
      <c r="A36" s="4" t="s">
        <v>38</v>
      </c>
      <c r="B36" s="9">
        <v>28.72126100000003</v>
      </c>
      <c r="C36" s="9">
        <v>59.783967999999732</v>
      </c>
      <c r="D36" s="9">
        <v>139.27143769999751</v>
      </c>
      <c r="E36" s="9">
        <v>153.1570088000008</v>
      </c>
      <c r="F36" s="9">
        <v>344.21500280000328</v>
      </c>
      <c r="G36" s="9">
        <v>618.0655295000015</v>
      </c>
    </row>
    <row r="37" spans="1:7" ht="27" x14ac:dyDescent="0.3">
      <c r="A37" s="4" t="s">
        <v>39</v>
      </c>
      <c r="B37" s="9">
        <v>30.948350100000031</v>
      </c>
      <c r="C37" s="9">
        <v>66.411767699999473</v>
      </c>
      <c r="D37" s="9">
        <v>138.11516069999931</v>
      </c>
      <c r="E37" s="9">
        <v>145.1918671000021</v>
      </c>
      <c r="F37" s="9">
        <v>221.42428259999721</v>
      </c>
      <c r="G37" s="9">
        <v>811.21009000000049</v>
      </c>
    </row>
    <row r="38" spans="1:7" x14ac:dyDescent="0.3">
      <c r="A38" s="4" t="s">
        <v>40</v>
      </c>
      <c r="B38" s="9">
        <v>32.337306999999953</v>
      </c>
      <c r="C38" s="9">
        <v>60.19950119999703</v>
      </c>
      <c r="D38" s="9">
        <v>139.64134910000209</v>
      </c>
      <c r="E38" s="9">
        <v>138.17830069999761</v>
      </c>
      <c r="F38" s="9">
        <v>402.89089900000539</v>
      </c>
      <c r="G38" s="9">
        <v>695.59151740000016</v>
      </c>
    </row>
    <row r="39" spans="1:7" x14ac:dyDescent="0.3">
      <c r="A39" s="4" t="s">
        <v>24</v>
      </c>
      <c r="B39" s="9">
        <v>36.720983699999977</v>
      </c>
      <c r="C39" s="9">
        <v>61.814072799999849</v>
      </c>
      <c r="D39" s="9">
        <v>145.58752749999991</v>
      </c>
      <c r="E39" s="9">
        <v>223.3703489000327</v>
      </c>
      <c r="F39" s="9">
        <v>347.40497519999923</v>
      </c>
      <c r="G39" s="9">
        <v>983.22086520000084</v>
      </c>
    </row>
  </sheetData>
  <mergeCells count="27">
    <mergeCell ref="A18:A20"/>
    <mergeCell ref="B18:B20"/>
    <mergeCell ref="D18:D20"/>
    <mergeCell ref="E18:E20"/>
    <mergeCell ref="A12:A14"/>
    <mergeCell ref="B12:B14"/>
    <mergeCell ref="D12:D14"/>
    <mergeCell ref="E12:E14"/>
    <mergeCell ref="A15:A17"/>
    <mergeCell ref="B15:B17"/>
    <mergeCell ref="D15:D17"/>
    <mergeCell ref="E15:E17"/>
    <mergeCell ref="A6:A8"/>
    <mergeCell ref="B6:B8"/>
    <mergeCell ref="D6:D8"/>
    <mergeCell ref="E6:E8"/>
    <mergeCell ref="A9:A11"/>
    <mergeCell ref="B9:B11"/>
    <mergeCell ref="D9:D11"/>
    <mergeCell ref="E9:E11"/>
    <mergeCell ref="A1:A2"/>
    <mergeCell ref="B1:B2"/>
    <mergeCell ref="C1:I1"/>
    <mergeCell ref="A3:A5"/>
    <mergeCell ref="B3:B5"/>
    <mergeCell ref="D3:D5"/>
    <mergeCell ref="E3:E5"/>
  </mergeCells>
  <phoneticPr fontId="5" type="noConversion"/>
  <conditionalFormatting sqref="D3:I3 D4:D5 F4:I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I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I6 D7:D8 F7:I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I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I9 D10:D11 F10:I11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I11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I12 D13:D14 F13:I14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I1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I15 D16:D17 F16:I1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I1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I18 D19:D20 F19:I2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I2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980B-CACD-488A-8DD1-488122F92EF1}">
  <dimension ref="A1:H39"/>
  <sheetViews>
    <sheetView zoomScale="85" zoomScaleNormal="85" workbookViewId="0">
      <selection activeCell="P81" sqref="P81"/>
    </sheetView>
  </sheetViews>
  <sheetFormatPr defaultRowHeight="14" x14ac:dyDescent="0.3"/>
  <cols>
    <col min="1" max="1" width="17.9140625" customWidth="1"/>
  </cols>
  <sheetData>
    <row r="1" spans="1:8" x14ac:dyDescent="0.3">
      <c r="A1" s="22" t="s">
        <v>47</v>
      </c>
      <c r="B1" s="22" t="s">
        <v>48</v>
      </c>
      <c r="C1" s="21" t="s">
        <v>20</v>
      </c>
      <c r="D1" s="22"/>
      <c r="E1" s="22"/>
      <c r="F1" s="22"/>
      <c r="G1" s="22"/>
      <c r="H1" s="22"/>
    </row>
    <row r="2" spans="1:8" ht="40.5" x14ac:dyDescent="0.3">
      <c r="A2" s="22"/>
      <c r="B2" s="22"/>
      <c r="C2" s="4" t="s">
        <v>19</v>
      </c>
      <c r="D2" s="4" t="s">
        <v>27</v>
      </c>
      <c r="E2" s="4" t="s">
        <v>29</v>
      </c>
      <c r="F2" s="4" t="s">
        <v>30</v>
      </c>
      <c r="G2" s="4" t="s">
        <v>31</v>
      </c>
      <c r="H2" s="4" t="s">
        <v>7</v>
      </c>
    </row>
    <row r="3" spans="1:8" x14ac:dyDescent="0.3">
      <c r="A3" s="20" t="s">
        <v>1</v>
      </c>
      <c r="B3" s="20" t="s">
        <v>11</v>
      </c>
      <c r="C3" s="4" t="s">
        <v>18</v>
      </c>
      <c r="D3" s="17">
        <v>4.1975263725193841</v>
      </c>
      <c r="E3" s="5">
        <v>4.7879557654893299</v>
      </c>
      <c r="F3" s="5">
        <v>0.21584893610792949</v>
      </c>
      <c r="G3" s="5">
        <v>4.0069447699657257E-2</v>
      </c>
      <c r="H3" s="5">
        <v>1.5678104908972219</v>
      </c>
    </row>
    <row r="4" spans="1:8" x14ac:dyDescent="0.3">
      <c r="A4" s="20"/>
      <c r="B4" s="20"/>
      <c r="C4" s="4" t="s">
        <v>9</v>
      </c>
      <c r="D4" s="18"/>
      <c r="E4" s="5">
        <v>3.7924017786325832</v>
      </c>
      <c r="F4" s="5">
        <v>0.18355642562199651</v>
      </c>
      <c r="G4" s="5">
        <v>0.44715298946040349</v>
      </c>
      <c r="H4" s="5">
        <v>4.7672630527646948E-2</v>
      </c>
    </row>
    <row r="5" spans="1:8" x14ac:dyDescent="0.3">
      <c r="A5" s="20"/>
      <c r="B5" s="20"/>
      <c r="C5" s="4" t="s">
        <v>10</v>
      </c>
      <c r="D5" s="19"/>
      <c r="E5" s="5">
        <v>0.20021876158094509</v>
      </c>
      <c r="F5" s="5">
        <v>0.16295714120099239</v>
      </c>
      <c r="G5" s="5">
        <v>7.9267106857007053E-2</v>
      </c>
      <c r="H5" s="5">
        <v>0.7926682140585225</v>
      </c>
    </row>
    <row r="6" spans="1:8" x14ac:dyDescent="0.3">
      <c r="A6" s="20" t="s">
        <v>2</v>
      </c>
      <c r="B6" s="20" t="s">
        <v>12</v>
      </c>
      <c r="C6" s="4" t="s">
        <v>8</v>
      </c>
      <c r="D6" s="17">
        <v>0.55127377425676183</v>
      </c>
      <c r="E6" s="5">
        <v>0.3371505257084601</v>
      </c>
      <c r="F6" s="5">
        <v>0.28331619641242251</v>
      </c>
      <c r="G6" s="5">
        <v>0.3738225858029352</v>
      </c>
      <c r="H6" s="5">
        <v>0.27398165752462439</v>
      </c>
    </row>
    <row r="7" spans="1:8" x14ac:dyDescent="0.3">
      <c r="A7" s="20"/>
      <c r="B7" s="20"/>
      <c r="C7" s="4" t="s">
        <v>9</v>
      </c>
      <c r="D7" s="18"/>
      <c r="E7" s="5">
        <v>0.75984295802836976</v>
      </c>
      <c r="F7" s="5">
        <v>0.36970661647881831</v>
      </c>
      <c r="G7" s="5">
        <v>0.18347354620085099</v>
      </c>
      <c r="H7" s="5">
        <v>0.14077661727852811</v>
      </c>
    </row>
    <row r="8" spans="1:8" x14ac:dyDescent="0.3">
      <c r="A8" s="20"/>
      <c r="B8" s="20"/>
      <c r="C8" s="4" t="s">
        <v>10</v>
      </c>
      <c r="D8" s="19"/>
      <c r="E8" s="5">
        <v>0.62868556232624162</v>
      </c>
      <c r="F8" s="5">
        <v>0.39110962874153571</v>
      </c>
      <c r="G8" s="5">
        <v>0.1375952814734327</v>
      </c>
      <c r="H8" s="5">
        <v>0.41377360692279819</v>
      </c>
    </row>
    <row r="9" spans="1:8" x14ac:dyDescent="0.3">
      <c r="A9" s="20" t="s">
        <v>3</v>
      </c>
      <c r="B9" s="20" t="s">
        <v>13</v>
      </c>
      <c r="C9" s="4" t="s">
        <v>8</v>
      </c>
      <c r="D9" s="17">
        <v>0.43427592360649181</v>
      </c>
      <c r="E9" s="5">
        <v>0.38914266068756531</v>
      </c>
      <c r="F9" s="5">
        <v>0.25647628827045005</v>
      </c>
      <c r="G9" s="5">
        <v>0.5075583455166528</v>
      </c>
      <c r="H9" s="5">
        <v>5.0038179261292628E-2</v>
      </c>
    </row>
    <row r="10" spans="1:8" x14ac:dyDescent="0.3">
      <c r="A10" s="20"/>
      <c r="B10" s="20"/>
      <c r="C10" s="4" t="s">
        <v>9</v>
      </c>
      <c r="D10" s="18"/>
      <c r="E10" s="5">
        <v>0.43800122175187434</v>
      </c>
      <c r="F10" s="5">
        <v>0.23310957340009686</v>
      </c>
      <c r="G10" s="5">
        <v>0.13417908692670927</v>
      </c>
      <c r="H10" s="5">
        <v>5.7679069740058375E-2</v>
      </c>
    </row>
    <row r="11" spans="1:8" x14ac:dyDescent="0.3">
      <c r="A11" s="20"/>
      <c r="B11" s="20"/>
      <c r="C11" s="4" t="s">
        <v>10</v>
      </c>
      <c r="D11" s="19"/>
      <c r="E11" s="5">
        <v>0.22662788828815852</v>
      </c>
      <c r="F11" s="5">
        <v>0.72214904969118898</v>
      </c>
      <c r="G11" s="5">
        <v>0.23735135273812119</v>
      </c>
      <c r="H11" s="5">
        <v>0.26036991503879109</v>
      </c>
    </row>
    <row r="12" spans="1:8" x14ac:dyDescent="0.3">
      <c r="A12" s="20" t="s">
        <v>4</v>
      </c>
      <c r="B12" s="20" t="s">
        <v>11</v>
      </c>
      <c r="C12" s="4" t="s">
        <v>8</v>
      </c>
      <c r="D12" s="17">
        <v>2.038364467027229</v>
      </c>
      <c r="E12" s="5">
        <v>0.16686635636622649</v>
      </c>
      <c r="F12" s="5">
        <v>0.15341146789706611</v>
      </c>
      <c r="G12" s="5">
        <v>0.16979760437956989</v>
      </c>
      <c r="H12" s="5">
        <v>0.21358680708538461</v>
      </c>
    </row>
    <row r="13" spans="1:8" x14ac:dyDescent="0.3">
      <c r="A13" s="20"/>
      <c r="B13" s="20"/>
      <c r="C13" s="4" t="s">
        <v>9</v>
      </c>
      <c r="D13" s="18"/>
      <c r="E13" s="5">
        <v>0.19332550157435369</v>
      </c>
      <c r="F13" s="5">
        <v>0.1963019791914819</v>
      </c>
      <c r="G13" s="5">
        <v>0.29605073806860172</v>
      </c>
      <c r="H13" s="5">
        <v>0.101478379256076</v>
      </c>
    </row>
    <row r="14" spans="1:8" x14ac:dyDescent="0.3">
      <c r="A14" s="20"/>
      <c r="B14" s="20"/>
      <c r="C14" s="4" t="s">
        <v>10</v>
      </c>
      <c r="D14" s="19"/>
      <c r="E14" s="5">
        <v>0.18766909328567241</v>
      </c>
      <c r="F14" s="5">
        <v>0.24462684596891751</v>
      </c>
      <c r="G14" s="5">
        <v>1.464474686745864</v>
      </c>
      <c r="H14" s="5">
        <v>0.13425663870316559</v>
      </c>
    </row>
    <row r="15" spans="1:8" x14ac:dyDescent="0.3">
      <c r="A15" s="20" t="s">
        <v>5</v>
      </c>
      <c r="B15" s="20" t="s">
        <v>12</v>
      </c>
      <c r="C15" s="4" t="s">
        <v>8</v>
      </c>
      <c r="D15" s="17">
        <v>1.082459349222705</v>
      </c>
      <c r="E15" s="5">
        <v>0.16591293568217899</v>
      </c>
      <c r="F15" s="5">
        <v>0.2211054013688882</v>
      </c>
      <c r="G15" s="5">
        <v>0.53692611350518593</v>
      </c>
      <c r="H15" s="5">
        <v>0.1120964852091916</v>
      </c>
    </row>
    <row r="16" spans="1:8" x14ac:dyDescent="0.3">
      <c r="A16" s="20"/>
      <c r="B16" s="20"/>
      <c r="C16" s="4" t="s">
        <v>9</v>
      </c>
      <c r="D16" s="18"/>
      <c r="E16" s="5">
        <v>0.2053724412547567</v>
      </c>
      <c r="F16" s="5">
        <v>0.1187613622345285</v>
      </c>
      <c r="G16" s="5">
        <v>0.16574099776317749</v>
      </c>
      <c r="H16" s="5">
        <v>0.13739785449425759</v>
      </c>
    </row>
    <row r="17" spans="1:8" x14ac:dyDescent="0.3">
      <c r="A17" s="20"/>
      <c r="B17" s="20"/>
      <c r="C17" s="4" t="s">
        <v>10</v>
      </c>
      <c r="D17" s="19"/>
      <c r="E17" s="5">
        <v>0.23377693905982649</v>
      </c>
      <c r="F17" s="5">
        <v>0.16689172623813961</v>
      </c>
      <c r="G17" s="5">
        <v>8.032356456194667E-2</v>
      </c>
      <c r="H17" s="5">
        <v>0.2326380894055117</v>
      </c>
    </row>
    <row r="18" spans="1:8" x14ac:dyDescent="0.3">
      <c r="A18" s="20" t="s">
        <v>6</v>
      </c>
      <c r="B18" s="20" t="s">
        <v>13</v>
      </c>
      <c r="C18" s="4" t="s">
        <v>8</v>
      </c>
      <c r="D18" s="17">
        <v>0.1289131091136457</v>
      </c>
      <c r="E18" s="5">
        <v>0.29847878473736861</v>
      </c>
      <c r="F18" s="5">
        <v>0.25125783162625459</v>
      </c>
      <c r="G18" s="5">
        <v>0.30131617328477422</v>
      </c>
      <c r="H18" s="5">
        <v>0.1103169001285691</v>
      </c>
    </row>
    <row r="19" spans="1:8" x14ac:dyDescent="0.3">
      <c r="A19" s="20"/>
      <c r="B19" s="20"/>
      <c r="C19" s="4" t="s">
        <v>9</v>
      </c>
      <c r="D19" s="18"/>
      <c r="E19" s="5">
        <v>0.26601031484206489</v>
      </c>
      <c r="F19" s="5">
        <v>0.57717421670055113</v>
      </c>
      <c r="G19" s="5">
        <v>1.2770610526983051</v>
      </c>
      <c r="H19" s="5">
        <v>0.20438227319238811</v>
      </c>
    </row>
    <row r="20" spans="1:8" x14ac:dyDescent="0.3">
      <c r="A20" s="20"/>
      <c r="B20" s="20"/>
      <c r="C20" s="4" t="s">
        <v>10</v>
      </c>
      <c r="D20" s="19"/>
      <c r="E20" s="5">
        <v>0.37652747915798901</v>
      </c>
      <c r="F20" s="5">
        <v>1.266554573369727</v>
      </c>
      <c r="G20" s="5">
        <v>0.40291406382586981</v>
      </c>
      <c r="H20" s="5">
        <v>5.5000444476768738E-2</v>
      </c>
    </row>
    <row r="26" spans="1:8" x14ac:dyDescent="0.3">
      <c r="A26" t="s">
        <v>26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8" x14ac:dyDescent="0.3">
      <c r="A27" s="4" t="s">
        <v>28</v>
      </c>
      <c r="B27">
        <v>4.1975263725193841</v>
      </c>
      <c r="C27">
        <v>0.55127377425676183</v>
      </c>
      <c r="D27">
        <v>0.43427592360649181</v>
      </c>
      <c r="E27">
        <v>2.038364467027229</v>
      </c>
      <c r="F27">
        <v>1.082459349222705</v>
      </c>
      <c r="G27">
        <v>0.1289131091136457</v>
      </c>
    </row>
    <row r="28" spans="1:8" x14ac:dyDescent="0.3">
      <c r="A28" s="4" t="s">
        <v>32</v>
      </c>
      <c r="B28">
        <v>4.7879557654893299</v>
      </c>
      <c r="C28">
        <v>0.3371505257084601</v>
      </c>
      <c r="D28">
        <v>0.38914266068756531</v>
      </c>
      <c r="E28">
        <v>0.16686635636622649</v>
      </c>
      <c r="F28">
        <v>0.16591293568217899</v>
      </c>
      <c r="G28">
        <v>0.29847878473736861</v>
      </c>
    </row>
    <row r="29" spans="1:8" ht="27" x14ac:dyDescent="0.3">
      <c r="A29" s="4" t="s">
        <v>33</v>
      </c>
      <c r="B29">
        <v>0.21584893610792949</v>
      </c>
      <c r="C29">
        <v>0.28331619641242251</v>
      </c>
      <c r="D29">
        <v>0.25647628827045005</v>
      </c>
      <c r="E29">
        <v>0.15341146789706611</v>
      </c>
      <c r="F29">
        <v>0.2211054013688882</v>
      </c>
      <c r="G29">
        <v>0.25125783162625459</v>
      </c>
    </row>
    <row r="30" spans="1:8" x14ac:dyDescent="0.3">
      <c r="A30" s="4" t="s">
        <v>34</v>
      </c>
      <c r="B30">
        <v>4.0069447699657257E-2</v>
      </c>
      <c r="C30">
        <v>0.3738225858029352</v>
      </c>
      <c r="D30">
        <v>0.5075583455166528</v>
      </c>
      <c r="E30">
        <v>0.16979760437956989</v>
      </c>
      <c r="F30">
        <v>0.53692611350518593</v>
      </c>
      <c r="G30">
        <v>0.30131617328477422</v>
      </c>
    </row>
    <row r="31" spans="1:8" x14ac:dyDescent="0.3">
      <c r="A31" s="4" t="s">
        <v>22</v>
      </c>
      <c r="B31">
        <v>1.5678104908972219</v>
      </c>
      <c r="C31">
        <v>0.27398165752462439</v>
      </c>
      <c r="D31">
        <v>5.0038179261292628E-2</v>
      </c>
      <c r="E31">
        <v>0.21358680708538461</v>
      </c>
      <c r="F31">
        <v>0.1120964852091916</v>
      </c>
      <c r="G31">
        <v>0.1103169001285691</v>
      </c>
    </row>
    <row r="32" spans="1:8" x14ac:dyDescent="0.3">
      <c r="A32" s="4" t="s">
        <v>35</v>
      </c>
      <c r="B32">
        <v>3.7924017786325832</v>
      </c>
      <c r="C32">
        <v>0.75984295802836976</v>
      </c>
      <c r="D32">
        <v>0.43800122175187434</v>
      </c>
      <c r="E32">
        <v>0.19332550157435369</v>
      </c>
      <c r="F32">
        <v>0.2053724412547567</v>
      </c>
      <c r="G32">
        <v>0.26601031484206489</v>
      </c>
    </row>
    <row r="33" spans="1:7" ht="27" x14ac:dyDescent="0.3">
      <c r="A33" s="4" t="s">
        <v>36</v>
      </c>
      <c r="B33">
        <v>0.18355642562199651</v>
      </c>
      <c r="C33">
        <v>0.36970661647881831</v>
      </c>
      <c r="D33">
        <v>0.23310957340009686</v>
      </c>
      <c r="E33">
        <v>0.1963019791914819</v>
      </c>
      <c r="F33">
        <v>0.1187613622345285</v>
      </c>
      <c r="G33">
        <v>0.57717421670055113</v>
      </c>
    </row>
    <row r="34" spans="1:7" x14ac:dyDescent="0.3">
      <c r="A34" s="4" t="s">
        <v>37</v>
      </c>
      <c r="B34">
        <v>0.44715298946040349</v>
      </c>
      <c r="C34">
        <v>0.18347354620085099</v>
      </c>
      <c r="D34">
        <v>0.13417908692670927</v>
      </c>
      <c r="E34">
        <v>0.29605073806860172</v>
      </c>
      <c r="F34">
        <v>0.16574099776317749</v>
      </c>
      <c r="G34">
        <v>1.2770610526983051</v>
      </c>
    </row>
    <row r="35" spans="1:7" x14ac:dyDescent="0.3">
      <c r="A35" s="4" t="s">
        <v>23</v>
      </c>
      <c r="B35">
        <v>4.7672630527646948E-2</v>
      </c>
      <c r="C35">
        <v>0.14077661727852811</v>
      </c>
      <c r="D35">
        <v>5.7679069740058375E-2</v>
      </c>
      <c r="E35">
        <v>0.101478379256076</v>
      </c>
      <c r="F35">
        <v>0.13739785449425759</v>
      </c>
      <c r="G35">
        <v>0.20438227319238811</v>
      </c>
    </row>
    <row r="36" spans="1:7" x14ac:dyDescent="0.3">
      <c r="A36" s="4" t="s">
        <v>38</v>
      </c>
      <c r="B36">
        <v>0.20021876158094509</v>
      </c>
      <c r="C36">
        <v>0.62868556232624162</v>
      </c>
      <c r="D36">
        <v>0.22662788828815852</v>
      </c>
      <c r="E36">
        <v>0.18766909328567241</v>
      </c>
      <c r="F36">
        <v>0.23377693905982649</v>
      </c>
      <c r="G36">
        <v>0.37652747915798901</v>
      </c>
    </row>
    <row r="37" spans="1:7" ht="27" x14ac:dyDescent="0.3">
      <c r="A37" s="4" t="s">
        <v>39</v>
      </c>
      <c r="B37">
        <v>0.16295714120099239</v>
      </c>
      <c r="C37">
        <v>0.39110962874153571</v>
      </c>
      <c r="D37">
        <v>0.72214904969118898</v>
      </c>
      <c r="E37">
        <v>0.24462684596891751</v>
      </c>
      <c r="F37">
        <v>0.16689172623813961</v>
      </c>
      <c r="G37">
        <v>1.266554573369727</v>
      </c>
    </row>
    <row r="38" spans="1:7" x14ac:dyDescent="0.3">
      <c r="A38" s="4" t="s">
        <v>40</v>
      </c>
      <c r="B38">
        <v>7.9267106857007053E-2</v>
      </c>
      <c r="C38">
        <v>0.1375952814734327</v>
      </c>
      <c r="D38">
        <v>0.23735135273812119</v>
      </c>
      <c r="E38">
        <v>1.464474686745864</v>
      </c>
      <c r="F38">
        <v>8.032356456194667E-2</v>
      </c>
      <c r="G38">
        <v>0.40291406382586981</v>
      </c>
    </row>
    <row r="39" spans="1:7" x14ac:dyDescent="0.3">
      <c r="A39" s="4" t="s">
        <v>24</v>
      </c>
      <c r="B39">
        <v>0.7926682140585225</v>
      </c>
      <c r="C39">
        <v>0.41377360692279819</v>
      </c>
      <c r="D39">
        <v>0.26036991503879109</v>
      </c>
      <c r="E39">
        <v>0.13425663870316559</v>
      </c>
      <c r="F39">
        <v>0.2326380894055117</v>
      </c>
      <c r="G39">
        <v>5.5000444476768738E-2</v>
      </c>
    </row>
  </sheetData>
  <mergeCells count="21">
    <mergeCell ref="A1:A2"/>
    <mergeCell ref="B1:B2"/>
    <mergeCell ref="C1:H1"/>
    <mergeCell ref="A3:A5"/>
    <mergeCell ref="B3:B5"/>
    <mergeCell ref="D3:D5"/>
    <mergeCell ref="A6:A8"/>
    <mergeCell ref="B6:B8"/>
    <mergeCell ref="D6:D8"/>
    <mergeCell ref="A9:A11"/>
    <mergeCell ref="B9:B11"/>
    <mergeCell ref="D9:D11"/>
    <mergeCell ref="A18:A20"/>
    <mergeCell ref="B18:B20"/>
    <mergeCell ref="D18:D20"/>
    <mergeCell ref="A12:A14"/>
    <mergeCell ref="B12:B14"/>
    <mergeCell ref="D12:D14"/>
    <mergeCell ref="A15:A17"/>
    <mergeCell ref="B15:B17"/>
    <mergeCell ref="D15:D17"/>
  </mergeCells>
  <phoneticPr fontId="5" type="noConversion"/>
  <conditionalFormatting sqref="D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H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H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H11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H1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H1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H2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H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H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:H11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H1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:H1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H2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7E6B-4B17-4296-A5C8-6D9BF69BDAE9}">
  <dimension ref="A1:AB44"/>
  <sheetViews>
    <sheetView workbookViewId="0">
      <selection activeCell="N24" sqref="N24"/>
    </sheetView>
  </sheetViews>
  <sheetFormatPr defaultRowHeight="14" x14ac:dyDescent="0.3"/>
  <cols>
    <col min="4" max="4" width="7.83203125" customWidth="1"/>
    <col min="23" max="28" width="11.33203125" bestFit="1" customWidth="1"/>
  </cols>
  <sheetData>
    <row r="1" spans="1:28" ht="14" customHeight="1" x14ac:dyDescent="0.3">
      <c r="A1" s="21" t="s">
        <v>41</v>
      </c>
      <c r="B1" s="21" t="s">
        <v>42</v>
      </c>
      <c r="C1" s="25" t="s">
        <v>21</v>
      </c>
      <c r="D1" s="20"/>
      <c r="E1" s="20"/>
      <c r="F1" s="20"/>
      <c r="G1" s="20"/>
      <c r="H1" s="20"/>
      <c r="I1" s="20"/>
      <c r="K1" s="21" t="s">
        <v>41</v>
      </c>
      <c r="L1" s="21" t="s">
        <v>42</v>
      </c>
      <c r="M1" s="21" t="s">
        <v>20</v>
      </c>
      <c r="N1" s="22"/>
      <c r="O1" s="22"/>
      <c r="P1" s="22"/>
      <c r="Q1" s="22"/>
      <c r="R1" s="22"/>
      <c r="S1" s="6"/>
      <c r="T1" s="21" t="s">
        <v>41</v>
      </c>
      <c r="U1" s="21" t="s">
        <v>42</v>
      </c>
      <c r="V1" s="25" t="s">
        <v>46</v>
      </c>
      <c r="W1" s="20"/>
      <c r="X1" s="20"/>
      <c r="Y1" s="20"/>
      <c r="Z1" s="20"/>
      <c r="AA1" s="20"/>
      <c r="AB1" s="20"/>
    </row>
    <row r="2" spans="1:28" x14ac:dyDescent="0.3">
      <c r="A2" s="20"/>
      <c r="B2" s="20"/>
      <c r="C2" s="10" t="s">
        <v>43</v>
      </c>
      <c r="D2" s="4" t="s">
        <v>0</v>
      </c>
      <c r="E2" s="4" t="s">
        <v>27</v>
      </c>
      <c r="F2" s="4" t="s">
        <v>44</v>
      </c>
      <c r="G2" s="4" t="s">
        <v>45</v>
      </c>
      <c r="H2" s="4" t="s">
        <v>31</v>
      </c>
      <c r="I2" s="4" t="s">
        <v>16</v>
      </c>
      <c r="K2" s="20"/>
      <c r="L2" s="20"/>
      <c r="M2" s="10" t="s">
        <v>43</v>
      </c>
      <c r="N2" s="4" t="s">
        <v>27</v>
      </c>
      <c r="O2" s="4" t="s">
        <v>44</v>
      </c>
      <c r="P2" s="4" t="s">
        <v>45</v>
      </c>
      <c r="Q2" s="4" t="s">
        <v>31</v>
      </c>
      <c r="R2" s="4" t="s">
        <v>16</v>
      </c>
      <c r="S2" s="6"/>
      <c r="T2" s="20"/>
      <c r="U2" s="20"/>
      <c r="V2" s="10" t="s">
        <v>43</v>
      </c>
      <c r="W2" s="4" t="s">
        <v>0</v>
      </c>
      <c r="X2" s="4" t="s">
        <v>27</v>
      </c>
      <c r="Y2" s="4" t="s">
        <v>44</v>
      </c>
      <c r="Z2" s="4" t="s">
        <v>45</v>
      </c>
      <c r="AA2" s="4" t="s">
        <v>31</v>
      </c>
      <c r="AB2" s="4" t="s">
        <v>16</v>
      </c>
    </row>
    <row r="3" spans="1:28" x14ac:dyDescent="0.3">
      <c r="A3" s="20" t="s">
        <v>1</v>
      </c>
      <c r="B3" s="20" t="s">
        <v>11</v>
      </c>
      <c r="C3" s="4" t="s">
        <v>8</v>
      </c>
      <c r="D3" s="23">
        <v>4.4437405999997281</v>
      </c>
      <c r="E3" s="14">
        <v>32.42636440001661</v>
      </c>
      <c r="F3" s="8">
        <v>26.47082450000002</v>
      </c>
      <c r="G3" s="8">
        <v>28.035346200000021</v>
      </c>
      <c r="H3" s="8">
        <v>29.24329890000001</v>
      </c>
      <c r="I3" s="8">
        <v>31.3617271</v>
      </c>
      <c r="K3" s="20" t="s">
        <v>1</v>
      </c>
      <c r="L3" s="20" t="s">
        <v>11</v>
      </c>
      <c r="M3" s="4" t="s">
        <v>18</v>
      </c>
      <c r="N3" s="17">
        <v>4.1975263725193841</v>
      </c>
      <c r="O3" s="5">
        <v>4.7879557654893299</v>
      </c>
      <c r="P3" s="5">
        <v>0.21584893610792949</v>
      </c>
      <c r="Q3" s="5">
        <v>4.0069447699657257E-2</v>
      </c>
      <c r="R3" s="5">
        <v>1.5678104908972219</v>
      </c>
      <c r="S3" s="6"/>
      <c r="T3" s="20" t="s">
        <v>1</v>
      </c>
      <c r="U3" s="20" t="s">
        <v>11</v>
      </c>
      <c r="V3" s="4" t="s">
        <v>8</v>
      </c>
      <c r="W3" s="11">
        <v>60704072.122205101</v>
      </c>
      <c r="X3" s="11">
        <v>63252141.558727801</v>
      </c>
      <c r="Y3" s="7">
        <v>63610556.115210786</v>
      </c>
      <c r="Z3" s="7">
        <v>60835101.093586192</v>
      </c>
      <c r="AA3" s="7">
        <v>60728395.786381602</v>
      </c>
      <c r="AB3" s="7">
        <v>61655796.809217803</v>
      </c>
    </row>
    <row r="4" spans="1:28" x14ac:dyDescent="0.3">
      <c r="A4" s="20"/>
      <c r="B4" s="20"/>
      <c r="C4" s="4" t="s">
        <v>9</v>
      </c>
      <c r="D4" s="23"/>
      <c r="E4" s="15"/>
      <c r="F4" s="8">
        <v>26.55899770000002</v>
      </c>
      <c r="G4" s="8">
        <v>28.574564800000019</v>
      </c>
      <c r="H4" s="8">
        <v>29.758330800000071</v>
      </c>
      <c r="I4" s="8">
        <v>31.667528899999979</v>
      </c>
      <c r="K4" s="20"/>
      <c r="L4" s="20"/>
      <c r="M4" s="4" t="s">
        <v>9</v>
      </c>
      <c r="N4" s="18"/>
      <c r="O4" s="5">
        <v>3.7924017786325832</v>
      </c>
      <c r="P4" s="5">
        <v>0.18355642562199651</v>
      </c>
      <c r="Q4" s="5">
        <v>0.44715298946040349</v>
      </c>
      <c r="R4" s="5">
        <v>4.7672630527646948E-2</v>
      </c>
      <c r="S4" s="6"/>
      <c r="T4" s="20"/>
      <c r="U4" s="20"/>
      <c r="V4" s="4" t="s">
        <v>9</v>
      </c>
      <c r="W4" s="12"/>
      <c r="X4" s="12"/>
      <c r="Y4" s="7">
        <v>63006214.306230403</v>
      </c>
      <c r="Z4" s="7">
        <v>60815498.224770203</v>
      </c>
      <c r="AA4" s="7">
        <v>60975512.072672203</v>
      </c>
      <c r="AB4" s="7">
        <v>60733011.227959797</v>
      </c>
    </row>
    <row r="5" spans="1:28" x14ac:dyDescent="0.3">
      <c r="A5" s="20"/>
      <c r="B5" s="20"/>
      <c r="C5" s="4" t="s">
        <v>10</v>
      </c>
      <c r="D5" s="23"/>
      <c r="E5" s="16"/>
      <c r="F5" s="8">
        <v>28.72126100000003</v>
      </c>
      <c r="G5" s="8">
        <v>30.948350100000031</v>
      </c>
      <c r="H5" s="8">
        <v>32.337306999999953</v>
      </c>
      <c r="I5" s="8">
        <v>36.720983699999977</v>
      </c>
      <c r="K5" s="20"/>
      <c r="L5" s="20"/>
      <c r="M5" s="4" t="s">
        <v>10</v>
      </c>
      <c r="N5" s="19"/>
      <c r="O5" s="5">
        <v>0.20021876158094509</v>
      </c>
      <c r="P5" s="5">
        <v>0.16295714120099239</v>
      </c>
      <c r="Q5" s="5">
        <v>7.9267106857007053E-2</v>
      </c>
      <c r="R5" s="5">
        <v>0.7926682140585225</v>
      </c>
      <c r="S5" s="6"/>
      <c r="T5" s="20"/>
      <c r="U5" s="20"/>
      <c r="V5" s="4" t="s">
        <v>10</v>
      </c>
      <c r="W5" s="13"/>
      <c r="X5" s="13"/>
      <c r="Y5" s="7">
        <v>60825612.941187613</v>
      </c>
      <c r="Z5" s="7">
        <v>60802993.620323792</v>
      </c>
      <c r="AA5" s="7">
        <v>60752190.361618787</v>
      </c>
      <c r="AB5" s="7">
        <v>61185253.8833832</v>
      </c>
    </row>
    <row r="6" spans="1:28" x14ac:dyDescent="0.3">
      <c r="A6" s="20" t="s">
        <v>2</v>
      </c>
      <c r="B6" s="20" t="s">
        <v>12</v>
      </c>
      <c r="C6" s="4" t="s">
        <v>8</v>
      </c>
      <c r="D6" s="23">
        <v>15.76051720000032</v>
      </c>
      <c r="E6" s="14">
        <v>57.174778900051017</v>
      </c>
      <c r="F6" s="8">
        <v>56.65650000000096</v>
      </c>
      <c r="G6" s="8">
        <v>56.00627539999914</v>
      </c>
      <c r="H6" s="8">
        <v>56.041012900001078</v>
      </c>
      <c r="I6" s="8">
        <v>58.989707100001397</v>
      </c>
      <c r="K6" s="20" t="s">
        <v>2</v>
      </c>
      <c r="L6" s="20" t="s">
        <v>12</v>
      </c>
      <c r="M6" s="4" t="s">
        <v>8</v>
      </c>
      <c r="N6" s="17">
        <v>0.55127377425676183</v>
      </c>
      <c r="O6" s="5">
        <v>0.3371505257084601</v>
      </c>
      <c r="P6" s="5">
        <v>0.28331619641242251</v>
      </c>
      <c r="Q6" s="5">
        <v>0.3738225858029352</v>
      </c>
      <c r="R6" s="5">
        <v>0.27398165752462439</v>
      </c>
      <c r="S6" s="6"/>
      <c r="T6" s="20" t="s">
        <v>2</v>
      </c>
      <c r="U6" s="20" t="s">
        <v>12</v>
      </c>
      <c r="V6" s="4" t="s">
        <v>8</v>
      </c>
      <c r="W6" s="11">
        <v>68409915.671981901</v>
      </c>
      <c r="X6" s="11">
        <v>68787041.596072704</v>
      </c>
      <c r="Y6" s="7">
        <v>68640560.062306702</v>
      </c>
      <c r="Z6" s="7">
        <v>68603732.043032706</v>
      </c>
      <c r="AA6" s="7">
        <v>68665647.387692511</v>
      </c>
      <c r="AB6" s="7">
        <v>68597346.292851195</v>
      </c>
    </row>
    <row r="7" spans="1:28" x14ac:dyDescent="0.3">
      <c r="A7" s="20"/>
      <c r="B7" s="20"/>
      <c r="C7" s="4" t="s">
        <v>9</v>
      </c>
      <c r="D7" s="23"/>
      <c r="E7" s="15"/>
      <c r="F7" s="8">
        <v>59.183636800000393</v>
      </c>
      <c r="G7" s="8">
        <v>61.109449600000517</v>
      </c>
      <c r="H7" s="8">
        <v>58.169434700001148</v>
      </c>
      <c r="I7" s="8">
        <v>58.198113900001772</v>
      </c>
      <c r="K7" s="20"/>
      <c r="L7" s="20"/>
      <c r="M7" s="4" t="s">
        <v>9</v>
      </c>
      <c r="N7" s="18"/>
      <c r="O7" s="5">
        <v>0.75984295802836976</v>
      </c>
      <c r="P7" s="5">
        <v>0.36970661647881831</v>
      </c>
      <c r="Q7" s="5">
        <v>0.18347354620085099</v>
      </c>
      <c r="R7" s="5">
        <v>0.14077661727852811</v>
      </c>
      <c r="S7" s="6"/>
      <c r="T7" s="20"/>
      <c r="U7" s="20"/>
      <c r="V7" s="4" t="s">
        <v>9</v>
      </c>
      <c r="W7" s="12"/>
      <c r="X7" s="12"/>
      <c r="Y7" s="7">
        <v>68929723.598808601</v>
      </c>
      <c r="Z7" s="7">
        <v>68662831.656548798</v>
      </c>
      <c r="AA7" s="7">
        <v>68535429.770218298</v>
      </c>
      <c r="AB7" s="7">
        <v>68506220.837148011</v>
      </c>
    </row>
    <row r="8" spans="1:28" x14ac:dyDescent="0.3">
      <c r="A8" s="20"/>
      <c r="B8" s="20"/>
      <c r="C8" s="4" t="s">
        <v>10</v>
      </c>
      <c r="D8" s="23"/>
      <c r="E8" s="16"/>
      <c r="F8" s="8">
        <v>59.783967999999732</v>
      </c>
      <c r="G8" s="8">
        <v>66.411767699999473</v>
      </c>
      <c r="H8" s="8">
        <v>60.19950119999703</v>
      </c>
      <c r="I8" s="8">
        <v>61.814072799999849</v>
      </c>
      <c r="K8" s="20"/>
      <c r="L8" s="20"/>
      <c r="M8" s="4" t="s">
        <v>10</v>
      </c>
      <c r="N8" s="19"/>
      <c r="O8" s="5">
        <v>0.62868556232624162</v>
      </c>
      <c r="P8" s="5">
        <v>0.39110962874153571</v>
      </c>
      <c r="Q8" s="5">
        <v>0.1375952814734327</v>
      </c>
      <c r="R8" s="5">
        <v>0.41377360692279819</v>
      </c>
      <c r="S8" s="6"/>
      <c r="T8" s="20"/>
      <c r="U8" s="20"/>
      <c r="V8" s="4" t="s">
        <v>10</v>
      </c>
      <c r="W8" s="13"/>
      <c r="X8" s="13"/>
      <c r="Y8" s="7">
        <v>68839998.935011208</v>
      </c>
      <c r="Z8" s="7">
        <v>68677473.439188987</v>
      </c>
      <c r="AA8" s="7">
        <v>68504044.488006502</v>
      </c>
      <c r="AB8" s="7">
        <v>68692977.847550705</v>
      </c>
    </row>
    <row r="9" spans="1:28" x14ac:dyDescent="0.3">
      <c r="A9" s="20" t="s">
        <v>3</v>
      </c>
      <c r="B9" s="20" t="s">
        <v>13</v>
      </c>
      <c r="C9" s="4" t="s">
        <v>8</v>
      </c>
      <c r="D9" s="23">
        <v>116.30054050000039</v>
      </c>
      <c r="E9" s="14">
        <v>169.49530040001261</v>
      </c>
      <c r="F9" s="8">
        <v>142.94826740000099</v>
      </c>
      <c r="G9" s="8">
        <v>135.77789499999929</v>
      </c>
      <c r="H9" s="8">
        <v>140.084024400001</v>
      </c>
      <c r="I9" s="8">
        <v>144.18302260000021</v>
      </c>
      <c r="K9" s="20" t="s">
        <v>3</v>
      </c>
      <c r="L9" s="20" t="s">
        <v>13</v>
      </c>
      <c r="M9" s="4" t="s">
        <v>8</v>
      </c>
      <c r="N9" s="17">
        <v>0.43427592360649181</v>
      </c>
      <c r="O9" s="5">
        <v>0.38914266068756531</v>
      </c>
      <c r="P9" s="5">
        <v>0.25647628827045005</v>
      </c>
      <c r="Q9" s="5">
        <v>0.5075583455166528</v>
      </c>
      <c r="R9" s="5">
        <v>5.0038179261292628E-2</v>
      </c>
      <c r="S9" s="6"/>
      <c r="T9" s="20" t="s">
        <v>3</v>
      </c>
      <c r="U9" s="20" t="s">
        <v>13</v>
      </c>
      <c r="V9" s="4" t="s">
        <v>8</v>
      </c>
      <c r="W9" s="11">
        <v>71066366.351997718</v>
      </c>
      <c r="X9" s="11">
        <v>71374990.470846429</v>
      </c>
      <c r="Y9" s="7">
        <v>71342915.90087384</v>
      </c>
      <c r="Z9" s="7">
        <v>71248634.730625987</v>
      </c>
      <c r="AA9" s="7">
        <v>71427069.625272706</v>
      </c>
      <c r="AB9" s="7">
        <v>71101926.667787403</v>
      </c>
    </row>
    <row r="10" spans="1:28" x14ac:dyDescent="0.3">
      <c r="A10" s="20"/>
      <c r="B10" s="20"/>
      <c r="C10" s="4" t="s">
        <v>9</v>
      </c>
      <c r="D10" s="23"/>
      <c r="E10" s="15"/>
      <c r="F10" s="8">
        <v>152.02559579999979</v>
      </c>
      <c r="G10" s="8">
        <v>134.50916920000051</v>
      </c>
      <c r="H10" s="8">
        <v>137.272615599999</v>
      </c>
      <c r="I10" s="8">
        <v>141.09653880000039</v>
      </c>
      <c r="K10" s="20"/>
      <c r="L10" s="20"/>
      <c r="M10" s="4" t="s">
        <v>9</v>
      </c>
      <c r="N10" s="18"/>
      <c r="O10" s="5">
        <v>0.43800122175187434</v>
      </c>
      <c r="P10" s="5">
        <v>0.23310957340009686</v>
      </c>
      <c r="Q10" s="5">
        <v>0.13417908692670927</v>
      </c>
      <c r="R10" s="5">
        <v>5.7679069740058375E-2</v>
      </c>
      <c r="S10" s="6"/>
      <c r="T10" s="20"/>
      <c r="U10" s="20"/>
      <c r="V10" s="4" t="s">
        <v>9</v>
      </c>
      <c r="W10" s="12"/>
      <c r="X10" s="12"/>
      <c r="Y10" s="7">
        <v>71377637.904874116</v>
      </c>
      <c r="Z10" s="7">
        <v>71232028.855431795</v>
      </c>
      <c r="AA10" s="7">
        <v>71161722.553480804</v>
      </c>
      <c r="AB10" s="7">
        <v>71107356.771007597</v>
      </c>
    </row>
    <row r="11" spans="1:28" x14ac:dyDescent="0.3">
      <c r="A11" s="20"/>
      <c r="B11" s="20"/>
      <c r="C11" s="4" t="s">
        <v>10</v>
      </c>
      <c r="D11" s="23"/>
      <c r="E11" s="16"/>
      <c r="F11" s="8">
        <v>139.27143769999751</v>
      </c>
      <c r="G11" s="8">
        <v>138.11516069999931</v>
      </c>
      <c r="H11" s="8">
        <v>139.64134910000209</v>
      </c>
      <c r="I11" s="8">
        <v>145.58752749999991</v>
      </c>
      <c r="K11" s="20"/>
      <c r="L11" s="20"/>
      <c r="M11" s="4" t="s">
        <v>10</v>
      </c>
      <c r="N11" s="19"/>
      <c r="O11" s="5">
        <v>0.22662788828815852</v>
      </c>
      <c r="P11" s="5">
        <v>0.72214904969118898</v>
      </c>
      <c r="Q11" s="5">
        <v>0.23735135273812119</v>
      </c>
      <c r="R11" s="5">
        <v>0.26036991503879109</v>
      </c>
      <c r="S11" s="6"/>
      <c r="T11" s="20"/>
      <c r="U11" s="20"/>
      <c r="V11" s="4" t="s">
        <v>10</v>
      </c>
      <c r="W11" s="13"/>
      <c r="X11" s="13"/>
      <c r="Y11" s="7">
        <v>71227422.557344362</v>
      </c>
      <c r="Z11" s="7">
        <v>71579571.441258714</v>
      </c>
      <c r="AA11" s="7">
        <v>71235043.333875999</v>
      </c>
      <c r="AB11" s="7">
        <v>71251401.789689556</v>
      </c>
    </row>
    <row r="12" spans="1:28" x14ac:dyDescent="0.3">
      <c r="A12" s="20" t="s">
        <v>4</v>
      </c>
      <c r="B12" s="20" t="s">
        <v>11</v>
      </c>
      <c r="C12" s="4" t="s">
        <v>8</v>
      </c>
      <c r="D12" s="23">
        <v>36.367727700000607</v>
      </c>
      <c r="E12" s="14">
        <v>557.33090030000312</v>
      </c>
      <c r="F12" s="8">
        <v>137.9757699000038</v>
      </c>
      <c r="G12" s="8">
        <v>173.07181409999609</v>
      </c>
      <c r="H12" s="8">
        <v>119.99024129999449</v>
      </c>
      <c r="I12" s="8">
        <v>292.35925400001003</v>
      </c>
      <c r="K12" s="20" t="s">
        <v>4</v>
      </c>
      <c r="L12" s="20" t="s">
        <v>11</v>
      </c>
      <c r="M12" s="4" t="s">
        <v>8</v>
      </c>
      <c r="N12" s="17">
        <v>2.038364467027229</v>
      </c>
      <c r="O12" s="5">
        <v>0.16686635636622649</v>
      </c>
      <c r="P12" s="5">
        <v>0.15341146789706611</v>
      </c>
      <c r="Q12" s="5">
        <v>0.16979760437956989</v>
      </c>
      <c r="R12" s="5">
        <v>0.21358680708538461</v>
      </c>
      <c r="S12" s="6"/>
      <c r="T12" s="20" t="s">
        <v>4</v>
      </c>
      <c r="U12" s="20" t="s">
        <v>11</v>
      </c>
      <c r="V12" s="4" t="s">
        <v>8</v>
      </c>
      <c r="W12" s="11">
        <v>124324070.737138</v>
      </c>
      <c r="X12" s="11">
        <v>126858248.41900539</v>
      </c>
      <c r="Y12" s="7">
        <v>124531525.784063</v>
      </c>
      <c r="Z12" s="7">
        <v>124514798.11900499</v>
      </c>
      <c r="AA12" s="7">
        <v>124535170.0309166</v>
      </c>
      <c r="AB12" s="7">
        <v>124589610.55026381</v>
      </c>
    </row>
    <row r="13" spans="1:28" x14ac:dyDescent="0.3">
      <c r="A13" s="20"/>
      <c r="B13" s="20"/>
      <c r="C13" s="4" t="s">
        <v>9</v>
      </c>
      <c r="D13" s="23"/>
      <c r="E13" s="15"/>
      <c r="F13" s="8">
        <v>124.30691669999941</v>
      </c>
      <c r="G13" s="8">
        <v>173.81142450000331</v>
      </c>
      <c r="H13" s="8">
        <v>109.0322940999977</v>
      </c>
      <c r="I13" s="8">
        <v>281.55618559999863</v>
      </c>
      <c r="K13" s="20"/>
      <c r="L13" s="20"/>
      <c r="M13" s="4" t="s">
        <v>9</v>
      </c>
      <c r="N13" s="18"/>
      <c r="O13" s="5">
        <v>0.19332550157435369</v>
      </c>
      <c r="P13" s="5">
        <v>0.1963019791914819</v>
      </c>
      <c r="Q13" s="5">
        <v>0.29605073806860172</v>
      </c>
      <c r="R13" s="5">
        <v>0.101478379256076</v>
      </c>
      <c r="S13" s="6"/>
      <c r="T13" s="20"/>
      <c r="U13" s="20"/>
      <c r="V13" s="4" t="s">
        <v>9</v>
      </c>
      <c r="W13" s="12"/>
      <c r="X13" s="12"/>
      <c r="Y13" s="7">
        <v>124564420.87046801</v>
      </c>
      <c r="Z13" s="7">
        <v>124568121.3486062</v>
      </c>
      <c r="AA13" s="7">
        <v>124692133.06615201</v>
      </c>
      <c r="AB13" s="7">
        <v>124450232.789147</v>
      </c>
    </row>
    <row r="14" spans="1:28" x14ac:dyDescent="0.3">
      <c r="A14" s="20"/>
      <c r="B14" s="20"/>
      <c r="C14" s="4" t="s">
        <v>10</v>
      </c>
      <c r="D14" s="23"/>
      <c r="E14" s="16"/>
      <c r="F14" s="8">
        <v>153.1570088000008</v>
      </c>
      <c r="G14" s="8">
        <v>145.1918671000021</v>
      </c>
      <c r="H14" s="8">
        <v>138.17830069999761</v>
      </c>
      <c r="I14" s="8">
        <v>223.3703489000327</v>
      </c>
      <c r="K14" s="20"/>
      <c r="L14" s="20"/>
      <c r="M14" s="4" t="s">
        <v>10</v>
      </c>
      <c r="N14" s="19"/>
      <c r="O14" s="5">
        <v>0.18766909328567241</v>
      </c>
      <c r="P14" s="5">
        <v>0.24462684596891751</v>
      </c>
      <c r="Q14" s="5">
        <v>1.464474686745864</v>
      </c>
      <c r="R14" s="5">
        <v>0.13425663870316559</v>
      </c>
      <c r="S14" s="6"/>
      <c r="T14" s="20"/>
      <c r="U14" s="20"/>
      <c r="V14" s="4" t="s">
        <v>10</v>
      </c>
      <c r="W14" s="13"/>
      <c r="X14" s="13"/>
      <c r="Y14" s="7">
        <v>124557388.593426</v>
      </c>
      <c r="Z14" s="7">
        <v>124628200.79016221</v>
      </c>
      <c r="AA14" s="7">
        <v>126144765.2826152</v>
      </c>
      <c r="AB14" s="7">
        <v>124490984.05560841</v>
      </c>
    </row>
    <row r="15" spans="1:28" x14ac:dyDescent="0.3">
      <c r="A15" s="20" t="s">
        <v>5</v>
      </c>
      <c r="B15" s="20" t="s">
        <v>12</v>
      </c>
      <c r="C15" s="4" t="s">
        <v>8</v>
      </c>
      <c r="D15" s="23">
        <v>955.07370709999668</v>
      </c>
      <c r="E15" s="14">
        <v>294.5091972000082</v>
      </c>
      <c r="F15" s="8">
        <v>267.74053129999811</v>
      </c>
      <c r="G15" s="8">
        <v>272.28993929999712</v>
      </c>
      <c r="H15" s="8">
        <v>284.70580070000142</v>
      </c>
      <c r="I15" s="8">
        <v>369.98966459999792</v>
      </c>
      <c r="K15" s="20" t="s">
        <v>5</v>
      </c>
      <c r="L15" s="20" t="s">
        <v>12</v>
      </c>
      <c r="M15" s="4" t="s">
        <v>8</v>
      </c>
      <c r="N15" s="17">
        <v>1.082459349222705</v>
      </c>
      <c r="O15" s="5">
        <v>0.16591293568217899</v>
      </c>
      <c r="P15" s="5">
        <v>0.2211054013688882</v>
      </c>
      <c r="Q15" s="5">
        <v>0.53692611350518593</v>
      </c>
      <c r="R15" s="5">
        <v>0.1120964852091916</v>
      </c>
      <c r="S15" s="6"/>
      <c r="T15" s="20" t="s">
        <v>5</v>
      </c>
      <c r="U15" s="20" t="s">
        <v>12</v>
      </c>
      <c r="V15" s="4" t="s">
        <v>8</v>
      </c>
      <c r="W15" s="11">
        <v>120921002.36313801</v>
      </c>
      <c r="X15" s="11">
        <v>122229923.0583916</v>
      </c>
      <c r="Y15" s="7">
        <v>121121625.948015</v>
      </c>
      <c r="Z15" s="7">
        <v>121188365.2307523</v>
      </c>
      <c r="AA15" s="7">
        <v>121570258.8015379</v>
      </c>
      <c r="AB15" s="7">
        <v>121056550.55666681</v>
      </c>
    </row>
    <row r="16" spans="1:28" x14ac:dyDescent="0.3">
      <c r="A16" s="20"/>
      <c r="B16" s="20"/>
      <c r="C16" s="4" t="s">
        <v>9</v>
      </c>
      <c r="D16" s="23"/>
      <c r="E16" s="15"/>
      <c r="F16" s="8">
        <v>338.08819149999908</v>
      </c>
      <c r="G16" s="8">
        <v>307.58575920000288</v>
      </c>
      <c r="H16" s="8">
        <v>356.07424039999751</v>
      </c>
      <c r="I16" s="8">
        <v>490.19490529999888</v>
      </c>
      <c r="K16" s="20"/>
      <c r="L16" s="20"/>
      <c r="M16" s="4" t="s">
        <v>9</v>
      </c>
      <c r="N16" s="18"/>
      <c r="O16" s="5">
        <v>0.2053724412547567</v>
      </c>
      <c r="P16" s="5">
        <v>0.1187613622345285</v>
      </c>
      <c r="Q16" s="5">
        <v>0.16574099776317749</v>
      </c>
      <c r="R16" s="5">
        <v>0.13739785449425759</v>
      </c>
      <c r="S16" s="6"/>
      <c r="T16" s="20"/>
      <c r="U16" s="20"/>
      <c r="V16" s="4" t="s">
        <v>9</v>
      </c>
      <c r="W16" s="12"/>
      <c r="X16" s="12"/>
      <c r="Y16" s="7">
        <v>121169340.7776809</v>
      </c>
      <c r="Z16" s="7">
        <v>121064609.7927721</v>
      </c>
      <c r="AA16" s="7">
        <v>121121418.03895991</v>
      </c>
      <c r="AB16" s="7">
        <v>121087145.22601791</v>
      </c>
    </row>
    <row r="17" spans="1:28" x14ac:dyDescent="0.3">
      <c r="A17" s="20"/>
      <c r="B17" s="20"/>
      <c r="C17" s="4" t="s">
        <v>10</v>
      </c>
      <c r="D17" s="23"/>
      <c r="E17" s="16"/>
      <c r="F17" s="8">
        <v>344.21500280000328</v>
      </c>
      <c r="G17" s="8">
        <v>221.42428259999721</v>
      </c>
      <c r="H17" s="8">
        <v>402.89089900000539</v>
      </c>
      <c r="I17" s="8">
        <v>347.40497519999923</v>
      </c>
      <c r="K17" s="20"/>
      <c r="L17" s="20"/>
      <c r="M17" s="4" t="s">
        <v>10</v>
      </c>
      <c r="N17" s="19"/>
      <c r="O17" s="5">
        <v>0.23377693905982649</v>
      </c>
      <c r="P17" s="5">
        <v>0.16689172623813961</v>
      </c>
      <c r="Q17" s="5">
        <v>8.032356456194667E-2</v>
      </c>
      <c r="R17" s="5">
        <v>0.2326380894055117</v>
      </c>
      <c r="S17" s="6"/>
      <c r="T17" s="20"/>
      <c r="U17" s="20"/>
      <c r="V17" s="4" t="s">
        <v>10</v>
      </c>
      <c r="W17" s="13"/>
      <c r="X17" s="13"/>
      <c r="Y17" s="7">
        <v>121203687.78114299</v>
      </c>
      <c r="Z17" s="7">
        <v>121122809.51136629</v>
      </c>
      <c r="AA17" s="7">
        <v>121018130.4225401</v>
      </c>
      <c r="AB17" s="7">
        <v>121202310.6727256</v>
      </c>
    </row>
    <row r="18" spans="1:28" x14ac:dyDescent="0.3">
      <c r="A18" s="20" t="s">
        <v>6</v>
      </c>
      <c r="B18" s="20" t="s">
        <v>13</v>
      </c>
      <c r="C18" s="4" t="s">
        <v>8</v>
      </c>
      <c r="D18" s="23">
        <v>5184.6941237000001</v>
      </c>
      <c r="E18" s="14">
        <v>600.45411610003794</v>
      </c>
      <c r="F18" s="8">
        <v>544.44518770000013</v>
      </c>
      <c r="G18" s="8">
        <v>521.80256929999996</v>
      </c>
      <c r="H18" s="8">
        <v>701.42900760000066</v>
      </c>
      <c r="I18" s="8">
        <v>622.86385749999954</v>
      </c>
      <c r="K18" s="20" t="s">
        <v>6</v>
      </c>
      <c r="L18" s="20" t="s">
        <v>13</v>
      </c>
      <c r="M18" s="4" t="s">
        <v>8</v>
      </c>
      <c r="N18" s="17">
        <v>0.1289131091136457</v>
      </c>
      <c r="O18" s="5">
        <v>0.29847878473736861</v>
      </c>
      <c r="P18" s="5">
        <v>0.25125783162625459</v>
      </c>
      <c r="Q18" s="5">
        <v>0.30131617328477422</v>
      </c>
      <c r="R18" s="5">
        <v>0.1103169001285691</v>
      </c>
      <c r="S18" s="6"/>
      <c r="T18" s="20" t="s">
        <v>6</v>
      </c>
      <c r="U18" s="20" t="s">
        <v>13</v>
      </c>
      <c r="V18" s="4" t="s">
        <v>8</v>
      </c>
      <c r="W18" s="11">
        <v>189126782.8061139</v>
      </c>
      <c r="X18" s="11">
        <v>189370592.02199599</v>
      </c>
      <c r="Y18" s="7">
        <v>189691286.12904641</v>
      </c>
      <c r="Z18" s="7">
        <v>189601978.65961701</v>
      </c>
      <c r="AA18" s="7">
        <v>189696652.39072189</v>
      </c>
      <c r="AB18" s="7">
        <v>189335421.6102185</v>
      </c>
    </row>
    <row r="19" spans="1:28" x14ac:dyDescent="0.3">
      <c r="A19" s="20"/>
      <c r="B19" s="20"/>
      <c r="C19" s="4" t="s">
        <v>9</v>
      </c>
      <c r="D19" s="23"/>
      <c r="E19" s="15"/>
      <c r="F19" s="8">
        <v>1167.9872307000001</v>
      </c>
      <c r="G19" s="8">
        <v>833.2199782000007</v>
      </c>
      <c r="H19" s="8">
        <v>558.83835650000037</v>
      </c>
      <c r="I19" s="8">
        <v>633.25832780000019</v>
      </c>
      <c r="K19" s="20"/>
      <c r="L19" s="20"/>
      <c r="M19" s="4" t="s">
        <v>9</v>
      </c>
      <c r="N19" s="18"/>
      <c r="O19" s="5">
        <v>0.26601031484206489</v>
      </c>
      <c r="P19" s="5">
        <v>0.57717421670055113</v>
      </c>
      <c r="Q19" s="5">
        <v>1.2770610526983051</v>
      </c>
      <c r="R19" s="5">
        <v>0.20438227319238811</v>
      </c>
      <c r="S19" s="6"/>
      <c r="T19" s="20"/>
      <c r="U19" s="20"/>
      <c r="V19" s="4" t="s">
        <v>9</v>
      </c>
      <c r="W19" s="12"/>
      <c r="X19" s="12"/>
      <c r="Y19" s="7">
        <v>189629879.55650711</v>
      </c>
      <c r="Z19" s="7">
        <v>190218373.83334601</v>
      </c>
      <c r="AA19" s="7">
        <v>191542047.28955209</v>
      </c>
      <c r="AB19" s="7">
        <v>189513324.42402861</v>
      </c>
    </row>
    <row r="20" spans="1:28" x14ac:dyDescent="0.3">
      <c r="A20" s="20"/>
      <c r="B20" s="20"/>
      <c r="C20" s="4" t="s">
        <v>10</v>
      </c>
      <c r="D20" s="23"/>
      <c r="E20" s="16"/>
      <c r="F20" s="8">
        <v>618.0655295000015</v>
      </c>
      <c r="G20" s="8">
        <v>811.21009000000049</v>
      </c>
      <c r="H20" s="8">
        <v>695.59151740000016</v>
      </c>
      <c r="I20" s="8">
        <v>983.22086520000084</v>
      </c>
      <c r="K20" s="20"/>
      <c r="L20" s="20"/>
      <c r="M20" s="4" t="s">
        <v>10</v>
      </c>
      <c r="N20" s="19"/>
      <c r="O20" s="5">
        <v>0.37652747915798901</v>
      </c>
      <c r="P20" s="5">
        <v>1.266554573369727</v>
      </c>
      <c r="Q20" s="5">
        <v>0.40291406382586981</v>
      </c>
      <c r="R20" s="5">
        <v>5.5000444476768738E-2</v>
      </c>
      <c r="S20" s="6"/>
      <c r="T20" s="20"/>
      <c r="U20" s="20"/>
      <c r="V20" s="4" t="s">
        <v>10</v>
      </c>
      <c r="W20" s="13"/>
      <c r="X20" s="13"/>
      <c r="Y20" s="7">
        <v>189838897.1138263</v>
      </c>
      <c r="Z20" s="7">
        <v>191522176.72321171</v>
      </c>
      <c r="AA20" s="7">
        <v>189888801.21250111</v>
      </c>
      <c r="AB20" s="7">
        <v>189230803.37728181</v>
      </c>
    </row>
    <row r="24" spans="1:28" x14ac:dyDescent="0.3">
      <c r="W24" s="24">
        <f>W3/10000</f>
        <v>6070.4072122205098</v>
      </c>
      <c r="X24" s="24">
        <f>X3/10000</f>
        <v>6325.2141558727799</v>
      </c>
      <c r="Y24" s="7">
        <f>Y3/10000</f>
        <v>6361.0556115210784</v>
      </c>
      <c r="Z24" s="7">
        <f t="shared" ref="Z24:AB24" si="0">Z3/10000</f>
        <v>6083.510109358619</v>
      </c>
      <c r="AA24" s="7">
        <f t="shared" si="0"/>
        <v>6072.8395786381607</v>
      </c>
      <c r="AB24" s="7">
        <f t="shared" si="0"/>
        <v>6165.57968092178</v>
      </c>
    </row>
    <row r="25" spans="1:28" x14ac:dyDescent="0.3">
      <c r="A25" s="21" t="s">
        <v>41</v>
      </c>
      <c r="B25" s="21" t="s">
        <v>42</v>
      </c>
      <c r="C25" s="25" t="s">
        <v>46</v>
      </c>
      <c r="D25" s="20"/>
      <c r="E25" s="20"/>
      <c r="F25" s="20"/>
      <c r="G25" s="20"/>
      <c r="H25" s="20"/>
      <c r="I25" s="20"/>
      <c r="W25" s="24"/>
      <c r="X25" s="24"/>
      <c r="Y25" s="7">
        <f t="shared" ref="Y25:AB41" si="1">Y4/10000</f>
        <v>6300.6214306230404</v>
      </c>
      <c r="Z25" s="7">
        <f t="shared" si="1"/>
        <v>6081.5498224770199</v>
      </c>
      <c r="AA25" s="7">
        <f t="shared" si="1"/>
        <v>6097.55120726722</v>
      </c>
      <c r="AB25" s="7">
        <f t="shared" si="1"/>
        <v>6073.3011227959796</v>
      </c>
    </row>
    <row r="26" spans="1:28" x14ac:dyDescent="0.3">
      <c r="A26" s="20"/>
      <c r="B26" s="20"/>
      <c r="C26" s="10" t="s">
        <v>43</v>
      </c>
      <c r="D26" s="4" t="s">
        <v>0</v>
      </c>
      <c r="E26" s="4" t="s">
        <v>27</v>
      </c>
      <c r="F26" s="4" t="s">
        <v>44</v>
      </c>
      <c r="G26" s="4" t="s">
        <v>45</v>
      </c>
      <c r="H26" s="4" t="s">
        <v>31</v>
      </c>
      <c r="I26" s="4" t="s">
        <v>16</v>
      </c>
      <c r="W26" s="24"/>
      <c r="X26" s="24"/>
      <c r="Y26" s="7">
        <f t="shared" si="1"/>
        <v>6082.561294118761</v>
      </c>
      <c r="Z26" s="7">
        <f t="shared" si="1"/>
        <v>6080.2993620323796</v>
      </c>
      <c r="AA26" s="7">
        <f t="shared" si="1"/>
        <v>6075.2190361618786</v>
      </c>
      <c r="AB26" s="7">
        <f t="shared" si="1"/>
        <v>6118.5253883383202</v>
      </c>
    </row>
    <row r="27" spans="1:28" x14ac:dyDescent="0.3">
      <c r="A27" s="20" t="s">
        <v>1</v>
      </c>
      <c r="B27" s="20" t="s">
        <v>11</v>
      </c>
      <c r="C27" s="4" t="s">
        <v>8</v>
      </c>
      <c r="D27" s="11">
        <v>6070.4072122205098</v>
      </c>
      <c r="E27" s="11">
        <v>6325.2141558727799</v>
      </c>
      <c r="F27" s="7">
        <v>6361.0556115210784</v>
      </c>
      <c r="G27" s="7">
        <v>6083.510109358619</v>
      </c>
      <c r="H27" s="7">
        <v>6072.8395786381607</v>
      </c>
      <c r="I27" s="7">
        <v>6165.57968092178</v>
      </c>
      <c r="W27" s="24">
        <f t="shared" ref="W27:X27" si="2">W6/10000</f>
        <v>6840.9915671981898</v>
      </c>
      <c r="X27" s="24">
        <f t="shared" si="2"/>
        <v>6878.7041596072704</v>
      </c>
      <c r="Y27" s="7">
        <f t="shared" si="1"/>
        <v>6864.0560062306704</v>
      </c>
      <c r="Z27" s="7">
        <f t="shared" si="1"/>
        <v>6860.3732043032705</v>
      </c>
      <c r="AA27" s="7">
        <f t="shared" si="1"/>
        <v>6866.5647387692516</v>
      </c>
      <c r="AB27" s="7">
        <f t="shared" si="1"/>
        <v>6859.7346292851198</v>
      </c>
    </row>
    <row r="28" spans="1:28" x14ac:dyDescent="0.3">
      <c r="A28" s="20"/>
      <c r="B28" s="20"/>
      <c r="C28" s="4" t="s">
        <v>9</v>
      </c>
      <c r="D28" s="12"/>
      <c r="E28" s="12"/>
      <c r="F28" s="7">
        <v>6300.6214306230404</v>
      </c>
      <c r="G28" s="7">
        <v>6081.5498224770199</v>
      </c>
      <c r="H28" s="7">
        <v>6097.55120726722</v>
      </c>
      <c r="I28" s="7">
        <v>6073.3011227959796</v>
      </c>
      <c r="W28" s="24"/>
      <c r="X28" s="24"/>
      <c r="Y28" s="7">
        <f t="shared" si="1"/>
        <v>6892.9723598808605</v>
      </c>
      <c r="Z28" s="7">
        <f t="shared" si="1"/>
        <v>6866.2831656548797</v>
      </c>
      <c r="AA28" s="7">
        <f t="shared" si="1"/>
        <v>6853.5429770218298</v>
      </c>
      <c r="AB28" s="7">
        <f t="shared" si="1"/>
        <v>6850.6220837148012</v>
      </c>
    </row>
    <row r="29" spans="1:28" x14ac:dyDescent="0.3">
      <c r="A29" s="20"/>
      <c r="B29" s="20"/>
      <c r="C29" s="4" t="s">
        <v>10</v>
      </c>
      <c r="D29" s="13"/>
      <c r="E29" s="13"/>
      <c r="F29" s="7">
        <v>6082.561294118761</v>
      </c>
      <c r="G29" s="7">
        <v>6080.2993620323796</v>
      </c>
      <c r="H29" s="7">
        <v>6075.2190361618786</v>
      </c>
      <c r="I29" s="7">
        <v>6118.5253883383202</v>
      </c>
      <c r="W29" s="24"/>
      <c r="X29" s="24"/>
      <c r="Y29" s="7">
        <f t="shared" si="1"/>
        <v>6883.9998935011208</v>
      </c>
      <c r="Z29" s="7">
        <f t="shared" si="1"/>
        <v>6867.7473439188989</v>
      </c>
      <c r="AA29" s="7">
        <f t="shared" si="1"/>
        <v>6850.4044488006502</v>
      </c>
      <c r="AB29" s="7">
        <f t="shared" si="1"/>
        <v>6869.2977847550701</v>
      </c>
    </row>
    <row r="30" spans="1:28" x14ac:dyDescent="0.3">
      <c r="A30" s="20" t="s">
        <v>2</v>
      </c>
      <c r="B30" s="20" t="s">
        <v>12</v>
      </c>
      <c r="C30" s="4" t="s">
        <v>8</v>
      </c>
      <c r="D30" s="11">
        <v>6840.9915671981898</v>
      </c>
      <c r="E30" s="11">
        <v>6878.7041596072704</v>
      </c>
      <c r="F30" s="7">
        <v>6864.0560062306704</v>
      </c>
      <c r="G30" s="7">
        <v>6860.3732043032705</v>
      </c>
      <c r="H30" s="7">
        <v>6866.5647387692516</v>
      </c>
      <c r="I30" s="7">
        <v>6859.7346292851198</v>
      </c>
      <c r="W30" s="24">
        <f t="shared" ref="W30:X30" si="3">W9/10000</f>
        <v>7106.6366351997722</v>
      </c>
      <c r="X30" s="24">
        <f t="shared" si="3"/>
        <v>7137.4990470846433</v>
      </c>
      <c r="Y30" s="7">
        <f t="shared" si="1"/>
        <v>7134.2915900873841</v>
      </c>
      <c r="Z30" s="7">
        <f t="shared" si="1"/>
        <v>7124.863473062599</v>
      </c>
      <c r="AA30" s="7">
        <f t="shared" si="1"/>
        <v>7142.7069625272707</v>
      </c>
      <c r="AB30" s="7">
        <f t="shared" si="1"/>
        <v>7110.1926667787402</v>
      </c>
    </row>
    <row r="31" spans="1:28" x14ac:dyDescent="0.3">
      <c r="A31" s="20"/>
      <c r="B31" s="20"/>
      <c r="C31" s="4" t="s">
        <v>9</v>
      </c>
      <c r="D31" s="12"/>
      <c r="E31" s="12"/>
      <c r="F31" s="7">
        <v>6892.9723598808605</v>
      </c>
      <c r="G31" s="7">
        <v>6866.2831656548797</v>
      </c>
      <c r="H31" s="7">
        <v>6853.5429770218298</v>
      </c>
      <c r="I31" s="7">
        <v>6850.6220837148012</v>
      </c>
      <c r="W31" s="24"/>
      <c r="X31" s="24"/>
      <c r="Y31" s="7">
        <f t="shared" si="1"/>
        <v>7137.7637904874118</v>
      </c>
      <c r="Z31" s="7">
        <f t="shared" si="1"/>
        <v>7123.2028855431799</v>
      </c>
      <c r="AA31" s="7">
        <f t="shared" si="1"/>
        <v>7116.1722553480804</v>
      </c>
      <c r="AB31" s="7">
        <f t="shared" si="1"/>
        <v>7110.7356771007599</v>
      </c>
    </row>
    <row r="32" spans="1:28" x14ac:dyDescent="0.3">
      <c r="A32" s="20"/>
      <c r="B32" s="20"/>
      <c r="C32" s="4" t="s">
        <v>10</v>
      </c>
      <c r="D32" s="13"/>
      <c r="E32" s="13"/>
      <c r="F32" s="7">
        <v>6883.9998935011208</v>
      </c>
      <c r="G32" s="7">
        <v>6867.7473439188989</v>
      </c>
      <c r="H32" s="7">
        <v>6850.4044488006502</v>
      </c>
      <c r="I32" s="7">
        <v>6869.2977847550701</v>
      </c>
      <c r="W32" s="24"/>
      <c r="X32" s="24"/>
      <c r="Y32" s="7">
        <f t="shared" si="1"/>
        <v>7122.7422557344362</v>
      </c>
      <c r="Z32" s="7">
        <f t="shared" si="1"/>
        <v>7157.9571441258713</v>
      </c>
      <c r="AA32" s="7">
        <f t="shared" si="1"/>
        <v>7123.5043333876001</v>
      </c>
      <c r="AB32" s="7">
        <f t="shared" si="1"/>
        <v>7125.1401789689553</v>
      </c>
    </row>
    <row r="33" spans="1:28" x14ac:dyDescent="0.3">
      <c r="A33" s="20" t="s">
        <v>3</v>
      </c>
      <c r="B33" s="20" t="s">
        <v>13</v>
      </c>
      <c r="C33" s="4" t="s">
        <v>8</v>
      </c>
      <c r="D33" s="11">
        <v>7106.6366351997722</v>
      </c>
      <c r="E33" s="11">
        <v>7137.4990470846433</v>
      </c>
      <c r="F33" s="7">
        <v>7134.2915900873841</v>
      </c>
      <c r="G33" s="7">
        <v>7124.863473062599</v>
      </c>
      <c r="H33" s="7">
        <v>7142.7069625272707</v>
      </c>
      <c r="I33" s="7">
        <v>7110.1926667787402</v>
      </c>
      <c r="W33" s="24">
        <f t="shared" ref="W33:X33" si="4">W12/10000</f>
        <v>12432.407073713801</v>
      </c>
      <c r="X33" s="24">
        <f t="shared" si="4"/>
        <v>12685.824841900539</v>
      </c>
      <c r="Y33" s="7">
        <f t="shared" si="1"/>
        <v>12453.1525784063</v>
      </c>
      <c r="Z33" s="7">
        <f t="shared" si="1"/>
        <v>12451.479811900499</v>
      </c>
      <c r="AA33" s="7">
        <f t="shared" si="1"/>
        <v>12453.51700309166</v>
      </c>
      <c r="AB33" s="7">
        <f t="shared" si="1"/>
        <v>12458.961055026381</v>
      </c>
    </row>
    <row r="34" spans="1:28" x14ac:dyDescent="0.3">
      <c r="A34" s="20"/>
      <c r="B34" s="20"/>
      <c r="C34" s="4" t="s">
        <v>9</v>
      </c>
      <c r="D34" s="12"/>
      <c r="E34" s="12"/>
      <c r="F34" s="7">
        <v>7137.7637904874118</v>
      </c>
      <c r="G34" s="7">
        <v>7123.2028855431799</v>
      </c>
      <c r="H34" s="7">
        <v>7116.1722553480804</v>
      </c>
      <c r="I34" s="7">
        <v>7110.7356771007599</v>
      </c>
      <c r="W34" s="24"/>
      <c r="X34" s="24"/>
      <c r="Y34" s="7">
        <f t="shared" si="1"/>
        <v>12456.4420870468</v>
      </c>
      <c r="Z34" s="7">
        <f t="shared" si="1"/>
        <v>12456.81213486062</v>
      </c>
      <c r="AA34" s="7">
        <f t="shared" si="1"/>
        <v>12469.2133066152</v>
      </c>
      <c r="AB34" s="7">
        <f t="shared" si="1"/>
        <v>12445.023278914701</v>
      </c>
    </row>
    <row r="35" spans="1:28" x14ac:dyDescent="0.3">
      <c r="A35" s="20"/>
      <c r="B35" s="20"/>
      <c r="C35" s="4" t="s">
        <v>10</v>
      </c>
      <c r="D35" s="13"/>
      <c r="E35" s="13"/>
      <c r="F35" s="7">
        <v>7122.7422557344362</v>
      </c>
      <c r="G35" s="7">
        <v>7157.9571441258713</v>
      </c>
      <c r="H35" s="7">
        <v>7123.5043333876001</v>
      </c>
      <c r="I35" s="7">
        <v>7125.1401789689553</v>
      </c>
      <c r="W35" s="24"/>
      <c r="X35" s="24"/>
      <c r="Y35" s="7">
        <f t="shared" si="1"/>
        <v>12455.7388593426</v>
      </c>
      <c r="Z35" s="7">
        <f t="shared" si="1"/>
        <v>12462.820079016221</v>
      </c>
      <c r="AA35" s="7">
        <f t="shared" si="1"/>
        <v>12614.476528261521</v>
      </c>
      <c r="AB35" s="7">
        <f t="shared" si="1"/>
        <v>12449.098405560841</v>
      </c>
    </row>
    <row r="36" spans="1:28" x14ac:dyDescent="0.3">
      <c r="A36" s="20" t="s">
        <v>4</v>
      </c>
      <c r="B36" s="20" t="s">
        <v>11</v>
      </c>
      <c r="C36" s="4" t="s">
        <v>8</v>
      </c>
      <c r="D36" s="11">
        <v>12432.407073713801</v>
      </c>
      <c r="E36" s="11">
        <v>12685.824841900539</v>
      </c>
      <c r="F36" s="7">
        <v>12453.1525784063</v>
      </c>
      <c r="G36" s="7">
        <v>12451.479811900499</v>
      </c>
      <c r="H36" s="7">
        <v>12453.51700309166</v>
      </c>
      <c r="I36" s="7">
        <v>12458.961055026381</v>
      </c>
      <c r="W36" s="24">
        <f t="shared" ref="W36:X36" si="5">W15/10000</f>
        <v>12092.100236313801</v>
      </c>
      <c r="X36" s="24">
        <f t="shared" si="5"/>
        <v>12222.99230583916</v>
      </c>
      <c r="Y36" s="7">
        <f t="shared" si="1"/>
        <v>12112.162594801501</v>
      </c>
      <c r="Z36" s="7">
        <f t="shared" si="1"/>
        <v>12118.83652307523</v>
      </c>
      <c r="AA36" s="7">
        <f t="shared" si="1"/>
        <v>12157.025880153789</v>
      </c>
      <c r="AB36" s="7">
        <f t="shared" si="1"/>
        <v>12105.655055666681</v>
      </c>
    </row>
    <row r="37" spans="1:28" x14ac:dyDescent="0.3">
      <c r="A37" s="20"/>
      <c r="B37" s="20"/>
      <c r="C37" s="4" t="s">
        <v>9</v>
      </c>
      <c r="D37" s="12"/>
      <c r="E37" s="12"/>
      <c r="F37" s="7">
        <v>12456.4420870468</v>
      </c>
      <c r="G37" s="7">
        <v>12456.81213486062</v>
      </c>
      <c r="H37" s="7">
        <v>12469.2133066152</v>
      </c>
      <c r="I37" s="7">
        <v>12445.023278914701</v>
      </c>
      <c r="W37" s="24"/>
      <c r="X37" s="24"/>
      <c r="Y37" s="7">
        <f t="shared" si="1"/>
        <v>12116.93407776809</v>
      </c>
      <c r="Z37" s="7">
        <f t="shared" si="1"/>
        <v>12106.46097927721</v>
      </c>
      <c r="AA37" s="7">
        <f t="shared" si="1"/>
        <v>12112.141803895991</v>
      </c>
      <c r="AB37" s="7">
        <f t="shared" si="1"/>
        <v>12108.714522601791</v>
      </c>
    </row>
    <row r="38" spans="1:28" x14ac:dyDescent="0.3">
      <c r="A38" s="20"/>
      <c r="B38" s="20"/>
      <c r="C38" s="4" t="s">
        <v>10</v>
      </c>
      <c r="D38" s="13"/>
      <c r="E38" s="13"/>
      <c r="F38" s="7">
        <v>12455.7388593426</v>
      </c>
      <c r="G38" s="7">
        <v>12462.820079016221</v>
      </c>
      <c r="H38" s="7">
        <v>12614.476528261521</v>
      </c>
      <c r="I38" s="7">
        <v>12449.098405560841</v>
      </c>
      <c r="W38" s="24"/>
      <c r="X38" s="24"/>
      <c r="Y38" s="7">
        <f t="shared" si="1"/>
        <v>12120.3687781143</v>
      </c>
      <c r="Z38" s="7">
        <f t="shared" si="1"/>
        <v>12112.280951136629</v>
      </c>
      <c r="AA38" s="7">
        <f t="shared" si="1"/>
        <v>12101.813042254011</v>
      </c>
      <c r="AB38" s="7">
        <f t="shared" si="1"/>
        <v>12120.23106727256</v>
      </c>
    </row>
    <row r="39" spans="1:28" x14ac:dyDescent="0.3">
      <c r="A39" s="20" t="s">
        <v>5</v>
      </c>
      <c r="B39" s="20" t="s">
        <v>12</v>
      </c>
      <c r="C39" s="4" t="s">
        <v>8</v>
      </c>
      <c r="D39" s="11">
        <v>12092.100236313801</v>
      </c>
      <c r="E39" s="11">
        <v>12222.99230583916</v>
      </c>
      <c r="F39" s="7">
        <v>12112.162594801501</v>
      </c>
      <c r="G39" s="7">
        <v>12118.83652307523</v>
      </c>
      <c r="H39" s="7">
        <v>12157.025880153789</v>
      </c>
      <c r="I39" s="7">
        <v>12105.655055666681</v>
      </c>
      <c r="W39" s="24">
        <f t="shared" ref="W39:X39" si="6">W18/10000</f>
        <v>18912.678280611392</v>
      </c>
      <c r="X39" s="24">
        <f t="shared" si="6"/>
        <v>18937.059202199598</v>
      </c>
      <c r="Y39" s="7">
        <f t="shared" si="1"/>
        <v>18969.128612904642</v>
      </c>
      <c r="Z39" s="7">
        <f t="shared" si="1"/>
        <v>18960.197865961702</v>
      </c>
      <c r="AA39" s="7">
        <f t="shared" si="1"/>
        <v>18969.66523907219</v>
      </c>
      <c r="AB39" s="7">
        <f t="shared" si="1"/>
        <v>18933.542161021851</v>
      </c>
    </row>
    <row r="40" spans="1:28" x14ac:dyDescent="0.3">
      <c r="A40" s="20"/>
      <c r="B40" s="20"/>
      <c r="C40" s="4" t="s">
        <v>9</v>
      </c>
      <c r="D40" s="12"/>
      <c r="E40" s="12"/>
      <c r="F40" s="7">
        <v>12116.93407776809</v>
      </c>
      <c r="G40" s="7">
        <v>12106.46097927721</v>
      </c>
      <c r="H40" s="7">
        <v>12112.141803895991</v>
      </c>
      <c r="I40" s="7">
        <v>12108.714522601791</v>
      </c>
      <c r="W40" s="24"/>
      <c r="X40" s="24"/>
      <c r="Y40" s="7">
        <f t="shared" si="1"/>
        <v>18962.987955650711</v>
      </c>
      <c r="Z40" s="7">
        <f t="shared" si="1"/>
        <v>19021.837383334601</v>
      </c>
      <c r="AA40" s="7">
        <f t="shared" si="1"/>
        <v>19154.20472895521</v>
      </c>
      <c r="AB40" s="7">
        <f t="shared" si="1"/>
        <v>18951.332442402861</v>
      </c>
    </row>
    <row r="41" spans="1:28" x14ac:dyDescent="0.3">
      <c r="A41" s="20"/>
      <c r="B41" s="20"/>
      <c r="C41" s="4" t="s">
        <v>10</v>
      </c>
      <c r="D41" s="13"/>
      <c r="E41" s="13"/>
      <c r="F41" s="7">
        <v>12120.3687781143</v>
      </c>
      <c r="G41" s="7">
        <v>12112.280951136629</v>
      </c>
      <c r="H41" s="7">
        <v>12101.813042254011</v>
      </c>
      <c r="I41" s="7">
        <v>12120.23106727256</v>
      </c>
      <c r="W41" s="24"/>
      <c r="X41" s="24"/>
      <c r="Y41" s="7">
        <f t="shared" si="1"/>
        <v>18983.889711382632</v>
      </c>
      <c r="Z41" s="7">
        <f t="shared" si="1"/>
        <v>19152.217672321171</v>
      </c>
      <c r="AA41" s="7">
        <f t="shared" si="1"/>
        <v>18988.880121250109</v>
      </c>
      <c r="AB41" s="7">
        <f t="shared" si="1"/>
        <v>18923.080337728181</v>
      </c>
    </row>
    <row r="42" spans="1:28" x14ac:dyDescent="0.3">
      <c r="A42" s="20" t="s">
        <v>6</v>
      </c>
      <c r="B42" s="20" t="s">
        <v>13</v>
      </c>
      <c r="C42" s="4" t="s">
        <v>8</v>
      </c>
      <c r="D42" s="11">
        <v>18912.678280611392</v>
      </c>
      <c r="E42" s="11">
        <v>18937.059202199598</v>
      </c>
      <c r="F42" s="7">
        <v>18969.128612904642</v>
      </c>
      <c r="G42" s="7">
        <v>18960.197865961702</v>
      </c>
      <c r="H42" s="7">
        <v>18969.66523907219</v>
      </c>
      <c r="I42" s="7">
        <v>18933.542161021851</v>
      </c>
    </row>
    <row r="43" spans="1:28" x14ac:dyDescent="0.3">
      <c r="A43" s="20"/>
      <c r="B43" s="20"/>
      <c r="C43" s="4" t="s">
        <v>9</v>
      </c>
      <c r="D43" s="12"/>
      <c r="E43" s="12"/>
      <c r="F43" s="7">
        <v>18962.987955650711</v>
      </c>
      <c r="G43" s="7">
        <v>19021.837383334601</v>
      </c>
      <c r="H43" s="7">
        <v>19154.20472895521</v>
      </c>
      <c r="I43" s="7">
        <v>18951.332442402861</v>
      </c>
    </row>
    <row r="44" spans="1:28" x14ac:dyDescent="0.3">
      <c r="A44" s="20"/>
      <c r="B44" s="20"/>
      <c r="C44" s="4" t="s">
        <v>10</v>
      </c>
      <c r="D44" s="13"/>
      <c r="E44" s="13"/>
      <c r="F44" s="7">
        <v>18983.889711382632</v>
      </c>
      <c r="G44" s="7">
        <v>19152.217672321171</v>
      </c>
      <c r="H44" s="7">
        <v>18988.880121250109</v>
      </c>
      <c r="I44" s="7">
        <v>18923.080337728181</v>
      </c>
    </row>
  </sheetData>
  <mergeCells count="114">
    <mergeCell ref="A18:A20"/>
    <mergeCell ref="B18:B20"/>
    <mergeCell ref="D18:D20"/>
    <mergeCell ref="E18:E20"/>
    <mergeCell ref="A12:A14"/>
    <mergeCell ref="B12:B14"/>
    <mergeCell ref="D12:D14"/>
    <mergeCell ref="E12:E14"/>
    <mergeCell ref="A15:A17"/>
    <mergeCell ref="B15:B17"/>
    <mergeCell ref="A3:A5"/>
    <mergeCell ref="B3:B5"/>
    <mergeCell ref="D3:D5"/>
    <mergeCell ref="E3:E5"/>
    <mergeCell ref="D15:D17"/>
    <mergeCell ref="E15:E17"/>
    <mergeCell ref="A6:A8"/>
    <mergeCell ref="B6:B8"/>
    <mergeCell ref="D6:D8"/>
    <mergeCell ref="E6:E8"/>
    <mergeCell ref="A9:A11"/>
    <mergeCell ref="B9:B11"/>
    <mergeCell ref="D9:D11"/>
    <mergeCell ref="E9:E11"/>
    <mergeCell ref="K1:K2"/>
    <mergeCell ref="L1:L2"/>
    <mergeCell ref="M1:R1"/>
    <mergeCell ref="T1:T2"/>
    <mergeCell ref="U1:U2"/>
    <mergeCell ref="V1:AB1"/>
    <mergeCell ref="A1:A2"/>
    <mergeCell ref="B1:B2"/>
    <mergeCell ref="C1:I1"/>
    <mergeCell ref="X3:X5"/>
    <mergeCell ref="K6:K8"/>
    <mergeCell ref="L6:L8"/>
    <mergeCell ref="N6:N8"/>
    <mergeCell ref="T6:T8"/>
    <mergeCell ref="U6:U8"/>
    <mergeCell ref="W6:W8"/>
    <mergeCell ref="X6:X8"/>
    <mergeCell ref="K3:K5"/>
    <mergeCell ref="L3:L5"/>
    <mergeCell ref="N3:N5"/>
    <mergeCell ref="T3:T5"/>
    <mergeCell ref="U3:U5"/>
    <mergeCell ref="W3:W5"/>
    <mergeCell ref="X9:X11"/>
    <mergeCell ref="K12:K14"/>
    <mergeCell ref="L12:L14"/>
    <mergeCell ref="N12:N14"/>
    <mergeCell ref="T12:T14"/>
    <mergeCell ref="U12:U14"/>
    <mergeCell ref="W12:W14"/>
    <mergeCell ref="X12:X14"/>
    <mergeCell ref="K9:K11"/>
    <mergeCell ref="L9:L11"/>
    <mergeCell ref="N9:N11"/>
    <mergeCell ref="T9:T11"/>
    <mergeCell ref="U9:U11"/>
    <mergeCell ref="W9:W11"/>
    <mergeCell ref="X15:X17"/>
    <mergeCell ref="K18:K20"/>
    <mergeCell ref="L18:L20"/>
    <mergeCell ref="N18:N20"/>
    <mergeCell ref="T18:T20"/>
    <mergeCell ref="U18:U20"/>
    <mergeCell ref="W18:W20"/>
    <mergeCell ref="X18:X20"/>
    <mergeCell ref="K15:K17"/>
    <mergeCell ref="L15:L17"/>
    <mergeCell ref="N15:N17"/>
    <mergeCell ref="T15:T17"/>
    <mergeCell ref="U15:U17"/>
    <mergeCell ref="W15:W17"/>
    <mergeCell ref="W33:W35"/>
    <mergeCell ref="X33:X35"/>
    <mergeCell ref="W36:W38"/>
    <mergeCell ref="X36:X38"/>
    <mergeCell ref="W39:W41"/>
    <mergeCell ref="X39:X41"/>
    <mergeCell ref="W24:W26"/>
    <mergeCell ref="X24:X26"/>
    <mergeCell ref="W27:W29"/>
    <mergeCell ref="X27:X29"/>
    <mergeCell ref="W30:W32"/>
    <mergeCell ref="X30:X32"/>
    <mergeCell ref="A30:A32"/>
    <mergeCell ref="B30:B32"/>
    <mergeCell ref="D30:D32"/>
    <mergeCell ref="E30:E32"/>
    <mergeCell ref="A33:A35"/>
    <mergeCell ref="B33:B35"/>
    <mergeCell ref="D33:D35"/>
    <mergeCell ref="E33:E35"/>
    <mergeCell ref="A25:A26"/>
    <mergeCell ref="B25:B26"/>
    <mergeCell ref="C25:I25"/>
    <mergeCell ref="A27:A29"/>
    <mergeCell ref="B27:B29"/>
    <mergeCell ref="D27:D29"/>
    <mergeCell ref="E27:E29"/>
    <mergeCell ref="A42:A44"/>
    <mergeCell ref="B42:B44"/>
    <mergeCell ref="D42:D44"/>
    <mergeCell ref="E42:E44"/>
    <mergeCell ref="A36:A38"/>
    <mergeCell ref="B36:B38"/>
    <mergeCell ref="D36:D38"/>
    <mergeCell ref="E36:E38"/>
    <mergeCell ref="A39:A41"/>
    <mergeCell ref="B39:B41"/>
    <mergeCell ref="D39:D41"/>
    <mergeCell ref="E39:E41"/>
  </mergeCells>
  <phoneticPr fontId="5" type="noConversion"/>
  <conditionalFormatting sqref="D3:I3 D4:D5 F4:I5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I5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I6 D7:D8 F7:I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I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I9 D10:D11 F10:I1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I11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I12 D13:D14 F13:I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I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I15 D16:D17 F16:I17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I17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I18 D19:D20 F19:I2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I2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I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I3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I3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6:I3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I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:I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I29 D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I32 D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3:I35 D3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6:I38 D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:I41 D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2:I44 D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R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R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:R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R14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:R1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R2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R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R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R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R14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R1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R2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:X27 W30:X30 W33:X33 W36:X36 W39:X39 W24:AB24 Y25:AB4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AB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:AB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9:AB1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:AB14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5:AB1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:AB2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4:AB4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 X27 X30 X33 X36 X3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AB5 W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6:AB8 W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9:AB11 W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2:AB14 W1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5:AB17 W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8:AB20 W1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swjtucessarr</dc:creator>
  <cp:lastModifiedBy>cessarr xzx</cp:lastModifiedBy>
  <dcterms:created xsi:type="dcterms:W3CDTF">2024-03-14T07:36:20Z</dcterms:created>
  <dcterms:modified xsi:type="dcterms:W3CDTF">2024-05-16T16:27:30Z</dcterms:modified>
</cp:coreProperties>
</file>