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X:\DWH_PROJECT\GAA&amp;SVP\★CHGxxxxxxx_Hopper098_PA_Improvement2018\docs\02_Design\"/>
    </mc:Choice>
  </mc:AlternateContent>
  <bookViews>
    <workbookView xWindow="-15" yWindow="3765" windowWidth="17205" windowHeight="2820" tabRatio="880" firstSheet="2" activeTab="8"/>
  </bookViews>
  <sheets>
    <sheet name="Cover" sheetId="171" r:id="rId1"/>
    <sheet name="Revision History" sheetId="304" r:id="rId2"/>
    <sheet name="Table of Content" sheetId="305" r:id="rId3"/>
    <sheet name="1.1" sheetId="199" r:id="rId4"/>
    <sheet name="2.1" sheetId="311" r:id="rId5"/>
    <sheet name="2.2" sheetId="361" r:id="rId6"/>
    <sheet name="2.3" sheetId="351" r:id="rId7"/>
    <sheet name="2.4" sheetId="360" r:id="rId8"/>
    <sheet name="2.5" sheetId="353" r:id="rId9"/>
    <sheet name="2.6-1" sheetId="332" r:id="rId10"/>
    <sheet name="2.6-3" sheetId="355" r:id="rId11"/>
    <sheet name="2.6-3.1" sheetId="312" r:id="rId12"/>
    <sheet name="3.1" sheetId="216" r:id="rId13"/>
    <sheet name="5.1" sheetId="176" r:id="rId14"/>
    <sheet name="②-4値算出フロー" sheetId="301" r:id="rId15"/>
    <sheet name="GAA 販目達成率 対応案" sheetId="302" r:id="rId16"/>
    <sheet name="補足仕様" sheetId="299" r:id="rId17"/>
    <sheet name="変更履歴_backup" sheetId="90" state="hidden" r:id="rId18"/>
    <sheet name="目次 backup" sheetId="89" state="hidden" r:id="rId19"/>
  </sheets>
  <definedNames>
    <definedName name="_xlnm._FilterDatabase" localSheetId="9" hidden="1">'2.6-1'!$BB$9:$BD$162</definedName>
    <definedName name="_xlnm._FilterDatabase" localSheetId="10" hidden="1">'2.6-3'!$BB$9:$BD$59</definedName>
    <definedName name="_xlnm.Print_Area" localSheetId="3">'1.1'!$A$1:$AX$43</definedName>
    <definedName name="_xlnm.Print_Area" localSheetId="6">'2.3'!$A$1:$AX$165</definedName>
    <definedName name="_xlnm.Print_Area" localSheetId="7">'2.4'!$A$1:$AX$44</definedName>
    <definedName name="_xlnm.Print_Area" localSheetId="8">'2.5'!$A$1:$AX$121</definedName>
    <definedName name="_xlnm.Print_Area" localSheetId="9">'2.6-1'!$A$1:$AZ$134</definedName>
    <definedName name="_xlnm.Print_Area" localSheetId="10">'2.6-3'!$A$1:$BD$59</definedName>
    <definedName name="_xlnm.Print_Area" localSheetId="11">'2.6-3.1'!$A$1:$AX$84</definedName>
    <definedName name="_xlnm.Print_Area" localSheetId="12">'3.1'!$A$1:$AX$44</definedName>
    <definedName name="_xlnm.Print_Area" localSheetId="13">'5.1'!$A$1:$AX$42</definedName>
    <definedName name="_xlnm.Print_Area" localSheetId="1">'Revision History'!$A$1:$AX$41</definedName>
    <definedName name="_xlnm.Print_Area" localSheetId="2">'Table of Content'!$A$1:$AX$41</definedName>
    <definedName name="_xlnm.Print_Titles" localSheetId="3">'1.1'!$1:$4</definedName>
    <definedName name="_xlnm.Print_Titles" localSheetId="4">'2.1'!$1:$4</definedName>
    <definedName name="_xlnm.Print_Titles" localSheetId="5">'2.2'!$1:$4</definedName>
    <definedName name="_xlnm.Print_Titles" localSheetId="6">'2.3'!$1:$4</definedName>
    <definedName name="_xlnm.Print_Titles" localSheetId="7">'2.4'!$1:$4</definedName>
    <definedName name="_xlnm.Print_Titles" localSheetId="8">'2.5'!$1:$4</definedName>
    <definedName name="_xlnm.Print_Titles" localSheetId="9">'2.6-1'!$1:$4</definedName>
    <definedName name="_xlnm.Print_Titles" localSheetId="10">'2.6-3'!$1:$4</definedName>
    <definedName name="_xlnm.Print_Titles" localSheetId="11">'2.6-3.1'!$1:$4</definedName>
    <definedName name="_xlnm.Print_Titles" localSheetId="12">'3.1'!$1:$4</definedName>
    <definedName name="_xlnm.Print_Titles" localSheetId="13">'5.1'!$1:$4</definedName>
    <definedName name="_xlnm.Print_Titles" localSheetId="1">'Revision History'!$1:$4</definedName>
    <definedName name="_xlnm.Print_Titles" localSheetId="2">'Table of Content'!$1:$4</definedName>
    <definedName name="_xlnm.Print_Titles" localSheetId="18">'目次 backup'!$1:$3</definedName>
  </definedNames>
  <calcPr calcId="162913"/>
</workbook>
</file>

<file path=xl/calcChain.xml><?xml version="1.0" encoding="utf-8"?>
<calcChain xmlns="http://schemas.openxmlformats.org/spreadsheetml/2006/main">
  <c r="T2" i="361" l="1"/>
  <c r="T2" i="360" l="1"/>
  <c r="T2" i="355" l="1"/>
  <c r="T2" i="353" l="1"/>
  <c r="T2" i="199"/>
  <c r="T2" i="332" l="1"/>
  <c r="T2" i="312" l="1"/>
  <c r="T2" i="311"/>
  <c r="T2" i="305"/>
  <c r="T2" i="304"/>
  <c r="Q51" i="302"/>
  <c r="R50" i="302"/>
  <c r="L37" i="302" s="1"/>
  <c r="M37" i="302" s="1"/>
  <c r="Q37" i="302" s="1"/>
  <c r="N51" i="302"/>
  <c r="O50" i="302"/>
  <c r="P50" i="302" s="1"/>
  <c r="K51" i="302"/>
  <c r="L50" i="302" s="1"/>
  <c r="M50" i="302" s="1"/>
  <c r="Q50" i="302"/>
  <c r="N50" i="302"/>
  <c r="K50" i="302"/>
  <c r="Q49" i="302"/>
  <c r="R48" i="302" s="1"/>
  <c r="N49" i="302"/>
  <c r="K49" i="302"/>
  <c r="L48" i="302" s="1"/>
  <c r="M48" i="302" s="1"/>
  <c r="Q48" i="302"/>
  <c r="N48" i="302"/>
  <c r="O48" i="302"/>
  <c r="P48" i="302" s="1"/>
  <c r="K48" i="302"/>
  <c r="N38" i="302"/>
  <c r="O37" i="302"/>
  <c r="P37" i="302" s="1"/>
  <c r="N37" i="302"/>
  <c r="K36" i="302"/>
  <c r="P35" i="302"/>
  <c r="K35" i="302"/>
  <c r="L35" i="302"/>
  <c r="M35" i="302" s="1"/>
  <c r="Q35" i="302" s="1"/>
  <c r="N34" i="302"/>
  <c r="K34" i="302"/>
  <c r="N33" i="302"/>
  <c r="O33" i="302"/>
  <c r="P33" i="302" s="1"/>
  <c r="L33" i="302"/>
  <c r="M33" i="302" s="1"/>
  <c r="K33" i="302"/>
  <c r="N23" i="302"/>
  <c r="O22" i="302" s="1"/>
  <c r="P22" i="302" s="1"/>
  <c r="N22" i="302"/>
  <c r="M22" i="302"/>
  <c r="K21" i="302"/>
  <c r="L20" i="302" s="1"/>
  <c r="M20" i="302" s="1"/>
  <c r="Q20" i="302" s="1"/>
  <c r="P20" i="302"/>
  <c r="K20" i="302"/>
  <c r="N19" i="302"/>
  <c r="O18" i="302" s="1"/>
  <c r="P18" i="302" s="1"/>
  <c r="K19" i="302"/>
  <c r="L18" i="302"/>
  <c r="M18" i="302" s="1"/>
  <c r="Q18" i="302" s="1"/>
  <c r="N18" i="302"/>
  <c r="K18" i="302"/>
  <c r="K12" i="302"/>
  <c r="L11" i="302" s="1"/>
  <c r="K11" i="302"/>
  <c r="K10" i="302"/>
  <c r="K9" i="302"/>
  <c r="L9" i="302" s="1"/>
  <c r="T2" i="216"/>
  <c r="T2" i="176"/>
  <c r="Q22" i="302" l="1"/>
  <c r="Q33" i="302"/>
</calcChain>
</file>

<file path=xl/sharedStrings.xml><?xml version="1.0" encoding="utf-8"?>
<sst xmlns="http://schemas.openxmlformats.org/spreadsheetml/2006/main" count="1524" uniqueCount="1089">
  <si>
    <t>販売目標マスタ履歴よりデータ抽出して期間保持する。</t>
    <rPh sb="0" eb="2">
      <t>ハンバイ</t>
    </rPh>
    <rPh sb="2" eb="4">
      <t>モクヒョウ</t>
    </rPh>
    <rPh sb="7" eb="9">
      <t>リレキ</t>
    </rPh>
    <rPh sb="14" eb="16">
      <t>チュウシュツ</t>
    </rPh>
    <rPh sb="18" eb="20">
      <t>キカン</t>
    </rPh>
    <rPh sb="20" eb="22">
      <t>ホジ</t>
    </rPh>
    <phoneticPr fontId="5"/>
  </si>
  <si>
    <t>池元　清仁</t>
    <rPh sb="0" eb="2">
      <t>イケモト</t>
    </rPh>
    <rPh sb="3" eb="5">
      <t>キヨヒト</t>
    </rPh>
    <phoneticPr fontId="5"/>
  </si>
  <si>
    <t>○システム標準化</t>
    <rPh sb="5" eb="8">
      <t>ヒョウジュンカ</t>
    </rPh>
    <phoneticPr fontId="5"/>
  </si>
  <si>
    <t>１　概要</t>
  </si>
  <si>
    <t>１　システム化の目的</t>
  </si>
  <si>
    <t>２　概要図</t>
  </si>
  <si>
    <t>３　積上処理とは</t>
  </si>
  <si>
    <t>４　地域階層図</t>
  </si>
  <si>
    <t>５　業種階層図</t>
  </si>
  <si>
    <t>２　顧客要求前提条件</t>
  </si>
  <si>
    <t>１　顧客要求前提条件</t>
  </si>
  <si>
    <t>３　適用範囲</t>
  </si>
  <si>
    <t>１  システム化適用範囲について</t>
  </si>
  <si>
    <t>４　業務分析</t>
  </si>
  <si>
    <t>１　現行業務分析</t>
  </si>
  <si>
    <t>２　現行業務の問題点</t>
  </si>
  <si>
    <t>３　新業務体系</t>
  </si>
  <si>
    <t>４　新業務体系による問題点の解消</t>
  </si>
  <si>
    <t>５　システム構成</t>
  </si>
  <si>
    <t>６　機能要件</t>
  </si>
  <si>
    <t>７　性能要件</t>
  </si>
  <si>
    <t>８　キャパシティ要件</t>
  </si>
  <si>
    <t>１　キャパシティ要件</t>
  </si>
  <si>
    <t>９　信頼性要件</t>
  </si>
  <si>
    <t>１　セキュリティ</t>
  </si>
  <si>
    <t>２　安全設計</t>
  </si>
  <si>
    <t>10　運用要件</t>
  </si>
  <si>
    <t>目次</t>
  </si>
  <si>
    <t>ページ番号</t>
  </si>
  <si>
    <t>４</t>
  </si>
  <si>
    <t>１４</t>
  </si>
  <si>
    <t>１５</t>
  </si>
  <si>
    <t>１６</t>
  </si>
  <si>
    <t>４０</t>
  </si>
  <si>
    <t>１　Oracleシステム構成</t>
  </si>
  <si>
    <t>４５</t>
  </si>
  <si>
    <t>１　機能要件　一覧</t>
  </si>
  <si>
    <t>２　機能要件　詳細</t>
  </si>
  <si>
    <t>４８</t>
  </si>
  <si>
    <t>１　性能要件</t>
  </si>
  <si>
    <t>４９</t>
  </si>
  <si>
    <t>５５</t>
  </si>
  <si>
    <t>１　運用要件</t>
  </si>
  <si>
    <t>付録</t>
  </si>
  <si>
    <t>システム方式概略</t>
  </si>
  <si>
    <t>５６</t>
  </si>
  <si>
    <t>実装方式案</t>
  </si>
  <si>
    <t>６３</t>
  </si>
  <si>
    <t>変更履歴</t>
  </si>
  <si>
    <t>＜ 版 ＞</t>
  </si>
  <si>
    <t>＜ 日付 ＞</t>
  </si>
  <si>
    <t>＜ 変更内容 ＞</t>
  </si>
  <si>
    <t>Ver.1.0.0</t>
  </si>
  <si>
    <t>2001/01/31</t>
  </si>
  <si>
    <t>：初版リリース</t>
  </si>
  <si>
    <t>Ver.1.１.0</t>
  </si>
  <si>
    <t>2001/02/20</t>
  </si>
  <si>
    <t>：第２版リリース</t>
  </si>
  <si>
    <t>・ページ数を通し番号で採番。</t>
  </si>
  <si>
    <t>・１．概要に「１．システム化の目的」を追加。</t>
  </si>
  <si>
    <t>・５．システム構成を追加。</t>
  </si>
  <si>
    <t>・付録として「システム方式概略」「実装方式案」を追加。</t>
  </si>
  <si>
    <t xml:space="preserve"> </t>
  </si>
  <si>
    <t>設計標準化定義</t>
    <phoneticPr fontId="5"/>
  </si>
  <si>
    <t>■</t>
  </si>
  <si>
    <t>テーブル作成時の命名規則</t>
    <rPh sb="4" eb="6">
      <t>サクセイ</t>
    </rPh>
    <rPh sb="6" eb="7">
      <t>ジ</t>
    </rPh>
    <rPh sb="8" eb="10">
      <t>メイメイ</t>
    </rPh>
    <rPh sb="10" eb="12">
      <t>キソク</t>
    </rPh>
    <phoneticPr fontId="5"/>
  </si>
  <si>
    <t>名前</t>
    <rPh sb="0" eb="2">
      <t>ナマエ</t>
    </rPh>
    <phoneticPr fontId="5"/>
  </si>
  <si>
    <t>NM</t>
  </si>
  <si>
    <t>コード</t>
  </si>
  <si>
    <t>CD</t>
  </si>
  <si>
    <t>フラグ</t>
  </si>
  <si>
    <t>区分</t>
    <rPh sb="0" eb="2">
      <t>クブン</t>
    </rPh>
    <phoneticPr fontId="5"/>
  </si>
  <si>
    <t>KB</t>
  </si>
  <si>
    <t>先頭</t>
    <rPh sb="0" eb="2">
      <t>セントウ</t>
    </rPh>
    <phoneticPr fontId="5"/>
  </si>
  <si>
    <t>対象</t>
    <rPh sb="0" eb="2">
      <t>タイショウ</t>
    </rPh>
    <phoneticPr fontId="5"/>
  </si>
  <si>
    <t>フィールド作成時の命名規則</t>
    <phoneticPr fontId="5"/>
  </si>
  <si>
    <t>テーブルなどの命名規則</t>
    <rPh sb="7" eb="9">
      <t>メイメイ</t>
    </rPh>
    <rPh sb="9" eb="11">
      <t>キソク</t>
    </rPh>
    <phoneticPr fontId="5"/>
  </si>
  <si>
    <t>機能名</t>
  </si>
  <si>
    <t>評価処理を実行し、評価対象期間のデータを作成する。</t>
    <rPh sb="0" eb="2">
      <t>ヒョウカ</t>
    </rPh>
    <rPh sb="2" eb="4">
      <t>ショリ</t>
    </rPh>
    <rPh sb="5" eb="7">
      <t>ジッコウ</t>
    </rPh>
    <rPh sb="9" eb="11">
      <t>ヒョウカ</t>
    </rPh>
    <rPh sb="11" eb="13">
      <t>タイショウ</t>
    </rPh>
    <rPh sb="13" eb="15">
      <t>キカン</t>
    </rPh>
    <rPh sb="20" eb="22">
      <t>サクセイ</t>
    </rPh>
    <phoneticPr fontId="5"/>
  </si>
  <si>
    <t>機能</t>
    <rPh sb="0" eb="2">
      <t>キノウ</t>
    </rPh>
    <phoneticPr fontId="5"/>
  </si>
  <si>
    <t>概要説明</t>
    <rPh sb="0" eb="2">
      <t>ガイヨウ</t>
    </rPh>
    <rPh sb="2" eb="4">
      <t>セツメイ</t>
    </rPh>
    <phoneticPr fontId="5"/>
  </si>
  <si>
    <t>末尾</t>
    <rPh sb="0" eb="2">
      <t>マツビ</t>
    </rPh>
    <phoneticPr fontId="5"/>
  </si>
  <si>
    <t>*WEB画面より動作する。（手動で再実行可能。）</t>
    <rPh sb="4" eb="6">
      <t>ガメン</t>
    </rPh>
    <phoneticPr fontId="5"/>
  </si>
  <si>
    <t>$DWH_BATCH_HOME/insert/RAN/r_grade_initial.csh</t>
    <phoneticPr fontId="5"/>
  </si>
  <si>
    <t>評価処理実行後の終了処理を実行する。</t>
    <rPh sb="0" eb="2">
      <t>ヒョウカ</t>
    </rPh>
    <rPh sb="2" eb="4">
      <t>ショリ</t>
    </rPh>
    <rPh sb="4" eb="6">
      <t>ジッコウ</t>
    </rPh>
    <rPh sb="6" eb="7">
      <t>ゴ</t>
    </rPh>
    <rPh sb="8" eb="10">
      <t>シュウリョウ</t>
    </rPh>
    <rPh sb="10" eb="12">
      <t>ショリ</t>
    </rPh>
    <rPh sb="13" eb="15">
      <t>ジッコウ</t>
    </rPh>
    <phoneticPr fontId="5"/>
  </si>
  <si>
    <t>$DWH_BATCH_HOME/insert/RAN/r_grade_final.csh</t>
    <phoneticPr fontId="5"/>
  </si>
  <si>
    <t>$DWH_BATCH_HOME/insert/RAN/r_grade_public.csh</t>
    <phoneticPr fontId="5"/>
  </si>
  <si>
    <t>評価公開処理を行い、検証不要データの削除を行う。</t>
    <rPh sb="0" eb="2">
      <t>ヒョウカ</t>
    </rPh>
    <rPh sb="2" eb="4">
      <t>コウカイ</t>
    </rPh>
    <rPh sb="4" eb="6">
      <t>ショリ</t>
    </rPh>
    <rPh sb="7" eb="8">
      <t>オコナ</t>
    </rPh>
    <rPh sb="10" eb="12">
      <t>ケンショウ</t>
    </rPh>
    <rPh sb="12" eb="14">
      <t>フヨウ</t>
    </rPh>
    <rPh sb="18" eb="20">
      <t>サクジョ</t>
    </rPh>
    <rPh sb="21" eb="22">
      <t>オコナ</t>
    </rPh>
    <phoneticPr fontId="5"/>
  </si>
  <si>
    <t>履歴データを削除して、公開を停止する。</t>
    <rPh sb="0" eb="2">
      <t>リレキ</t>
    </rPh>
    <rPh sb="6" eb="8">
      <t>サクジョ</t>
    </rPh>
    <rPh sb="11" eb="13">
      <t>コウカイ</t>
    </rPh>
    <rPh sb="14" eb="16">
      <t>テイシ</t>
    </rPh>
    <phoneticPr fontId="5"/>
  </si>
  <si>
    <t>$DWH_BATCH_HOME/insert/RAN/r_emp_m_output.csh</t>
    <phoneticPr fontId="5"/>
  </si>
  <si>
    <t>従業員マスタ（共通）のデータをE2Oで使用できるように出力する。</t>
    <rPh sb="0" eb="3">
      <t>ジュウギョウイン</t>
    </rPh>
    <rPh sb="7" eb="9">
      <t>キョウツウ</t>
    </rPh>
    <rPh sb="19" eb="21">
      <t>シヨウ</t>
    </rPh>
    <rPh sb="27" eb="29">
      <t>シュツリョク</t>
    </rPh>
    <phoneticPr fontId="5"/>
  </si>
  <si>
    <t>$DWH_BATCH_HOME/insert/RAN/r_emp_m_input.csh</t>
    <phoneticPr fontId="5"/>
  </si>
  <si>
    <t>トランザクションデータ削除</t>
    <rPh sb="11" eb="13">
      <t>サクジョ</t>
    </rPh>
    <phoneticPr fontId="26"/>
  </si>
  <si>
    <t>階層別月次サマリ作成 全データ</t>
    <rPh sb="11" eb="12">
      <t>ゼン</t>
    </rPh>
    <phoneticPr fontId="26"/>
  </si>
  <si>
    <t>$DWH_BATCH_HOME/insert/RAN/r_grade_smr_all.csh</t>
    <phoneticPr fontId="26"/>
  </si>
  <si>
    <t>$DWH_BATCH_HOME/insert/RAN/r_grade_smr.csh</t>
    <phoneticPr fontId="26"/>
  </si>
  <si>
    <t>階層別月次サマリ作成</t>
    <phoneticPr fontId="26"/>
  </si>
  <si>
    <t>$DWH_BATCH_HOME/insert/RAN/r_grade_tran.csh</t>
    <phoneticPr fontId="26"/>
  </si>
  <si>
    <t>履歴データを削除して、公開を停止する。</t>
    <rPh sb="0" eb="2">
      <t>リレキ</t>
    </rPh>
    <rPh sb="6" eb="8">
      <t>サクジョ</t>
    </rPh>
    <rPh sb="11" eb="13">
      <t>コウカイ</t>
    </rPh>
    <rPh sb="14" eb="16">
      <t>テイシ</t>
    </rPh>
    <phoneticPr fontId="26"/>
  </si>
  <si>
    <t>レポート名称</t>
    <rPh sb="4" eb="6">
      <t>メイショウ</t>
    </rPh>
    <phoneticPr fontId="5"/>
  </si>
  <si>
    <t>出力内容説明</t>
    <rPh sb="0" eb="2">
      <t>シュツリョク</t>
    </rPh>
    <rPh sb="2" eb="4">
      <t>ナイヨウ</t>
    </rPh>
    <phoneticPr fontId="5"/>
  </si>
  <si>
    <t>更新タイミング</t>
    <rPh sb="0" eb="2">
      <t>コウシン</t>
    </rPh>
    <phoneticPr fontId="5"/>
  </si>
  <si>
    <t>評価項目別デフォルト値（全国平均）</t>
  </si>
  <si>
    <t>対前年比</t>
    <rPh sb="0" eb="4">
      <t>タイゼンネンヒ</t>
    </rPh>
    <phoneticPr fontId="26"/>
  </si>
  <si>
    <t>上記以外</t>
    <rPh sb="0" eb="2">
      <t>ジョウキ</t>
    </rPh>
    <rPh sb="2" eb="4">
      <t>イガイ</t>
    </rPh>
    <phoneticPr fontId="25"/>
  </si>
  <si>
    <t>0以下</t>
    <rPh sb="1" eb="3">
      <t>イカ</t>
    </rPh>
    <phoneticPr fontId="25"/>
  </si>
  <si>
    <t>0より大きい</t>
    <rPh sb="3" eb="4">
      <t>オオ</t>
    </rPh>
    <phoneticPr fontId="25"/>
  </si>
  <si>
    <t>対象期間・プログラムID・治療領域区分・アイテムグループコード毎に、下記計算式により、全国平均を算出</t>
  </si>
  <si>
    <t>販売目標全国合計が0の時</t>
    <rPh sb="0" eb="2">
      <t>ハンバイ</t>
    </rPh>
    <rPh sb="2" eb="4">
      <t>モクヒョウ</t>
    </rPh>
    <rPh sb="4" eb="6">
      <t>ゼンコク</t>
    </rPh>
    <rPh sb="6" eb="8">
      <t>ゴウケイ</t>
    </rPh>
    <rPh sb="11" eb="12">
      <t>トキ</t>
    </rPh>
    <phoneticPr fontId="33"/>
  </si>
  <si>
    <t>販売目標全国合計が0以外の時</t>
    <rPh sb="0" eb="2">
      <t>ハンバイ</t>
    </rPh>
    <rPh sb="2" eb="4">
      <t>モクヒョウ</t>
    </rPh>
    <rPh sb="4" eb="6">
      <t>ゼンコク</t>
    </rPh>
    <rPh sb="6" eb="8">
      <t>ゴウケイ</t>
    </rPh>
    <rPh sb="10" eb="12">
      <t>イガイ</t>
    </rPh>
    <rPh sb="13" eb="14">
      <t>トキ</t>
    </rPh>
    <phoneticPr fontId="33"/>
  </si>
  <si>
    <t>販売金額（前年）全国合計が0の時</t>
    <rPh sb="0" eb="2">
      <t>ハンバイ</t>
    </rPh>
    <rPh sb="2" eb="4">
      <t>キンガク</t>
    </rPh>
    <rPh sb="5" eb="7">
      <t>ゼンネン</t>
    </rPh>
    <rPh sb="8" eb="10">
      <t>ゼンコク</t>
    </rPh>
    <rPh sb="10" eb="12">
      <t>ゴウケイ</t>
    </rPh>
    <rPh sb="15" eb="16">
      <t>トキ</t>
    </rPh>
    <phoneticPr fontId="33"/>
  </si>
  <si>
    <t>販売金額（前年）全国合計が0以外の時</t>
    <rPh sb="0" eb="2">
      <t>ハンバイ</t>
    </rPh>
    <rPh sb="2" eb="4">
      <t>キンガク</t>
    </rPh>
    <rPh sb="5" eb="7">
      <t>ゼンネン</t>
    </rPh>
    <rPh sb="8" eb="10">
      <t>ゼンコク</t>
    </rPh>
    <rPh sb="10" eb="12">
      <t>ゴウケイ</t>
    </rPh>
    <rPh sb="14" eb="16">
      <t>イガイ</t>
    </rPh>
    <rPh sb="17" eb="18">
      <t>トキ</t>
    </rPh>
    <phoneticPr fontId="33"/>
  </si>
  <si>
    <t>※1</t>
    <phoneticPr fontId="26"/>
  </si>
  <si>
    <t>対前年比算出仕様</t>
    <phoneticPr fontId="5"/>
  </si>
  <si>
    <t>販売目標合計</t>
    <rPh sb="4" eb="6">
      <t>ゴウケイ</t>
    </rPh>
    <phoneticPr fontId="25"/>
  </si>
  <si>
    <t>販売金額（前年）合計</t>
    <rPh sb="8" eb="10">
      <t>ゴウケイ</t>
    </rPh>
    <phoneticPr fontId="26"/>
  </si>
  <si>
    <t>販売金額（当年）合計</t>
    <rPh sb="5" eb="7">
      <t>トウネン</t>
    </rPh>
    <rPh sb="8" eb="10">
      <t>ゴウケイ</t>
    </rPh>
    <phoneticPr fontId="26"/>
  </si>
  <si>
    <t>-</t>
    <phoneticPr fontId="25"/>
  </si>
  <si>
    <t>販売金額（当年）合計÷販売金額（前年）の合計×100</t>
    <rPh sb="0" eb="2">
      <t>ハンバイ</t>
    </rPh>
    <rPh sb="2" eb="4">
      <t>キンガク</t>
    </rPh>
    <rPh sb="5" eb="7">
      <t>トウネン</t>
    </rPh>
    <rPh sb="8" eb="10">
      <t>ゴウケイ</t>
    </rPh>
    <rPh sb="11" eb="13">
      <t>ハンバイ</t>
    </rPh>
    <rPh sb="13" eb="15">
      <t>キンガク</t>
    </rPh>
    <rPh sb="16" eb="18">
      <t>ゼンネン</t>
    </rPh>
    <rPh sb="20" eb="22">
      <t>ゴウケイ</t>
    </rPh>
    <phoneticPr fontId="25"/>
  </si>
  <si>
    <t>E：販売額</t>
    <rPh sb="2" eb="4">
      <t>ハンバイ</t>
    </rPh>
    <rPh sb="4" eb="5">
      <t>ガク</t>
    </rPh>
    <phoneticPr fontId="26"/>
  </si>
  <si>
    <t>■GAA 販目達成率 対応案</t>
  </si>
  <si>
    <t>現行</t>
  </si>
  <si>
    <t>異動なしMR</t>
  </si>
  <si>
    <t>月</t>
  </si>
  <si>
    <t>製品</t>
  </si>
  <si>
    <t>ポジション</t>
  </si>
  <si>
    <t>P1</t>
  </si>
  <si>
    <t>合計</t>
  </si>
  <si>
    <t>達成率</t>
  </si>
  <si>
    <t>評価対象</t>
  </si>
  <si>
    <t>INS</t>
  </si>
  <si>
    <t>目標</t>
  </si>
  <si>
    <t>○</t>
  </si>
  <si>
    <t>実績</t>
  </si>
  <si>
    <t>HMT</t>
  </si>
  <si>
    <t>異動ありMR</t>
  </si>
  <si>
    <t>異動前</t>
  </si>
  <si>
    <t>異動前達成率</t>
  </si>
  <si>
    <t>異動後</t>
  </si>
  <si>
    <t>異動後達成率</t>
  </si>
  <si>
    <t>通期</t>
  </si>
  <si>
    <t>期間按分</t>
  </si>
  <si>
    <t>P2</t>
  </si>
  <si>
    <t>-</t>
  </si>
  <si>
    <t>×</t>
  </si>
  <si>
    <t>GLY</t>
  </si>
  <si>
    <t>変更案</t>
  </si>
  <si>
    <t>全国</t>
  </si>
  <si>
    <t>1-3</t>
  </si>
  <si>
    <t>4-6</t>
  </si>
  <si>
    <t>【値算出フロー】</t>
    <rPh sb="1" eb="2">
      <t>アタイ</t>
    </rPh>
    <rPh sb="2" eb="4">
      <t>サンシュツ</t>
    </rPh>
    <phoneticPr fontId="5"/>
  </si>
  <si>
    <t>①参照</t>
    <rPh sb="1" eb="3">
      <t>サンショウ</t>
    </rPh>
    <phoneticPr fontId="5"/>
  </si>
  <si>
    <t>②参照</t>
    <rPh sb="1" eb="3">
      <t>サンショウ</t>
    </rPh>
    <phoneticPr fontId="5"/>
  </si>
  <si>
    <t>③参照</t>
    <rPh sb="1" eb="3">
      <t>サンショウ</t>
    </rPh>
    <phoneticPr fontId="5"/>
  </si>
  <si>
    <t>全国平均値</t>
    <rPh sb="0" eb="2">
      <t>ゼンコク</t>
    </rPh>
    <rPh sb="2" eb="4">
      <t>ヘイキン</t>
    </rPh>
    <rPh sb="4" eb="5">
      <t>チ</t>
    </rPh>
    <phoneticPr fontId="5"/>
  </si>
  <si>
    <t>評価対象外値</t>
    <rPh sb="0" eb="2">
      <t>ヒョウカ</t>
    </rPh>
    <rPh sb="2" eb="4">
      <t>タイショウ</t>
    </rPh>
    <rPh sb="4" eb="5">
      <t>ガイ</t>
    </rPh>
    <rPh sb="5" eb="6">
      <t>チ</t>
    </rPh>
    <phoneticPr fontId="5"/>
  </si>
  <si>
    <t>A：販売目標達成率（絶対評価）</t>
    <phoneticPr fontId="26"/>
  </si>
  <si>
    <t>B：販売目標達成率（相対評価）</t>
    <phoneticPr fontId="26"/>
  </si>
  <si>
    <t>C：対前年比</t>
    <phoneticPr fontId="26"/>
  </si>
  <si>
    <t>D：対前年UP額</t>
  </si>
  <si>
    <t>販売金額（当年）合計－販売金額（前年）の合計</t>
  </si>
  <si>
    <t>(販売金額（当年）全国合計(雑除)－販売金額（前年）全国合計(雑除))÷全MR数（ポジション数）</t>
  </si>
  <si>
    <t>販売金額（当年）合計</t>
  </si>
  <si>
    <t>(販売金額（当年）全国合計(雑除))÷全MR数（ポジション数）</t>
  </si>
  <si>
    <t>※</t>
    <phoneticPr fontId="5"/>
  </si>
  <si>
    <t>の部分は、同じ処理</t>
    <rPh sb="1" eb="3">
      <t>ブブン</t>
    </rPh>
    <rPh sb="5" eb="6">
      <t>オナ</t>
    </rPh>
    <rPh sb="7" eb="9">
      <t>ショリ</t>
    </rPh>
    <phoneticPr fontId="5"/>
  </si>
  <si>
    <t>役割別ｱｲﾃﾑｸﾞﾙｰﾌﾟｳｪｲﾄﾏｽﾀ</t>
    <rPh sb="0" eb="2">
      <t>ヤクワリ</t>
    </rPh>
    <rPh sb="2" eb="3">
      <t>ベツ</t>
    </rPh>
    <phoneticPr fontId="5"/>
  </si>
  <si>
    <t>レコード無</t>
    <rPh sb="4" eb="5">
      <t>ナシ</t>
    </rPh>
    <phoneticPr fontId="5"/>
  </si>
  <si>
    <t>レコード有</t>
    <rPh sb="4" eb="5">
      <t>アリ</t>
    </rPh>
    <phoneticPr fontId="5"/>
  </si>
  <si>
    <t>役割別ｱｲﾃﾑｸﾞﾙｰﾌﾟｳｪｲﾄﾏｽﾀ.ｳｪｲﾄ</t>
    <rPh sb="0" eb="2">
      <t>ヤクワリ</t>
    </rPh>
    <rPh sb="2" eb="3">
      <t>ベツ</t>
    </rPh>
    <phoneticPr fontId="5"/>
  </si>
  <si>
    <t>－</t>
    <phoneticPr fontId="5"/>
  </si>
  <si>
    <t>0以外</t>
    <rPh sb="1" eb="3">
      <t>イガイ</t>
    </rPh>
    <phoneticPr fontId="5"/>
  </si>
  <si>
    <t>評価ｱｲﾃﾑｸﾞﾙｰﾌﾟｲﾃﾑｸﾞﾙｰﾌﾟｳｪｲﾄﾏｽﾀ.ｳｪｲﾄ</t>
    <rPh sb="0" eb="2">
      <t>ヒョウカ</t>
    </rPh>
    <phoneticPr fontId="5"/>
  </si>
  <si>
    <t>※　4</t>
    <phoneticPr fontId="5"/>
  </si>
  <si>
    <t>評価項目ｳｪｲﾄﾏｽﾀ.ｳｪｲﾄ</t>
    <rPh sb="0" eb="2">
      <t>ヒョウカ</t>
    </rPh>
    <rPh sb="2" eb="4">
      <t>コウモク</t>
    </rPh>
    <phoneticPr fontId="5"/>
  </si>
  <si>
    <t>－</t>
    <phoneticPr fontId="5"/>
  </si>
  <si>
    <t>※　5</t>
    <phoneticPr fontId="5"/>
  </si>
  <si>
    <t>販売目標合計</t>
    <rPh sb="0" eb="2">
      <t>ハンバイ</t>
    </rPh>
    <rPh sb="2" eb="4">
      <t>モクヒョウ</t>
    </rPh>
    <rPh sb="4" eb="6">
      <t>ゴウケイ</t>
    </rPh>
    <phoneticPr fontId="5"/>
  </si>
  <si>
    <t>※　6</t>
    <phoneticPr fontId="5"/>
  </si>
  <si>
    <t>評価区分</t>
    <rPh sb="0" eb="2">
      <t>ヒョウカ</t>
    </rPh>
    <rPh sb="2" eb="4">
      <t>クブン</t>
    </rPh>
    <phoneticPr fontId="5"/>
  </si>
  <si>
    <t>'C'（対前年比）</t>
    <rPh sb="4" eb="5">
      <t>タイ</t>
    </rPh>
    <rPh sb="5" eb="8">
      <t>ゼンネンヒ</t>
    </rPh>
    <phoneticPr fontId="5"/>
  </si>
  <si>
    <t>'A','B','D','E'</t>
    <phoneticPr fontId="5"/>
  </si>
  <si>
    <t>※　7</t>
    <phoneticPr fontId="5"/>
  </si>
  <si>
    <t>販売金額（前年）合計</t>
    <rPh sb="0" eb="2">
      <t>ハンバイ</t>
    </rPh>
    <rPh sb="2" eb="4">
      <t>キンガク</t>
    </rPh>
    <rPh sb="5" eb="7">
      <t>ゼンネン</t>
    </rPh>
    <rPh sb="8" eb="10">
      <t>ゴウケイ</t>
    </rPh>
    <phoneticPr fontId="5"/>
  </si>
  <si>
    <t>＜＝０</t>
    <phoneticPr fontId="5"/>
  </si>
  <si>
    <t>＞０</t>
    <phoneticPr fontId="5"/>
  </si>
  <si>
    <t>※　8</t>
    <phoneticPr fontId="5"/>
  </si>
  <si>
    <t>販売金額（当年）合計</t>
    <rPh sb="0" eb="2">
      <t>ハンバイ</t>
    </rPh>
    <rPh sb="2" eb="4">
      <t>キンガク</t>
    </rPh>
    <rPh sb="5" eb="7">
      <t>トウネン</t>
    </rPh>
    <rPh sb="8" eb="10">
      <t>ゴウケイ</t>
    </rPh>
    <phoneticPr fontId="5"/>
  </si>
  <si>
    <t>値</t>
    <rPh sb="0" eb="1">
      <t>アタイ</t>
    </rPh>
    <phoneticPr fontId="5"/>
  </si>
  <si>
    <t>通常計算値</t>
    <rPh sb="0" eb="2">
      <t>ツウジョウ</t>
    </rPh>
    <rPh sb="2" eb="5">
      <t>ケイサンチ</t>
    </rPh>
    <phoneticPr fontId="5"/>
  </si>
  <si>
    <t>①</t>
    <phoneticPr fontId="32"/>
  </si>
  <si>
    <t>②</t>
    <phoneticPr fontId="32"/>
  </si>
  <si>
    <t>③</t>
    <phoneticPr fontId="32"/>
  </si>
  <si>
    <t>通常計算値</t>
    <rPh sb="0" eb="2">
      <t>ツウジョウ</t>
    </rPh>
    <rPh sb="2" eb="4">
      <t>ケイサン</t>
    </rPh>
    <rPh sb="4" eb="5">
      <t>チ</t>
    </rPh>
    <phoneticPr fontId="32"/>
  </si>
  <si>
    <t>全国平均値</t>
    <rPh sb="0" eb="2">
      <t>ゼンコク</t>
    </rPh>
    <rPh sb="2" eb="4">
      <t>ヘイキン</t>
    </rPh>
    <rPh sb="4" eb="5">
      <t>チ</t>
    </rPh>
    <phoneticPr fontId="32"/>
  </si>
  <si>
    <t>評価対象外値</t>
    <rPh sb="0" eb="2">
      <t>ヒョウカ</t>
    </rPh>
    <rPh sb="2" eb="4">
      <t>タイショウ</t>
    </rPh>
    <rPh sb="4" eb="5">
      <t>ガイ</t>
    </rPh>
    <rPh sb="5" eb="6">
      <t>チ</t>
    </rPh>
    <phoneticPr fontId="32"/>
  </si>
  <si>
    <t>販売金額合計÷販売目標合計×100</t>
    <phoneticPr fontId="32"/>
  </si>
  <si>
    <t>販売金額全国合計÷販売目標全国合計×100</t>
    <rPh sb="0" eb="2">
      <t>ハンバイ</t>
    </rPh>
    <rPh sb="2" eb="4">
      <t>キンガク</t>
    </rPh>
    <rPh sb="4" eb="6">
      <t>ゼンコク</t>
    </rPh>
    <rPh sb="6" eb="8">
      <t>ゴウケイ</t>
    </rPh>
    <rPh sb="9" eb="11">
      <t>ハンバイ</t>
    </rPh>
    <rPh sb="11" eb="13">
      <t>モクヒョウ</t>
    </rPh>
    <rPh sb="13" eb="15">
      <t>ゼンコク</t>
    </rPh>
    <rPh sb="15" eb="17">
      <t>ゴウケイ</t>
    </rPh>
    <phoneticPr fontId="33"/>
  </si>
  <si>
    <t>販売金額（当年）合計÷販売金額（前年）合計×100</t>
    <rPh sb="16" eb="17">
      <t>ゼン</t>
    </rPh>
    <phoneticPr fontId="32"/>
  </si>
  <si>
    <t>販売金額（当年）全国合計÷販売金額（前年）全国合計×100</t>
    <rPh sb="0" eb="2">
      <t>ハンバイ</t>
    </rPh>
    <rPh sb="2" eb="4">
      <t>キンガク</t>
    </rPh>
    <rPh sb="5" eb="7">
      <t>トウネン</t>
    </rPh>
    <rPh sb="8" eb="10">
      <t>ゼンコク</t>
    </rPh>
    <rPh sb="10" eb="12">
      <t>ゴウケイ</t>
    </rPh>
    <rPh sb="13" eb="15">
      <t>ハンバイ</t>
    </rPh>
    <rPh sb="15" eb="17">
      <t>キンガク</t>
    </rPh>
    <rPh sb="18" eb="20">
      <t>ゼンネン</t>
    </rPh>
    <rPh sb="21" eb="23">
      <t>ゼンコク</t>
    </rPh>
    <rPh sb="23" eb="25">
      <t>ゴウケイ</t>
    </rPh>
    <phoneticPr fontId="33"/>
  </si>
  <si>
    <t>※2</t>
    <phoneticPr fontId="5"/>
  </si>
  <si>
    <t>A：販売目標達成率（絶対評価）</t>
    <phoneticPr fontId="26"/>
  </si>
  <si>
    <t>販売目標全国合計が0の時</t>
    <rPh sb="0" eb="2">
      <t>ハンバイ</t>
    </rPh>
    <rPh sb="2" eb="4">
      <t>モクヒョウ</t>
    </rPh>
    <rPh sb="4" eb="6">
      <t>ゼンコク</t>
    </rPh>
    <rPh sb="6" eb="8">
      <t>ゴウケイ</t>
    </rPh>
    <rPh sb="11" eb="12">
      <t>トキ</t>
    </rPh>
    <phoneticPr fontId="46"/>
  </si>
  <si>
    <t>販売目標全国合計が0以外の時</t>
    <rPh sb="0" eb="2">
      <t>ハンバイ</t>
    </rPh>
    <rPh sb="2" eb="4">
      <t>モクヒョウ</t>
    </rPh>
    <rPh sb="4" eb="6">
      <t>ゼンコク</t>
    </rPh>
    <rPh sb="6" eb="8">
      <t>ゴウケイ</t>
    </rPh>
    <rPh sb="10" eb="12">
      <t>イガイ</t>
    </rPh>
    <rPh sb="13" eb="14">
      <t>トキ</t>
    </rPh>
    <phoneticPr fontId="46"/>
  </si>
  <si>
    <t>販売金額全国合計 / 販売目標全国合計 * 100</t>
    <rPh sb="0" eb="2">
      <t>ハンバイ</t>
    </rPh>
    <rPh sb="2" eb="4">
      <t>キンガク</t>
    </rPh>
    <rPh sb="4" eb="6">
      <t>ゼンコク</t>
    </rPh>
    <rPh sb="6" eb="8">
      <t>ゴウケイ</t>
    </rPh>
    <rPh sb="11" eb="13">
      <t>ハンバイ</t>
    </rPh>
    <rPh sb="13" eb="15">
      <t>モクヒョウ</t>
    </rPh>
    <rPh sb="15" eb="17">
      <t>ゼンコク</t>
    </rPh>
    <rPh sb="17" eb="19">
      <t>ゴウケイ</t>
    </rPh>
    <phoneticPr fontId="46"/>
  </si>
  <si>
    <t>B：販売目標達成率（相対評価）</t>
    <phoneticPr fontId="26"/>
  </si>
  <si>
    <t>販売金額（前年）全国合計が0の時</t>
    <rPh sb="0" eb="2">
      <t>ハンバイ</t>
    </rPh>
    <rPh sb="2" eb="4">
      <t>キンガク</t>
    </rPh>
    <rPh sb="5" eb="7">
      <t>ゼンネン</t>
    </rPh>
    <rPh sb="8" eb="10">
      <t>ゼンコク</t>
    </rPh>
    <rPh sb="10" eb="12">
      <t>ゴウケイ</t>
    </rPh>
    <rPh sb="15" eb="16">
      <t>トキ</t>
    </rPh>
    <phoneticPr fontId="46"/>
  </si>
  <si>
    <t>販売金額（前年）全国合計が0以外の時</t>
    <rPh sb="0" eb="2">
      <t>ハンバイ</t>
    </rPh>
    <rPh sb="2" eb="4">
      <t>キンガク</t>
    </rPh>
    <rPh sb="5" eb="7">
      <t>ゼンネン</t>
    </rPh>
    <rPh sb="8" eb="10">
      <t>ゼンコク</t>
    </rPh>
    <rPh sb="10" eb="12">
      <t>ゴウケイ</t>
    </rPh>
    <rPh sb="14" eb="16">
      <t>イガイ</t>
    </rPh>
    <rPh sb="17" eb="18">
      <t>トキ</t>
    </rPh>
    <phoneticPr fontId="46"/>
  </si>
  <si>
    <t>販売金額（当年）全国合計 / 販売金額（前年）全国合計 * 100</t>
    <rPh sb="0" eb="2">
      <t>ハンバイ</t>
    </rPh>
    <rPh sb="2" eb="4">
      <t>キンガク</t>
    </rPh>
    <rPh sb="5" eb="7">
      <t>トウネン</t>
    </rPh>
    <rPh sb="8" eb="10">
      <t>ゼンコク</t>
    </rPh>
    <rPh sb="10" eb="12">
      <t>ゴウケイ</t>
    </rPh>
    <rPh sb="15" eb="17">
      <t>ハンバイ</t>
    </rPh>
    <rPh sb="17" eb="19">
      <t>キンガク</t>
    </rPh>
    <rPh sb="20" eb="22">
      <t>ゼンネン</t>
    </rPh>
    <rPh sb="23" eb="25">
      <t>ゼンコク</t>
    </rPh>
    <rPh sb="25" eb="27">
      <t>ゴウケイ</t>
    </rPh>
    <phoneticPr fontId="46"/>
  </si>
  <si>
    <t>D：対前年UP額</t>
    <phoneticPr fontId="26"/>
  </si>
  <si>
    <t>(販売金額（当年）全国合計(雑除)－販売金額（前年）全国合計(雑除))÷全MR数（ポジション数）</t>
    <phoneticPr fontId="46"/>
  </si>
  <si>
    <t>※全MR対象（評価対象外のMRも含む）</t>
    <phoneticPr fontId="5"/>
  </si>
  <si>
    <t>(販売金額（当年）全国合計(雑除))÷全MR数（ポジション数）</t>
    <phoneticPr fontId="46"/>
  </si>
  <si>
    <t>※全MR対象（評価対象外のMRも含む）</t>
    <phoneticPr fontId="26"/>
  </si>
  <si>
    <r>
      <rPr>
        <sz val="9"/>
        <rFont val="MS UI Gothic"/>
        <family val="3"/>
        <charset val="128"/>
      </rPr>
      <t>作成者</t>
    </r>
  </si>
  <si>
    <t>-</t>
    <phoneticPr fontId="26"/>
  </si>
  <si>
    <t>Ver.1.0.0</t>
    <phoneticPr fontId="25"/>
  </si>
  <si>
    <r>
      <rPr>
        <sz val="10"/>
        <rFont val="MS UI Gothic"/>
        <family val="3"/>
        <charset val="128"/>
      </rPr>
      <t>山中美佳</t>
    </r>
    <rPh sb="0" eb="2">
      <t>ヤマナカ</t>
    </rPh>
    <rPh sb="2" eb="4">
      <t>ミカ</t>
    </rPh>
    <phoneticPr fontId="26"/>
  </si>
  <si>
    <t>New GAA&amp;SVP</t>
    <phoneticPr fontId="5"/>
  </si>
  <si>
    <t>Ver.2.0.0</t>
    <phoneticPr fontId="25"/>
  </si>
  <si>
    <t>-</t>
    <phoneticPr fontId="26"/>
  </si>
  <si>
    <t>1.</t>
    <phoneticPr fontId="26"/>
  </si>
  <si>
    <t>2.</t>
    <phoneticPr fontId="26"/>
  </si>
  <si>
    <t>3.</t>
    <phoneticPr fontId="26"/>
  </si>
  <si>
    <t>4.</t>
    <phoneticPr fontId="26"/>
  </si>
  <si>
    <t>5.</t>
    <phoneticPr fontId="26"/>
  </si>
  <si>
    <t>ログ設計</t>
    <rPh sb="2" eb="4">
      <t>セッケイ</t>
    </rPh>
    <phoneticPr fontId="26"/>
  </si>
  <si>
    <t>ログ定義</t>
    <rPh sb="2" eb="4">
      <t>テイギ</t>
    </rPh>
    <phoneticPr fontId="26"/>
  </si>
  <si>
    <t>エラー・アラート定義</t>
    <rPh sb="8" eb="10">
      <t>テイギ</t>
    </rPh>
    <phoneticPr fontId="26"/>
  </si>
  <si>
    <t>設計標準</t>
    <rPh sb="0" eb="2">
      <t>セッケイ</t>
    </rPh>
    <rPh sb="2" eb="4">
      <t>ヒョウジュン</t>
    </rPh>
    <phoneticPr fontId="26"/>
  </si>
  <si>
    <t>5.設計標準</t>
    <phoneticPr fontId="5"/>
  </si>
  <si>
    <t>設計標準化定義</t>
    <rPh sb="0" eb="2">
      <t>セッケイ</t>
    </rPh>
    <rPh sb="2" eb="5">
      <t>ヒョウジュンカ</t>
    </rPh>
    <rPh sb="5" eb="7">
      <t>テイギ</t>
    </rPh>
    <phoneticPr fontId="26"/>
  </si>
  <si>
    <t>テーブル定義については、別紙「テーブル一覧.xls」参照</t>
    <rPh sb="4" eb="6">
      <t>テイギ</t>
    </rPh>
    <rPh sb="12" eb="14">
      <t>ベッシ</t>
    </rPh>
    <rPh sb="19" eb="21">
      <t>イチラン</t>
    </rPh>
    <phoneticPr fontId="5"/>
  </si>
  <si>
    <t>ビュー定義については、</t>
    <rPh sb="3" eb="5">
      <t>テイギ</t>
    </rPh>
    <phoneticPr fontId="5"/>
  </si>
  <si>
    <t>バッチ定義</t>
    <rPh sb="3" eb="5">
      <t>テイギ</t>
    </rPh>
    <phoneticPr fontId="5"/>
  </si>
  <si>
    <t>評価処理で作成対象となるトランザクションデータを削除する。</t>
    <rPh sb="0" eb="2">
      <t>ヒョウカ</t>
    </rPh>
    <rPh sb="2" eb="4">
      <t>ショリ</t>
    </rPh>
    <rPh sb="5" eb="7">
      <t>サクセイ</t>
    </rPh>
    <rPh sb="7" eb="9">
      <t>タイショウ</t>
    </rPh>
    <rPh sb="24" eb="26">
      <t>サクジョ</t>
    </rPh>
    <phoneticPr fontId="26"/>
  </si>
  <si>
    <t>バッチ定義</t>
    <rPh sb="3" eb="5">
      <t>テイギ</t>
    </rPh>
    <phoneticPr fontId="25"/>
  </si>
  <si>
    <t>処理説明</t>
    <phoneticPr fontId="5"/>
  </si>
  <si>
    <t>処理名</t>
    <rPh sb="0" eb="2">
      <t>ショリ</t>
    </rPh>
    <rPh sb="2" eb="3">
      <t>メイ</t>
    </rPh>
    <phoneticPr fontId="25"/>
  </si>
  <si>
    <t>評価処理 初期処理</t>
    <rPh sb="0" eb="2">
      <t>ヒョウカ</t>
    </rPh>
    <rPh sb="2" eb="4">
      <t>ショリ</t>
    </rPh>
    <rPh sb="5" eb="7">
      <t>ショキ</t>
    </rPh>
    <rPh sb="7" eb="9">
      <t>ショリ</t>
    </rPh>
    <phoneticPr fontId="25"/>
  </si>
  <si>
    <t>評価処理実行前の初期処理として以下を実行する。</t>
    <rPh sb="0" eb="2">
      <t>ヒョウカ</t>
    </rPh>
    <rPh sb="2" eb="4">
      <t>ショリ</t>
    </rPh>
    <rPh sb="4" eb="6">
      <t>ジッコウ</t>
    </rPh>
    <rPh sb="6" eb="7">
      <t>マエ</t>
    </rPh>
    <rPh sb="8" eb="10">
      <t>ショキ</t>
    </rPh>
    <rPh sb="10" eb="12">
      <t>ショリ</t>
    </rPh>
    <rPh sb="15" eb="17">
      <t>イカ</t>
    </rPh>
    <rPh sb="18" eb="20">
      <t>ジッコウ</t>
    </rPh>
    <phoneticPr fontId="5"/>
  </si>
  <si>
    <t>評価処理実行</t>
    <rPh sb="0" eb="2">
      <t>ヒョウカ</t>
    </rPh>
    <rPh sb="2" eb="4">
      <t>ショリ</t>
    </rPh>
    <rPh sb="4" eb="6">
      <t>ジッコウ</t>
    </rPh>
    <phoneticPr fontId="25"/>
  </si>
  <si>
    <t>評価トランザクション作成</t>
    <rPh sb="0" eb="2">
      <t>ヒョウカ</t>
    </rPh>
    <rPh sb="10" eb="12">
      <t>サクセイ</t>
    </rPh>
    <phoneticPr fontId="25"/>
  </si>
  <si>
    <t>公開処理</t>
    <phoneticPr fontId="25"/>
  </si>
  <si>
    <t>評価用JDレポートデータ作成</t>
  </si>
  <si>
    <t>公開停止</t>
    <rPh sb="0" eb="2">
      <t>コウカイ</t>
    </rPh>
    <rPh sb="2" eb="4">
      <t>テイシ</t>
    </rPh>
    <phoneticPr fontId="5"/>
  </si>
  <si>
    <t>以下の評価用マスタメンテナンステーブルに対象年月を付加し、期間保持する。</t>
    <rPh sb="0" eb="2">
      <t>イカ</t>
    </rPh>
    <rPh sb="3" eb="6">
      <t>ヒョウカヨウ</t>
    </rPh>
    <rPh sb="20" eb="22">
      <t>タイショウ</t>
    </rPh>
    <rPh sb="22" eb="24">
      <t>ネンゲツ</t>
    </rPh>
    <rPh sb="25" eb="27">
      <t>フカ</t>
    </rPh>
    <rPh sb="29" eb="31">
      <t>キカン</t>
    </rPh>
    <rPh sb="31" eb="33">
      <t>ホジ</t>
    </rPh>
    <phoneticPr fontId="5"/>
  </si>
  <si>
    <t>評価アイテムマスタ</t>
    <rPh sb="0" eb="2">
      <t>ヒョウカ</t>
    </rPh>
    <phoneticPr fontId="26"/>
  </si>
  <si>
    <t>評価アイテムグループマスタ</t>
    <rPh sb="0" eb="2">
      <t>ヒョウカ</t>
    </rPh>
    <phoneticPr fontId="26"/>
  </si>
  <si>
    <t>評価アイテムグループウェイトマスタ</t>
    <rPh sb="0" eb="2">
      <t>ヒョウカ</t>
    </rPh>
    <phoneticPr fontId="26"/>
  </si>
  <si>
    <t>役割別評価アイテムグループウェイトマスタ</t>
    <rPh sb="0" eb="2">
      <t>ヤクワリ</t>
    </rPh>
    <rPh sb="2" eb="3">
      <t>ベツ</t>
    </rPh>
    <rPh sb="3" eb="5">
      <t>ヒョウカ</t>
    </rPh>
    <phoneticPr fontId="26"/>
  </si>
  <si>
    <t>評価用セールスデータから、評価トランザクションを作成するために以下の処理を行う。</t>
    <rPh sb="31" eb="33">
      <t>イカ</t>
    </rPh>
    <rPh sb="34" eb="36">
      <t>ショリ</t>
    </rPh>
    <rPh sb="37" eb="38">
      <t>オコナ</t>
    </rPh>
    <phoneticPr fontId="25"/>
  </si>
  <si>
    <t>評価対象の年月のデータを、対象の製品グループ分評価トランザクションとして</t>
    <rPh sb="0" eb="2">
      <t>ヒョウカ</t>
    </rPh>
    <rPh sb="2" eb="4">
      <t>タイショウ</t>
    </rPh>
    <rPh sb="5" eb="7">
      <t>ネンゲツ</t>
    </rPh>
    <rPh sb="13" eb="15">
      <t>タイショウ</t>
    </rPh>
    <rPh sb="16" eb="18">
      <t>セイヒン</t>
    </rPh>
    <rPh sb="22" eb="23">
      <t>ブン</t>
    </rPh>
    <rPh sb="23" eb="25">
      <t>ヒョウカ</t>
    </rPh>
    <phoneticPr fontId="26"/>
  </si>
  <si>
    <t>評価トランザクションから、以下の階層別月次サマリデータを作成する。</t>
    <rPh sb="13" eb="15">
      <t>イカ</t>
    </rPh>
    <phoneticPr fontId="25"/>
  </si>
  <si>
    <t>階層別月次サマリ 治療領域別</t>
    <rPh sb="0" eb="3">
      <t>カイソウベツ</t>
    </rPh>
    <rPh sb="3" eb="5">
      <t>ゲツジ</t>
    </rPh>
    <rPh sb="9" eb="11">
      <t>チリョウ</t>
    </rPh>
    <rPh sb="11" eb="13">
      <t>リョウイキ</t>
    </rPh>
    <rPh sb="13" eb="14">
      <t>ベツ</t>
    </rPh>
    <phoneticPr fontId="26"/>
  </si>
  <si>
    <t>階層別月次サマリ 支店別</t>
    <rPh sb="0" eb="3">
      <t>カイソウベツ</t>
    </rPh>
    <rPh sb="3" eb="5">
      <t>ゲツジ</t>
    </rPh>
    <rPh sb="9" eb="11">
      <t>シテン</t>
    </rPh>
    <rPh sb="11" eb="12">
      <t>ベツ</t>
    </rPh>
    <phoneticPr fontId="26"/>
  </si>
  <si>
    <t>階層別月次サマリ 課別</t>
    <rPh sb="0" eb="3">
      <t>カイソウベツ</t>
    </rPh>
    <rPh sb="3" eb="5">
      <t>ゲツジ</t>
    </rPh>
    <rPh sb="9" eb="10">
      <t>カ</t>
    </rPh>
    <rPh sb="10" eb="11">
      <t>ベツ</t>
    </rPh>
    <phoneticPr fontId="26"/>
  </si>
  <si>
    <t>階層別月次サマリ 役割別</t>
    <rPh sb="0" eb="3">
      <t>カイソウベツ</t>
    </rPh>
    <rPh sb="3" eb="5">
      <t>ゲツジ</t>
    </rPh>
    <rPh sb="9" eb="11">
      <t>ヤクワリ</t>
    </rPh>
    <rPh sb="11" eb="12">
      <t>ベツ</t>
    </rPh>
    <phoneticPr fontId="26"/>
  </si>
  <si>
    <t>階層別月次サマリ 施設別</t>
    <rPh sb="0" eb="3">
      <t>カイソウベツ</t>
    </rPh>
    <rPh sb="3" eb="5">
      <t>ゲツジ</t>
    </rPh>
    <rPh sb="9" eb="11">
      <t>シセツ</t>
    </rPh>
    <rPh sb="11" eb="12">
      <t>ベツ</t>
    </rPh>
    <phoneticPr fontId="26"/>
  </si>
  <si>
    <t>評価トランザクションから、以下の階層別月次サマリ全データを作成する。</t>
    <rPh sb="13" eb="15">
      <t>イカ</t>
    </rPh>
    <rPh sb="24" eb="25">
      <t>ゼン</t>
    </rPh>
    <phoneticPr fontId="25"/>
  </si>
  <si>
    <t>階層別月次サマリ(全データ) 課別 (支店その他のデータも含む)</t>
    <rPh sb="19" eb="21">
      <t>シテン</t>
    </rPh>
    <rPh sb="23" eb="24">
      <t>タ</t>
    </rPh>
    <rPh sb="29" eb="30">
      <t>フク</t>
    </rPh>
    <phoneticPr fontId="26"/>
  </si>
  <si>
    <t>階層別月次サマリ(全データ) 支店別　(全国その他のデータも含む)</t>
    <rPh sb="20" eb="22">
      <t>ゼンコク</t>
    </rPh>
    <rPh sb="24" eb="25">
      <t>タ</t>
    </rPh>
    <rPh sb="30" eb="31">
      <t>フク</t>
    </rPh>
    <phoneticPr fontId="26"/>
  </si>
  <si>
    <t>階層別月次サマリ(全データ) 施設別 (評価対象外のデータも含む)</t>
    <phoneticPr fontId="26"/>
  </si>
  <si>
    <t>評価用JDﾚﾎﾟｰﾄﾃﾞｰﾀ作成を作成する。</t>
    <rPh sb="0" eb="3">
      <t>ヒョウカヨウ</t>
    </rPh>
    <rPh sb="17" eb="19">
      <t>サクセイ</t>
    </rPh>
    <phoneticPr fontId="26"/>
  </si>
  <si>
    <t>評価アイテムグループウェイトマスタ期間</t>
    <phoneticPr fontId="25"/>
  </si>
  <si>
    <t>役割別評価アイテムグループウェイトマスタ期間</t>
    <phoneticPr fontId="25"/>
  </si>
  <si>
    <t>E2O取込みデータ存在チェックを行う。</t>
    <rPh sb="16" eb="17">
      <t>オコナ</t>
    </rPh>
    <phoneticPr fontId="25"/>
  </si>
  <si>
    <t>E2Oにより設定されたデータを以下の処理で、従業員マスタ（共通）に反映する。</t>
    <rPh sb="6" eb="8">
      <t>セッテイ</t>
    </rPh>
    <rPh sb="15" eb="17">
      <t>イカ</t>
    </rPh>
    <rPh sb="18" eb="20">
      <t>ショリ</t>
    </rPh>
    <rPh sb="22" eb="25">
      <t>ジュウギョウイン</t>
    </rPh>
    <rPh sb="29" eb="31">
      <t>キョウツウ</t>
    </rPh>
    <rPh sb="33" eb="35">
      <t>ハンエイ</t>
    </rPh>
    <phoneticPr fontId="5"/>
  </si>
  <si>
    <t>○共通ランキング 機能構成表</t>
    <rPh sb="1" eb="3">
      <t>キョウツウ</t>
    </rPh>
    <rPh sb="9" eb="11">
      <t>キノウ</t>
    </rPh>
    <rPh sb="11" eb="13">
      <t>コウセイ</t>
    </rPh>
    <rPh sb="13" eb="14">
      <t>ヒョウ</t>
    </rPh>
    <phoneticPr fontId="5"/>
  </si>
  <si>
    <t>評価終了処理 後処理(SQL)</t>
    <rPh sb="0" eb="2">
      <t>ヒョウカ</t>
    </rPh>
    <rPh sb="2" eb="4">
      <t>シュウリョウ</t>
    </rPh>
    <rPh sb="4" eb="6">
      <t>ショリ</t>
    </rPh>
    <rPh sb="7" eb="10">
      <t>アトショリ</t>
    </rPh>
    <phoneticPr fontId="3"/>
  </si>
  <si>
    <t>共通プログラムマスタの算出年月を設定する。</t>
    <rPh sb="0" eb="2">
      <t>キョウツウ</t>
    </rPh>
    <rPh sb="11" eb="13">
      <t>サンシュツ</t>
    </rPh>
    <rPh sb="13" eb="15">
      <t>ネンゲツ</t>
    </rPh>
    <rPh sb="16" eb="18">
      <t>セッテイ</t>
    </rPh>
    <phoneticPr fontId="26"/>
  </si>
  <si>
    <t>共通ランキング公開後処理(SQL)</t>
    <rPh sb="0" eb="2">
      <t>キョウツウ</t>
    </rPh>
    <rPh sb="7" eb="9">
      <t>コウカイ</t>
    </rPh>
    <rPh sb="9" eb="10">
      <t>アト</t>
    </rPh>
    <rPh sb="10" eb="12">
      <t>ショリ</t>
    </rPh>
    <phoneticPr fontId="3"/>
  </si>
  <si>
    <t>共通プログラムマスタを公開済みに更新する。</t>
    <rPh sb="0" eb="2">
      <t>キョウツウ</t>
    </rPh>
    <rPh sb="11" eb="13">
      <t>コウカイ</t>
    </rPh>
    <rPh sb="13" eb="14">
      <t>ズ</t>
    </rPh>
    <rPh sb="16" eb="18">
      <t>コウシン</t>
    </rPh>
    <phoneticPr fontId="26"/>
  </si>
  <si>
    <t>共通ランキング公開停止後処理(SQL)</t>
    <rPh sb="0" eb="2">
      <t>キョウツウ</t>
    </rPh>
    <rPh sb="7" eb="9">
      <t>コウカイ</t>
    </rPh>
    <phoneticPr fontId="3"/>
  </si>
  <si>
    <t>共通プログラムマスタの公開年月を一世代戻して更新する。</t>
    <rPh sb="0" eb="2">
      <t>キョウツウ</t>
    </rPh>
    <rPh sb="16" eb="17">
      <t>イチ</t>
    </rPh>
    <rPh sb="17" eb="19">
      <t>セダイ</t>
    </rPh>
    <rPh sb="19" eb="20">
      <t>モド</t>
    </rPh>
    <phoneticPr fontId="5"/>
  </si>
  <si>
    <t>山中　美佳</t>
    <rPh sb="0" eb="2">
      <t>ヤマナカ</t>
    </rPh>
    <rPh sb="3" eb="5">
      <t>ミカ</t>
    </rPh>
    <phoneticPr fontId="26"/>
  </si>
  <si>
    <t>GAAプログラムマスタ更新(SQL)</t>
    <rPh sb="11" eb="13">
      <t>コウシン</t>
    </rPh>
    <phoneticPr fontId="26"/>
  </si>
  <si>
    <t>GAA通年評価後処理(SQL)</t>
    <rPh sb="3" eb="5">
      <t>ツウネン</t>
    </rPh>
    <rPh sb="5" eb="7">
      <t>ヒョウカ</t>
    </rPh>
    <rPh sb="7" eb="10">
      <t>アトショリ</t>
    </rPh>
    <phoneticPr fontId="26"/>
  </si>
  <si>
    <t>GAAプログラムマスタのGAA算出年月を更新する(算出済みにする)。</t>
    <rPh sb="15" eb="17">
      <t>サンシュツ</t>
    </rPh>
    <rPh sb="17" eb="19">
      <t>ネンゲツ</t>
    </rPh>
    <rPh sb="20" eb="22">
      <t>コウシン</t>
    </rPh>
    <rPh sb="25" eb="27">
      <t>サンシュツ</t>
    </rPh>
    <rPh sb="27" eb="28">
      <t>ズ</t>
    </rPh>
    <phoneticPr fontId="26"/>
  </si>
  <si>
    <t>GAAランキング公開後処理(SQL)</t>
    <rPh sb="8" eb="10">
      <t>コウカイ</t>
    </rPh>
    <rPh sb="10" eb="11">
      <t>アト</t>
    </rPh>
    <rPh sb="11" eb="13">
      <t>ショリ</t>
    </rPh>
    <phoneticPr fontId="26"/>
  </si>
  <si>
    <t>GAAプログラムマスタのGAAランキング公開年月を算出年月で更新する。</t>
  </si>
  <si>
    <t>GAAランキング公開停止後処理(SQL)</t>
    <rPh sb="8" eb="10">
      <t>コウカイ</t>
    </rPh>
    <phoneticPr fontId="26"/>
  </si>
  <si>
    <t>GAAプログラムマスタの公開年月を一世代戻して更新する。</t>
    <rPh sb="14" eb="16">
      <t>ネンゲツ</t>
    </rPh>
    <rPh sb="17" eb="18">
      <t>イチ</t>
    </rPh>
    <rPh sb="18" eb="20">
      <t>セダイ</t>
    </rPh>
    <rPh sb="20" eb="21">
      <t>モド</t>
    </rPh>
    <phoneticPr fontId="26"/>
  </si>
  <si>
    <t>松永　智博</t>
    <rPh sb="0" eb="2">
      <t>マツナガ</t>
    </rPh>
    <rPh sb="3" eb="5">
      <t>トモヒロ</t>
    </rPh>
    <phoneticPr fontId="26"/>
  </si>
  <si>
    <t>SVPプログラムマスタ更新(SQL)</t>
    <rPh sb="11" eb="13">
      <t>コウシン</t>
    </rPh>
    <phoneticPr fontId="26"/>
  </si>
  <si>
    <t>MR用統合評価ポイントデータ取込</t>
  </si>
  <si>
    <t>SVPプログラムマスタの算出年月を設定する。</t>
  </si>
  <si>
    <t>ランキング公開後処理(SQL)</t>
  </si>
  <si>
    <t>SVPプログラムマスタのSVPランキング公開年月を算出年月で更新する。</t>
  </si>
  <si>
    <t>SVP支給データ履歴</t>
  </si>
  <si>
    <t>ランキング公開停止後処理(SQL)</t>
    <rPh sb="5" eb="7">
      <t>コウカイ</t>
    </rPh>
    <rPh sb="7" eb="9">
      <t>テイシ</t>
    </rPh>
    <rPh sb="9" eb="12">
      <t>アトショリ</t>
    </rPh>
    <phoneticPr fontId="51"/>
  </si>
  <si>
    <t>SVPプログラムマスタのSVPランキング公開年月を一世代戻して更新する。</t>
    <rPh sb="25" eb="26">
      <t>イチ</t>
    </rPh>
    <rPh sb="26" eb="28">
      <t>セダイ</t>
    </rPh>
    <rPh sb="28" eb="29">
      <t>モド</t>
    </rPh>
    <phoneticPr fontId="25"/>
  </si>
  <si>
    <t>支給データ公開処理</t>
    <rPh sb="0" eb="2">
      <t>シキュウ</t>
    </rPh>
    <rPh sb="5" eb="7">
      <t>コウカイ</t>
    </rPh>
    <rPh sb="7" eb="9">
      <t>ショリ</t>
    </rPh>
    <phoneticPr fontId="26"/>
  </si>
  <si>
    <t>支給確定データを履歴化することにより、支給データ公開とする。</t>
    <rPh sb="0" eb="2">
      <t>シキュウ</t>
    </rPh>
    <rPh sb="2" eb="4">
      <t>カクテイ</t>
    </rPh>
    <rPh sb="8" eb="10">
      <t>リレキ</t>
    </rPh>
    <rPh sb="10" eb="11">
      <t>カ</t>
    </rPh>
    <rPh sb="19" eb="21">
      <t>シキュウ</t>
    </rPh>
    <rPh sb="24" eb="26">
      <t>コウカイ</t>
    </rPh>
    <phoneticPr fontId="26"/>
  </si>
  <si>
    <t>支給確定データに存在する従業員が、支給月数または支給額にも存在する場合、</t>
    <rPh sb="33" eb="35">
      <t>バアイ</t>
    </rPh>
    <phoneticPr fontId="25"/>
  </si>
  <si>
    <t>重複エラーとなる。</t>
    <rPh sb="0" eb="2">
      <t>チョウフク</t>
    </rPh>
    <phoneticPr fontId="25"/>
  </si>
  <si>
    <t>以下の支給確定データの履歴化を行う。同時に元データを削除する。</t>
    <rPh sb="0" eb="2">
      <t>イカ</t>
    </rPh>
    <rPh sb="21" eb="22">
      <t>モト</t>
    </rPh>
    <phoneticPr fontId="25"/>
  </si>
  <si>
    <t>(算出年月が最終月のSVPプログラムのみ起動できる)</t>
    <rPh sb="1" eb="3">
      <t>サンシュツ</t>
    </rPh>
    <rPh sb="3" eb="5">
      <t>ネンゲツ</t>
    </rPh>
    <rPh sb="6" eb="8">
      <t>サイシュウ</t>
    </rPh>
    <rPh sb="8" eb="9">
      <t>ツキ</t>
    </rPh>
    <rPh sb="20" eb="22">
      <t>キドウ</t>
    </rPh>
    <phoneticPr fontId="25"/>
  </si>
  <si>
    <t>SVPプログラムマスタのSVP支給公開日時をシステム日付で更新する。</t>
    <rPh sb="26" eb="28">
      <t>ヒヅケ</t>
    </rPh>
    <phoneticPr fontId="25"/>
  </si>
  <si>
    <t>支給データ公開停止</t>
    <rPh sb="0" eb="2">
      <t>シキュウ</t>
    </rPh>
    <rPh sb="5" eb="7">
      <t>コウカイ</t>
    </rPh>
    <rPh sb="7" eb="9">
      <t>テイシ</t>
    </rPh>
    <phoneticPr fontId="26"/>
  </si>
  <si>
    <t>以下の支給確定データ履歴から、検証用として支給確定データへデータを取得する。</t>
    <rPh sb="0" eb="2">
      <t>イカ</t>
    </rPh>
    <rPh sb="15" eb="18">
      <t>ケンショウヨウ</t>
    </rPh>
    <rPh sb="21" eb="23">
      <t>シキュウ</t>
    </rPh>
    <rPh sb="23" eb="25">
      <t>カクテイ</t>
    </rPh>
    <rPh sb="33" eb="35">
      <t>シュトク</t>
    </rPh>
    <phoneticPr fontId="25"/>
  </si>
  <si>
    <t>SVP支給確定データ履歴</t>
  </si>
  <si>
    <t>SVP支給入力データ履歴</t>
  </si>
  <si>
    <t>支給額履歴</t>
  </si>
  <si>
    <t>支給月数履歴</t>
  </si>
  <si>
    <t>以下の履歴データを削除する。</t>
    <rPh sb="0" eb="2">
      <t>イカ</t>
    </rPh>
    <phoneticPr fontId="25"/>
  </si>
  <si>
    <t>SVPプログラムマスタのSVP支給公開日時を未処理状態にする。</t>
    <rPh sb="15" eb="17">
      <t>シキュウ</t>
    </rPh>
    <rPh sb="17" eb="19">
      <t>コウカイ</t>
    </rPh>
    <rPh sb="19" eb="21">
      <t>ニチジ</t>
    </rPh>
    <phoneticPr fontId="25"/>
  </si>
  <si>
    <t>賞与出力</t>
  </si>
  <si>
    <t>賞与出力</t>
    <rPh sb="0" eb="2">
      <t>ショウヨ</t>
    </rPh>
    <rPh sb="2" eb="4">
      <t>シュツリョク</t>
    </rPh>
    <phoneticPr fontId="26"/>
  </si>
  <si>
    <t>不要なトランザクションデータを削除し、賞与出力データを作成する。</t>
    <rPh sb="0" eb="2">
      <t>フヨウ</t>
    </rPh>
    <rPh sb="15" eb="17">
      <t>サクジョ</t>
    </rPh>
    <rPh sb="19" eb="21">
      <t>ショウヨ</t>
    </rPh>
    <rPh sb="21" eb="23">
      <t>シュツリョク</t>
    </rPh>
    <rPh sb="27" eb="29">
      <t>サクセイ</t>
    </rPh>
    <phoneticPr fontId="26"/>
  </si>
  <si>
    <t>支給確定データ履歴から、賞与データ出力データを作成する。</t>
    <rPh sb="0" eb="2">
      <t>シキュウ</t>
    </rPh>
    <rPh sb="2" eb="4">
      <t>カクテイ</t>
    </rPh>
    <rPh sb="7" eb="9">
      <t>リレキ</t>
    </rPh>
    <rPh sb="17" eb="19">
      <t>シュツリョク</t>
    </rPh>
    <phoneticPr fontId="26"/>
  </si>
  <si>
    <t>以下のデータを削除する。</t>
    <rPh sb="0" eb="2">
      <t>イカ</t>
    </rPh>
    <phoneticPr fontId="25"/>
  </si>
  <si>
    <t>DSM用評価統合ポイントデータ取込</t>
  </si>
  <si>
    <t>MR用SVP対象者ランキング</t>
  </si>
  <si>
    <t>DSM用SVP対象者ランキング</t>
  </si>
  <si>
    <t>学推DSM用SVP対象者ランキング</t>
  </si>
  <si>
    <t>SVP支給データ</t>
  </si>
  <si>
    <t>SVPプログラムマスタの賞与出力日時、最終クローズフラグを更新する。</t>
  </si>
  <si>
    <t>支給月数一括登録時のエラーチェックを行う。</t>
    <rPh sb="0" eb="2">
      <t>シキュウ</t>
    </rPh>
    <rPh sb="2" eb="4">
      <t>ツキスウ</t>
    </rPh>
    <rPh sb="4" eb="6">
      <t>イッカツ</t>
    </rPh>
    <rPh sb="6" eb="8">
      <t>トウロク</t>
    </rPh>
    <rPh sb="8" eb="9">
      <t>ジ</t>
    </rPh>
    <rPh sb="18" eb="19">
      <t>オコナ</t>
    </rPh>
    <phoneticPr fontId="26"/>
  </si>
  <si>
    <t>E2Oで登録した支給月数メンテナンス用から、支給月数へ登録を行う。</t>
    <rPh sb="4" eb="6">
      <t>トウロク</t>
    </rPh>
    <rPh sb="8" eb="10">
      <t>シキュウ</t>
    </rPh>
    <rPh sb="10" eb="12">
      <t>ツキスウ</t>
    </rPh>
    <rPh sb="18" eb="19">
      <t>ヨウ</t>
    </rPh>
    <rPh sb="27" eb="29">
      <t>トウロク</t>
    </rPh>
    <rPh sb="30" eb="31">
      <t>オコナ</t>
    </rPh>
    <phoneticPr fontId="26"/>
  </si>
  <si>
    <t>R1</t>
    <phoneticPr fontId="25"/>
  </si>
  <si>
    <t>R2</t>
    <phoneticPr fontId="25"/>
  </si>
  <si>
    <t>R3</t>
    <phoneticPr fontId="25"/>
  </si>
  <si>
    <t>R4</t>
    <phoneticPr fontId="25"/>
  </si>
  <si>
    <t>R7</t>
    <phoneticPr fontId="25"/>
  </si>
  <si>
    <t>R8</t>
    <phoneticPr fontId="25"/>
  </si>
  <si>
    <t>$DWH_BATCH_HOME/insert/RAN/r_grade_proc.csh</t>
    <phoneticPr fontId="5"/>
  </si>
  <si>
    <t>○支給月数・支給額算出バッチ 処理フロー（対象期間の全期間で実行）</t>
    <rPh sb="1" eb="3">
      <t>シキュウ</t>
    </rPh>
    <rPh sb="3" eb="5">
      <t>ツキスウ</t>
    </rPh>
    <rPh sb="6" eb="9">
      <t>シキュウガク</t>
    </rPh>
    <phoneticPr fontId="26"/>
  </si>
  <si>
    <t>手動による処理</t>
    <rPh sb="0" eb="2">
      <t>シュドウ</t>
    </rPh>
    <rPh sb="5" eb="7">
      <t>ショリ</t>
    </rPh>
    <phoneticPr fontId="26"/>
  </si>
  <si>
    <t>ランキングレポート公開</t>
    <rPh sb="9" eb="11">
      <t>コウカイ</t>
    </rPh>
    <phoneticPr fontId="26"/>
  </si>
  <si>
    <t>○支給月数・支給額算出バッチ 処理フロー（対象期間の最終月でのみ実行）</t>
    <rPh sb="1" eb="3">
      <t>シキュウ</t>
    </rPh>
    <rPh sb="3" eb="5">
      <t>ツキスウ</t>
    </rPh>
    <rPh sb="6" eb="9">
      <t>シキュウガク</t>
    </rPh>
    <rPh sb="26" eb="28">
      <t>サイシュウ</t>
    </rPh>
    <rPh sb="28" eb="29">
      <t>ツキ</t>
    </rPh>
    <phoneticPr fontId="26"/>
  </si>
  <si>
    <t>手動による作業</t>
    <rPh sb="0" eb="2">
      <t>シュドウ</t>
    </rPh>
    <rPh sb="5" eb="7">
      <t>サギョウ</t>
    </rPh>
    <phoneticPr fontId="26"/>
  </si>
  <si>
    <t>公開対象支給データ</t>
    <rPh sb="4" eb="6">
      <t>シキュウ</t>
    </rPh>
    <phoneticPr fontId="26"/>
  </si>
  <si>
    <t>公開支給データ</t>
    <rPh sb="0" eb="2">
      <t>コウカイ</t>
    </rPh>
    <rPh sb="2" eb="4">
      <t>シキュウ</t>
    </rPh>
    <phoneticPr fontId="26"/>
  </si>
  <si>
    <t>バッチ定義</t>
    <phoneticPr fontId="26"/>
  </si>
  <si>
    <t>$DWH_BATCH_HOME/delete/RAN/r_delete_tran_data.csh</t>
    <phoneticPr fontId="26"/>
  </si>
  <si>
    <t>ランキング・</t>
    <phoneticPr fontId="25"/>
  </si>
  <si>
    <t>階層別月次サマリ データ削除</t>
  </si>
  <si>
    <t>$DWH_BATCH_HOME/delete/RAN/r_delete_smr_data.sql</t>
  </si>
  <si>
    <t>$DWH_BATCH_HOME/delete/RAN/r_delete_sales_rep_data.sql</t>
  </si>
  <si>
    <t>以下の階層別月次サマリデータを削除する。</t>
    <rPh sb="0" eb="2">
      <t>イカ</t>
    </rPh>
    <rPh sb="3" eb="5">
      <t>カイソウ</t>
    </rPh>
    <rPh sb="5" eb="6">
      <t>ベツ</t>
    </rPh>
    <rPh sb="6" eb="8">
      <t>ゲツジ</t>
    </rPh>
    <rPh sb="15" eb="17">
      <t>サクジョ</t>
    </rPh>
    <phoneticPr fontId="25"/>
  </si>
  <si>
    <t>階層別月次サマリ(全データ) 支店別</t>
    <phoneticPr fontId="26"/>
  </si>
  <si>
    <t xml:space="preserve">階層別月次サマリ(全データ) 課別 </t>
    <phoneticPr fontId="26"/>
  </si>
  <si>
    <t>階層別月次サマリ(全データ) 役割別</t>
    <phoneticPr fontId="26"/>
  </si>
  <si>
    <t>評価項目別算出デフォルト値（全国平均）</t>
  </si>
  <si>
    <t>$DWH_BATCH_HOME/insert/RAN/r_grade_sales_rep_rireki.sql</t>
  </si>
  <si>
    <t>$DWH_BATCH_HOME/insert/RAN/r_i_mr_grade_sales_rep_rireki.sql</t>
    <phoneticPr fontId="25"/>
  </si>
  <si>
    <t>以下の評価セールスレポートデータを削除する。</t>
    <rPh sb="0" eb="2">
      <t>イカ</t>
    </rPh>
    <phoneticPr fontId="25"/>
  </si>
  <si>
    <t>評価セールスレポートデータ</t>
  </si>
  <si>
    <t>異動MR評価セールスレポートデータ</t>
  </si>
  <si>
    <t>販売目標マスタ 期間保持(SQL)</t>
    <phoneticPr fontId="25"/>
  </si>
  <si>
    <t>$DWH_BATCH_HOME/insert/RAN/r_national_avg.sql</t>
  </si>
  <si>
    <t>全国達成率データを作成する</t>
    <rPh sb="0" eb="2">
      <t>ゼンコク</t>
    </rPh>
    <rPh sb="2" eb="5">
      <t>タッセイリツ</t>
    </rPh>
    <rPh sb="9" eb="11">
      <t>サクセイ</t>
    </rPh>
    <phoneticPr fontId="25"/>
  </si>
  <si>
    <t>$DWH_BATCH_HOME/insert/RAN/r_calc_ym_set.sql</t>
  </si>
  <si>
    <t>$DWH_BATCH_HOME/insert/RAN/r_grade_sales_rep.sql</t>
  </si>
  <si>
    <t>$DWH_BATCH_HOME/insert/RAN/r_i_mr_grade_sales_rep.sql</t>
  </si>
  <si>
    <t>支店JDレポート(SQL)</t>
    <rPh sb="0" eb="2">
      <t>シテン</t>
    </rPh>
    <phoneticPr fontId="26"/>
  </si>
  <si>
    <t>支店JDレポート</t>
    <rPh sb="0" eb="2">
      <t>シテン</t>
    </rPh>
    <phoneticPr fontId="26"/>
  </si>
  <si>
    <t>ランキング</t>
    <phoneticPr fontId="5"/>
  </si>
  <si>
    <t>$DWH_BATCH_HOME/insert/RAN/r_grade_public_on.sql</t>
  </si>
  <si>
    <t>評価トランザクション作成(SQL)</t>
    <phoneticPr fontId="25"/>
  </si>
  <si>
    <t>階層別月次サマリ 治療領域別(SQL)</t>
    <rPh sb="0" eb="3">
      <t>カイソウベツ</t>
    </rPh>
    <rPh sb="3" eb="5">
      <t>ゲツジ</t>
    </rPh>
    <rPh sb="9" eb="11">
      <t>チリョウ</t>
    </rPh>
    <rPh sb="11" eb="13">
      <t>リョウイキ</t>
    </rPh>
    <rPh sb="13" eb="14">
      <t>ベツ</t>
    </rPh>
    <phoneticPr fontId="26"/>
  </si>
  <si>
    <t>階層別月次サマリ 支店別(SQL)</t>
    <rPh sb="0" eb="3">
      <t>カイソウベツ</t>
    </rPh>
    <rPh sb="3" eb="5">
      <t>ゲツジ</t>
    </rPh>
    <rPh sb="9" eb="11">
      <t>シテン</t>
    </rPh>
    <rPh sb="11" eb="12">
      <t>ベツ</t>
    </rPh>
    <phoneticPr fontId="26"/>
  </si>
  <si>
    <t>階層別月次サマリ 課別(SQL)</t>
    <rPh sb="0" eb="3">
      <t>カイソウベツ</t>
    </rPh>
    <rPh sb="3" eb="5">
      <t>ゲツジ</t>
    </rPh>
    <rPh sb="9" eb="10">
      <t>カ</t>
    </rPh>
    <rPh sb="10" eb="11">
      <t>ベツ</t>
    </rPh>
    <phoneticPr fontId="26"/>
  </si>
  <si>
    <t>階層別月次サマリ 役割別(SQL)</t>
    <rPh sb="0" eb="3">
      <t>カイソウベツ</t>
    </rPh>
    <rPh sb="3" eb="5">
      <t>ゲツジ</t>
    </rPh>
    <rPh sb="9" eb="11">
      <t>ヤクワリ</t>
    </rPh>
    <rPh sb="11" eb="12">
      <t>ベツ</t>
    </rPh>
    <phoneticPr fontId="26"/>
  </si>
  <si>
    <t>階層別月次サマリ 施設別(SQL)</t>
    <rPh sb="0" eb="3">
      <t>カイソウベツ</t>
    </rPh>
    <rPh sb="3" eb="5">
      <t>ゲツジ</t>
    </rPh>
    <rPh sb="9" eb="11">
      <t>シセツ</t>
    </rPh>
    <rPh sb="11" eb="12">
      <t>ベツ</t>
    </rPh>
    <phoneticPr fontId="26"/>
  </si>
  <si>
    <t>階層別月次サマリ(全データ) 支店別(SQL)</t>
    <phoneticPr fontId="26"/>
  </si>
  <si>
    <t>階層別月次サマリ(全データ) 役割別(SQL)</t>
    <phoneticPr fontId="26"/>
  </si>
  <si>
    <t>階層別月次サマリ(全データ) 施設別(SQL)</t>
    <phoneticPr fontId="25"/>
  </si>
  <si>
    <t>ランキング</t>
    <phoneticPr fontId="25"/>
  </si>
  <si>
    <t>$DWH_BATCH_HOME/insert/RAN/r_grade_public_off.sql</t>
  </si>
  <si>
    <t>従業員マスタ</t>
    <rPh sb="0" eb="3">
      <t>ジュウギョウイン</t>
    </rPh>
    <phoneticPr fontId="5"/>
  </si>
  <si>
    <t>$DWH_BATCH_HOME/insert/RAN/r_employee_mst_output.sql</t>
  </si>
  <si>
    <t>$DWH_BATCH_HOME/insert/RAN/r_employee_mst_check.sql</t>
  </si>
  <si>
    <t>$DWH_BATCH_HOME/insert/RAN/r_employee_mst_m_check.sql</t>
  </si>
  <si>
    <t>$DWH_BATCH_HOME/insert/RAN/r_employee_mst_input.sql</t>
  </si>
  <si>
    <t>E2O反映</t>
  </si>
  <si>
    <t>E2O取込みデータ存在チェック</t>
    <phoneticPr fontId="25"/>
  </si>
  <si>
    <t>MR製品階層ウェイトマスタ（製品役割別）</t>
  </si>
  <si>
    <t>MR製品階層ウェイトマスタ（製品別）</t>
  </si>
  <si>
    <t>MR製品階層ウェイトマスタ</t>
  </si>
  <si>
    <t>評価アイテムグループマスタ期間(SQL)</t>
    <rPh sb="0" eb="2">
      <t>ヒョウカ</t>
    </rPh>
    <rPh sb="13" eb="15">
      <t>キカン</t>
    </rPh>
    <phoneticPr fontId="26"/>
  </si>
  <si>
    <t>Target施設マスタ(SQL)</t>
    <phoneticPr fontId="25"/>
  </si>
  <si>
    <t>評価アイテムマスタ(SQL)</t>
    <rPh sb="0" eb="2">
      <t>ヒョウカ</t>
    </rPh>
    <phoneticPr fontId="26"/>
  </si>
  <si>
    <t>評価アイテムグループマスタ(SQL)</t>
    <rPh sb="0" eb="2">
      <t>ヒョウカ</t>
    </rPh>
    <phoneticPr fontId="26"/>
  </si>
  <si>
    <t>評価アイテムグループウェイトマスタ(SQL)</t>
    <rPh sb="0" eb="2">
      <t>ヒョウカ</t>
    </rPh>
    <phoneticPr fontId="26"/>
  </si>
  <si>
    <t>役割別評価アイテムグループウェイトマスタ(SQL)</t>
    <rPh sb="0" eb="2">
      <t>ヤクワリ</t>
    </rPh>
    <rPh sb="2" eb="3">
      <t>ベツ</t>
    </rPh>
    <rPh sb="3" eb="5">
      <t>ヒョウカ</t>
    </rPh>
    <phoneticPr fontId="26"/>
  </si>
  <si>
    <t>MR製品階層ウェイトマスタ（製品役割別）(SQL)</t>
    <phoneticPr fontId="25"/>
  </si>
  <si>
    <t>MR製品階層ウェイトマスタ（製品別）(SQL)</t>
    <phoneticPr fontId="25"/>
  </si>
  <si>
    <t>MR製品階層ウェイトマスタ(SQL)</t>
    <phoneticPr fontId="25"/>
  </si>
  <si>
    <t>$DWH_BATCH_HOME/insert/RAN/r_grade_gk_smr.sql</t>
  </si>
  <si>
    <t>$DWH_BATCH_HOME/insert/RAN/r_grade_rsm_smr.sql</t>
  </si>
  <si>
    <t>$DWH_BATCH_HOME/insert/RAN/r_grade_dsm_smr.sql</t>
  </si>
  <si>
    <t>$DWH_BATCH_HOME/insert/RAN/r_grade_pstn_smr.sql</t>
  </si>
  <si>
    <t>$DWH_BATCH_HOME/insert/RAN/r_grade_hsp_smr.sql</t>
  </si>
  <si>
    <t>全国その他は省く</t>
    <rPh sb="0" eb="2">
      <t>ゼンコク</t>
    </rPh>
    <rPh sb="4" eb="5">
      <t>タ</t>
    </rPh>
    <rPh sb="6" eb="7">
      <t>ハブ</t>
    </rPh>
    <phoneticPr fontId="25"/>
  </si>
  <si>
    <t>全国その他、支店その他は省く。売上０セールスも作成</t>
    <rPh sb="0" eb="2">
      <t>ゼンコク</t>
    </rPh>
    <rPh sb="4" eb="5">
      <t>タ</t>
    </rPh>
    <rPh sb="6" eb="8">
      <t>シテン</t>
    </rPh>
    <rPh sb="10" eb="11">
      <t>タ</t>
    </rPh>
    <rPh sb="12" eb="13">
      <t>ハブ</t>
    </rPh>
    <rPh sb="23" eb="25">
      <t>サクセイ</t>
    </rPh>
    <phoneticPr fontId="25"/>
  </si>
  <si>
    <t>売上０セールス作成。対象者のみ作成</t>
    <rPh sb="10" eb="13">
      <t>タイショウシャ</t>
    </rPh>
    <rPh sb="15" eb="17">
      <t>サクセイ</t>
    </rPh>
    <phoneticPr fontId="25"/>
  </si>
  <si>
    <t>対象者分のみ作成</t>
    <rPh sb="0" eb="3">
      <t>タイショウシャ</t>
    </rPh>
    <rPh sb="3" eb="4">
      <t>ブン</t>
    </rPh>
    <rPh sb="6" eb="8">
      <t>サクセイ</t>
    </rPh>
    <phoneticPr fontId="25"/>
  </si>
  <si>
    <t>$DWH_BATCH_HOME/insert/RAN/r_grade_rsm_smr_all.sql</t>
  </si>
  <si>
    <t>$DWH_BATCH_HOME/insert/RAN/r_grade_dsm_smr_all.sql</t>
  </si>
  <si>
    <t>$DWH_BATCH_HOME/insert/RAN/r_grade_pstn_smr_all.sql</t>
  </si>
  <si>
    <t>$DWH_BATCH_HOME/insert/RAN/r_grade_hsp_smr_all.sql</t>
  </si>
  <si>
    <t>階層別月次サマリ(全データ) 役割別 (評価対象外のデータも含む)売上０セールス作成</t>
    <rPh sb="20" eb="22">
      <t>ヒョウカ</t>
    </rPh>
    <rPh sb="22" eb="24">
      <t>タイショウ</t>
    </rPh>
    <rPh sb="24" eb="25">
      <t>ガイ</t>
    </rPh>
    <rPh sb="30" eb="31">
      <t>フク</t>
    </rPh>
    <phoneticPr fontId="26"/>
  </si>
  <si>
    <t>MRの評価用役割サブ区分を考慮した異動状況を出力する</t>
    <rPh sb="3" eb="6">
      <t>ヒョウカヨウ</t>
    </rPh>
    <rPh sb="6" eb="8">
      <t>ヤクワリ</t>
    </rPh>
    <rPh sb="10" eb="12">
      <t>クブン</t>
    </rPh>
    <rPh sb="13" eb="15">
      <t>コウリョ</t>
    </rPh>
    <rPh sb="17" eb="19">
      <t>イドウ</t>
    </rPh>
    <rPh sb="19" eb="21">
      <t>ジョウキョウ</t>
    </rPh>
    <rPh sb="22" eb="24">
      <t>シュツリョク</t>
    </rPh>
    <phoneticPr fontId="25"/>
  </si>
  <si>
    <t>$DWH_BATCH_HOME/insert/RAN/r_item_mst_kikan.sql</t>
  </si>
  <si>
    <t>$DWH_BATCH_HOME/insert/RAN/r_item_g_mst_kikan.sql</t>
  </si>
  <si>
    <t>$DWH_BATCH_HOME/insert/RAN/r_item_g_w_mst_kikan.sql</t>
  </si>
  <si>
    <t>$DWH_BATCH_HOME/insert/RAN/r_item_g_p_w_mst_kikan.sql</t>
  </si>
  <si>
    <t>$DWH_BATCH_HOME/insert/RAN/r_tg_hsp_mst_kikan.sql</t>
  </si>
  <si>
    <t>$DWH_BATCH_HOME/insert/RAN/r_i_mr_item_p_w_mst_kikan.sql</t>
  </si>
  <si>
    <t>$DWH_BATCH_HOME/insert/RAN/r_i_mr_item_w_mst_kikan.sql</t>
  </si>
  <si>
    <t>$DWH_BATCH_HOME/insert/RAN/r_i_mr_w_mst_kikan.sql</t>
  </si>
  <si>
    <t>$DWH_BATCH_HOME/insert/RAN/r_item_g_mst_rireki.sql</t>
  </si>
  <si>
    <t>評価ポイントデータ</t>
    <rPh sb="0" eb="2">
      <t>ヒョウカ</t>
    </rPh>
    <phoneticPr fontId="25"/>
  </si>
  <si>
    <t>レポート用製品別達成率ランキングデータ</t>
    <rPh sb="4" eb="5">
      <t>ヨウ</t>
    </rPh>
    <rPh sb="5" eb="7">
      <t>セイヒン</t>
    </rPh>
    <rPh sb="7" eb="8">
      <t>ベツ</t>
    </rPh>
    <rPh sb="8" eb="11">
      <t>タッセイリツ</t>
    </rPh>
    <phoneticPr fontId="25"/>
  </si>
  <si>
    <t>レポート用ランキングデータ</t>
    <rPh sb="4" eb="5">
      <t>ヨウ</t>
    </rPh>
    <phoneticPr fontId="25"/>
  </si>
  <si>
    <t>レポート用製品合計ランキングデータ</t>
    <rPh sb="4" eb="5">
      <t>ヨウ</t>
    </rPh>
    <rPh sb="5" eb="7">
      <t>セイヒン</t>
    </rPh>
    <rPh sb="7" eb="9">
      <t>ゴウケイ</t>
    </rPh>
    <phoneticPr fontId="25"/>
  </si>
  <si>
    <t>S</t>
    <phoneticPr fontId="25"/>
  </si>
  <si>
    <t>Target施設マスタは、施設グループマスタから、対象期間分を全削除し、再取得する</t>
    <rPh sb="13" eb="15">
      <t>シセツ</t>
    </rPh>
    <rPh sb="25" eb="27">
      <t>タイショウ</t>
    </rPh>
    <rPh sb="27" eb="29">
      <t>キカン</t>
    </rPh>
    <rPh sb="29" eb="30">
      <t>ブン</t>
    </rPh>
    <rPh sb="31" eb="34">
      <t>ゼンサクジョ</t>
    </rPh>
    <rPh sb="36" eb="39">
      <t>サイシュトク</t>
    </rPh>
    <phoneticPr fontId="25"/>
  </si>
  <si>
    <t>S</t>
    <phoneticPr fontId="25"/>
  </si>
  <si>
    <t>S</t>
    <phoneticPr fontId="25"/>
  </si>
  <si>
    <t>MR-MR達成率算出</t>
    <rPh sb="5" eb="8">
      <t>タッセイリツ</t>
    </rPh>
    <rPh sb="8" eb="10">
      <t>サンシュツ</t>
    </rPh>
    <phoneticPr fontId="25"/>
  </si>
  <si>
    <t>$DWH_BATCH_HOME/insert/RAN/r_grade_mr.csh</t>
    <phoneticPr fontId="26"/>
  </si>
  <si>
    <t>MR評価</t>
    <phoneticPr fontId="25"/>
  </si>
  <si>
    <t>階層別月次サマリデータを使用し、MRの評価値とポイント算出を開始年月から処理年月までループして行う</t>
    <rPh sb="27" eb="29">
      <t>サンシュツ</t>
    </rPh>
    <rPh sb="30" eb="32">
      <t>カイシ</t>
    </rPh>
    <rPh sb="32" eb="34">
      <t>ネンゲツ</t>
    </rPh>
    <rPh sb="36" eb="38">
      <t>ショリ</t>
    </rPh>
    <rPh sb="38" eb="40">
      <t>ネンゲツ</t>
    </rPh>
    <phoneticPr fontId="25"/>
  </si>
  <si>
    <t>MR異動状況</t>
    <rPh sb="2" eb="4">
      <t>イドウ</t>
    </rPh>
    <rPh sb="4" eb="6">
      <t>ジョウキョウ</t>
    </rPh>
    <phoneticPr fontId="25"/>
  </si>
  <si>
    <t>(評価用役割サブ区分別)作成</t>
    <phoneticPr fontId="25"/>
  </si>
  <si>
    <t>MR-DS達成率算出</t>
    <rPh sb="5" eb="8">
      <t>タッセイリツ</t>
    </rPh>
    <rPh sb="8" eb="10">
      <t>サンシュツ</t>
    </rPh>
    <phoneticPr fontId="25"/>
  </si>
  <si>
    <t>MR-DSの達成率を算出する</t>
    <rPh sb="6" eb="9">
      <t>タッセイリツ</t>
    </rPh>
    <rPh sb="10" eb="12">
      <t>サンシュツ</t>
    </rPh>
    <phoneticPr fontId="25"/>
  </si>
  <si>
    <t>全国達成率算出</t>
    <rPh sb="2" eb="5">
      <t>タッセイリツ</t>
    </rPh>
    <phoneticPr fontId="25"/>
  </si>
  <si>
    <t>$DWH_BATCH_HOME/insert/RAN/r_point_data_mr_mr.sql</t>
    <phoneticPr fontId="26"/>
  </si>
  <si>
    <t>$DWH_BATCH_HOME/insert/RAN/r_point_data_mr_ds.sql</t>
    <phoneticPr fontId="26"/>
  </si>
  <si>
    <t>$DWH_BATCH_HOME/insert/RAN/r_mr_g_skb_mon_cnt.sql</t>
    <phoneticPr fontId="26"/>
  </si>
  <si>
    <t>S</t>
    <phoneticPr fontId="25"/>
  </si>
  <si>
    <t>$DWH_BATCH_HOME/insert/RAN/r_cap.sql</t>
    <phoneticPr fontId="25"/>
  </si>
  <si>
    <t>MR達成率算出</t>
    <rPh sb="2" eb="5">
      <t>タッセイリツ</t>
    </rPh>
    <rPh sb="5" eb="7">
      <t>サンシュツ</t>
    </rPh>
    <phoneticPr fontId="25"/>
  </si>
  <si>
    <t>MR-MR, MR-DSの達成率から、階層ウェイトを適用して、MRの達成率を算出する</t>
    <rPh sb="13" eb="16">
      <t>タッセイリツ</t>
    </rPh>
    <rPh sb="19" eb="21">
      <t>カイソウ</t>
    </rPh>
    <rPh sb="26" eb="28">
      <t>テキヨウ</t>
    </rPh>
    <rPh sb="34" eb="37">
      <t>タッセイリツ</t>
    </rPh>
    <rPh sb="38" eb="40">
      <t>サンシュツ</t>
    </rPh>
    <phoneticPr fontId="25"/>
  </si>
  <si>
    <t>$DWH_BATCH_HOME/insert/RAN/r_point_data_mr.sql</t>
    <phoneticPr fontId="26"/>
  </si>
  <si>
    <t>CAP(MR-MR)</t>
    <phoneticPr fontId="25"/>
  </si>
  <si>
    <t>CAP(MR-DS)</t>
    <phoneticPr fontId="25"/>
  </si>
  <si>
    <t>MR-MRの達成率にCAPを適用する</t>
    <rPh sb="6" eb="9">
      <t>タッセイリツ</t>
    </rPh>
    <rPh sb="14" eb="16">
      <t>テキヨウ</t>
    </rPh>
    <phoneticPr fontId="25"/>
  </si>
  <si>
    <t>MR-DSの達成率にCAPを適用する</t>
    <rPh sb="6" eb="9">
      <t>タッセイリツ</t>
    </rPh>
    <rPh sb="14" eb="16">
      <t>テキヨウ</t>
    </rPh>
    <phoneticPr fontId="25"/>
  </si>
  <si>
    <t>評価ポイントデータ算出(MR)</t>
    <rPh sb="0" eb="2">
      <t>ヒョウカ</t>
    </rPh>
    <rPh sb="9" eb="11">
      <t>サンシュツ</t>
    </rPh>
    <phoneticPr fontId="25"/>
  </si>
  <si>
    <t>製品別達成率ランキングデータ作成</t>
    <phoneticPr fontId="25"/>
  </si>
  <si>
    <t>製品合計ランキングデータ作成</t>
    <phoneticPr fontId="25"/>
  </si>
  <si>
    <t>MR達成率とランキング層から、ポイントと月数、製品別のランキングを算出する</t>
    <rPh sb="2" eb="5">
      <t>タッセイリツ</t>
    </rPh>
    <rPh sb="11" eb="12">
      <t>ソウ</t>
    </rPh>
    <rPh sb="20" eb="22">
      <t>ツキスウ</t>
    </rPh>
    <rPh sb="23" eb="25">
      <t>セイヒン</t>
    </rPh>
    <rPh sb="25" eb="26">
      <t>ベツ</t>
    </rPh>
    <rPh sb="33" eb="35">
      <t>サンシュツ</t>
    </rPh>
    <phoneticPr fontId="25"/>
  </si>
  <si>
    <t>MRレポート用</t>
    <rPh sb="6" eb="7">
      <t>ヨウ</t>
    </rPh>
    <phoneticPr fontId="25"/>
  </si>
  <si>
    <t>MRレポート用ランキングデータ作成</t>
    <rPh sb="6" eb="7">
      <t>ヨウ</t>
    </rPh>
    <rPh sb="15" eb="17">
      <t>サクセイ</t>
    </rPh>
    <phoneticPr fontId="25"/>
  </si>
  <si>
    <t>評価ポイントデータ(MR, MR-MR, MR-DS)より、MRレポート用データを作成する</t>
    <rPh sb="0" eb="2">
      <t>ヒョウカ</t>
    </rPh>
    <rPh sb="36" eb="37">
      <t>ヨウ</t>
    </rPh>
    <rPh sb="41" eb="43">
      <t>サクセイ</t>
    </rPh>
    <phoneticPr fontId="25"/>
  </si>
  <si>
    <t>MRレポート用製品別達成率ランキングデータより、MRレポート用製品合計ランキングデータを作成する</t>
    <rPh sb="6" eb="7">
      <t>ヨウ</t>
    </rPh>
    <rPh sb="7" eb="9">
      <t>セイヒン</t>
    </rPh>
    <rPh sb="9" eb="10">
      <t>ベツ</t>
    </rPh>
    <rPh sb="10" eb="13">
      <t>タッセイリツ</t>
    </rPh>
    <rPh sb="30" eb="31">
      <t>ヨウ</t>
    </rPh>
    <rPh sb="31" eb="33">
      <t>セイヒン</t>
    </rPh>
    <rPh sb="33" eb="35">
      <t>ゴウケイ</t>
    </rPh>
    <rPh sb="44" eb="46">
      <t>サクセイ</t>
    </rPh>
    <phoneticPr fontId="25"/>
  </si>
  <si>
    <t>MRレポート用ランキングデータを作成する</t>
    <rPh sb="6" eb="7">
      <t>ヨウ</t>
    </rPh>
    <rPh sb="16" eb="18">
      <t>サクセイ</t>
    </rPh>
    <phoneticPr fontId="25"/>
  </si>
  <si>
    <t>MRレポート用製品合計ランキングデータより、MR異動状況(評価用役割サブ区分)を参照し、</t>
    <rPh sb="6" eb="7">
      <t>ヨウ</t>
    </rPh>
    <rPh sb="7" eb="9">
      <t>セイヒン</t>
    </rPh>
    <rPh sb="9" eb="11">
      <t>ゴウケイ</t>
    </rPh>
    <rPh sb="24" eb="26">
      <t>イドウ</t>
    </rPh>
    <rPh sb="26" eb="28">
      <t>ジョウキョウ</t>
    </rPh>
    <rPh sb="29" eb="32">
      <t>ヒョウカヨウ</t>
    </rPh>
    <rPh sb="32" eb="34">
      <t>ヤクワリ</t>
    </rPh>
    <rPh sb="36" eb="38">
      <t>クブン</t>
    </rPh>
    <rPh sb="40" eb="42">
      <t>サンショウ</t>
    </rPh>
    <phoneticPr fontId="25"/>
  </si>
  <si>
    <t>$DWH_BATCH_HOME/insert/RAN/r_point_data_upd.sql</t>
    <phoneticPr fontId="26"/>
  </si>
  <si>
    <t>$DWH_BATCH_HOME/insert/RAN/r_rep_achvmnt_rank_mr.sql</t>
    <phoneticPr fontId="26"/>
  </si>
  <si>
    <t>$DWH_BATCH_HOME/insert/RAN/r_rep_item_rank_mr.sql</t>
    <phoneticPr fontId="26"/>
  </si>
  <si>
    <t>$DWH_BATCH_HOME/insert/RAN/r_rep_rank_mr.sql</t>
    <phoneticPr fontId="26"/>
  </si>
  <si>
    <t>階層別月次サマリデータを使用し、DSの評価値とポイント算出を処理年月に対して行う</t>
    <rPh sb="27" eb="29">
      <t>サンシュツ</t>
    </rPh>
    <rPh sb="30" eb="32">
      <t>ショリ</t>
    </rPh>
    <rPh sb="32" eb="34">
      <t>ネンゲツ</t>
    </rPh>
    <rPh sb="35" eb="36">
      <t>タイ</t>
    </rPh>
    <rPh sb="38" eb="39">
      <t>オコナ</t>
    </rPh>
    <phoneticPr fontId="25"/>
  </si>
  <si>
    <t>DS達成率算出</t>
    <rPh sb="2" eb="5">
      <t>タッセイリツ</t>
    </rPh>
    <rPh sb="5" eb="7">
      <t>サンシュツ</t>
    </rPh>
    <phoneticPr fontId="25"/>
  </si>
  <si>
    <t>DSの達成率を算出する</t>
    <rPh sb="3" eb="6">
      <t>タッセイリツ</t>
    </rPh>
    <rPh sb="7" eb="9">
      <t>サンシュツ</t>
    </rPh>
    <phoneticPr fontId="25"/>
  </si>
  <si>
    <t>MR-MRの達成率を算出する。</t>
    <rPh sb="6" eb="9">
      <t>タッセイリツ</t>
    </rPh>
    <rPh sb="10" eb="12">
      <t>サンシュツ</t>
    </rPh>
    <phoneticPr fontId="25"/>
  </si>
  <si>
    <t>CAP(DS)</t>
    <phoneticPr fontId="25"/>
  </si>
  <si>
    <t>DSの達成率にCAPを適用する</t>
    <rPh sb="3" eb="6">
      <t>タッセイリツ</t>
    </rPh>
    <rPh sb="11" eb="13">
      <t>テキヨウ</t>
    </rPh>
    <phoneticPr fontId="25"/>
  </si>
  <si>
    <t>評価ポイントデータ算出(DS)</t>
    <rPh sb="0" eb="2">
      <t>ヒョウカ</t>
    </rPh>
    <rPh sb="9" eb="11">
      <t>サンシュツ</t>
    </rPh>
    <phoneticPr fontId="25"/>
  </si>
  <si>
    <t>DS達成率とランキング層から、ポイントと月数、製品別のランキングを算出する</t>
    <rPh sb="2" eb="5">
      <t>タッセイリツ</t>
    </rPh>
    <rPh sb="11" eb="12">
      <t>ソウ</t>
    </rPh>
    <rPh sb="20" eb="22">
      <t>ツキスウ</t>
    </rPh>
    <rPh sb="23" eb="25">
      <t>セイヒン</t>
    </rPh>
    <rPh sb="25" eb="26">
      <t>ベツ</t>
    </rPh>
    <rPh sb="33" eb="35">
      <t>サンシュツ</t>
    </rPh>
    <phoneticPr fontId="25"/>
  </si>
  <si>
    <t>S</t>
  </si>
  <si>
    <t>$DWH_BATCH_HOME/insert/RAN/r_grade_ds.csh</t>
    <phoneticPr fontId="26"/>
  </si>
  <si>
    <t>$DWH_BATCH_HOME/insert/RAN/r_point_data_ds.sql</t>
    <phoneticPr fontId="26"/>
  </si>
  <si>
    <t>階層別月次サマリデータを使用し、RSの評価値とポイント算出を処理年月に対して行う</t>
    <rPh sb="27" eb="29">
      <t>サンシュツ</t>
    </rPh>
    <rPh sb="30" eb="32">
      <t>ショリ</t>
    </rPh>
    <rPh sb="32" eb="34">
      <t>ネンゲツ</t>
    </rPh>
    <rPh sb="35" eb="36">
      <t>タイ</t>
    </rPh>
    <rPh sb="38" eb="39">
      <t>オコナ</t>
    </rPh>
    <phoneticPr fontId="25"/>
  </si>
  <si>
    <t>RS達成率算出</t>
    <rPh sb="2" eb="5">
      <t>タッセイリツ</t>
    </rPh>
    <rPh sb="5" eb="7">
      <t>サンシュツ</t>
    </rPh>
    <phoneticPr fontId="25"/>
  </si>
  <si>
    <t>CAP(RS)</t>
    <phoneticPr fontId="25"/>
  </si>
  <si>
    <t>評価ポイントデータ算出(RS)</t>
    <rPh sb="0" eb="2">
      <t>ヒョウカ</t>
    </rPh>
    <rPh sb="9" eb="11">
      <t>サンシュツ</t>
    </rPh>
    <phoneticPr fontId="25"/>
  </si>
  <si>
    <t>RSの達成率を算出する</t>
    <rPh sb="3" eb="6">
      <t>タッセイリツ</t>
    </rPh>
    <rPh sb="7" eb="9">
      <t>サンシュツ</t>
    </rPh>
    <phoneticPr fontId="25"/>
  </si>
  <si>
    <t>RSの達成率にCAPを適用する</t>
    <rPh sb="3" eb="6">
      <t>タッセイリツ</t>
    </rPh>
    <rPh sb="11" eb="13">
      <t>テキヨウ</t>
    </rPh>
    <phoneticPr fontId="25"/>
  </si>
  <si>
    <t>RS達成率とランキング層から、ポイントと月数、製品別のランキングを算出する</t>
    <rPh sb="2" eb="5">
      <t>タッセイリツ</t>
    </rPh>
    <rPh sb="11" eb="12">
      <t>ソウ</t>
    </rPh>
    <rPh sb="20" eb="22">
      <t>ツキスウ</t>
    </rPh>
    <rPh sb="23" eb="25">
      <t>セイヒン</t>
    </rPh>
    <rPh sb="25" eb="26">
      <t>ベツ</t>
    </rPh>
    <rPh sb="33" eb="35">
      <t>サンシュツ</t>
    </rPh>
    <phoneticPr fontId="25"/>
  </si>
  <si>
    <t>$DWH_BATCH_HOME/insert/RAN/r_grade_rs.csh</t>
    <phoneticPr fontId="26"/>
  </si>
  <si>
    <t>$DWH_BATCH_HOME/insert/RAN/r_point_data_rs.sql</t>
    <phoneticPr fontId="26"/>
  </si>
  <si>
    <t>MRJDレポート(SQL)</t>
  </si>
  <si>
    <t>MRJDレポート</t>
  </si>
  <si>
    <t>$DWH_BATCH_HOME/insert/RAN/r_grade_sales_rep.csh</t>
  </si>
  <si>
    <t>製品合計ランキングデータ作成</t>
    <phoneticPr fontId="25"/>
  </si>
  <si>
    <t>$DWH_BATCH_HOME/insert/RAN/r_rep_achvmnt_rank_pub.sql</t>
  </si>
  <si>
    <t>移動し、検証用を公開用へ移動する</t>
    <rPh sb="0" eb="2">
      <t>イドウ</t>
    </rPh>
    <rPh sb="4" eb="7">
      <t>ケンショウヨウ</t>
    </rPh>
    <rPh sb="8" eb="11">
      <t>コウカイヨウ</t>
    </rPh>
    <rPh sb="12" eb="14">
      <t>イドウ</t>
    </rPh>
    <phoneticPr fontId="25"/>
  </si>
  <si>
    <t>(算出の初期処理のものと共通）</t>
    <rPh sb="1" eb="3">
      <t>サンシュツ</t>
    </rPh>
    <rPh sb="4" eb="6">
      <t>ショキ</t>
    </rPh>
    <rPh sb="6" eb="8">
      <t>ショリ</t>
    </rPh>
    <rPh sb="12" eb="14">
      <t>キョウツウ</t>
    </rPh>
    <phoneticPr fontId="25"/>
  </si>
  <si>
    <t>削除し、前回公開分から公開用へ移動する</t>
    <rPh sb="0" eb="2">
      <t>サクジョ</t>
    </rPh>
    <rPh sb="11" eb="13">
      <t>コウカイ</t>
    </rPh>
    <rPh sb="13" eb="14">
      <t>ヨウ</t>
    </rPh>
    <rPh sb="15" eb="17">
      <t>イドウ</t>
    </rPh>
    <phoneticPr fontId="25"/>
  </si>
  <si>
    <t>$DWH_BATCH_HOME/insert/RAN/r_rep_achvmnt_rank_pub_stop.sql</t>
    <phoneticPr fontId="25"/>
  </si>
  <si>
    <t>R9</t>
    <phoneticPr fontId="25"/>
  </si>
  <si>
    <t>ランキング層</t>
    <rPh sb="5" eb="6">
      <t>ソウ</t>
    </rPh>
    <phoneticPr fontId="25"/>
  </si>
  <si>
    <t>自動算出</t>
    <rPh sb="0" eb="2">
      <t>ジドウ</t>
    </rPh>
    <rPh sb="2" eb="4">
      <t>サンシュツ</t>
    </rPh>
    <phoneticPr fontId="25"/>
  </si>
  <si>
    <t>ランキング層自動算出</t>
    <rPh sb="5" eb="6">
      <t>ソウ</t>
    </rPh>
    <rPh sb="6" eb="8">
      <t>ジドウ</t>
    </rPh>
    <rPh sb="8" eb="10">
      <t>サンシュツ</t>
    </rPh>
    <phoneticPr fontId="25"/>
  </si>
  <si>
    <t>ランキング層自動算出実行</t>
    <rPh sb="5" eb="6">
      <t>ソウ</t>
    </rPh>
    <rPh sb="6" eb="8">
      <t>ジドウ</t>
    </rPh>
    <rPh sb="8" eb="10">
      <t>サンシュツ</t>
    </rPh>
    <rPh sb="10" eb="12">
      <t>ジッコウ</t>
    </rPh>
    <phoneticPr fontId="25"/>
  </si>
  <si>
    <t>$DWH_BATCH_HOME/insert/RAN/r_ranking_tier_auto_make.csh</t>
    <phoneticPr fontId="5"/>
  </si>
  <si>
    <t>$DWH_BATCH_HOME/insert/RAN/r_ranking_tier_auto_make.sql</t>
    <phoneticPr fontId="25"/>
  </si>
  <si>
    <t>S</t>
    <phoneticPr fontId="25"/>
  </si>
  <si>
    <t>$DWH_BATCH_HOME/insert/GAA/g_gaa_upd_public_off.sql</t>
  </si>
  <si>
    <t>$DWH_BATCH_HOME/insert/GAA/g_gaa_upd_public_on.sql</t>
  </si>
  <si>
    <t>評価用役割サブ区分別評価アイテムグループウェイトマスタ</t>
    <rPh sb="0" eb="3">
      <t>ヒョウカヨウ</t>
    </rPh>
    <rPh sb="7" eb="9">
      <t>クブン</t>
    </rPh>
    <phoneticPr fontId="25"/>
  </si>
  <si>
    <t>CAPマスタ 期間保持</t>
    <rPh sb="7" eb="9">
      <t>キカン</t>
    </rPh>
    <rPh sb="9" eb="11">
      <t>ホジ</t>
    </rPh>
    <phoneticPr fontId="25"/>
  </si>
  <si>
    <t>CAPマスタ</t>
    <phoneticPr fontId="25"/>
  </si>
  <si>
    <t>$DWH_BATCH_HOME/insert/GAA/g_gaa_emp_mst.sql</t>
    <phoneticPr fontId="25"/>
  </si>
  <si>
    <t>従業員マスタから、セールスレポート公開用従業員マスタを作成する</t>
    <rPh sb="0" eb="3">
      <t>ジュウギョウイン</t>
    </rPh>
    <rPh sb="17" eb="20">
      <t>コウカイヨウ</t>
    </rPh>
    <rPh sb="20" eb="23">
      <t>ジュウギョウイン</t>
    </rPh>
    <rPh sb="27" eb="29">
      <t>サクセイ</t>
    </rPh>
    <phoneticPr fontId="25"/>
  </si>
  <si>
    <t>セールスレポート公開用従業員マスタ作成</t>
    <rPh sb="8" eb="10">
      <t>コウカイ</t>
    </rPh>
    <rPh sb="10" eb="11">
      <t>ヨウ</t>
    </rPh>
    <rPh sb="11" eb="14">
      <t>ジュウギョウイン</t>
    </rPh>
    <rPh sb="17" eb="19">
      <t>サクセイ</t>
    </rPh>
    <phoneticPr fontId="25"/>
  </si>
  <si>
    <t>S</t>
    <phoneticPr fontId="25"/>
  </si>
  <si>
    <t>GAAプログラムマスタに共通ランキングより取得した情報を設定する。</t>
  </si>
  <si>
    <t>$DWH_BATCH_HOME/insert/GAA/g_gaa_calc.sql</t>
  </si>
  <si>
    <t>ランキング層の自動算出を行う</t>
    <rPh sb="5" eb="6">
      <t>ソウ</t>
    </rPh>
    <rPh sb="7" eb="9">
      <t>ジドウ</t>
    </rPh>
    <rPh sb="9" eb="11">
      <t>サンシュツ</t>
    </rPh>
    <rPh sb="12" eb="13">
      <t>オコナ</t>
    </rPh>
    <phoneticPr fontId="25"/>
  </si>
  <si>
    <t>製品担当数を母数に、デフォルトの％からランキング層ごとに人数を割り振る</t>
    <rPh sb="0" eb="2">
      <t>セイヒン</t>
    </rPh>
    <rPh sb="2" eb="4">
      <t>タントウ</t>
    </rPh>
    <rPh sb="4" eb="5">
      <t>スウ</t>
    </rPh>
    <rPh sb="6" eb="8">
      <t>ボスウ</t>
    </rPh>
    <rPh sb="24" eb="25">
      <t>ソウ</t>
    </rPh>
    <rPh sb="28" eb="30">
      <t>ニンズウ</t>
    </rPh>
    <rPh sb="31" eb="32">
      <t>ワ</t>
    </rPh>
    <rPh sb="33" eb="34">
      <t>フ</t>
    </rPh>
    <phoneticPr fontId="25"/>
  </si>
  <si>
    <t>$DWH_BATCH_HOME/insert/SVP/b_upd_pg_mst.sql</t>
  </si>
  <si>
    <t>$DWH_BATCH_HOME/insert/SVP/b_set_calc_ym.sql</t>
  </si>
  <si>
    <t>ランキング算出後処理(SQL)</t>
  </si>
  <si>
    <t>$DWH_BATCH_HOME/insert/SVP/b_upd_public_rank_ym.sql</t>
  </si>
  <si>
    <t>$DWH_BATCH_HOME/insert/SVP/b_upd_public_data.sql</t>
  </si>
  <si>
    <t>評価トランザクション</t>
    <phoneticPr fontId="25"/>
  </si>
  <si>
    <t>抽出する。（当年１月～当月が対象）ターゲット施設のものも作成する。</t>
    <rPh sb="22" eb="24">
      <t>シセツ</t>
    </rPh>
    <rPh sb="28" eb="30">
      <t>サクセイ</t>
    </rPh>
    <phoneticPr fontId="25"/>
  </si>
  <si>
    <t>$DWH_BATCH_HOME/insert/RAN/r_grade_tran_hf.sql</t>
    <phoneticPr fontId="25"/>
  </si>
  <si>
    <t>E2Oマスタ作成</t>
    <rPh sb="6" eb="8">
      <t>サクセイ</t>
    </rPh>
    <phoneticPr fontId="25"/>
  </si>
  <si>
    <t>/home2/script/batch/insert/RAN/e2o/e2o_mente.csh</t>
    <phoneticPr fontId="5"/>
  </si>
  <si>
    <t>MR異動状況(評価用役割サブ区分別)</t>
  </si>
  <si>
    <t>DS・RSレポート用</t>
    <rPh sb="9" eb="10">
      <t>ヨウ</t>
    </rPh>
    <phoneticPr fontId="25"/>
  </si>
  <si>
    <t>$DWH_BATCH_HOME/insert/RAN/r_rep_achvmnt_rank_ds_rs.sql</t>
    <phoneticPr fontId="26"/>
  </si>
  <si>
    <t>S</t>
    <phoneticPr fontId="25"/>
  </si>
  <si>
    <t>評価ポイントデータ(DS・RS)より、各レポート用データを作成する</t>
    <rPh sb="0" eb="2">
      <t>ヒョウカ</t>
    </rPh>
    <rPh sb="19" eb="20">
      <t>カク</t>
    </rPh>
    <rPh sb="24" eb="25">
      <t>ヨウ</t>
    </rPh>
    <rPh sb="29" eb="31">
      <t>サクセイ</t>
    </rPh>
    <phoneticPr fontId="25"/>
  </si>
  <si>
    <t>評価ポイントデータ(DS・RS)より、レポート用製品別達成率ランキングデータを作成する</t>
    <rPh sb="0" eb="2">
      <t>ヒョウカ</t>
    </rPh>
    <rPh sb="24" eb="26">
      <t>セイヒン</t>
    </rPh>
    <rPh sb="26" eb="27">
      <t>ベツ</t>
    </rPh>
    <rPh sb="27" eb="30">
      <t>タッセイリツ</t>
    </rPh>
    <rPh sb="39" eb="41">
      <t>サクセイ</t>
    </rPh>
    <phoneticPr fontId="25"/>
  </si>
  <si>
    <t>レポート用製品別達成率ランキングデータ(DS・RS)より、各レポート用製品合計ランキングデータを作成する</t>
    <rPh sb="4" eb="5">
      <t>ヨウ</t>
    </rPh>
    <rPh sb="5" eb="7">
      <t>セイヒン</t>
    </rPh>
    <rPh sb="7" eb="8">
      <t>ベツ</t>
    </rPh>
    <rPh sb="8" eb="11">
      <t>タッセイリツ</t>
    </rPh>
    <rPh sb="29" eb="30">
      <t>カク</t>
    </rPh>
    <rPh sb="34" eb="35">
      <t>ヨウ</t>
    </rPh>
    <rPh sb="35" eb="37">
      <t>セイヒン</t>
    </rPh>
    <rPh sb="37" eb="39">
      <t>ゴウケイ</t>
    </rPh>
    <rPh sb="48" eb="50">
      <t>サクセイ</t>
    </rPh>
    <phoneticPr fontId="25"/>
  </si>
  <si>
    <t>レポート用製品合計ランキングデータ(DS・RS)より、各レポート用ランキングデータを作成する</t>
    <rPh sb="4" eb="5">
      <t>ヨウ</t>
    </rPh>
    <rPh sb="5" eb="7">
      <t>セイヒン</t>
    </rPh>
    <rPh sb="7" eb="9">
      <t>ゴウケイ</t>
    </rPh>
    <rPh sb="27" eb="28">
      <t>カク</t>
    </rPh>
    <phoneticPr fontId="25"/>
  </si>
  <si>
    <t>DS・RSレポート用ランキングデータ作成</t>
    <rPh sb="9" eb="10">
      <t>ヨウ</t>
    </rPh>
    <rPh sb="18" eb="20">
      <t>サクセイ</t>
    </rPh>
    <phoneticPr fontId="25"/>
  </si>
  <si>
    <t>$DWH_BATCH_HOME/insert/RAN/r_rep_item_rank_ds_rs.sql</t>
    <phoneticPr fontId="26"/>
  </si>
  <si>
    <t>$DWH_BATCH_HOME/insert/RAN/r_rep_ds_rs.csh</t>
    <phoneticPr fontId="26"/>
  </si>
  <si>
    <t>ソース名</t>
    <rPh sb="3" eb="4">
      <t>メイ</t>
    </rPh>
    <phoneticPr fontId="25"/>
  </si>
  <si>
    <t>階層別月次サマリ(全データ) 施設別</t>
  </si>
  <si>
    <t>従業員マスタE2O出力</t>
    <rPh sb="0" eb="3">
      <t>ジュウギョウイン</t>
    </rPh>
    <rPh sb="9" eb="11">
      <t>シュツリョク</t>
    </rPh>
    <phoneticPr fontId="5"/>
  </si>
  <si>
    <t>従業員マスタE2O反映</t>
    <phoneticPr fontId="25"/>
  </si>
  <si>
    <t>従業員マスタデータ整合性チェック</t>
    <phoneticPr fontId="25"/>
  </si>
  <si>
    <t>従業員マスタのデータをE2Oで使用できるように出力する。</t>
    <rPh sb="0" eb="3">
      <t>ジュウギョウイン</t>
    </rPh>
    <rPh sb="15" eb="17">
      <t>シヨウ</t>
    </rPh>
    <rPh sb="23" eb="25">
      <t>シュツリョク</t>
    </rPh>
    <phoneticPr fontId="5"/>
  </si>
  <si>
    <t>入力データと従業員マスタデータとの整合性チェックを行う。</t>
    <rPh sb="0" eb="2">
      <t>ニュウリョク</t>
    </rPh>
    <phoneticPr fontId="5"/>
  </si>
  <si>
    <t>E2Oで入力したデータを従業員マスタに反映する。</t>
    <rPh sb="4" eb="6">
      <t>ニュウリョク</t>
    </rPh>
    <rPh sb="19" eb="21">
      <t>ハンエイ</t>
    </rPh>
    <phoneticPr fontId="5"/>
  </si>
  <si>
    <t>販売目標マスタ</t>
    <rPh sb="0" eb="2">
      <t>ハンバイ</t>
    </rPh>
    <rPh sb="2" eb="4">
      <t>モクヒョウ</t>
    </rPh>
    <phoneticPr fontId="5"/>
  </si>
  <si>
    <t>以下の評価用マスタにアナライズを実施する。</t>
    <rPh sb="0" eb="2">
      <t>イカ</t>
    </rPh>
    <rPh sb="3" eb="6">
      <t>ヒョウカヨウ</t>
    </rPh>
    <rPh sb="16" eb="18">
      <t>ジッシ</t>
    </rPh>
    <phoneticPr fontId="25"/>
  </si>
  <si>
    <t>$DWH_BATCH_HOME/analyze/RAN/r_grade_mst_kikan_analyze.sql</t>
  </si>
  <si>
    <t>階層別月次サマリデータのアナライズを実施する。</t>
    <rPh sb="0" eb="2">
      <t>カイソウ</t>
    </rPh>
    <rPh sb="2" eb="3">
      <t>ベツ</t>
    </rPh>
    <rPh sb="3" eb="5">
      <t>ゲツジ</t>
    </rPh>
    <rPh sb="18" eb="20">
      <t>ジッシ</t>
    </rPh>
    <phoneticPr fontId="25"/>
  </si>
  <si>
    <t>階層別月次サマリ アナライズ</t>
    <rPh sb="0" eb="3">
      <t>カイソウベツ</t>
    </rPh>
    <rPh sb="3" eb="5">
      <t>ゲツジ</t>
    </rPh>
    <phoneticPr fontId="26"/>
  </si>
  <si>
    <t>$DWH_BATCH_HOME/analyze/RAN/r_grade_smr_analyze.sql</t>
    <phoneticPr fontId="25"/>
  </si>
  <si>
    <t>階層別月次サマリ(全データ) アナライズ</t>
    <phoneticPr fontId="25"/>
  </si>
  <si>
    <t>階層別月次サマリ(全データ)のアナライズを実施する。</t>
    <rPh sb="21" eb="23">
      <t>ジッシ</t>
    </rPh>
    <phoneticPr fontId="26"/>
  </si>
  <si>
    <t>$DWH_BATCH_HOME/insert/RAN/r_grade_smr_all_analyze.sql</t>
    <phoneticPr fontId="25"/>
  </si>
  <si>
    <t>ランキング層マスタ</t>
    <rPh sb="5" eb="6">
      <t>ソウ</t>
    </rPh>
    <phoneticPr fontId="25"/>
  </si>
  <si>
    <t>評価用マスタのアナライズ実施</t>
    <phoneticPr fontId="25"/>
  </si>
  <si>
    <t>評価アイテムグループマスタ期間</t>
    <phoneticPr fontId="25"/>
  </si>
  <si>
    <t>評価アイテムマスタ期間</t>
    <phoneticPr fontId="25"/>
  </si>
  <si>
    <t>MR製品階層ウェイトマスタ（製品役割別）期間</t>
    <phoneticPr fontId="25"/>
  </si>
  <si>
    <t>CAPマスタ期間</t>
    <phoneticPr fontId="25"/>
  </si>
  <si>
    <t>評価用役割サブ区分別評価アイテムグループウェイトマスタ期間</t>
    <rPh sb="0" eb="3">
      <t>ヒョウカヨウ</t>
    </rPh>
    <rPh sb="7" eb="9">
      <t>クブン</t>
    </rPh>
    <phoneticPr fontId="25"/>
  </si>
  <si>
    <t>MR製品階層ウェイトマスタ(製品別)期間</t>
    <rPh sb="14" eb="16">
      <t>セイヒン</t>
    </rPh>
    <rPh sb="16" eb="17">
      <t>ベツ</t>
    </rPh>
    <phoneticPr fontId="25"/>
  </si>
  <si>
    <t>MR製品階層ウェイトマスタ期間</t>
    <phoneticPr fontId="25"/>
  </si>
  <si>
    <t>Target施設マスタ期間</t>
    <phoneticPr fontId="25"/>
  </si>
  <si>
    <t>041_08_従業員マスタE2O反映.xlsx</t>
    <phoneticPr fontId="25"/>
  </si>
  <si>
    <t>041_09_ランキング層自動算出.xlsx</t>
    <phoneticPr fontId="25"/>
  </si>
  <si>
    <t>評価処理 終了処理</t>
    <phoneticPr fontId="25"/>
  </si>
  <si>
    <t>$DWH_BATCH_HOME/insert/GAA/g_gaa_upd_yearmon.sql</t>
    <phoneticPr fontId="25"/>
  </si>
  <si>
    <t>$DWH_BATCH_HOME/delete/RAN/r_delete_tran_data.csh</t>
    <phoneticPr fontId="26"/>
  </si>
  <si>
    <t>レポート用データ公開</t>
    <rPh sb="4" eb="5">
      <t>ヨウ</t>
    </rPh>
    <rPh sb="8" eb="10">
      <t>コウカイ</t>
    </rPh>
    <phoneticPr fontId="25"/>
  </si>
  <si>
    <t>製品合計ランキングレポートデータ</t>
    <rPh sb="0" eb="2">
      <t>セイヒン</t>
    </rPh>
    <rPh sb="2" eb="4">
      <t>ゴウケイ</t>
    </rPh>
    <phoneticPr fontId="25"/>
  </si>
  <si>
    <t>製品別達成率ランキングレポートデータ</t>
    <rPh sb="0" eb="2">
      <t>セイヒン</t>
    </rPh>
    <rPh sb="2" eb="3">
      <t>ベツ</t>
    </rPh>
    <rPh sb="3" eb="6">
      <t>タッセイリツ</t>
    </rPh>
    <phoneticPr fontId="25"/>
  </si>
  <si>
    <t>ランキングレポートデータ公開</t>
    <rPh sb="12" eb="14">
      <t>コウカイ</t>
    </rPh>
    <phoneticPr fontId="25"/>
  </si>
  <si>
    <t>製品別達成率ランキングレポートデータを公開する。</t>
    <rPh sb="19" eb="21">
      <t>コウカイ</t>
    </rPh>
    <phoneticPr fontId="25"/>
  </si>
  <si>
    <t>製品合計ランキングレポートデータを公開する。</t>
    <rPh sb="0" eb="2">
      <t>セイヒン</t>
    </rPh>
    <rPh sb="2" eb="4">
      <t>ゴウケイ</t>
    </rPh>
    <phoneticPr fontId="25"/>
  </si>
  <si>
    <t>ランキングレポートデータを公開する。</t>
    <phoneticPr fontId="25"/>
  </si>
  <si>
    <t>評価セールスレポートデータを公開する。</t>
    <phoneticPr fontId="26"/>
  </si>
  <si>
    <t>異動MR評価セールスレポートデータを公開する。</t>
    <rPh sb="0" eb="2">
      <t>イドウ</t>
    </rPh>
    <rPh sb="4" eb="6">
      <t>ヒョウカ</t>
    </rPh>
    <phoneticPr fontId="26"/>
  </si>
  <si>
    <t>評価アイテムグループマスタ期間から、セールスレポート公開用評価アイテムグループマスタを作成する。</t>
    <rPh sb="0" eb="2">
      <t>ヒョウカ</t>
    </rPh>
    <rPh sb="13" eb="15">
      <t>キカン</t>
    </rPh>
    <rPh sb="26" eb="29">
      <t>コウカイヨウ</t>
    </rPh>
    <rPh sb="29" eb="31">
      <t>ヒョウカ</t>
    </rPh>
    <rPh sb="43" eb="45">
      <t>サクセイ</t>
    </rPh>
    <phoneticPr fontId="26"/>
  </si>
  <si>
    <t>$DWH_BATCH_HOME/insert/RAN/r_rep_pub.csh</t>
    <phoneticPr fontId="25"/>
  </si>
  <si>
    <t>レポート用データの公開を行う。公開時は公開用に現在格納されているデータを、前回公開分へ</t>
    <rPh sb="4" eb="5">
      <t>ヨウ</t>
    </rPh>
    <rPh sb="9" eb="11">
      <t>コウカイ</t>
    </rPh>
    <rPh sb="12" eb="13">
      <t>オコナ</t>
    </rPh>
    <rPh sb="15" eb="17">
      <t>コウカイ</t>
    </rPh>
    <rPh sb="17" eb="18">
      <t>ジ</t>
    </rPh>
    <rPh sb="19" eb="22">
      <t>コウカイヨウ</t>
    </rPh>
    <rPh sb="23" eb="25">
      <t>ゲンザイ</t>
    </rPh>
    <rPh sb="25" eb="27">
      <t>カクノウ</t>
    </rPh>
    <rPh sb="37" eb="39">
      <t>ゼンカイ</t>
    </rPh>
    <rPh sb="39" eb="41">
      <t>コウカイ</t>
    </rPh>
    <rPh sb="41" eb="42">
      <t>ブン</t>
    </rPh>
    <phoneticPr fontId="25"/>
  </si>
  <si>
    <t>レポート用データの公開を停止する。公開停止時は公開用に現在格納されているデータを、</t>
    <rPh sb="4" eb="5">
      <t>ヨウ</t>
    </rPh>
    <rPh sb="9" eb="11">
      <t>コウカイ</t>
    </rPh>
    <rPh sb="12" eb="14">
      <t>テイシ</t>
    </rPh>
    <rPh sb="17" eb="19">
      <t>コウカイ</t>
    </rPh>
    <rPh sb="19" eb="21">
      <t>テイシ</t>
    </rPh>
    <rPh sb="21" eb="22">
      <t>ジ</t>
    </rPh>
    <rPh sb="23" eb="26">
      <t>コウカイヨウ</t>
    </rPh>
    <rPh sb="27" eb="29">
      <t>ゲンザイ</t>
    </rPh>
    <rPh sb="29" eb="31">
      <t>カクノウ</t>
    </rPh>
    <phoneticPr fontId="25"/>
  </si>
  <si>
    <t>レポート用データ公開停止</t>
    <rPh sb="4" eb="5">
      <t>ヨウ</t>
    </rPh>
    <rPh sb="8" eb="10">
      <t>コウカイ</t>
    </rPh>
    <rPh sb="10" eb="12">
      <t>テイシ</t>
    </rPh>
    <phoneticPr fontId="25"/>
  </si>
  <si>
    <t>公開停止</t>
  </si>
  <si>
    <t>公開停止</t>
    <rPh sb="0" eb="2">
      <t>コウカイ</t>
    </rPh>
    <rPh sb="2" eb="4">
      <t>テイシ</t>
    </rPh>
    <phoneticPr fontId="25"/>
  </si>
  <si>
    <t>ランキングレポートデータ公開停止</t>
    <rPh sb="12" eb="14">
      <t>コウカイ</t>
    </rPh>
    <rPh sb="14" eb="16">
      <t>テイシ</t>
    </rPh>
    <phoneticPr fontId="25"/>
  </si>
  <si>
    <t>製品別達成率ランキングレポートデータの公開を停止する</t>
    <rPh sb="19" eb="21">
      <t>コウカイ</t>
    </rPh>
    <rPh sb="22" eb="24">
      <t>テイシ</t>
    </rPh>
    <phoneticPr fontId="25"/>
  </si>
  <si>
    <t>製品合計ランキングレポートデータの公開を停止する</t>
    <rPh sb="0" eb="2">
      <t>セイヒン</t>
    </rPh>
    <rPh sb="2" eb="4">
      <t>ゴウケイ</t>
    </rPh>
    <phoneticPr fontId="25"/>
  </si>
  <si>
    <t>ランキングレポートデータの公開を停止する</t>
    <phoneticPr fontId="25"/>
  </si>
  <si>
    <t>評価セールスレポートデータ公開(SQL)</t>
    <rPh sb="13" eb="15">
      <t>コウカイ</t>
    </rPh>
    <phoneticPr fontId="26"/>
  </si>
  <si>
    <t>異動MR評価セールスレポートデータ公開(SQL)</t>
    <rPh sb="0" eb="2">
      <t>イドウ</t>
    </rPh>
    <rPh sb="4" eb="6">
      <t>ヒョウカ</t>
    </rPh>
    <rPh sb="17" eb="19">
      <t>コウカイ</t>
    </rPh>
    <phoneticPr fontId="26"/>
  </si>
  <si>
    <t>S</t>
    <phoneticPr fontId="25"/>
  </si>
  <si>
    <t>製品合計ランキングレポートデータ公開</t>
    <rPh sb="0" eb="2">
      <t>セイヒン</t>
    </rPh>
    <rPh sb="2" eb="4">
      <t>ゴウケイ</t>
    </rPh>
    <rPh sb="16" eb="18">
      <t>コウカイ</t>
    </rPh>
    <phoneticPr fontId="25"/>
  </si>
  <si>
    <t>製品別達成率ランキングレポートデータ公開</t>
    <rPh sb="0" eb="2">
      <t>セイヒン</t>
    </rPh>
    <rPh sb="2" eb="3">
      <t>ベツ</t>
    </rPh>
    <rPh sb="3" eb="6">
      <t>タッセイリツ</t>
    </rPh>
    <phoneticPr fontId="25"/>
  </si>
  <si>
    <t>異動MR評価 セールスレポートデータの公開を停止する</t>
    <rPh sb="19" eb="21">
      <t>コウカイ</t>
    </rPh>
    <rPh sb="22" eb="24">
      <t>テイシ</t>
    </rPh>
    <phoneticPr fontId="25"/>
  </si>
  <si>
    <t>評価 セールスレポートデータの公開を停止する</t>
    <phoneticPr fontId="25"/>
  </si>
  <si>
    <t>$DWH_BATCH_HOME/insert/RAN/r_rep_pub_stop.csh</t>
    <phoneticPr fontId="25"/>
  </si>
  <si>
    <t>評価セールスレポートデータ公開停止</t>
    <rPh sb="13" eb="15">
      <t>コウカイ</t>
    </rPh>
    <rPh sb="15" eb="17">
      <t>テイシ</t>
    </rPh>
    <phoneticPr fontId="26"/>
  </si>
  <si>
    <t>異動MR評価セールスレポートデータ公開停止</t>
    <rPh sb="0" eb="2">
      <t>イドウ</t>
    </rPh>
    <rPh sb="4" eb="6">
      <t>ヒョウカ</t>
    </rPh>
    <rPh sb="17" eb="19">
      <t>コウカイ</t>
    </rPh>
    <rPh sb="19" eb="21">
      <t>テイシ</t>
    </rPh>
    <phoneticPr fontId="26"/>
  </si>
  <si>
    <t>R5</t>
    <phoneticPr fontId="25"/>
  </si>
  <si>
    <t>$DWH_BATCH_HOME/insert/RAN/r_rep_rank_pub_stop.sql</t>
    <phoneticPr fontId="25"/>
  </si>
  <si>
    <t>$DWH_BATCH_HOME/insert/RAN/r_rep_item_rank_pub_stop.sql</t>
    <phoneticPr fontId="25"/>
  </si>
  <si>
    <t>$DWH_BATCH_HOME/insert/RAN/r_rep_item_rank_pub.sql</t>
    <phoneticPr fontId="25"/>
  </si>
  <si>
    <t>$DWH_BATCH_HOME/insert/RAN/r_grade_sales_rep_rireki_stop.sql</t>
    <phoneticPr fontId="25"/>
  </si>
  <si>
    <t>$DWH_BATCH_HOME/insert/RAN/r_i_mr_grade_sales_rep_rireki_stop.sql</t>
    <phoneticPr fontId="25"/>
  </si>
  <si>
    <t>以下のランキングレポートデータを削除する。</t>
    <rPh sb="0" eb="2">
      <t>イカ</t>
    </rPh>
    <phoneticPr fontId="25"/>
  </si>
  <si>
    <t>ランキングレポートデータ削除</t>
    <rPh sb="12" eb="14">
      <t>サクジョ</t>
    </rPh>
    <phoneticPr fontId="26"/>
  </si>
  <si>
    <t>評価処理で作成対象となるランキングレポートデータを削除する。</t>
    <rPh sb="0" eb="2">
      <t>ヒョウカ</t>
    </rPh>
    <rPh sb="2" eb="4">
      <t>ショリ</t>
    </rPh>
    <rPh sb="5" eb="7">
      <t>サクセイ</t>
    </rPh>
    <rPh sb="7" eb="9">
      <t>タイショウ</t>
    </rPh>
    <rPh sb="25" eb="27">
      <t>サクジョ</t>
    </rPh>
    <phoneticPr fontId="26"/>
  </si>
  <si>
    <t>$DWH_BATCH_HOME/delete/RAN/r_delete_rank_rep_data.csh</t>
    <phoneticPr fontId="26"/>
  </si>
  <si>
    <t>$DWH_BATCH_HOME/delete/RAN/r_delete_rank_rep_data.sql</t>
    <phoneticPr fontId="25"/>
  </si>
  <si>
    <t>評価セールスレポートデータ削除</t>
    <phoneticPr fontId="25"/>
  </si>
  <si>
    <t>ランキングレポートデータ削除</t>
    <phoneticPr fontId="25"/>
  </si>
  <si>
    <t>$DWH_BATCH_HOME/analyze/RAN/r_rep_pub_analyze.sql</t>
    <phoneticPr fontId="25"/>
  </si>
  <si>
    <t>$DWH_BATCH_HOME/insert/RAN/r_grade_public_stop.csh</t>
    <phoneticPr fontId="5"/>
  </si>
  <si>
    <t>レポート用統計情報取得</t>
    <rPh sb="4" eb="5">
      <t>ヨウ</t>
    </rPh>
    <phoneticPr fontId="25"/>
  </si>
  <si>
    <t>DS評価</t>
    <phoneticPr fontId="25"/>
  </si>
  <si>
    <t>RS評価</t>
    <phoneticPr fontId="25"/>
  </si>
  <si>
    <t>New GAA&amp;SVP</t>
  </si>
  <si>
    <t>MR評価</t>
  </si>
  <si>
    <t>全階層の評価共通</t>
    <rPh sb="0" eb="1">
      <t>ゼン</t>
    </rPh>
    <rPh sb="1" eb="3">
      <t>カイソウ</t>
    </rPh>
    <rPh sb="4" eb="6">
      <t>ヒョウカ</t>
    </rPh>
    <rPh sb="6" eb="8">
      <t>キョウツウ</t>
    </rPh>
    <phoneticPr fontId="5"/>
  </si>
  <si>
    <t>全階層の評価共通機能として、以下のものがある。</t>
    <rPh sb="0" eb="1">
      <t>ゼン</t>
    </rPh>
    <rPh sb="1" eb="3">
      <t>カイソウ</t>
    </rPh>
    <rPh sb="4" eb="6">
      <t>ヒョウカ</t>
    </rPh>
    <rPh sb="6" eb="8">
      <t>キョウツウ</t>
    </rPh>
    <rPh sb="8" eb="10">
      <t>キノウ</t>
    </rPh>
    <rPh sb="14" eb="16">
      <t>イカ</t>
    </rPh>
    <phoneticPr fontId="5"/>
  </si>
  <si>
    <t>期間サマリでの評価</t>
    <rPh sb="0" eb="2">
      <t>キカン</t>
    </rPh>
    <rPh sb="7" eb="9">
      <t>ヒョウカ</t>
    </rPh>
    <phoneticPr fontId="5"/>
  </si>
  <si>
    <t>評価再算出</t>
    <rPh sb="0" eb="2">
      <t>ヒョウカ</t>
    </rPh>
    <rPh sb="2" eb="3">
      <t>サイ</t>
    </rPh>
    <rPh sb="3" eb="5">
      <t>サンシュツ</t>
    </rPh>
    <phoneticPr fontId="5"/>
  </si>
  <si>
    <t>評価期間</t>
    <rPh sb="0" eb="2">
      <t>ヒョウカ</t>
    </rPh>
    <rPh sb="2" eb="4">
      <t>キカン</t>
    </rPh>
    <phoneticPr fontId="5"/>
  </si>
  <si>
    <t>R10</t>
    <phoneticPr fontId="25"/>
  </si>
  <si>
    <t>坂村　ひろ子</t>
    <rPh sb="0" eb="2">
      <t>サカムラ</t>
    </rPh>
    <rPh sb="5" eb="6">
      <t>コ</t>
    </rPh>
    <phoneticPr fontId="5"/>
  </si>
  <si>
    <t>マスタ整合性チェック</t>
    <phoneticPr fontId="25"/>
  </si>
  <si>
    <t>各種マスタの整合性チェックを行う</t>
    <phoneticPr fontId="25"/>
  </si>
  <si>
    <t>$DWH_BATCH_HOME/insert/RAN/r_mst_check.sql</t>
  </si>
  <si>
    <t>$DWH_BATCH_HOME/insert/RAN/r_hanbai_mokuhyou_mst_kikan.sql</t>
  </si>
  <si>
    <t>$DWH_BATCH_HOME/insert/RAN/r_cap_mst_kikan.sql</t>
  </si>
  <si>
    <t>$DWH_BATCH_HOME/insert/RAN/r_item_g_skb_w_mst_kikan.sql</t>
  </si>
  <si>
    <t>ランキング層マスタに対象月のデータが存在しない時、前月のデータをコピーして、当月のデータを作成する。</t>
    <rPh sb="5" eb="6">
      <t>ソウ</t>
    </rPh>
    <rPh sb="18" eb="20">
      <t>ソンザイ</t>
    </rPh>
    <rPh sb="23" eb="24">
      <t>トキ</t>
    </rPh>
    <rPh sb="25" eb="27">
      <t>ゼンゲツ</t>
    </rPh>
    <rPh sb="38" eb="40">
      <t>トウゲツ</t>
    </rPh>
    <rPh sb="45" eb="47">
      <t>サクセイ</t>
    </rPh>
    <phoneticPr fontId="25"/>
  </si>
  <si>
    <t>ランキング層マスタコピー作成</t>
    <rPh sb="5" eb="6">
      <t>ソウ</t>
    </rPh>
    <rPh sb="12" eb="14">
      <t>サクセイ</t>
    </rPh>
    <phoneticPr fontId="25"/>
  </si>
  <si>
    <t>$DWH_BATCH_HOME/insert/RAN/r_mst_make.csh</t>
    <phoneticPr fontId="25"/>
  </si>
  <si>
    <t>マスタメンテナンス</t>
    <phoneticPr fontId="5"/>
  </si>
  <si>
    <t>$DWH_BATCH_HOME/insert/SVP/b_bonus_data.sql</t>
  </si>
  <si>
    <t>$DWH_BATCH_HOME/delete/SVP/b_del_tran_data.sql</t>
  </si>
  <si>
    <t>$DWH_BATCH_HOME/insert/SVP/b_set_close_fg.sql</t>
  </si>
  <si>
    <t>041_05_ランキングレポート公開停止.xlsx</t>
  </si>
  <si>
    <t>$DWH_BATCH_HOME/insert/RAN/r_load_emp_data.sql</t>
    <phoneticPr fontId="25"/>
  </si>
  <si>
    <t>$DWH_BATCH_HOME/insert/RAN/r_ranking_tier_copy.sql</t>
    <phoneticPr fontId="25"/>
  </si>
  <si>
    <t>ASOレポート用支給月数データ作成</t>
    <rPh sb="7" eb="8">
      <t>ヨウ</t>
    </rPh>
    <rPh sb="8" eb="10">
      <t>シキュウ</t>
    </rPh>
    <rPh sb="10" eb="12">
      <t>ツキスウ</t>
    </rPh>
    <rPh sb="15" eb="17">
      <t>サクセイ</t>
    </rPh>
    <phoneticPr fontId="25"/>
  </si>
  <si>
    <t>レポート用ランキングデータ(DS)より、ASOレポート用支給月数データを作成する</t>
    <rPh sb="4" eb="5">
      <t>ヨウ</t>
    </rPh>
    <rPh sb="28" eb="30">
      <t>シキュウ</t>
    </rPh>
    <rPh sb="30" eb="32">
      <t>ツキスウ</t>
    </rPh>
    <phoneticPr fontId="25"/>
  </si>
  <si>
    <t>SVP対象者データ作成</t>
    <phoneticPr fontId="25"/>
  </si>
  <si>
    <t>SVP対象者マスタを作成する</t>
    <phoneticPr fontId="25"/>
  </si>
  <si>
    <t>従業員マスタ作成</t>
    <rPh sb="0" eb="3">
      <t>ジュウギョウイン</t>
    </rPh>
    <phoneticPr fontId="25"/>
  </si>
  <si>
    <t>従業員マスタに対象月のデータが存在しない時、従業員データを取り込み、従業員マスタを作成する。</t>
    <rPh sb="0" eb="3">
      <t>ジュウギョウイン</t>
    </rPh>
    <rPh sb="15" eb="17">
      <t>ソンザイ</t>
    </rPh>
    <rPh sb="20" eb="21">
      <t>トキ</t>
    </rPh>
    <rPh sb="22" eb="25">
      <t>ジュウギョウイン</t>
    </rPh>
    <rPh sb="34" eb="37">
      <t>ジュウギョウイン</t>
    </rPh>
    <phoneticPr fontId="25"/>
  </si>
  <si>
    <t>従業員マスタ</t>
    <rPh sb="0" eb="3">
      <t>ジュウギョウイン</t>
    </rPh>
    <phoneticPr fontId="25"/>
  </si>
  <si>
    <t>DS・RS・ASOレポート用データ作成</t>
    <rPh sb="17" eb="19">
      <t>サクセイ</t>
    </rPh>
    <phoneticPr fontId="25"/>
  </si>
  <si>
    <t>$DWH_BATCH_HOME/insert/RAN/r_rep_rank_ds_rs.sql</t>
    <phoneticPr fontId="25"/>
  </si>
  <si>
    <t>$DWH_BATCH_HOME/insert/RAN/r_rep_rank_aso.sql</t>
    <phoneticPr fontId="25"/>
  </si>
  <si>
    <t>$DWH_BATCH_HOME/insert/SVP/b_set_svp_emp.sql</t>
    <phoneticPr fontId="25"/>
  </si>
  <si>
    <t>SVP支給データ作成</t>
    <phoneticPr fontId="25"/>
  </si>
  <si>
    <t>SVP支給データ作成処理</t>
    <rPh sb="3" eb="5">
      <t>シキュウ</t>
    </rPh>
    <rPh sb="8" eb="10">
      <t>サクセイ</t>
    </rPh>
    <rPh sb="10" eb="12">
      <t>ショリ</t>
    </rPh>
    <phoneticPr fontId="25"/>
  </si>
  <si>
    <t>SVP対象者マスタ、SVP支給データ、SVP支給確定データを作成する。</t>
    <rPh sb="13" eb="15">
      <t>シキュウ</t>
    </rPh>
    <rPh sb="22" eb="24">
      <t>シキュウ</t>
    </rPh>
    <rPh sb="24" eb="26">
      <t>カクテイ</t>
    </rPh>
    <rPh sb="30" eb="32">
      <t>サクセイ</t>
    </rPh>
    <phoneticPr fontId="25"/>
  </si>
  <si>
    <t>$DWH_BATCH_HOME/insert/SVP/b_set_ince.csh</t>
    <phoneticPr fontId="25"/>
  </si>
  <si>
    <t>BOログインマスタ作成</t>
    <rPh sb="9" eb="11">
      <t>サクセイ</t>
    </rPh>
    <phoneticPr fontId="26"/>
  </si>
  <si>
    <t>BOログインマスタ作成処理</t>
    <rPh sb="9" eb="11">
      <t>サクセイ</t>
    </rPh>
    <rPh sb="11" eb="13">
      <t>ショリ</t>
    </rPh>
    <phoneticPr fontId="26"/>
  </si>
  <si>
    <t>従業員情報から、BOのログインマスタを作成する。</t>
    <rPh sb="0" eb="3">
      <t>ジュウギョウイン</t>
    </rPh>
    <rPh sb="3" eb="5">
      <t>ジョウホウ</t>
    </rPh>
    <rPh sb="19" eb="21">
      <t>サクセイ</t>
    </rPh>
    <phoneticPr fontId="26"/>
  </si>
  <si>
    <t>SVP支給確定データ作成</t>
    <rPh sb="5" eb="7">
      <t>カクテイ</t>
    </rPh>
    <phoneticPr fontId="25"/>
  </si>
  <si>
    <t>SVP会社業績係数適用</t>
    <rPh sb="3" eb="5">
      <t>カイシャ</t>
    </rPh>
    <rPh sb="5" eb="7">
      <t>ギョウセキ</t>
    </rPh>
    <rPh sb="7" eb="9">
      <t>ケイスウ</t>
    </rPh>
    <rPh sb="9" eb="11">
      <t>テキヨウ</t>
    </rPh>
    <phoneticPr fontId="25"/>
  </si>
  <si>
    <t>$DWH_BATCH_HOME/insert/SVP/b_ince_org_data.sql</t>
    <phoneticPr fontId="25"/>
  </si>
  <si>
    <t>$DWH_BATCH_HOME/insert/SVP/b_set_ince_main.sql</t>
    <phoneticPr fontId="25"/>
  </si>
  <si>
    <t>$DWH_BATCH_HOME/insert/SVP/b_apply_com_perf.sql</t>
    <phoneticPr fontId="25"/>
  </si>
  <si>
    <t>階層別月次サマリ(全データ) 課別(SQL)</t>
    <phoneticPr fontId="26"/>
  </si>
  <si>
    <t>SVP支給データを作成する</t>
    <rPh sb="3" eb="5">
      <t>シキュウ</t>
    </rPh>
    <rPh sb="9" eb="11">
      <t>サクセイ</t>
    </rPh>
    <phoneticPr fontId="25"/>
  </si>
  <si>
    <t>SVP支給確定データを作成する</t>
    <rPh sb="3" eb="5">
      <t>シキュウ</t>
    </rPh>
    <rPh sb="5" eb="7">
      <t>カクテイ</t>
    </rPh>
    <rPh sb="11" eb="13">
      <t>サクセイ</t>
    </rPh>
    <phoneticPr fontId="25"/>
  </si>
  <si>
    <t>会社業績係数を適用する</t>
    <rPh sb="0" eb="2">
      <t>カイシャ</t>
    </rPh>
    <rPh sb="2" eb="4">
      <t>ギョウセキ</t>
    </rPh>
    <rPh sb="4" eb="6">
      <t>ケイスウ</t>
    </rPh>
    <rPh sb="7" eb="9">
      <t>テキヨウ</t>
    </rPh>
    <phoneticPr fontId="25"/>
  </si>
  <si>
    <t>SVPプログラムマスタに共通ランキングより取得した情報を設定する。</t>
  </si>
  <si>
    <t>公開用レポートデータ削除</t>
    <rPh sb="0" eb="2">
      <t>コウカイ</t>
    </rPh>
    <rPh sb="2" eb="3">
      <t>ヨウ</t>
    </rPh>
    <rPh sb="10" eb="12">
      <t>サクジョ</t>
    </rPh>
    <phoneticPr fontId="25"/>
  </si>
  <si>
    <t>画面からの引数、公開有無フラグが、'0'(公開しない)の時、公開用レポートデータの削除を行う</t>
    <rPh sb="0" eb="2">
      <t>ガメン</t>
    </rPh>
    <rPh sb="5" eb="7">
      <t>ヒキスウ</t>
    </rPh>
    <rPh sb="8" eb="10">
      <t>コウカイ</t>
    </rPh>
    <rPh sb="10" eb="12">
      <t>ウム</t>
    </rPh>
    <rPh sb="21" eb="23">
      <t>コウカイ</t>
    </rPh>
    <rPh sb="28" eb="29">
      <t>トキ</t>
    </rPh>
    <rPh sb="30" eb="33">
      <t>コウカイヨウ</t>
    </rPh>
    <rPh sb="41" eb="43">
      <t>サクジョ</t>
    </rPh>
    <rPh sb="44" eb="45">
      <t>オコナ</t>
    </rPh>
    <phoneticPr fontId="25"/>
  </si>
  <si>
    <t>041_01_ランキングポイント算出_初期.xlsx</t>
    <phoneticPr fontId="25"/>
  </si>
  <si>
    <t>041_02_ランキングポイント算出_実行.xlsx</t>
    <phoneticPr fontId="25"/>
  </si>
  <si>
    <t>041_03_ランキングポイント算出_終了.xlsx</t>
    <phoneticPr fontId="25"/>
  </si>
  <si>
    <t>041_04_ランキングレポート公開.xlsx</t>
    <phoneticPr fontId="25"/>
  </si>
  <si>
    <t>041_07_従業員マスタE2O出力.xlsx</t>
    <phoneticPr fontId="25"/>
  </si>
  <si>
    <t>従業員マスタ</t>
    <phoneticPr fontId="25"/>
  </si>
  <si>
    <t>E2O出力</t>
    <phoneticPr fontId="25"/>
  </si>
  <si>
    <t>　ポイント算出</t>
    <phoneticPr fontId="25"/>
  </si>
  <si>
    <t>　レポート</t>
    <phoneticPr fontId="25"/>
  </si>
  <si>
    <t>　公開</t>
    <phoneticPr fontId="25"/>
  </si>
  <si>
    <t>　公開停止</t>
    <phoneticPr fontId="25"/>
  </si>
  <si>
    <t>マスタメンテナンス</t>
    <phoneticPr fontId="25"/>
  </si>
  <si>
    <t>041_10_マスタメンテナンス.xlsx</t>
    <phoneticPr fontId="25"/>
  </si>
  <si>
    <t>VOC適用処理</t>
    <rPh sb="3" eb="5">
      <t>テキヨウ</t>
    </rPh>
    <rPh sb="5" eb="7">
      <t>ショリ</t>
    </rPh>
    <phoneticPr fontId="26"/>
  </si>
  <si>
    <t>SVP支給確定データの支給月数にVOC支給月数を適用して各項目に設定する。</t>
    <rPh sb="3" eb="5">
      <t>シキュウ</t>
    </rPh>
    <rPh sb="5" eb="7">
      <t>カクテイ</t>
    </rPh>
    <rPh sb="11" eb="13">
      <t>シキュウ</t>
    </rPh>
    <rPh sb="13" eb="15">
      <t>ツキスウ</t>
    </rPh>
    <rPh sb="19" eb="21">
      <t>シキュウ</t>
    </rPh>
    <rPh sb="21" eb="23">
      <t>ツキスウ</t>
    </rPh>
    <rPh sb="24" eb="26">
      <t>テキヨウ</t>
    </rPh>
    <rPh sb="28" eb="31">
      <t>カクコウモク</t>
    </rPh>
    <rPh sb="32" eb="34">
      <t>セッテイ</t>
    </rPh>
    <phoneticPr fontId="26"/>
  </si>
  <si>
    <t>SVP支給確定データの支給月数に対象者別VOC支給月数を適用して各項目に設定する。</t>
    <rPh sb="3" eb="5">
      <t>シキュウ</t>
    </rPh>
    <rPh sb="5" eb="7">
      <t>カクテイ</t>
    </rPh>
    <rPh sb="11" eb="13">
      <t>シキュウ</t>
    </rPh>
    <rPh sb="13" eb="15">
      <t>ツキスウ</t>
    </rPh>
    <rPh sb="16" eb="19">
      <t>タイショウシャ</t>
    </rPh>
    <rPh sb="19" eb="20">
      <t>ベツ</t>
    </rPh>
    <rPh sb="23" eb="25">
      <t>シキュウ</t>
    </rPh>
    <rPh sb="25" eb="27">
      <t>ツキスウ</t>
    </rPh>
    <rPh sb="28" eb="30">
      <t>テキヨウ</t>
    </rPh>
    <rPh sb="32" eb="35">
      <t>カクコウモク</t>
    </rPh>
    <rPh sb="36" eb="38">
      <t>セッテイ</t>
    </rPh>
    <phoneticPr fontId="26"/>
  </si>
  <si>
    <t>入力データのチェック</t>
    <rPh sb="0" eb="2">
      <t>ニュウリョク</t>
    </rPh>
    <phoneticPr fontId="26"/>
  </si>
  <si>
    <t>入力データの登録処理</t>
    <rPh sb="0" eb="2">
      <t>ニュウリョク</t>
    </rPh>
    <rPh sb="6" eb="8">
      <t>トウロク</t>
    </rPh>
    <rPh sb="8" eb="10">
      <t>ショリ</t>
    </rPh>
    <phoneticPr fontId="26"/>
  </si>
  <si>
    <t>ランキング算出対象外支給月数 一括登録 E2O反映処理</t>
    <rPh sb="10" eb="12">
      <t>シキュウ</t>
    </rPh>
    <rPh sb="12" eb="14">
      <t>ツキスウ</t>
    </rPh>
    <rPh sb="15" eb="17">
      <t>イッカツ</t>
    </rPh>
    <rPh sb="17" eb="19">
      <t>トウロク</t>
    </rPh>
    <rPh sb="23" eb="25">
      <t>ハンエイ</t>
    </rPh>
    <rPh sb="25" eb="27">
      <t>ショリ</t>
    </rPh>
    <phoneticPr fontId="26"/>
  </si>
  <si>
    <t>ランキング算出対象外支給月数 一括登録エラーチェック</t>
    <rPh sb="10" eb="12">
      <t>シキュウ</t>
    </rPh>
    <rPh sb="12" eb="14">
      <t>ツキスウ</t>
    </rPh>
    <rPh sb="15" eb="17">
      <t>イッカツ</t>
    </rPh>
    <rPh sb="17" eb="19">
      <t>トウロク</t>
    </rPh>
    <phoneticPr fontId="26"/>
  </si>
  <si>
    <t>ランキング算出対象外支給月数 一括登録</t>
    <rPh sb="15" eb="17">
      <t>イッカツ</t>
    </rPh>
    <rPh sb="17" eb="19">
      <t>トウロク</t>
    </rPh>
    <phoneticPr fontId="25"/>
  </si>
  <si>
    <t>VOC適用（領域別）</t>
    <rPh sb="3" eb="5">
      <t>テキヨウ</t>
    </rPh>
    <rPh sb="6" eb="8">
      <t>リョウイキ</t>
    </rPh>
    <rPh sb="8" eb="9">
      <t>ベツ</t>
    </rPh>
    <phoneticPr fontId="26"/>
  </si>
  <si>
    <t>確定データに支給月数（VOC）と支給月数（VOC適用）を設定する。</t>
    <rPh sb="0" eb="2">
      <t>カクテイ</t>
    </rPh>
    <rPh sb="6" eb="8">
      <t>シキュウ</t>
    </rPh>
    <rPh sb="8" eb="9">
      <t>ツキ</t>
    </rPh>
    <rPh sb="9" eb="10">
      <t>スウ</t>
    </rPh>
    <rPh sb="16" eb="18">
      <t>シキュウ</t>
    </rPh>
    <rPh sb="18" eb="20">
      <t>ツキスウ</t>
    </rPh>
    <rPh sb="24" eb="26">
      <t>テキヨウ</t>
    </rPh>
    <rPh sb="28" eb="30">
      <t>セッテイ</t>
    </rPh>
    <phoneticPr fontId="26"/>
  </si>
  <si>
    <t>912)-2 Sales Variable Bonus Program</t>
    <phoneticPr fontId="26"/>
  </si>
  <si>
    <t>912)-1 Sales Variable Bonus Program</t>
    <phoneticPr fontId="26"/>
  </si>
  <si>
    <t>911)-1 PA/セールスレポート</t>
    <phoneticPr fontId="26"/>
  </si>
  <si>
    <t>パラメータ設定時</t>
    <phoneticPr fontId="5"/>
  </si>
  <si>
    <t>915)GAA／SVP共通レポート</t>
    <phoneticPr fontId="5"/>
  </si>
  <si>
    <t>VOC適用（対象者別） 一括登録 エラーチェック</t>
    <rPh sb="3" eb="5">
      <t>テキヨウ</t>
    </rPh>
    <rPh sb="6" eb="9">
      <t>タイショウシャ</t>
    </rPh>
    <rPh sb="9" eb="10">
      <t>ベツ</t>
    </rPh>
    <phoneticPr fontId="26"/>
  </si>
  <si>
    <t>VOC適用（対象者別） 一括登録 エラーチェックを行う。</t>
    <rPh sb="25" eb="26">
      <t>オコナ</t>
    </rPh>
    <phoneticPr fontId="25"/>
  </si>
  <si>
    <t>VOC適用（対象者別） 一括登録</t>
    <rPh sb="3" eb="5">
      <t>テキヨウ</t>
    </rPh>
    <rPh sb="6" eb="9">
      <t>タイショウシャ</t>
    </rPh>
    <rPh sb="9" eb="10">
      <t>ベツ</t>
    </rPh>
    <phoneticPr fontId="26"/>
  </si>
  <si>
    <t>$DWH_BATCH_HOME/insert/RAN/r_rep_rank_pub.sql</t>
    <phoneticPr fontId="25"/>
  </si>
  <si>
    <t>レポートデータのアナライズを実施する。</t>
  </si>
  <si>
    <t>松永　智博</t>
    <phoneticPr fontId="25"/>
  </si>
  <si>
    <t>○SVP 機能構成表</t>
    <rPh sb="5" eb="7">
      <t>キノウ</t>
    </rPh>
    <rPh sb="7" eb="9">
      <t>コウセイ</t>
    </rPh>
    <rPh sb="9" eb="10">
      <t>オモテ</t>
    </rPh>
    <phoneticPr fontId="5"/>
  </si>
  <si>
    <t>*WEB画面より動作する。（手動で再実行可能。）</t>
    <phoneticPr fontId="5"/>
  </si>
  <si>
    <t>支給データ公開</t>
  </si>
  <si>
    <t>支給データ公開停止</t>
  </si>
  <si>
    <t>B6</t>
  </si>
  <si>
    <t>B7</t>
  </si>
  <si>
    <t>B8</t>
  </si>
  <si>
    <t>B10</t>
  </si>
  <si>
    <t>B11</t>
  </si>
  <si>
    <t>B12</t>
  </si>
  <si>
    <t>B13</t>
  </si>
  <si>
    <t>B14</t>
  </si>
  <si>
    <t>B15</t>
  </si>
  <si>
    <t>支給データ重複チェック(SQL)</t>
  </si>
  <si>
    <t>SVP支給確定データ履歴化(SQL)</t>
  </si>
  <si>
    <t>検証用データ取得(SQL)</t>
  </si>
  <si>
    <t>履歴データ削除(SQL)</t>
  </si>
  <si>
    <t>支給データ公開停止後処理(SQL)</t>
  </si>
  <si>
    <t>賞与データ作成(SQL)</t>
  </si>
  <si>
    <t>トランザクションデータ削除(SQL)</t>
  </si>
  <si>
    <t>賞与出力後処理(SQL)</t>
  </si>
  <si>
    <t>SVP支給確定データ</t>
  </si>
  <si>
    <t>SVP支給入力データ</t>
  </si>
  <si>
    <t>支給額</t>
  </si>
  <si>
    <t>支給月数</t>
  </si>
  <si>
    <t>$DWH_BATCH_HOME/insert/SVP/b_ince_public.csh</t>
  </si>
  <si>
    <t>$DWH_BATCH_HOME/insert/SVP/b_chk_dup_ince_data.sql</t>
  </si>
  <si>
    <t>$DWH_BATCH_HOME/insert/SVP/b_ince_public_rireki.sql</t>
  </si>
  <si>
    <t>$DWH_BATCH_HOME/insert/SVP/b_upd_ince_public_on.sql</t>
  </si>
  <si>
    <t>$DWH_BATCH_HOME/insert/SVP/b_ince_public_stop.csh</t>
  </si>
  <si>
    <t>$DWH_BATCH_HOME/insert/SVP/b_get_ince_public_data.sql</t>
  </si>
  <si>
    <t>$DWH_BATCH_HOME/delete/SVP/b_del_ince_rireki.sql</t>
  </si>
  <si>
    <t>$DWH_BATCH_HOME/insert/SVP/b_upd_ince_public_off.sql</t>
  </si>
  <si>
    <t>$DWH_BATCH_HOME/insert/SVP/b_bonus_data.csh</t>
  </si>
  <si>
    <t>$DWH_BATCH_HOME/insert/SVP/b_allowance_input_err.csh</t>
  </si>
  <si>
    <t>$DWH_BATCH_HOME/insert/SVP/b_allowance_input_err.sql</t>
  </si>
  <si>
    <t>$DWH_BATCH_HOME/insert/SVP/b_allowance_input.csh</t>
  </si>
  <si>
    <t>$DWH_BATCH_HOME/insert/SVP/b_allowance_input.sql</t>
  </si>
  <si>
    <t>$DWH_BATCH_HOME/insert/SVP/b_bo_login_mst.csh</t>
  </si>
  <si>
    <t>$DWH_BATCH_HOME/insert/SVP/b_apply_voc.csh</t>
  </si>
  <si>
    <t>$DWH_BATCH_HOME/insert/SVP/b_apply_voc.sql</t>
  </si>
  <si>
    <t>$DWH_BATCH_HOME/insert/SVP/b_emp_voc_chk.csh</t>
  </si>
  <si>
    <t>$DWH_BATCH_HOME/insert/SVP/b_emp_voc_chk.sql</t>
  </si>
  <si>
    <t>$DWH_BATCH_HOME/insert/SVP/b_emp_voc.csh</t>
  </si>
  <si>
    <t>$DWH_BATCH_HOME/insert/SVP/b_emp_voc.sql</t>
  </si>
  <si>
    <t>041_14_賞与出力.xlsx</t>
    <phoneticPr fontId="25"/>
  </si>
  <si>
    <t>041_12_支給データ公開.xlsx</t>
    <phoneticPr fontId="25"/>
  </si>
  <si>
    <t>公開後処理(SQL)</t>
    <phoneticPr fontId="26"/>
  </si>
  <si>
    <t>041_13_支給データ公開停止.xlsx</t>
    <phoneticPr fontId="25"/>
  </si>
  <si>
    <t>041_15_ランキング外支給月数_一括登録エラーチェック.xlsx</t>
    <phoneticPr fontId="25"/>
  </si>
  <si>
    <t>ランキング算出対象外支給月数 一括登録エラーチェック</t>
    <rPh sb="5" eb="7">
      <t>サンシュツ</t>
    </rPh>
    <rPh sb="7" eb="9">
      <t>タイショウ</t>
    </rPh>
    <rPh sb="9" eb="10">
      <t>ガイ</t>
    </rPh>
    <rPh sb="10" eb="12">
      <t>シキュウ</t>
    </rPh>
    <rPh sb="12" eb="14">
      <t>ツキスウ</t>
    </rPh>
    <rPh sb="15" eb="17">
      <t>イッカツ</t>
    </rPh>
    <rPh sb="17" eb="19">
      <t>トウロク</t>
    </rPh>
    <phoneticPr fontId="26"/>
  </si>
  <si>
    <t>ランキング算出対象外支給月数 一括登録エラーチェック(SQL)</t>
    <rPh sb="5" eb="7">
      <t>サンシュツ</t>
    </rPh>
    <rPh sb="7" eb="9">
      <t>タイショウ</t>
    </rPh>
    <rPh sb="9" eb="10">
      <t>ガイ</t>
    </rPh>
    <rPh sb="10" eb="12">
      <t>シキュウ</t>
    </rPh>
    <rPh sb="12" eb="14">
      <t>ツキスウ</t>
    </rPh>
    <rPh sb="15" eb="17">
      <t>イッカツ</t>
    </rPh>
    <rPh sb="17" eb="19">
      <t>トウロク</t>
    </rPh>
    <phoneticPr fontId="26"/>
  </si>
  <si>
    <t>041_16_ランキング外支給月数_一括登録.xlsx</t>
    <phoneticPr fontId="25"/>
  </si>
  <si>
    <t>041_17_BOログインマスタ.xlsx</t>
    <phoneticPr fontId="25"/>
  </si>
  <si>
    <t>ランキング算出対象外支給月数 一括登録 E2O反映処理(SQL)</t>
    <rPh sb="5" eb="7">
      <t>サンシュツ</t>
    </rPh>
    <rPh sb="7" eb="9">
      <t>タイショウ</t>
    </rPh>
    <rPh sb="9" eb="10">
      <t>ガイ</t>
    </rPh>
    <rPh sb="10" eb="12">
      <t>シキュウ</t>
    </rPh>
    <rPh sb="12" eb="14">
      <t>ツキスウ</t>
    </rPh>
    <rPh sb="15" eb="17">
      <t>イッカツ</t>
    </rPh>
    <rPh sb="17" eb="19">
      <t>トウロク</t>
    </rPh>
    <rPh sb="23" eb="25">
      <t>ハンエイ</t>
    </rPh>
    <rPh sb="25" eb="27">
      <t>ショリ</t>
    </rPh>
    <phoneticPr fontId="26"/>
  </si>
  <si>
    <t>041_18_VOC適用.xlsx</t>
    <phoneticPr fontId="25"/>
  </si>
  <si>
    <t>VOC適用処理(SQL)</t>
    <rPh sb="3" eb="5">
      <t>テキヨウ</t>
    </rPh>
    <rPh sb="5" eb="7">
      <t>ショリ</t>
    </rPh>
    <phoneticPr fontId="26"/>
  </si>
  <si>
    <t>041_19_VOC適用（対象者別） 一括登録 エラーチェック.xlsx</t>
    <phoneticPr fontId="25"/>
  </si>
  <si>
    <t>VOC適用（対象者別） 一括登録 エラーチェック</t>
    <phoneticPr fontId="26"/>
  </si>
  <si>
    <t>041_20_VOC適用（対象者別） 一括登録.xlsx</t>
    <phoneticPr fontId="25"/>
  </si>
  <si>
    <t>VOC適用（対象者別） 一括登録</t>
    <phoneticPr fontId="25"/>
  </si>
  <si>
    <t>対象者別VOCデータチェック(SQL)</t>
    <phoneticPr fontId="26"/>
  </si>
  <si>
    <t>対象者別VOC登録処理(SQL)</t>
    <phoneticPr fontId="26"/>
  </si>
  <si>
    <t>VOC適用処理(SQL)</t>
    <phoneticPr fontId="26"/>
  </si>
  <si>
    <t>e2o</t>
    <phoneticPr fontId="25"/>
  </si>
  <si>
    <t>$DWH_BATCH_HOME/insert/SVP/e2o/e2o_mente.csh</t>
    <phoneticPr fontId="25"/>
  </si>
  <si>
    <t>$DWH_BATCH_HOME/delete/RAN/r_delete_rep_rank_pub.sql</t>
    <phoneticPr fontId="25"/>
  </si>
  <si>
    <t>PA&amp;SVP Basic Design Specification</t>
    <phoneticPr fontId="5"/>
  </si>
  <si>
    <t>Ver.?.0.0</t>
    <phoneticPr fontId="5"/>
  </si>
  <si>
    <t>Revision History</t>
    <phoneticPr fontId="26"/>
  </si>
  <si>
    <t>SystemName</t>
    <phoneticPr fontId="25"/>
  </si>
  <si>
    <t>#</t>
    <phoneticPr fontId="25"/>
  </si>
  <si>
    <t>LastUpdateDate</t>
    <phoneticPr fontId="26"/>
  </si>
  <si>
    <t>Revision</t>
    <phoneticPr fontId="25"/>
  </si>
  <si>
    <t>Revised By</t>
    <phoneticPr fontId="25"/>
  </si>
  <si>
    <t>Revision Date</t>
    <phoneticPr fontId="25"/>
  </si>
  <si>
    <t>Reason for Revision/Change Request</t>
    <phoneticPr fontId="25"/>
  </si>
  <si>
    <t>First Version</t>
    <phoneticPr fontId="26"/>
  </si>
  <si>
    <t>Table of Content</t>
    <phoneticPr fontId="26"/>
  </si>
  <si>
    <t>LastUpdated by</t>
    <phoneticPr fontId="26"/>
  </si>
  <si>
    <t>CreationDate</t>
    <phoneticPr fontId="26"/>
  </si>
  <si>
    <t>System Configuration Specification</t>
    <phoneticPr fontId="25"/>
  </si>
  <si>
    <t>System Configuration</t>
    <phoneticPr fontId="25"/>
  </si>
  <si>
    <t>1.System Configuration Specification</t>
    <phoneticPr fontId="5"/>
  </si>
  <si>
    <t>System Configuration</t>
    <phoneticPr fontId="5"/>
  </si>
  <si>
    <t>-</t>
    <phoneticPr fontId="5"/>
  </si>
  <si>
    <t>SVP</t>
    <phoneticPr fontId="5"/>
  </si>
  <si>
    <t>PA</t>
    <phoneticPr fontId="5"/>
  </si>
  <si>
    <t>F , M , P</t>
    <phoneticPr fontId="5"/>
  </si>
  <si>
    <t>FLG</t>
    <phoneticPr fontId="5"/>
  </si>
  <si>
    <t>←いる？というか、作ってほしい</t>
    <rPh sb="9" eb="10">
      <t>ツク</t>
    </rPh>
    <phoneticPr fontId="25"/>
  </si>
  <si>
    <t>Report Definition</t>
    <phoneticPr fontId="26"/>
  </si>
  <si>
    <t>Report Definition</t>
    <phoneticPr fontId="5"/>
  </si>
  <si>
    <t>Mika Yamanaka</t>
    <phoneticPr fontId="25"/>
  </si>
  <si>
    <t>Mika Yamanaka</t>
    <phoneticPr fontId="25"/>
  </si>
  <si>
    <t>Functional Definition</t>
    <phoneticPr fontId="26"/>
  </si>
  <si>
    <t>2.Functional Definition</t>
    <phoneticPr fontId="5"/>
  </si>
  <si>
    <t>2.Functional Definition</t>
    <phoneticPr fontId="5"/>
  </si>
  <si>
    <t>○PA公開用 レポート構成表</t>
    <rPh sb="3" eb="5">
      <t>コウカイ</t>
    </rPh>
    <rPh sb="5" eb="6">
      <t>ヨウ</t>
    </rPh>
    <rPh sb="11" eb="13">
      <t>コウセイ</t>
    </rPh>
    <rPh sb="13" eb="14">
      <t>ヒョウ</t>
    </rPh>
    <phoneticPr fontId="26"/>
  </si>
  <si>
    <t>○PA検証用 レポート構成表</t>
    <rPh sb="3" eb="6">
      <t>ケンショウヨウ</t>
    </rPh>
    <rPh sb="11" eb="13">
      <t>コウセイ</t>
    </rPh>
    <rPh sb="13" eb="14">
      <t>ヒョウ</t>
    </rPh>
    <phoneticPr fontId="5"/>
  </si>
  <si>
    <t>このフォルダには、PAとSVPの運用を担当する人たちが所属するグループへの参照権限がつけられている。</t>
    <rPh sb="16" eb="18">
      <t>ウンヨウ</t>
    </rPh>
    <rPh sb="19" eb="21">
      <t>タントウ</t>
    </rPh>
    <rPh sb="23" eb="24">
      <t>ヒト</t>
    </rPh>
    <rPh sb="27" eb="29">
      <t>ショゾク</t>
    </rPh>
    <rPh sb="37" eb="39">
      <t>サンショウ</t>
    </rPh>
    <rPh sb="39" eb="41">
      <t>ケンゲン</t>
    </rPh>
    <phoneticPr fontId="25"/>
  </si>
  <si>
    <t>915-0001_RAN_パラメータ確認</t>
    <phoneticPr fontId="5"/>
  </si>
  <si>
    <t>915-0003_RAN_MR対象者確認</t>
    <phoneticPr fontId="5"/>
  </si>
  <si>
    <t>915-0014_RAN_MR_検証用</t>
    <phoneticPr fontId="5"/>
  </si>
  <si>
    <t>プログラムID、MR対象者指定にて、評価製品別の達成率の計算根拠になっている、</t>
    <rPh sb="10" eb="13">
      <t>タイショウシャ</t>
    </rPh>
    <rPh sb="13" eb="15">
      <t>シテイ</t>
    </rPh>
    <phoneticPr fontId="5"/>
  </si>
  <si>
    <t>JD実績と販売目標を以下の3シートで出力する。</t>
    <rPh sb="10" eb="12">
      <t>イカ</t>
    </rPh>
    <rPh sb="18" eb="20">
      <t>シュツリョク</t>
    </rPh>
    <phoneticPr fontId="25"/>
  </si>
  <si>
    <t>・評価製品別のポイントに評価製品ウェイトを適用し、合計したポイントからランキングを出力するシート</t>
    <phoneticPr fontId="25"/>
  </si>
  <si>
    <t>・評価スリーブ外の異動を考慮したランキングを出力するシート</t>
    <rPh sb="22" eb="24">
      <t>シュツリョク</t>
    </rPh>
    <phoneticPr fontId="25"/>
  </si>
  <si>
    <t>Informatica Cloud</t>
    <phoneticPr fontId="25"/>
  </si>
  <si>
    <t>Informatica Analyst</t>
    <phoneticPr fontId="25"/>
  </si>
  <si>
    <t>Database Specification</t>
    <phoneticPr fontId="25"/>
  </si>
  <si>
    <t>3.Database Definition</t>
    <phoneticPr fontId="5"/>
  </si>
  <si>
    <t>Table Definition</t>
    <phoneticPr fontId="5"/>
  </si>
  <si>
    <t>Table Definition</t>
    <phoneticPr fontId="26"/>
  </si>
  <si>
    <t>Screen Definition</t>
    <phoneticPr fontId="26"/>
  </si>
  <si>
    <t>Screen Definition</t>
    <phoneticPr fontId="5"/>
  </si>
  <si>
    <t>プログラムID、領域、支店指定にて、評価製品別の達成率の計算根拠になっている、</t>
    <rPh sb="8" eb="10">
      <t>リョウイキ</t>
    </rPh>
    <rPh sb="11" eb="13">
      <t>シテン</t>
    </rPh>
    <rPh sb="13" eb="15">
      <t>シテイ</t>
    </rPh>
    <phoneticPr fontId="5"/>
  </si>
  <si>
    <t>JD実績と販売目標を以下の2シートで出力する。</t>
    <rPh sb="10" eb="12">
      <t>イカ</t>
    </rPh>
    <rPh sb="18" eb="20">
      <t>シュツリョク</t>
    </rPh>
    <phoneticPr fontId="25"/>
  </si>
  <si>
    <t>・指定された対象者が所属した各階層のサマリを製品別の一表で出力するシート</t>
    <rPh sb="1" eb="3">
      <t>シテイ</t>
    </rPh>
    <rPh sb="6" eb="9">
      <t>タイショウシャ</t>
    </rPh>
    <rPh sb="10" eb="12">
      <t>ショゾク</t>
    </rPh>
    <rPh sb="14" eb="17">
      <t>カクカイソウ</t>
    </rPh>
    <rPh sb="22" eb="24">
      <t>セイヒン</t>
    </rPh>
    <rPh sb="24" eb="25">
      <t>ベツ</t>
    </rPh>
    <rPh sb="26" eb="27">
      <t>イチ</t>
    </rPh>
    <rPh sb="27" eb="28">
      <t>ヒョウ</t>
    </rPh>
    <rPh sb="29" eb="31">
      <t>シュツリョク</t>
    </rPh>
    <phoneticPr fontId="25"/>
  </si>
  <si>
    <t>・指定された対象者が所属した各階層のサマリを製品ごとの表で出力するシート</t>
    <rPh sb="14" eb="17">
      <t>カクカイソウ</t>
    </rPh>
    <rPh sb="22" eb="24">
      <t>セイヒン</t>
    </rPh>
    <rPh sb="27" eb="28">
      <t>ヒョウ</t>
    </rPh>
    <rPh sb="29" eb="31">
      <t>シュツリョク</t>
    </rPh>
    <phoneticPr fontId="25"/>
  </si>
  <si>
    <t>・指定された対象者が担当した親施設、子施設別に、製品別のJD実績を出力するシート</t>
    <rPh sb="10" eb="12">
      <t>タントウ</t>
    </rPh>
    <rPh sb="14" eb="15">
      <t>オヤ</t>
    </rPh>
    <rPh sb="15" eb="17">
      <t>シセツ</t>
    </rPh>
    <rPh sb="18" eb="19">
      <t>コ</t>
    </rPh>
    <rPh sb="19" eb="21">
      <t>シセツ</t>
    </rPh>
    <rPh sb="21" eb="22">
      <t>ベツ</t>
    </rPh>
    <rPh sb="24" eb="26">
      <t>セイヒン</t>
    </rPh>
    <rPh sb="26" eb="27">
      <t>ベツ</t>
    </rPh>
    <rPh sb="30" eb="32">
      <t>ジッセキ</t>
    </rPh>
    <rPh sb="33" eb="35">
      <t>シュツリョク</t>
    </rPh>
    <phoneticPr fontId="25"/>
  </si>
  <si>
    <t>・指定された領域・支店の各階層のサマリを製品別の一表で出力するシート</t>
    <rPh sb="1" eb="3">
      <t>シテイ</t>
    </rPh>
    <rPh sb="6" eb="8">
      <t>リョウイキ</t>
    </rPh>
    <rPh sb="9" eb="11">
      <t>シテン</t>
    </rPh>
    <rPh sb="12" eb="15">
      <t>カクカイソウ</t>
    </rPh>
    <rPh sb="20" eb="22">
      <t>セイヒン</t>
    </rPh>
    <rPh sb="22" eb="23">
      <t>ベツ</t>
    </rPh>
    <rPh sb="24" eb="25">
      <t>イチ</t>
    </rPh>
    <rPh sb="25" eb="26">
      <t>ヒョウ</t>
    </rPh>
    <rPh sb="27" eb="29">
      <t>シュツリョク</t>
    </rPh>
    <phoneticPr fontId="25"/>
  </si>
  <si>
    <t>・指定された領域・支店の各階層のサマリを製品ごとの表で出力するシート</t>
    <rPh sb="1" eb="3">
      <t>シテイ</t>
    </rPh>
    <rPh sb="6" eb="8">
      <t>リョウイキ</t>
    </rPh>
    <rPh sb="9" eb="11">
      <t>シテン</t>
    </rPh>
    <rPh sb="12" eb="15">
      <t>カクカイソウ</t>
    </rPh>
    <rPh sb="20" eb="22">
      <t>セイヒン</t>
    </rPh>
    <rPh sb="25" eb="26">
      <t>ヒョウ</t>
    </rPh>
    <rPh sb="27" eb="29">
      <t>シュツリョク</t>
    </rPh>
    <phoneticPr fontId="25"/>
  </si>
  <si>
    <t>プログラムID指定にて、PA&amp;SVPのパラメータ一覧を表示する。</t>
    <rPh sb="7" eb="9">
      <t>シテイ</t>
    </rPh>
    <phoneticPr fontId="5"/>
  </si>
  <si>
    <t>「915-0014_RAN_MR_検証用」レポートと同じ内容を出力する。</t>
    <rPh sb="26" eb="27">
      <t>ドウ</t>
    </rPh>
    <rPh sb="28" eb="30">
      <t>ナイヨウ</t>
    </rPh>
    <rPh sb="31" eb="33">
      <t>シュツリョク</t>
    </rPh>
    <phoneticPr fontId="25"/>
  </si>
  <si>
    <t>プログラムID、年月、領域指定にて、MR評価として以下の3シートをアライメントID付きで出力する。</t>
    <rPh sb="8" eb="10">
      <t>ネンゲツ</t>
    </rPh>
    <rPh sb="11" eb="13">
      <t>リョウイキ</t>
    </rPh>
    <rPh sb="13" eb="15">
      <t>シテイ</t>
    </rPh>
    <rPh sb="25" eb="27">
      <t>イカ</t>
    </rPh>
    <rPh sb="41" eb="42">
      <t>ツ</t>
    </rPh>
    <phoneticPr fontId="5"/>
  </si>
  <si>
    <t>プログラムID、年月、領域指定にて、課評価として以下の2シートをアライメントID付きで出力する。</t>
    <rPh sb="8" eb="10">
      <t>ネンゲツ</t>
    </rPh>
    <rPh sb="13" eb="15">
      <t>シテイ</t>
    </rPh>
    <rPh sb="18" eb="19">
      <t>カ</t>
    </rPh>
    <rPh sb="24" eb="26">
      <t>イカ</t>
    </rPh>
    <rPh sb="40" eb="41">
      <t>ツ</t>
    </rPh>
    <phoneticPr fontId="5"/>
  </si>
  <si>
    <t>プログラムID、年月、領域指定にて、支店評価として以下の2シートをアライメントID付きで出力する。</t>
    <rPh sb="8" eb="10">
      <t>ネンゲツ</t>
    </rPh>
    <rPh sb="18" eb="20">
      <t>シテン</t>
    </rPh>
    <rPh sb="25" eb="27">
      <t>イカ</t>
    </rPh>
    <rPh sb="41" eb="42">
      <t>ツ</t>
    </rPh>
    <phoneticPr fontId="5"/>
  </si>
  <si>
    <t>アライメントID、キャップ適用前は、出力しない。</t>
    <rPh sb="13" eb="15">
      <t>テキヨウ</t>
    </rPh>
    <rPh sb="15" eb="16">
      <t>マエ</t>
    </rPh>
    <rPh sb="18" eb="20">
      <t>シュツリョク</t>
    </rPh>
    <phoneticPr fontId="25"/>
  </si>
  <si>
    <t>915-0016_RAN_DSM_検証用</t>
    <phoneticPr fontId="5"/>
  </si>
  <si>
    <t>「915-0016_RAN_DSM_検証用」レポートと同じ内容を出力する。</t>
    <rPh sb="27" eb="28">
      <t>オナ</t>
    </rPh>
    <rPh sb="29" eb="31">
      <t>ナイヨウ</t>
    </rPh>
    <rPh sb="32" eb="34">
      <t>シュツリョク</t>
    </rPh>
    <phoneticPr fontId="25"/>
  </si>
  <si>
    <t>915-0018_RAN_REGION_検証用</t>
    <phoneticPr fontId="5"/>
  </si>
  <si>
    <t>「915-0018_RAN_REGION_検証用」レポートと同じ内容を出力する。</t>
    <rPh sb="30" eb="31">
      <t>オナ</t>
    </rPh>
    <rPh sb="32" eb="34">
      <t>ナイヨウ</t>
    </rPh>
    <rPh sb="35" eb="37">
      <t>シュツリョク</t>
    </rPh>
    <phoneticPr fontId="25"/>
  </si>
  <si>
    <t>915-0024_RAN_月次_MRJDレポート_検証用</t>
    <phoneticPr fontId="5"/>
  </si>
  <si>
    <t>「915-0024_RAN_月次_MRJDレポート_検証用」レポートと同じ内容を出力する。</t>
    <rPh sb="35" eb="36">
      <t>オナ</t>
    </rPh>
    <rPh sb="37" eb="39">
      <t>ナイヨウ</t>
    </rPh>
    <rPh sb="40" eb="42">
      <t>シュツリョク</t>
    </rPh>
    <phoneticPr fontId="25"/>
  </si>
  <si>
    <t>915-0026_RAN_月次_支店JDレポート_検証用</t>
    <phoneticPr fontId="5"/>
  </si>
  <si>
    <t>「915-0026_RAN_月次_支店JDレポート_検証用」レポートと同じ内容を出力する。</t>
    <rPh sb="35" eb="36">
      <t>オナ</t>
    </rPh>
    <rPh sb="37" eb="39">
      <t>ナイヨウ</t>
    </rPh>
    <rPh sb="40" eb="42">
      <t>シュツリョク</t>
    </rPh>
    <phoneticPr fontId="25"/>
  </si>
  <si>
    <t>基本的に、コードは、出力しない。</t>
    <rPh sb="0" eb="3">
      <t>キホンテキ</t>
    </rPh>
    <rPh sb="10" eb="12">
      <t>シュツリョク</t>
    </rPh>
    <phoneticPr fontId="25"/>
  </si>
  <si>
    <t>このフォルダには、PAを参照する人たちが所属するグループへの参照権限がつけられている。</t>
    <rPh sb="12" eb="14">
      <t>サンショウ</t>
    </rPh>
    <rPh sb="16" eb="17">
      <t>ヒト</t>
    </rPh>
    <rPh sb="20" eb="22">
      <t>ショゾク</t>
    </rPh>
    <rPh sb="30" eb="32">
      <t>サンショウ</t>
    </rPh>
    <rPh sb="32" eb="34">
      <t>ケンゲン</t>
    </rPh>
    <phoneticPr fontId="25"/>
  </si>
  <si>
    <t>911)-1 PA/セールスレポート　／ アーカイブレポート(GAA)</t>
    <phoneticPr fontId="26"/>
  </si>
  <si>
    <t>910-1103_GAA_DSM_Ver4(～2016年12月以前)</t>
    <rPh sb="27" eb="28">
      <t>ネン</t>
    </rPh>
    <rPh sb="30" eb="31">
      <t>ガツ</t>
    </rPh>
    <rPh sb="31" eb="33">
      <t>イゼン</t>
    </rPh>
    <phoneticPr fontId="26"/>
  </si>
  <si>
    <t>911-1101_PA_MR</t>
    <phoneticPr fontId="26"/>
  </si>
  <si>
    <t>911-1103_PA_DSM</t>
    <phoneticPr fontId="26"/>
  </si>
  <si>
    <t>911-1104_PA_REGION</t>
    <phoneticPr fontId="26"/>
  </si>
  <si>
    <t>911-1109_PA_月次_MRJDレポート</t>
    <phoneticPr fontId="26"/>
  </si>
  <si>
    <t>911-1110_PA_月次_支店JDレポート</t>
    <phoneticPr fontId="26"/>
  </si>
  <si>
    <t>更新なし</t>
    <rPh sb="0" eb="2">
      <t>コウシン</t>
    </rPh>
    <phoneticPr fontId="25"/>
  </si>
  <si>
    <t>プログラムID、年月、領域指定にて、課評価を出力する。2008年から2015年まで参照可能。</t>
    <rPh sb="8" eb="10">
      <t>ネンゲツ</t>
    </rPh>
    <rPh sb="11" eb="13">
      <t>リョウイキ</t>
    </rPh>
    <rPh sb="18" eb="19">
      <t>カ</t>
    </rPh>
    <phoneticPr fontId="26"/>
  </si>
  <si>
    <t>プログラムID、年月、領域指定にて、支店評価を出力する。2008年から2015年まで参照可能。</t>
    <rPh sb="8" eb="10">
      <t>ネンゲツ</t>
    </rPh>
    <rPh sb="11" eb="13">
      <t>リョウイキ</t>
    </rPh>
    <rPh sb="18" eb="20">
      <t>シテン</t>
    </rPh>
    <phoneticPr fontId="26"/>
  </si>
  <si>
    <t>910-1104_GAA_REGION_Ver3</t>
    <phoneticPr fontId="26"/>
  </si>
  <si>
    <t>(～2016年12月以前)</t>
    <phoneticPr fontId="25"/>
  </si>
  <si>
    <t>911)-1 PA/セールスレポート　／ アーカイブレポート(PA)</t>
    <phoneticPr fontId="26"/>
  </si>
  <si>
    <t>911-1101_PA_MR_Ver2(～2016年12月以前)</t>
    <rPh sb="25" eb="26">
      <t>ネン</t>
    </rPh>
    <rPh sb="28" eb="29">
      <t>ガツ</t>
    </rPh>
    <rPh sb="29" eb="31">
      <t>イゼン</t>
    </rPh>
    <phoneticPr fontId="26"/>
  </si>
  <si>
    <t>910-1103_PA_DSM_Ver2(～2016年12月以前)</t>
    <phoneticPr fontId="26"/>
  </si>
  <si>
    <t>911-1104_PA_REGION_Ver2</t>
    <phoneticPr fontId="26"/>
  </si>
  <si>
    <t>911-1110_PA_月次_支店JDレポート_Ver8</t>
    <phoneticPr fontId="25"/>
  </si>
  <si>
    <t>プログラムID、年月、領域指定にて、支店評価を出力する。2016年から2017年上半期まで参照可能。</t>
    <rPh sb="8" eb="10">
      <t>ネンゲツ</t>
    </rPh>
    <rPh sb="11" eb="13">
      <t>リョウイキ</t>
    </rPh>
    <rPh sb="18" eb="20">
      <t>シテン</t>
    </rPh>
    <rPh sb="40" eb="43">
      <t>カミハンキ</t>
    </rPh>
    <phoneticPr fontId="26"/>
  </si>
  <si>
    <t>プログラムID、年月、領域指定にて、課評価を出力する。2016年から2017年上半期まで参照可能。</t>
    <rPh sb="8" eb="10">
      <t>ネンゲツ</t>
    </rPh>
    <rPh sb="11" eb="13">
      <t>リョウイキ</t>
    </rPh>
    <rPh sb="18" eb="19">
      <t>カ</t>
    </rPh>
    <rPh sb="19" eb="21">
      <t>ヒョウカ</t>
    </rPh>
    <rPh sb="39" eb="42">
      <t>カミハンキ</t>
    </rPh>
    <phoneticPr fontId="26"/>
  </si>
  <si>
    <t>プログラムID、年月、領域指定にて、MR評価を出力する。2016年から2017年上半期まで参照可能。</t>
    <rPh sb="8" eb="10">
      <t>ネンゲツ</t>
    </rPh>
    <rPh sb="11" eb="13">
      <t>リョウイキ</t>
    </rPh>
    <rPh sb="40" eb="43">
      <t>カミハンキ</t>
    </rPh>
    <phoneticPr fontId="26"/>
  </si>
  <si>
    <t>2016年上半期のDMGその他しか参照できない。</t>
    <rPh sb="5" eb="8">
      <t>カミハンキ</t>
    </rPh>
    <rPh sb="14" eb="15">
      <t>タ</t>
    </rPh>
    <phoneticPr fontId="26"/>
  </si>
  <si>
    <t>912-0001_SVP_Monthly</t>
    <phoneticPr fontId="26"/>
  </si>
  <si>
    <t>912-1001_SVP_支給月数一覧</t>
    <phoneticPr fontId="26"/>
  </si>
  <si>
    <t>912-2110_SVP_個人支給月数確認</t>
    <phoneticPr fontId="26"/>
  </si>
  <si>
    <t>このフォルダには、SVPの運用を担当する人たちが所属するグループへの参照権限がつけられている。</t>
    <rPh sb="13" eb="15">
      <t>ウンヨウ</t>
    </rPh>
    <rPh sb="16" eb="18">
      <t>タントウ</t>
    </rPh>
    <rPh sb="20" eb="21">
      <t>ヒト</t>
    </rPh>
    <rPh sb="24" eb="26">
      <t>ショゾク</t>
    </rPh>
    <rPh sb="34" eb="36">
      <t>サンショウ</t>
    </rPh>
    <rPh sb="36" eb="38">
      <t>ケンゲン</t>
    </rPh>
    <phoneticPr fontId="25"/>
  </si>
  <si>
    <t>このフォルダには、SVPを参照する人たちが所属するグループへの参照権限がつけられている。</t>
    <rPh sb="13" eb="15">
      <t>サンショウ</t>
    </rPh>
    <rPh sb="17" eb="18">
      <t>ヒト</t>
    </rPh>
    <rPh sb="21" eb="23">
      <t>ショゾク</t>
    </rPh>
    <rPh sb="31" eb="33">
      <t>サンショウ</t>
    </rPh>
    <rPh sb="33" eb="35">
      <t>ケンゲン</t>
    </rPh>
    <phoneticPr fontId="25"/>
  </si>
  <si>
    <t>PA実行処理時</t>
    <rPh sb="4" eb="6">
      <t>ショリ</t>
    </rPh>
    <rPh sb="6" eb="7">
      <t>ジ</t>
    </rPh>
    <phoneticPr fontId="5"/>
  </si>
  <si>
    <t>ランキング公開時</t>
    <phoneticPr fontId="26"/>
  </si>
  <si>
    <t>実績レポート公開時</t>
    <rPh sb="0" eb="2">
      <t>ジッセキ</t>
    </rPh>
    <phoneticPr fontId="26"/>
  </si>
  <si>
    <t>SVP支給処理時</t>
    <rPh sb="3" eb="5">
      <t>シキュウ</t>
    </rPh>
    <rPh sb="5" eb="7">
      <t>ショリ</t>
    </rPh>
    <rPh sb="7" eb="8">
      <t>ジ</t>
    </rPh>
    <phoneticPr fontId="5"/>
  </si>
  <si>
    <t>SVP支給公開時</t>
    <rPh sb="3" eb="5">
      <t>シキュウ</t>
    </rPh>
    <rPh sb="5" eb="7">
      <t>コウカイ</t>
    </rPh>
    <rPh sb="7" eb="8">
      <t>ジ</t>
    </rPh>
    <phoneticPr fontId="26"/>
  </si>
  <si>
    <t>プログラムID、年月、領域指定にて、以下の3シートを出力する。</t>
    <rPh sb="8" eb="10">
      <t>ネンゲツ</t>
    </rPh>
    <rPh sb="11" eb="13">
      <t>リョウイキ</t>
    </rPh>
    <rPh sb="13" eb="15">
      <t>シテイ</t>
    </rPh>
    <rPh sb="18" eb="20">
      <t>イカ</t>
    </rPh>
    <phoneticPr fontId="5"/>
  </si>
  <si>
    <t>キャップ適用前後を出力する。SVPランキング層も出力する。</t>
    <rPh sb="4" eb="6">
      <t>テキヨウ</t>
    </rPh>
    <rPh sb="6" eb="8">
      <t>ゼンゴ</t>
    </rPh>
    <rPh sb="9" eb="11">
      <t>シュツリョク</t>
    </rPh>
    <rPh sb="22" eb="23">
      <t>ソウ</t>
    </rPh>
    <rPh sb="24" eb="26">
      <t>シュツリョク</t>
    </rPh>
    <phoneticPr fontId="25"/>
  </si>
  <si>
    <t>SVPランキング層も出力する。</t>
    <rPh sb="8" eb="9">
      <t>ソウ</t>
    </rPh>
    <rPh sb="10" eb="12">
      <t>シュツリョク</t>
    </rPh>
    <phoneticPr fontId="25"/>
  </si>
  <si>
    <t>・「915-0014_RAN_MR_検証用」レポートの、評価スリーブ外の異動を考慮したランキング順に、</t>
    <rPh sb="48" eb="49">
      <t>ジュン</t>
    </rPh>
    <phoneticPr fontId="25"/>
  </si>
  <si>
    <t>支給月数を出力する。</t>
    <rPh sb="0" eb="2">
      <t>シキュウ</t>
    </rPh>
    <rPh sb="2" eb="4">
      <t>ツキスウ</t>
    </rPh>
    <rPh sb="5" eb="7">
      <t>シュツリョク</t>
    </rPh>
    <phoneticPr fontId="25"/>
  </si>
  <si>
    <t>・評価製品別のポイントに評価製品ウェイトを適用し、合計したポイントからランキングを出力するシート</t>
    <phoneticPr fontId="25"/>
  </si>
  <si>
    <t>・「915-0016_RAN_DSM_検証用」レポートの、評価製品ウェイトを適用したランキング順に、</t>
    <rPh sb="47" eb="48">
      <t>ジュン</t>
    </rPh>
    <phoneticPr fontId="25"/>
  </si>
  <si>
    <t>・ASOの支給月数と、計算根拠となっている、ASOの担当課の支給月数を出力する。</t>
    <rPh sb="5" eb="7">
      <t>シキュウ</t>
    </rPh>
    <rPh sb="7" eb="9">
      <t>ツキスウ</t>
    </rPh>
    <rPh sb="11" eb="13">
      <t>ケイサン</t>
    </rPh>
    <rPh sb="13" eb="15">
      <t>コンキョ</t>
    </rPh>
    <rPh sb="26" eb="28">
      <t>タントウ</t>
    </rPh>
    <rPh sb="28" eb="29">
      <t>カ</t>
    </rPh>
    <rPh sb="30" eb="32">
      <t>シキュウ</t>
    </rPh>
    <rPh sb="32" eb="34">
      <t>ツキスウ</t>
    </rPh>
    <rPh sb="35" eb="37">
      <t>シュツリョク</t>
    </rPh>
    <phoneticPr fontId="25"/>
  </si>
  <si>
    <t>年と期 指定にて、以下の4シートを出力する。</t>
    <rPh sb="0" eb="1">
      <t>ネン</t>
    </rPh>
    <rPh sb="2" eb="3">
      <t>キ</t>
    </rPh>
    <rPh sb="4" eb="6">
      <t>シテイ</t>
    </rPh>
    <rPh sb="9" eb="11">
      <t>イカ</t>
    </rPh>
    <rPh sb="17" eb="19">
      <t>シュツリョク</t>
    </rPh>
    <phoneticPr fontId="25"/>
  </si>
  <si>
    <t>・PAランキングから算出されたMRの支給月数と登録されたVOCを、領域ごとに出力するシート</t>
    <rPh sb="10" eb="12">
      <t>サンシュツ</t>
    </rPh>
    <rPh sb="18" eb="20">
      <t>シキュウ</t>
    </rPh>
    <rPh sb="20" eb="22">
      <t>ツキスウ</t>
    </rPh>
    <rPh sb="23" eb="25">
      <t>トウロク</t>
    </rPh>
    <rPh sb="33" eb="35">
      <t>リョウイキ</t>
    </rPh>
    <rPh sb="38" eb="40">
      <t>シュツリョク</t>
    </rPh>
    <phoneticPr fontId="25"/>
  </si>
  <si>
    <t>ランキング外支給月数で更新されたデータも反映する。</t>
    <rPh sb="5" eb="6">
      <t>ソト</t>
    </rPh>
    <rPh sb="6" eb="8">
      <t>シキュウ</t>
    </rPh>
    <rPh sb="8" eb="10">
      <t>ツキスウ</t>
    </rPh>
    <rPh sb="11" eb="13">
      <t>コウシン</t>
    </rPh>
    <rPh sb="20" eb="22">
      <t>ハンエイ</t>
    </rPh>
    <phoneticPr fontId="25"/>
  </si>
  <si>
    <t>・PAランキングから算出された課長の支給月数と登録されたVOCを、領域ごとに出力するシート</t>
    <rPh sb="10" eb="12">
      <t>サンシュツ</t>
    </rPh>
    <rPh sb="15" eb="17">
      <t>カチョウ</t>
    </rPh>
    <rPh sb="18" eb="20">
      <t>シキュウ</t>
    </rPh>
    <rPh sb="20" eb="22">
      <t>ツキスウ</t>
    </rPh>
    <rPh sb="23" eb="25">
      <t>トウロク</t>
    </rPh>
    <rPh sb="33" eb="35">
      <t>リョウイキ</t>
    </rPh>
    <rPh sb="38" eb="40">
      <t>シュツリョク</t>
    </rPh>
    <phoneticPr fontId="25"/>
  </si>
  <si>
    <t>・ASOの支給月数と登録されたVOCを、領域ごとに出力するシート</t>
    <rPh sb="5" eb="7">
      <t>シキュウ</t>
    </rPh>
    <rPh sb="7" eb="9">
      <t>ツキスウ</t>
    </rPh>
    <rPh sb="10" eb="12">
      <t>トウロク</t>
    </rPh>
    <rPh sb="20" eb="22">
      <t>リョウイキ</t>
    </rPh>
    <rPh sb="25" eb="27">
      <t>シュツリョク</t>
    </rPh>
    <phoneticPr fontId="25"/>
  </si>
  <si>
    <t>・ランキング外支給月数で追加されたデータを出力するシート</t>
    <rPh sb="6" eb="7">
      <t>ソト</t>
    </rPh>
    <rPh sb="7" eb="9">
      <t>シキュウ</t>
    </rPh>
    <rPh sb="9" eb="11">
      <t>ツキスウ</t>
    </rPh>
    <rPh sb="12" eb="14">
      <t>ツイカ</t>
    </rPh>
    <rPh sb="21" eb="23">
      <t>シュツリョク</t>
    </rPh>
    <phoneticPr fontId="25"/>
  </si>
  <si>
    <t>年と期、従業員指定にて、その人の個人支給月数とVOC、コメントを出力する。</t>
    <rPh sb="0" eb="1">
      <t>ネン</t>
    </rPh>
    <rPh sb="2" eb="3">
      <t>キ</t>
    </rPh>
    <rPh sb="32" eb="34">
      <t>シュツリョク</t>
    </rPh>
    <phoneticPr fontId="25"/>
  </si>
  <si>
    <t>912-2001_SVP_個人支給月数確認_HR用</t>
    <phoneticPr fontId="26"/>
  </si>
  <si>
    <t>「912-2001_SVP_個人支給月数確認_HR用」レポートと同じ内容を出力する。</t>
    <phoneticPr fontId="25"/>
  </si>
  <si>
    <t>年と期 指定にて、検索者自身のデータのみ出力する。</t>
    <rPh sb="0" eb="1">
      <t>ネン</t>
    </rPh>
    <rPh sb="2" eb="3">
      <t>キ</t>
    </rPh>
    <rPh sb="4" eb="6">
      <t>シテイ</t>
    </rPh>
    <rPh sb="9" eb="11">
      <t>ケンサク</t>
    </rPh>
    <rPh sb="11" eb="12">
      <t>シャ</t>
    </rPh>
    <rPh sb="12" eb="14">
      <t>ジシン</t>
    </rPh>
    <rPh sb="20" eb="22">
      <t>シュツリョク</t>
    </rPh>
    <phoneticPr fontId="25"/>
  </si>
  <si>
    <t>○SVP レポート構成表</t>
    <rPh sb="9" eb="11">
      <t>コウセイ</t>
    </rPh>
    <rPh sb="11" eb="12">
      <t>ヒョウ</t>
    </rPh>
    <phoneticPr fontId="26"/>
  </si>
  <si>
    <t>Overview</t>
    <phoneticPr fontId="25"/>
  </si>
  <si>
    <t>Overview</t>
    <phoneticPr fontId="26"/>
  </si>
  <si>
    <t>System Configutation については、「Japan Data Warehouse System Overview」を参照すること</t>
    <rPh sb="66" eb="68">
      <t>サンショウ</t>
    </rPh>
    <phoneticPr fontId="5"/>
  </si>
  <si>
    <t>Overview については、「PA&amp;SVP_Overview」を参照すること</t>
    <rPh sb="33" eb="35">
      <t>サンショウ</t>
    </rPh>
    <phoneticPr fontId="25"/>
  </si>
  <si>
    <t>Mika Yamanaka</t>
    <phoneticPr fontId="5"/>
  </si>
  <si>
    <t>-</t>
    <phoneticPr fontId="5"/>
  </si>
  <si>
    <t>-</t>
    <phoneticPr fontId="25"/>
  </si>
  <si>
    <t>Functions List</t>
    <phoneticPr fontId="26"/>
  </si>
  <si>
    <t>Functions List</t>
    <phoneticPr fontId="5"/>
  </si>
  <si>
    <t>PA評価概要</t>
    <rPh sb="2" eb="4">
      <t>ヒョウカ</t>
    </rPh>
    <rPh sb="4" eb="6">
      <t>ガイヨウ</t>
    </rPh>
    <phoneticPr fontId="5"/>
  </si>
  <si>
    <t>評価機能として以下のことを行う。</t>
    <rPh sb="0" eb="2">
      <t>ヒョウカ</t>
    </rPh>
    <rPh sb="2" eb="4">
      <t>キノウ</t>
    </rPh>
    <rPh sb="7" eb="9">
      <t>イカ</t>
    </rPh>
    <rPh sb="13" eb="14">
      <t>オコナ</t>
    </rPh>
    <phoneticPr fontId="5"/>
  </si>
  <si>
    <t>領域ごとに、任意の評価期間を設定できる。</t>
    <rPh sb="0" eb="2">
      <t>リョウイキ</t>
    </rPh>
    <phoneticPr fontId="2"/>
  </si>
  <si>
    <t>評価処理起動画面</t>
  </si>
  <si>
    <t>評価パラメータ設定</t>
    <rPh sb="0" eb="2">
      <t>ヒョウカ</t>
    </rPh>
    <rPh sb="7" eb="9">
      <t>セッテイ</t>
    </rPh>
    <phoneticPr fontId="2"/>
  </si>
  <si>
    <t>評価処理年月</t>
    <rPh sb="0" eb="2">
      <t>ヒョウカ</t>
    </rPh>
    <rPh sb="2" eb="4">
      <t>ショリ</t>
    </rPh>
    <rPh sb="4" eb="6">
      <t>ネンゲツ</t>
    </rPh>
    <phoneticPr fontId="2"/>
  </si>
  <si>
    <t>プログラムIDでのコントロール</t>
  </si>
  <si>
    <t>各種評価パラメータの設定変更が行える。</t>
    <rPh sb="0" eb="2">
      <t>カクシュ</t>
    </rPh>
    <rPh sb="2" eb="4">
      <t>ヒョウカ</t>
    </rPh>
    <rPh sb="10" eb="12">
      <t>セッテイ</t>
    </rPh>
    <rPh sb="12" eb="14">
      <t>ヘンコウ</t>
    </rPh>
    <phoneticPr fontId="2"/>
  </si>
  <si>
    <t>評価処理の起動時、任意の評価処理年月を指定できる。</t>
    <rPh sb="0" eb="2">
      <t>ヒョウカ</t>
    </rPh>
    <rPh sb="2" eb="4">
      <t>ショリ</t>
    </rPh>
    <rPh sb="5" eb="7">
      <t>キドウ</t>
    </rPh>
    <rPh sb="7" eb="8">
      <t>ジ</t>
    </rPh>
    <rPh sb="9" eb="11">
      <t>ニンイ</t>
    </rPh>
    <rPh sb="12" eb="14">
      <t>ヒョウカ</t>
    </rPh>
    <rPh sb="14" eb="16">
      <t>ショリ</t>
    </rPh>
    <rPh sb="16" eb="18">
      <t>ネンゲツ</t>
    </rPh>
    <rPh sb="19" eb="21">
      <t>シテイ</t>
    </rPh>
    <phoneticPr fontId="2"/>
  </si>
  <si>
    <t>MRのみのランキングを行える。</t>
    <phoneticPr fontId="25"/>
  </si>
  <si>
    <t>評価開始年月から評価処理年月までの各月で、期間サマリデータで評価を行い、ランキング算出を行う。</t>
    <rPh sb="8" eb="10">
      <t>ヒョウカ</t>
    </rPh>
    <rPh sb="17" eb="19">
      <t>カクツキ</t>
    </rPh>
    <phoneticPr fontId="2"/>
  </si>
  <si>
    <t>評価開始年月から評価対象年月までのランキングを、毎回、再算出する。</t>
    <rPh sb="8" eb="10">
      <t>ヒョウカ</t>
    </rPh>
    <phoneticPr fontId="2"/>
  </si>
  <si>
    <t>ランキングはプログラムID単位でコントロールする。また、設定によって、課・支店ランキングを処理せず、</t>
    <rPh sb="13" eb="15">
      <t>タンイ</t>
    </rPh>
    <rPh sb="28" eb="30">
      <t>セッテイ</t>
    </rPh>
    <rPh sb="35" eb="36">
      <t>カ</t>
    </rPh>
    <rPh sb="37" eb="39">
      <t>シテン</t>
    </rPh>
    <rPh sb="45" eb="47">
      <t>ショリ</t>
    </rPh>
    <phoneticPr fontId="2"/>
  </si>
  <si>
    <t>MRが所属してきたPOSITIONの評価製品ごとの販売目標達成率から、ランキングを行い、ポイント算出を行う。</t>
    <rPh sb="18" eb="20">
      <t>ヒョウカ</t>
    </rPh>
    <phoneticPr fontId="2"/>
  </si>
  <si>
    <t>対象者の決定</t>
    <rPh sb="0" eb="3">
      <t>タイショウシャ</t>
    </rPh>
    <rPh sb="4" eb="6">
      <t>ケッテイ</t>
    </rPh>
    <phoneticPr fontId="2"/>
  </si>
  <si>
    <t>プログラムIDごとに、評価期間における評価製品の販売目標の有無から、どの領域・評価スリーブに所属する従業員かを</t>
    <rPh sb="11" eb="13">
      <t>ヒョウカ</t>
    </rPh>
    <rPh sb="19" eb="21">
      <t>ヒョウカ</t>
    </rPh>
    <rPh sb="21" eb="23">
      <t>セイヒン</t>
    </rPh>
    <rPh sb="24" eb="26">
      <t>ハンバイ</t>
    </rPh>
    <rPh sb="26" eb="28">
      <t>モクヒョウ</t>
    </rPh>
    <rPh sb="29" eb="31">
      <t>ウム</t>
    </rPh>
    <rPh sb="36" eb="38">
      <t>リョウイキ</t>
    </rPh>
    <rPh sb="39" eb="41">
      <t>ヒョウカ</t>
    </rPh>
    <rPh sb="46" eb="48">
      <t>ショゾク</t>
    </rPh>
    <phoneticPr fontId="2"/>
  </si>
  <si>
    <t>自動判定し、対象者を決定する。</t>
    <phoneticPr fontId="25"/>
  </si>
  <si>
    <t>対象者の除外設定</t>
  </si>
  <si>
    <t>任意の従業員に対して、年月別に、対象者の除外設定を行える。</t>
  </si>
  <si>
    <t>階層（MR:課）ウェイト</t>
  </si>
  <si>
    <t>領域、評価スリーブ、評価製品別で、MRの販売目標達成率と、MRが所属してきた課の販売目標達成率を、</t>
    <rPh sb="3" eb="5">
      <t>ヒョウカ</t>
    </rPh>
    <rPh sb="10" eb="12">
      <t>ヒョウカ</t>
    </rPh>
    <phoneticPr fontId="2"/>
  </si>
  <si>
    <t>任意の比率で適用する。</t>
    <phoneticPr fontId="25"/>
  </si>
  <si>
    <t>異動対応(評価スリーブ内:課内)</t>
    <rPh sb="5" eb="7">
      <t>ヒョウカ</t>
    </rPh>
    <rPh sb="11" eb="12">
      <t>ナイ</t>
    </rPh>
    <rPh sb="13" eb="14">
      <t>カ</t>
    </rPh>
    <rPh sb="14" eb="15">
      <t>ナイ</t>
    </rPh>
    <phoneticPr fontId="2"/>
  </si>
  <si>
    <t>MRが所属してきたPOSITIONの所属期間合計で算出した販売目標達成率を期間按分し合算、</t>
    <rPh sb="42" eb="44">
      <t>ガッサン</t>
    </rPh>
    <phoneticPr fontId="2"/>
  </si>
  <si>
    <t>そのMRの販売目標達成率にする。</t>
    <phoneticPr fontId="25"/>
  </si>
  <si>
    <t>異動対応(評価スリーブ内:課外)</t>
    <rPh sb="5" eb="7">
      <t>ヒョウカ</t>
    </rPh>
    <rPh sb="11" eb="12">
      <t>ナイ</t>
    </rPh>
    <rPh sb="13" eb="14">
      <t>カ</t>
    </rPh>
    <rPh sb="14" eb="15">
      <t>ソト</t>
    </rPh>
    <phoneticPr fontId="2"/>
  </si>
  <si>
    <t>そのMRの販売目標達成率にする。また、MRが所属してきたPOSITIONの課の所属期間合計で算出した</t>
    <phoneticPr fontId="25"/>
  </si>
  <si>
    <t>販売目標達成率を期間按分し合算、そのMRの課の販売目標達成率にする。</t>
  </si>
  <si>
    <t>異動対応(評価スリーブ外:</t>
    <phoneticPr fontId="2"/>
  </si>
  <si>
    <t>同一プログラムID内)</t>
    <phoneticPr fontId="25"/>
  </si>
  <si>
    <t>MRが所属してきた評価スリーブの最終年月のポイントを期間按分し合算、そのMRのポイントにする。</t>
    <rPh sb="31" eb="33">
      <t>ガッサン</t>
    </rPh>
    <phoneticPr fontId="2"/>
  </si>
  <si>
    <t>異動対応(評価スリーブ外:</t>
    <rPh sb="5" eb="7">
      <t>ヒョウカ</t>
    </rPh>
    <rPh sb="11" eb="12">
      <t>ソト</t>
    </rPh>
    <phoneticPr fontId="2"/>
  </si>
  <si>
    <t>プログラムID外)</t>
    <phoneticPr fontId="25"/>
  </si>
  <si>
    <t>異動の対象となるプログラムIDを同時に処理することで、別のプログラムIDであっても、MRが所属してきた</t>
    <rPh sb="0" eb="2">
      <t>イドウ</t>
    </rPh>
    <rPh sb="3" eb="5">
      <t>タイショウ</t>
    </rPh>
    <rPh sb="16" eb="18">
      <t>ドウジ</t>
    </rPh>
    <rPh sb="19" eb="21">
      <t>ショリ</t>
    </rPh>
    <rPh sb="27" eb="28">
      <t>ベツ</t>
    </rPh>
    <phoneticPr fontId="2"/>
  </si>
  <si>
    <t>評価スリーブの最終年月のポイントを期間按分し合算、そのMRのポイントにする。</t>
    <phoneticPr fontId="25"/>
  </si>
  <si>
    <t>評価対象の評価スリーブ</t>
    <rPh sb="0" eb="2">
      <t>ヒョウカ</t>
    </rPh>
    <rPh sb="2" eb="4">
      <t>タイショウ</t>
    </rPh>
    <rPh sb="5" eb="7">
      <t>ヒョウカ</t>
    </rPh>
    <phoneticPr fontId="2"/>
  </si>
  <si>
    <t>プログラムIDごとに、任意の評価スリーブを同一ランキングで評価するように設定できる。</t>
    <rPh sb="11" eb="13">
      <t>ニンイ</t>
    </rPh>
    <rPh sb="14" eb="16">
      <t>ヒョウカ</t>
    </rPh>
    <rPh sb="21" eb="23">
      <t>ドウイツ</t>
    </rPh>
    <rPh sb="29" eb="31">
      <t>ヒョウカ</t>
    </rPh>
    <rPh sb="36" eb="38">
      <t>セッテイ</t>
    </rPh>
    <phoneticPr fontId="2"/>
  </si>
  <si>
    <t>MRランキングレポート</t>
  </si>
  <si>
    <t>評価製品別の達成率から、ポイントを算出しているシートと、評価製品別のポイントに、評価製品ウェイトを適用し、</t>
    <rPh sb="0" eb="2">
      <t>ヒョウカ</t>
    </rPh>
    <rPh sb="2" eb="4">
      <t>セイヒン</t>
    </rPh>
    <rPh sb="4" eb="5">
      <t>ベツ</t>
    </rPh>
    <rPh sb="6" eb="9">
      <t>タッセイリツ</t>
    </rPh>
    <rPh sb="17" eb="19">
      <t>サンシュツ</t>
    </rPh>
    <rPh sb="28" eb="30">
      <t>ヒョウカ</t>
    </rPh>
    <rPh sb="30" eb="32">
      <t>セイヒン</t>
    </rPh>
    <rPh sb="32" eb="33">
      <t>ベツ</t>
    </rPh>
    <rPh sb="40" eb="42">
      <t>ヒョウカ</t>
    </rPh>
    <rPh sb="42" eb="44">
      <t>セイヒン</t>
    </rPh>
    <rPh sb="49" eb="51">
      <t>テキヨウ</t>
    </rPh>
    <phoneticPr fontId="2"/>
  </si>
  <si>
    <t>合計したポイントからランキングを出力するシートと、評価スリーブ外の異動を考慮したシートから、</t>
    <phoneticPr fontId="25"/>
  </si>
  <si>
    <t>構成されたレポートを出力する。</t>
    <phoneticPr fontId="25"/>
  </si>
  <si>
    <t>MR JD実績レポート</t>
    <rPh sb="5" eb="7">
      <t>ジッセキ</t>
    </rPh>
    <phoneticPr fontId="2"/>
  </si>
  <si>
    <t>選択された対象者1名の、評価製品別の達成率の計算根拠になっている、JD実績と販売目標を、</t>
    <rPh sb="0" eb="2">
      <t>センタク</t>
    </rPh>
    <rPh sb="5" eb="7">
      <t>タイショウ</t>
    </rPh>
    <rPh sb="7" eb="8">
      <t>シャ</t>
    </rPh>
    <rPh sb="9" eb="10">
      <t>メイ</t>
    </rPh>
    <rPh sb="12" eb="14">
      <t>ヒョウカ</t>
    </rPh>
    <rPh sb="14" eb="16">
      <t>セイヒン</t>
    </rPh>
    <rPh sb="16" eb="17">
      <t>ベツ</t>
    </rPh>
    <rPh sb="18" eb="21">
      <t>タッセイリツ</t>
    </rPh>
    <rPh sb="22" eb="24">
      <t>ケイサン</t>
    </rPh>
    <rPh sb="24" eb="26">
      <t>コンキョ</t>
    </rPh>
    <rPh sb="35" eb="37">
      <t>ジッセキ</t>
    </rPh>
    <rPh sb="38" eb="40">
      <t>ハンバイ</t>
    </rPh>
    <rPh sb="40" eb="42">
      <t>モクヒョウ</t>
    </rPh>
    <phoneticPr fontId="2"/>
  </si>
  <si>
    <t>各階層で出力し、また親施設、子施設別に、JD実績を出力する。</t>
    <phoneticPr fontId="25"/>
  </si>
  <si>
    <t>課評価</t>
    <rPh sb="0" eb="1">
      <t>カ</t>
    </rPh>
    <rPh sb="1" eb="3">
      <t>ヒョウカ</t>
    </rPh>
    <phoneticPr fontId="25"/>
  </si>
  <si>
    <t>課の評価製品ごとの販売目標達成率から、ランキングを行い、ポイントを算出する。</t>
    <rPh sb="2" eb="4">
      <t>ヒョウカ</t>
    </rPh>
    <phoneticPr fontId="2"/>
  </si>
  <si>
    <t>（異動非対応、課長がオープンの場合も処理対象となる）</t>
    <phoneticPr fontId="25"/>
  </si>
  <si>
    <t>支店評価</t>
    <rPh sb="0" eb="2">
      <t>シテン</t>
    </rPh>
    <rPh sb="2" eb="4">
      <t>ヒョウカ</t>
    </rPh>
    <phoneticPr fontId="25"/>
  </si>
  <si>
    <t>支店の評価製品ごとの販売目標達成率から、ランキングを行い、ポイントを算出する。</t>
    <rPh sb="0" eb="2">
      <t>シテン</t>
    </rPh>
    <rPh sb="3" eb="5">
      <t>ヒョウカ</t>
    </rPh>
    <phoneticPr fontId="2"/>
  </si>
  <si>
    <t>（異動非対応、支店長がオープンの場合も処理対象となる）</t>
    <rPh sb="7" eb="10">
      <t>シテンチョウ</t>
    </rPh>
    <phoneticPr fontId="25"/>
  </si>
  <si>
    <t>対象課の決定</t>
    <rPh sb="0" eb="2">
      <t>タイショウ</t>
    </rPh>
    <rPh sb="2" eb="3">
      <t>カ</t>
    </rPh>
    <rPh sb="4" eb="6">
      <t>ケッテイ</t>
    </rPh>
    <phoneticPr fontId="2"/>
  </si>
  <si>
    <t>対象課の除外設定</t>
    <rPh sb="2" eb="3">
      <t>カ</t>
    </rPh>
    <phoneticPr fontId="2"/>
  </si>
  <si>
    <t>課ランキングレポート</t>
    <rPh sb="0" eb="1">
      <t>カ</t>
    </rPh>
    <phoneticPr fontId="2"/>
  </si>
  <si>
    <t>対象支店の決定</t>
    <rPh sb="0" eb="2">
      <t>タイショウ</t>
    </rPh>
    <rPh sb="2" eb="4">
      <t>シテン</t>
    </rPh>
    <rPh sb="5" eb="7">
      <t>ケッテイ</t>
    </rPh>
    <phoneticPr fontId="2"/>
  </si>
  <si>
    <t>支店ランキングレポート</t>
    <rPh sb="0" eb="2">
      <t>シテン</t>
    </rPh>
    <phoneticPr fontId="2"/>
  </si>
  <si>
    <t>支店JD実績レポート</t>
    <rPh sb="0" eb="2">
      <t>シテン</t>
    </rPh>
    <rPh sb="4" eb="6">
      <t>ジッセキ</t>
    </rPh>
    <phoneticPr fontId="2"/>
  </si>
  <si>
    <t>プログラムIDごとに、設定された領域の課が、自動的に対象となる。</t>
    <rPh sb="11" eb="13">
      <t>セッテイ</t>
    </rPh>
    <rPh sb="16" eb="18">
      <t>リョウイキ</t>
    </rPh>
    <rPh sb="19" eb="20">
      <t>カ</t>
    </rPh>
    <rPh sb="22" eb="24">
      <t>ジドウ</t>
    </rPh>
    <rPh sb="24" eb="25">
      <t>テキ</t>
    </rPh>
    <phoneticPr fontId="2"/>
  </si>
  <si>
    <t>プログラムIDごとに、任意の課に対して、除外設定を行える。</t>
    <rPh sb="14" eb="15">
      <t>カ</t>
    </rPh>
    <phoneticPr fontId="2"/>
  </si>
  <si>
    <t>合計したポイントからランキングを出力するシートで、構成されたレポートを出力する。</t>
    <phoneticPr fontId="25"/>
  </si>
  <si>
    <t>プログラムIDごとに、設定された領域の支店が、自動的に対象となる。</t>
    <rPh sb="11" eb="13">
      <t>セッテイ</t>
    </rPh>
    <rPh sb="16" eb="18">
      <t>リョウイキ</t>
    </rPh>
    <rPh sb="19" eb="21">
      <t>シテン</t>
    </rPh>
    <rPh sb="23" eb="25">
      <t>ジドウ</t>
    </rPh>
    <rPh sb="25" eb="26">
      <t>テキ</t>
    </rPh>
    <phoneticPr fontId="2"/>
  </si>
  <si>
    <t>選択された領域・支店の、評価製品別の達成率の計算根拠になっている、JD実績と販売目標を、各階層で出力する。</t>
    <rPh sb="0" eb="2">
      <t>センタク</t>
    </rPh>
    <rPh sb="5" eb="7">
      <t>リョウイキ</t>
    </rPh>
    <rPh sb="8" eb="10">
      <t>シテン</t>
    </rPh>
    <rPh sb="12" eb="14">
      <t>ヒョウカ</t>
    </rPh>
    <rPh sb="14" eb="16">
      <t>セイヒン</t>
    </rPh>
    <rPh sb="16" eb="17">
      <t>ベツ</t>
    </rPh>
    <rPh sb="18" eb="21">
      <t>タッセイリツ</t>
    </rPh>
    <rPh sb="22" eb="24">
      <t>ケイサン</t>
    </rPh>
    <rPh sb="24" eb="26">
      <t>コンキョ</t>
    </rPh>
    <rPh sb="35" eb="37">
      <t>ジッセキ</t>
    </rPh>
    <rPh sb="38" eb="40">
      <t>ハンバイ</t>
    </rPh>
    <rPh sb="40" eb="42">
      <t>モクヒョウ</t>
    </rPh>
    <rPh sb="44" eb="45">
      <t>カク</t>
    </rPh>
    <rPh sb="45" eb="47">
      <t>カイソウ</t>
    </rPh>
    <rPh sb="48" eb="50">
      <t>シュツリョク</t>
    </rPh>
    <phoneticPr fontId="2"/>
  </si>
  <si>
    <t>評価製品</t>
    <rPh sb="2" eb="4">
      <t>セイヒン</t>
    </rPh>
    <phoneticPr fontId="2"/>
  </si>
  <si>
    <t>評価製品ウェイト</t>
    <rPh sb="0" eb="2">
      <t>ヒョウカ</t>
    </rPh>
    <phoneticPr fontId="2"/>
  </si>
  <si>
    <t>評価製品の評価期間</t>
    <rPh sb="0" eb="2">
      <t>ヒョウカ</t>
    </rPh>
    <rPh sb="2" eb="4">
      <t>セイヒン</t>
    </rPh>
    <rPh sb="5" eb="7">
      <t>ヒョウカ</t>
    </rPh>
    <rPh sb="7" eb="9">
      <t>キカン</t>
    </rPh>
    <phoneticPr fontId="2"/>
  </si>
  <si>
    <t>上限キャップ</t>
    <rPh sb="0" eb="2">
      <t>ジョウゲン</t>
    </rPh>
    <phoneticPr fontId="2"/>
  </si>
  <si>
    <t>下限キャップ</t>
    <rPh sb="0" eb="2">
      <t>カゲン</t>
    </rPh>
    <phoneticPr fontId="2"/>
  </si>
  <si>
    <t>評価対象数</t>
    <rPh sb="0" eb="2">
      <t>ヒョウカ</t>
    </rPh>
    <rPh sb="2" eb="4">
      <t>タイショウ</t>
    </rPh>
    <rPh sb="4" eb="5">
      <t>スウ</t>
    </rPh>
    <phoneticPr fontId="2"/>
  </si>
  <si>
    <t>ランキング層と値</t>
  </si>
  <si>
    <t>登録パラメータの保持</t>
    <rPh sb="0" eb="2">
      <t>トウロク</t>
    </rPh>
    <rPh sb="8" eb="10">
      <t>ホジ</t>
    </rPh>
    <phoneticPr fontId="2"/>
  </si>
  <si>
    <t>登録パラメータ確認レポート</t>
    <rPh sb="0" eb="2">
      <t>トウロク</t>
    </rPh>
    <rPh sb="7" eb="9">
      <t>カクニン</t>
    </rPh>
    <phoneticPr fontId="2"/>
  </si>
  <si>
    <t>対象の期、領域、評価スリーブ(MRのみ)で各評価製品のポイントへの重みづけを分子/分母で、設定できる。</t>
    <rPh sb="0" eb="2">
      <t>タイショウ</t>
    </rPh>
    <rPh sb="3" eb="4">
      <t>キ</t>
    </rPh>
    <rPh sb="38" eb="40">
      <t>ブンシ</t>
    </rPh>
    <rPh sb="41" eb="43">
      <t>ブンボ</t>
    </rPh>
    <phoneticPr fontId="2"/>
  </si>
  <si>
    <t>評価製品ごとに、評価期間を設定できる。</t>
    <rPh sb="0" eb="2">
      <t>ヒョウカ</t>
    </rPh>
    <rPh sb="2" eb="4">
      <t>セイヒン</t>
    </rPh>
    <rPh sb="8" eb="10">
      <t>ヒョウカ</t>
    </rPh>
    <rPh sb="10" eb="12">
      <t>キカン</t>
    </rPh>
    <rPh sb="13" eb="15">
      <t>セッテイ</t>
    </rPh>
    <phoneticPr fontId="2"/>
  </si>
  <si>
    <t>プログラムIDごとに、階層別、評価製品別に、評価対象数を設定できる。</t>
    <rPh sb="11" eb="13">
      <t>カイソウ</t>
    </rPh>
    <rPh sb="13" eb="14">
      <t>ベツ</t>
    </rPh>
    <rPh sb="15" eb="17">
      <t>ヒョウカ</t>
    </rPh>
    <rPh sb="17" eb="19">
      <t>セイヒン</t>
    </rPh>
    <rPh sb="19" eb="20">
      <t>ベツ</t>
    </rPh>
    <rPh sb="22" eb="24">
      <t>ヒョウカ</t>
    </rPh>
    <rPh sb="24" eb="26">
      <t>タイショウ</t>
    </rPh>
    <rPh sb="26" eb="27">
      <t>スウ</t>
    </rPh>
    <rPh sb="28" eb="30">
      <t>セッテイ</t>
    </rPh>
    <phoneticPr fontId="2"/>
  </si>
  <si>
    <t>評価製品として、PRD_GROUP_PLUS_CDを使用する。</t>
    <rPh sb="2" eb="4">
      <t>セイヒン</t>
    </rPh>
    <rPh sb="26" eb="28">
      <t>シヨウ</t>
    </rPh>
    <phoneticPr fontId="2"/>
  </si>
  <si>
    <t>階層別、領域、評価スリーブ、評価製品別に販売目標達成率の上限キャップとして、固定値、全国達成率の倍数、</t>
    <rPh sb="0" eb="2">
      <t>カイソウ</t>
    </rPh>
    <rPh sb="2" eb="3">
      <t>ベツ</t>
    </rPh>
    <rPh sb="4" eb="6">
      <t>リョウイキ</t>
    </rPh>
    <rPh sb="7" eb="9">
      <t>ヒョウカ</t>
    </rPh>
    <rPh sb="14" eb="16">
      <t>ヒョウカ</t>
    </rPh>
    <rPh sb="16" eb="18">
      <t>セイヒン</t>
    </rPh>
    <rPh sb="18" eb="19">
      <t>ベツ</t>
    </rPh>
    <rPh sb="20" eb="22">
      <t>ハンバイ</t>
    </rPh>
    <rPh sb="22" eb="24">
      <t>モクヒョウ</t>
    </rPh>
    <rPh sb="24" eb="27">
      <t>タッセイリツ</t>
    </rPh>
    <rPh sb="28" eb="30">
      <t>ジョウゲン</t>
    </rPh>
    <rPh sb="38" eb="41">
      <t>コテイチ</t>
    </rPh>
    <rPh sb="42" eb="44">
      <t>ゼンコク</t>
    </rPh>
    <rPh sb="44" eb="47">
      <t>タッセイリツ</t>
    </rPh>
    <rPh sb="48" eb="50">
      <t>バイスウ</t>
    </rPh>
    <phoneticPr fontId="2"/>
  </si>
  <si>
    <t>上限キャップ無しを選択、設定、適用する。また全国達成率の倍数を選択した場合、さらに全国達成率の算出時に、</t>
    <phoneticPr fontId="25"/>
  </si>
  <si>
    <t>全国雑売りを含むか含まないかを設定できる。</t>
    <phoneticPr fontId="25"/>
  </si>
  <si>
    <t>階層別、領域、評価スリーブ、評価製品別に販売目標達成率の下限キャップとして、固定値、下限キャップ無しを</t>
    <rPh sb="28" eb="30">
      <t>カゲン</t>
    </rPh>
    <rPh sb="38" eb="41">
      <t>コテイチ</t>
    </rPh>
    <rPh sb="42" eb="44">
      <t>カゲン</t>
    </rPh>
    <rPh sb="48" eb="49">
      <t>ナ</t>
    </rPh>
    <phoneticPr fontId="2"/>
  </si>
  <si>
    <t>選択、設定、適用する。</t>
    <phoneticPr fontId="25"/>
  </si>
  <si>
    <t>毎回再計算の、どちらを使用するか、設定できる。</t>
    <phoneticPr fontId="25"/>
  </si>
  <si>
    <t>PA用として、10段階・1～10ポイントを設定する。マスタ設定された評価対象数で計算、または、実際の対象数で</t>
    <rPh sb="9" eb="11">
      <t>ダンカイ</t>
    </rPh>
    <rPh sb="29" eb="31">
      <t>セッテイ</t>
    </rPh>
    <rPh sb="34" eb="36">
      <t>ヒョウカ</t>
    </rPh>
    <rPh sb="36" eb="38">
      <t>タイショウ</t>
    </rPh>
    <rPh sb="38" eb="39">
      <t>スウ</t>
    </rPh>
    <rPh sb="40" eb="42">
      <t>ケイサン</t>
    </rPh>
    <rPh sb="47" eb="49">
      <t>ジッサイ</t>
    </rPh>
    <rPh sb="50" eb="52">
      <t>タイショウ</t>
    </rPh>
    <rPh sb="52" eb="53">
      <t>スウ</t>
    </rPh>
    <phoneticPr fontId="2"/>
  </si>
  <si>
    <t>評価用パラメータとして登録したデータは、評価期間終了後も、保持する。</t>
    <rPh sb="20" eb="22">
      <t>ヒョウカ</t>
    </rPh>
    <rPh sb="22" eb="24">
      <t>キカン</t>
    </rPh>
    <rPh sb="24" eb="27">
      <t>シュウリョウゴ</t>
    </rPh>
    <phoneticPr fontId="2"/>
  </si>
  <si>
    <t>評価用パラメータとして登録したデータを、レポートに出力する。</t>
    <rPh sb="25" eb="27">
      <t>シュツリョク</t>
    </rPh>
    <phoneticPr fontId="2"/>
  </si>
  <si>
    <t>SVP月次処理の自動起動</t>
    <rPh sb="3" eb="5">
      <t>ゲツジ</t>
    </rPh>
    <rPh sb="5" eb="7">
      <t>ショリ</t>
    </rPh>
    <rPh sb="8" eb="10">
      <t>ジドウ</t>
    </rPh>
    <rPh sb="10" eb="12">
      <t>キドウ</t>
    </rPh>
    <phoneticPr fontId="2"/>
  </si>
  <si>
    <t>PA処理起動時に、SVP月次処理も自動起動する。</t>
    <rPh sb="2" eb="4">
      <t>ショリ</t>
    </rPh>
    <rPh sb="4" eb="6">
      <t>キドウ</t>
    </rPh>
    <rPh sb="6" eb="7">
      <t>ジ</t>
    </rPh>
    <rPh sb="12" eb="14">
      <t>ゲツジ</t>
    </rPh>
    <rPh sb="14" eb="16">
      <t>ショリ</t>
    </rPh>
    <rPh sb="17" eb="19">
      <t>ジドウ</t>
    </rPh>
    <rPh sb="19" eb="21">
      <t>キドウ</t>
    </rPh>
    <phoneticPr fontId="2"/>
  </si>
  <si>
    <t>PAレポートの公開コントロール</t>
    <rPh sb="7" eb="9">
      <t>コウカイ</t>
    </rPh>
    <phoneticPr fontId="2"/>
  </si>
  <si>
    <t>各種PAレポートの公開コントロールを行う。</t>
    <rPh sb="9" eb="11">
      <t>コウカイ</t>
    </rPh>
    <rPh sb="18" eb="19">
      <t>オコナ</t>
    </rPh>
    <phoneticPr fontId="2"/>
  </si>
  <si>
    <t>ランキングレポート公開</t>
  </si>
  <si>
    <t>実績レポート公開</t>
    <rPh sb="0" eb="2">
      <t>ジッセキ</t>
    </rPh>
    <rPh sb="6" eb="8">
      <t>コウカイ</t>
    </rPh>
    <phoneticPr fontId="2"/>
  </si>
  <si>
    <t>ランキングレポート公開停止</t>
  </si>
  <si>
    <t>実績レポート公開停止</t>
    <rPh sb="0" eb="2">
      <t>ジッセキ</t>
    </rPh>
    <phoneticPr fontId="2"/>
  </si>
  <si>
    <t>レポートの非表示</t>
    <rPh sb="5" eb="8">
      <t>ヒヒョウジ</t>
    </rPh>
    <phoneticPr fontId="2"/>
  </si>
  <si>
    <t>プログラムIDごとに、LOVでの表示/非表示をコントロールできる。</t>
    <rPh sb="16" eb="18">
      <t>ヒョウジ</t>
    </rPh>
    <rPh sb="19" eb="22">
      <t>ヒヒョウジ</t>
    </rPh>
    <phoneticPr fontId="2"/>
  </si>
  <si>
    <t>ランキングレポートは、担当者のみが参照できる「検証用」と、セールスが参照できる「公開用」に分かれており、</t>
    <phoneticPr fontId="2"/>
  </si>
  <si>
    <t>任意のタイミング、指定したプログラムIDで、「検証用」の内容を「公開用」として公開できる。</t>
    <phoneticPr fontId="25"/>
  </si>
  <si>
    <t>JD実績レポートは、担当者のみが参照できる「検証用」と、セールスが参照できる「公開用」に分かれており、</t>
    <rPh sb="2" eb="4">
      <t>ジッセキ</t>
    </rPh>
    <phoneticPr fontId="2"/>
  </si>
  <si>
    <t>ランキングレポートは、「公開用」レポートの公開を停止したい場合、任意のタイミング、指定したプログラムIDで、</t>
    <rPh sb="41" eb="43">
      <t>シテイ</t>
    </rPh>
    <phoneticPr fontId="2"/>
  </si>
  <si>
    <t>「公開用」の公開を停止できる。また、前月の公開分が存在する場合、前月の内容が公開される。</t>
    <phoneticPr fontId="25"/>
  </si>
  <si>
    <t>JD実績レポートは、「公開用」レポートの公開を停止したい場合、任意のタイミング、指定したプログラムIDで、</t>
    <rPh sb="2" eb="4">
      <t>ジッセキ</t>
    </rPh>
    <rPh sb="40" eb="42">
      <t>シテイ</t>
    </rPh>
    <phoneticPr fontId="2"/>
  </si>
  <si>
    <t>「公開用」の公開を停止できる。</t>
    <phoneticPr fontId="25"/>
  </si>
  <si>
    <t>SVP月次処理</t>
    <rPh sb="3" eb="5">
      <t>ゲツジ</t>
    </rPh>
    <rPh sb="5" eb="7">
      <t>ショリ</t>
    </rPh>
    <phoneticPr fontId="2"/>
  </si>
  <si>
    <t>MR</t>
  </si>
  <si>
    <t>課長</t>
    <rPh sb="0" eb="2">
      <t>カチョウ</t>
    </rPh>
    <phoneticPr fontId="2"/>
  </si>
  <si>
    <t>ASO</t>
    <phoneticPr fontId="25"/>
  </si>
  <si>
    <t>ランキング層と支給月数</t>
    <rPh sb="7" eb="9">
      <t>シキュウ</t>
    </rPh>
    <rPh sb="9" eb="11">
      <t>ツキスウ</t>
    </rPh>
    <phoneticPr fontId="2"/>
  </si>
  <si>
    <t>各ランキング層の表示</t>
    <rPh sb="0" eb="1">
      <t>カク</t>
    </rPh>
    <rPh sb="6" eb="7">
      <t>ソウ</t>
    </rPh>
    <rPh sb="8" eb="10">
      <t>ヒョウジ</t>
    </rPh>
    <phoneticPr fontId="2"/>
  </si>
  <si>
    <t>ランキング月数レポート</t>
    <rPh sb="5" eb="7">
      <t>ツキスウ</t>
    </rPh>
    <phoneticPr fontId="2"/>
  </si>
  <si>
    <t>担当している課長の支給月数の平均値をASOの支給月数とする。</t>
    <rPh sb="14" eb="16">
      <t>ヘイキン</t>
    </rPh>
    <rPh sb="16" eb="17">
      <t>チ</t>
    </rPh>
    <rPh sb="22" eb="24">
      <t>シキュウ</t>
    </rPh>
    <rPh sb="24" eb="26">
      <t>ツキスウ</t>
    </rPh>
    <phoneticPr fontId="2"/>
  </si>
  <si>
    <t>PAのMRランキング、課ランキングレポートに、SVPランキング層を出力する。</t>
    <rPh sb="11" eb="12">
      <t>カ</t>
    </rPh>
    <rPh sb="31" eb="32">
      <t>ソウ</t>
    </rPh>
    <rPh sb="33" eb="35">
      <t>シュツリョク</t>
    </rPh>
    <phoneticPr fontId="2"/>
  </si>
  <si>
    <t>PAで算出された、評価スリーブ外の異動を考慮したMRポイントランキングに対して、</t>
    <rPh sb="3" eb="5">
      <t>サンシュツ</t>
    </rPh>
    <rPh sb="36" eb="37">
      <t>タイ</t>
    </rPh>
    <phoneticPr fontId="2"/>
  </si>
  <si>
    <t>ランキング層を元に実際の対象数で毎回、支給月数の再計算を行う。プログラムID別に特殊なランキング層の設定が</t>
    <phoneticPr fontId="25"/>
  </si>
  <si>
    <t>ある場合、そちらを使用する。</t>
    <phoneticPr fontId="25"/>
  </si>
  <si>
    <t>PAで算出された、課ポイントランキングに対して、ランキング層を元に実際の対象数で毎回、支給月数の再計算を行う。</t>
    <rPh sb="3" eb="5">
      <t>サンシュツ</t>
    </rPh>
    <rPh sb="9" eb="10">
      <t>カ</t>
    </rPh>
    <rPh sb="20" eb="21">
      <t>タイ</t>
    </rPh>
    <rPh sb="29" eb="30">
      <t>ソウ</t>
    </rPh>
    <rPh sb="31" eb="32">
      <t>モト</t>
    </rPh>
    <rPh sb="33" eb="35">
      <t>ジッサイ</t>
    </rPh>
    <rPh sb="36" eb="38">
      <t>タイショウ</t>
    </rPh>
    <rPh sb="38" eb="39">
      <t>スウ</t>
    </rPh>
    <rPh sb="40" eb="42">
      <t>マイカイ</t>
    </rPh>
    <rPh sb="43" eb="45">
      <t>シキュウ</t>
    </rPh>
    <rPh sb="45" eb="47">
      <t>ツキスウ</t>
    </rPh>
    <rPh sb="48" eb="51">
      <t>サイケイサン</t>
    </rPh>
    <rPh sb="52" eb="53">
      <t>オコナ</t>
    </rPh>
    <phoneticPr fontId="2"/>
  </si>
  <si>
    <t>プログラムID別に特殊なランキング層の設定がある場合、そちらを使用する。</t>
    <phoneticPr fontId="25"/>
  </si>
  <si>
    <t>任意の数のランキング層と、そのランキング層の支給月数を設定できる。</t>
    <rPh sb="22" eb="24">
      <t>シキュウ</t>
    </rPh>
    <rPh sb="24" eb="26">
      <t>ツキスウ</t>
    </rPh>
    <phoneticPr fontId="2"/>
  </si>
  <si>
    <t>またプログラムID別に、特殊なランキング層の設定も行える。</t>
    <phoneticPr fontId="25"/>
  </si>
  <si>
    <t>プログラムIDごとに、年月別で、MR、課、ASOの支給月数一覧を出力する。</t>
    <rPh sb="11" eb="13">
      <t>ネンゲツ</t>
    </rPh>
    <rPh sb="13" eb="14">
      <t>ベツ</t>
    </rPh>
    <rPh sb="19" eb="20">
      <t>カ</t>
    </rPh>
    <rPh sb="25" eb="27">
      <t>シキュウ</t>
    </rPh>
    <rPh sb="27" eb="29">
      <t>ツキスウ</t>
    </rPh>
    <rPh sb="29" eb="31">
      <t>イチラン</t>
    </rPh>
    <rPh sb="32" eb="34">
      <t>シュツリョク</t>
    </rPh>
    <phoneticPr fontId="2"/>
  </si>
  <si>
    <t>SVP支払処理起動画面</t>
    <rPh sb="3" eb="5">
      <t>シハライ</t>
    </rPh>
    <phoneticPr fontId="2"/>
  </si>
  <si>
    <t>処理対象 年と期</t>
    <rPh sb="0" eb="2">
      <t>ショリ</t>
    </rPh>
    <rPh sb="2" eb="4">
      <t>タイショウ</t>
    </rPh>
    <rPh sb="5" eb="6">
      <t>ネン</t>
    </rPh>
    <rPh sb="7" eb="8">
      <t>キ</t>
    </rPh>
    <phoneticPr fontId="2"/>
  </si>
  <si>
    <t>処理対象PAプログラム</t>
    <rPh sb="0" eb="2">
      <t>ショリ</t>
    </rPh>
    <rPh sb="2" eb="4">
      <t>タイショウ</t>
    </rPh>
    <phoneticPr fontId="2"/>
  </si>
  <si>
    <t>VOC</t>
    <phoneticPr fontId="25"/>
  </si>
  <si>
    <t>ランキング外支給</t>
    <rPh sb="5" eb="6">
      <t>ガイ</t>
    </rPh>
    <rPh sb="6" eb="8">
      <t>シキュウ</t>
    </rPh>
    <phoneticPr fontId="2"/>
  </si>
  <si>
    <t>支給月数一覧レポート</t>
    <rPh sb="0" eb="2">
      <t>シキュウ</t>
    </rPh>
    <rPh sb="2" eb="4">
      <t>ツキスウ</t>
    </rPh>
    <rPh sb="4" eb="6">
      <t>イチラン</t>
    </rPh>
    <phoneticPr fontId="2"/>
  </si>
  <si>
    <t>個人支給月数レポート</t>
    <rPh sb="0" eb="2">
      <t>コジン</t>
    </rPh>
    <rPh sb="2" eb="4">
      <t>シキュウ</t>
    </rPh>
    <rPh sb="4" eb="6">
      <t>ツキスウ</t>
    </rPh>
    <phoneticPr fontId="2"/>
  </si>
  <si>
    <t>年と期で、領域別にVOCの月数を登録できる。PAランキングから算出された支給月数に反映され、</t>
    <rPh sb="0" eb="1">
      <t>ネン</t>
    </rPh>
    <rPh sb="2" eb="3">
      <t>キ</t>
    </rPh>
    <rPh sb="5" eb="7">
      <t>リョウイキ</t>
    </rPh>
    <rPh sb="7" eb="8">
      <t>ベツ</t>
    </rPh>
    <rPh sb="13" eb="15">
      <t>ツキスウ</t>
    </rPh>
    <rPh sb="16" eb="18">
      <t>トウロク</t>
    </rPh>
    <rPh sb="31" eb="33">
      <t>サンシュツ</t>
    </rPh>
    <rPh sb="36" eb="38">
      <t>シキュウ</t>
    </rPh>
    <rPh sb="38" eb="40">
      <t>ツキスウ</t>
    </rPh>
    <rPh sb="41" eb="43">
      <t>ハンエイ</t>
    </rPh>
    <phoneticPr fontId="2"/>
  </si>
  <si>
    <t>ランキング外支給データには、反映されない。</t>
    <phoneticPr fontId="25"/>
  </si>
  <si>
    <t>年と期ごとに、PAランキングから算出された支給月数(MR/課長/ASO)の各シートと、ランキング外支給月数の追加分の</t>
    <rPh sb="0" eb="1">
      <t>ネン</t>
    </rPh>
    <rPh sb="2" eb="3">
      <t>キ</t>
    </rPh>
    <rPh sb="16" eb="18">
      <t>サンシュツ</t>
    </rPh>
    <rPh sb="21" eb="23">
      <t>シキュウ</t>
    </rPh>
    <rPh sb="23" eb="25">
      <t>ツキスウ</t>
    </rPh>
    <rPh sb="29" eb="31">
      <t>カチョウ</t>
    </rPh>
    <rPh sb="37" eb="38">
      <t>カク</t>
    </rPh>
    <rPh sb="48" eb="49">
      <t>ガイ</t>
    </rPh>
    <rPh sb="49" eb="51">
      <t>シキュウ</t>
    </rPh>
    <rPh sb="51" eb="53">
      <t>ツキスウ</t>
    </rPh>
    <rPh sb="54" eb="56">
      <t>ツイカ</t>
    </rPh>
    <rPh sb="56" eb="57">
      <t>ブン</t>
    </rPh>
    <phoneticPr fontId="2"/>
  </si>
  <si>
    <t>年と期で、人別に登録できる。PAランキングから算出された支給月数に存在しない人のデータは追加し、</t>
    <rPh sb="0" eb="1">
      <t>ネン</t>
    </rPh>
    <rPh sb="2" eb="3">
      <t>キ</t>
    </rPh>
    <rPh sb="5" eb="6">
      <t>ヒト</t>
    </rPh>
    <rPh sb="6" eb="7">
      <t>ベツ</t>
    </rPh>
    <rPh sb="8" eb="10">
      <t>トウロク</t>
    </rPh>
    <rPh sb="23" eb="25">
      <t>サンシュツ</t>
    </rPh>
    <rPh sb="28" eb="30">
      <t>シキュウ</t>
    </rPh>
    <rPh sb="30" eb="32">
      <t>ツキスウ</t>
    </rPh>
    <rPh sb="33" eb="35">
      <t>ソンザイ</t>
    </rPh>
    <rPh sb="38" eb="39">
      <t>ヒト</t>
    </rPh>
    <rPh sb="44" eb="46">
      <t>ツイカ</t>
    </rPh>
    <phoneticPr fontId="2"/>
  </si>
  <si>
    <t>存在する人は更新する。VOCについては、この登録データを優先する。</t>
    <phoneticPr fontId="25"/>
  </si>
  <si>
    <t>シートに、データ出力する。ランキング外支給月数で更新されたデータも、反映する。</t>
    <phoneticPr fontId="25"/>
  </si>
  <si>
    <t>年と期ごとに、人別で支給月数とVOC、コメントを出力する。HR確認用は、従業員コードを指定して出力するが、</t>
    <rPh sb="0" eb="1">
      <t>ネン</t>
    </rPh>
    <rPh sb="2" eb="3">
      <t>キ</t>
    </rPh>
    <rPh sb="7" eb="8">
      <t>ヒト</t>
    </rPh>
    <rPh sb="8" eb="9">
      <t>ベツ</t>
    </rPh>
    <rPh sb="10" eb="12">
      <t>シキュウ</t>
    </rPh>
    <rPh sb="12" eb="14">
      <t>ツキスウ</t>
    </rPh>
    <rPh sb="24" eb="26">
      <t>シュツリョク</t>
    </rPh>
    <rPh sb="31" eb="33">
      <t>カクニン</t>
    </rPh>
    <rPh sb="33" eb="34">
      <t>ヨウ</t>
    </rPh>
    <rPh sb="36" eb="39">
      <t>ジュウギョウイン</t>
    </rPh>
    <rPh sb="43" eb="45">
      <t>シテイ</t>
    </rPh>
    <rPh sb="47" eb="49">
      <t>シュツリョク</t>
    </rPh>
    <phoneticPr fontId="2"/>
  </si>
  <si>
    <t>支給者用は自分のデータのみを出力する。</t>
    <phoneticPr fontId="25"/>
  </si>
  <si>
    <t>SVP個人支給月数レポートの公開コントロールを行う。</t>
    <rPh sb="23" eb="24">
      <t>オコナ</t>
    </rPh>
    <phoneticPr fontId="25"/>
  </si>
  <si>
    <t>評価処理の起動は、画面(Informatica Cloud)から行う。</t>
    <phoneticPr fontId="25"/>
  </si>
  <si>
    <t>下半期が設定されている場合12月のランキングから算出された支給月数が処理対象とする。</t>
    <phoneticPr fontId="25"/>
  </si>
  <si>
    <t>PA起動時、PA処理後に、SVP月次処理も行う。評価期間、プログラムID、対象者については、PAに準じる。</t>
    <phoneticPr fontId="2"/>
  </si>
  <si>
    <t>Informatica Cloudから、手動で処理起動し、個人支給月数確認レポートを公開停止する。</t>
    <rPh sb="20" eb="22">
      <t>シュドウ</t>
    </rPh>
    <rPh sb="23" eb="25">
      <t>ショリ</t>
    </rPh>
    <rPh sb="25" eb="27">
      <t>キドウ</t>
    </rPh>
    <rPh sb="29" eb="31">
      <t>コジン</t>
    </rPh>
    <rPh sb="44" eb="46">
      <t>テイシ</t>
    </rPh>
    <phoneticPr fontId="2"/>
  </si>
  <si>
    <t>Informatica Cloudから、手動で処理起動し、個人支給月数確認レポートを公開する。</t>
    <rPh sb="20" eb="22">
      <t>シュドウ</t>
    </rPh>
    <rPh sb="23" eb="25">
      <t>ショリ</t>
    </rPh>
    <rPh sb="25" eb="27">
      <t>キドウ</t>
    </rPh>
    <rPh sb="29" eb="31">
      <t>コジン</t>
    </rPh>
    <phoneticPr fontId="2"/>
  </si>
  <si>
    <t>1. PAシステム</t>
    <phoneticPr fontId="5"/>
  </si>
  <si>
    <t>2. SVPシステム</t>
    <phoneticPr fontId="5"/>
  </si>
  <si>
    <t>#</t>
    <phoneticPr fontId="25"/>
  </si>
  <si>
    <t>個人支給月数レポート公開</t>
    <rPh sb="0" eb="2">
      <t>コジン</t>
    </rPh>
    <rPh sb="2" eb="4">
      <t>シキュウ</t>
    </rPh>
    <rPh sb="4" eb="6">
      <t>ツキスウ</t>
    </rPh>
    <rPh sb="10" eb="12">
      <t>コウカイ</t>
    </rPh>
    <phoneticPr fontId="2"/>
  </si>
  <si>
    <t>個人支給月数レポート公開停止</t>
    <rPh sb="0" eb="2">
      <t>コジン</t>
    </rPh>
    <rPh sb="2" eb="4">
      <t>シキュウ</t>
    </rPh>
    <rPh sb="4" eb="6">
      <t>ツキスウ</t>
    </rPh>
    <rPh sb="10" eb="12">
      <t>コウカイ</t>
    </rPh>
    <rPh sb="12" eb="14">
      <t>テイシ</t>
    </rPh>
    <phoneticPr fontId="2"/>
  </si>
  <si>
    <t>個人支給月数レポートの公開制御</t>
    <rPh sb="0" eb="2">
      <t>コジン</t>
    </rPh>
    <rPh sb="2" eb="4">
      <t>シキュウ</t>
    </rPh>
    <rPh sb="4" eb="6">
      <t>ツキスウ</t>
    </rPh>
    <rPh sb="11" eb="13">
      <t>コウカイ</t>
    </rPh>
    <rPh sb="13" eb="15">
      <t>セイギョ</t>
    </rPh>
    <phoneticPr fontId="2"/>
  </si>
  <si>
    <t>2.</t>
    <phoneticPr fontId="25"/>
  </si>
  <si>
    <t>3.</t>
    <phoneticPr fontId="26"/>
  </si>
  <si>
    <t>4.</t>
    <phoneticPr fontId="26"/>
  </si>
  <si>
    <t>5.</t>
    <phoneticPr fontId="26"/>
  </si>
  <si>
    <t>6.</t>
    <phoneticPr fontId="26"/>
  </si>
  <si>
    <t>Business Flow Diagram</t>
    <phoneticPr fontId="25"/>
  </si>
  <si>
    <t>Business Flow Diagram</t>
    <phoneticPr fontId="25"/>
  </si>
  <si>
    <t>JCO</t>
    <phoneticPr fontId="25"/>
  </si>
  <si>
    <t>HR</t>
    <phoneticPr fontId="25"/>
  </si>
  <si>
    <t>Description</t>
    <phoneticPr fontId="25"/>
  </si>
  <si>
    <t>期初</t>
    <rPh sb="0" eb="2">
      <t>キショ</t>
    </rPh>
    <phoneticPr fontId="25"/>
  </si>
  <si>
    <t>　のみ</t>
    <phoneticPr fontId="25"/>
  </si>
  <si>
    <t>　処理</t>
    <rPh sb="1" eb="3">
      <t>ショリ</t>
    </rPh>
    <phoneticPr fontId="25"/>
  </si>
  <si>
    <t>　起動</t>
    <rPh sb="1" eb="3">
      <t>キドウ</t>
    </rPh>
    <phoneticPr fontId="25"/>
  </si>
  <si>
    <t>JCOは、SOからPAガイドラインを入手し、プログラム構成と</t>
    <rPh sb="18" eb="20">
      <t>ニュウシュ</t>
    </rPh>
    <rPh sb="27" eb="29">
      <t>コウセイ</t>
    </rPh>
    <phoneticPr fontId="25"/>
  </si>
  <si>
    <t>プログラムIDを決め、PAパラメータメンテナンスを行う。</t>
    <rPh sb="8" eb="9">
      <t>キ</t>
    </rPh>
    <rPh sb="25" eb="26">
      <t>オコナ</t>
    </rPh>
    <phoneticPr fontId="25"/>
  </si>
  <si>
    <t>HRは、SVPガイドラインを作成する。</t>
    <rPh sb="14" eb="16">
      <t>サクセイ</t>
    </rPh>
    <phoneticPr fontId="25"/>
  </si>
  <si>
    <t>JCOからPAプログラムIDの連絡を受け、HRはSVPガイドラインを</t>
    <rPh sb="15" eb="17">
      <t>レンラク</t>
    </rPh>
    <rPh sb="18" eb="19">
      <t>ウ</t>
    </rPh>
    <phoneticPr fontId="25"/>
  </si>
  <si>
    <t>もとに、SVPランキング層マスタのメンテナンスを行う。</t>
    <rPh sb="24" eb="25">
      <t>オコナ</t>
    </rPh>
    <phoneticPr fontId="25"/>
  </si>
  <si>
    <t>月次</t>
    <rPh sb="0" eb="2">
      <t>ゲツジ</t>
    </rPh>
    <phoneticPr fontId="25"/>
  </si>
  <si>
    <t>1.PAとSVP月次処理</t>
    <rPh sb="8" eb="10">
      <t>ゲツジ</t>
    </rPh>
    <rPh sb="10" eb="12">
      <t>ショリ</t>
    </rPh>
    <phoneticPr fontId="25"/>
  </si>
  <si>
    <t>(PA</t>
    <phoneticPr fontId="25"/>
  </si>
  <si>
    <t>　 まで)</t>
    <phoneticPr fontId="25"/>
  </si>
  <si>
    <t>JCOは、処理年月を登録し、PA処理を実行する。</t>
    <rPh sb="5" eb="7">
      <t>ショリ</t>
    </rPh>
    <rPh sb="7" eb="9">
      <t>ネンゲツ</t>
    </rPh>
    <rPh sb="10" eb="12">
      <t>トウロク</t>
    </rPh>
    <rPh sb="16" eb="18">
      <t>ショリ</t>
    </rPh>
    <rPh sb="19" eb="21">
      <t>ジッコウ</t>
    </rPh>
    <phoneticPr fontId="25"/>
  </si>
  <si>
    <t>(パラメータに変更がある場合、メンテナンスも行う。)</t>
    <rPh sb="7" eb="9">
      <t>ヘンコウ</t>
    </rPh>
    <rPh sb="12" eb="14">
      <t>バアイ</t>
    </rPh>
    <rPh sb="22" eb="23">
      <t>オコナ</t>
    </rPh>
    <phoneticPr fontId="25"/>
  </si>
  <si>
    <t>出力された検証用レポートの内容を検証し、OKであれば、</t>
    <rPh sb="0" eb="2">
      <t>シュツリョク</t>
    </rPh>
    <rPh sb="5" eb="8">
      <t>ケンショウヨウ</t>
    </rPh>
    <rPh sb="13" eb="15">
      <t>ナイヨウ</t>
    </rPh>
    <rPh sb="16" eb="18">
      <t>ケンショウ</t>
    </rPh>
    <phoneticPr fontId="25"/>
  </si>
  <si>
    <t>実績レポート公開、ランキング公開を実行する。</t>
    <rPh sb="0" eb="2">
      <t>ジッセキ</t>
    </rPh>
    <rPh sb="6" eb="8">
      <t>コウカイ</t>
    </rPh>
    <rPh sb="14" eb="16">
      <t>コウカイ</t>
    </rPh>
    <rPh sb="17" eb="19">
      <t>ジッコウ</t>
    </rPh>
    <phoneticPr fontId="25"/>
  </si>
  <si>
    <t>期末</t>
    <rPh sb="0" eb="2">
      <t>キマツ</t>
    </rPh>
    <phoneticPr fontId="25"/>
  </si>
  <si>
    <t>実績レポート公開を実行する。(仮公開)</t>
    <rPh sb="0" eb="2">
      <t>ジッセキ</t>
    </rPh>
    <rPh sb="6" eb="8">
      <t>コウカイ</t>
    </rPh>
    <rPh sb="9" eb="11">
      <t>ジッコウ</t>
    </rPh>
    <rPh sb="15" eb="16">
      <t>カリ</t>
    </rPh>
    <rPh sb="16" eb="18">
      <t>コウカイ</t>
    </rPh>
    <phoneticPr fontId="25"/>
  </si>
  <si>
    <t>異議申し立て期間終了時に、異議申し立てがあった場合、</t>
    <rPh sb="0" eb="2">
      <t>イギ</t>
    </rPh>
    <rPh sb="2" eb="3">
      <t>モウ</t>
    </rPh>
    <rPh sb="4" eb="5">
      <t>タ</t>
    </rPh>
    <rPh sb="6" eb="8">
      <t>キカン</t>
    </rPh>
    <rPh sb="8" eb="10">
      <t>シュウリョウ</t>
    </rPh>
    <rPh sb="10" eb="11">
      <t>ジ</t>
    </rPh>
    <rPh sb="13" eb="15">
      <t>イギ</t>
    </rPh>
    <rPh sb="15" eb="16">
      <t>モウ</t>
    </rPh>
    <rPh sb="17" eb="18">
      <t>タ</t>
    </rPh>
    <rPh sb="23" eb="25">
      <t>バアイ</t>
    </rPh>
    <phoneticPr fontId="25"/>
  </si>
  <si>
    <t>適切な対応を行い、再度、PA処理を実行する。</t>
    <rPh sb="0" eb="2">
      <t>テキセツ</t>
    </rPh>
    <rPh sb="3" eb="5">
      <t>タイオウ</t>
    </rPh>
    <rPh sb="6" eb="7">
      <t>オコナ</t>
    </rPh>
    <rPh sb="9" eb="11">
      <t>サイド</t>
    </rPh>
    <rPh sb="14" eb="16">
      <t>ショリ</t>
    </rPh>
    <rPh sb="17" eb="19">
      <t>ジッコウ</t>
    </rPh>
    <phoneticPr fontId="25"/>
  </si>
  <si>
    <t>実績レポート公開、ランキング公開を実行する。(本公開)</t>
    <rPh sb="0" eb="2">
      <t>ジッセキ</t>
    </rPh>
    <rPh sb="6" eb="8">
      <t>コウカイ</t>
    </rPh>
    <rPh sb="14" eb="16">
      <t>コウカイ</t>
    </rPh>
    <rPh sb="17" eb="19">
      <t>ジッコウ</t>
    </rPh>
    <rPh sb="23" eb="24">
      <t>ホン</t>
    </rPh>
    <rPh sb="24" eb="26">
      <t>コウカイ</t>
    </rPh>
    <phoneticPr fontId="25"/>
  </si>
  <si>
    <t>期末後</t>
    <rPh sb="0" eb="2">
      <t>キマツ</t>
    </rPh>
    <rPh sb="2" eb="3">
      <t>ゴ</t>
    </rPh>
    <phoneticPr fontId="25"/>
  </si>
  <si>
    <t>　月前)</t>
    <rPh sb="1" eb="2">
      <t>ツキ</t>
    </rPh>
    <rPh sb="2" eb="3">
      <t>マエ</t>
    </rPh>
    <phoneticPr fontId="25"/>
  </si>
  <si>
    <t>2.SVP支給処理</t>
    <rPh sb="5" eb="7">
      <t>シキュウ</t>
    </rPh>
    <rPh sb="7" eb="9">
      <t>ショリ</t>
    </rPh>
    <phoneticPr fontId="25"/>
  </si>
  <si>
    <t>(支給</t>
    <rPh sb="1" eb="3">
      <t>シキュウ</t>
    </rPh>
    <phoneticPr fontId="25"/>
  </si>
  <si>
    <t>SVP支給処理</t>
    <rPh sb="3" eb="5">
      <t>シキュウ</t>
    </rPh>
    <rPh sb="5" eb="7">
      <t>ショリ</t>
    </rPh>
    <phoneticPr fontId="2"/>
  </si>
  <si>
    <t>支払い月の前に、支給処理を行う。</t>
    <rPh sb="0" eb="2">
      <t>シハライ</t>
    </rPh>
    <rPh sb="3" eb="4">
      <t>ツキ</t>
    </rPh>
    <rPh sb="5" eb="6">
      <t>マエ</t>
    </rPh>
    <rPh sb="8" eb="10">
      <t>シキュウ</t>
    </rPh>
    <rPh sb="10" eb="12">
      <t>ショリ</t>
    </rPh>
    <rPh sb="13" eb="14">
      <t>オコナ</t>
    </rPh>
    <phoneticPr fontId="2"/>
  </si>
  <si>
    <t>SVP支給処理の起動は、画面(Informatica Cloud)から行う。</t>
    <rPh sb="3" eb="5">
      <t>シキュウ</t>
    </rPh>
    <rPh sb="5" eb="7">
      <t>ショリ</t>
    </rPh>
    <phoneticPr fontId="2"/>
  </si>
  <si>
    <t>SVP支給処理の対象となる、年と期を設定する。</t>
    <rPh sb="3" eb="5">
      <t>シキュウ</t>
    </rPh>
    <rPh sb="5" eb="7">
      <t>ショリ</t>
    </rPh>
    <rPh sb="8" eb="10">
      <t>タイショウ</t>
    </rPh>
    <rPh sb="14" eb="15">
      <t>ネン</t>
    </rPh>
    <rPh sb="16" eb="17">
      <t>キ</t>
    </rPh>
    <rPh sb="18" eb="20">
      <t>セッテイ</t>
    </rPh>
    <phoneticPr fontId="2"/>
  </si>
  <si>
    <t>SVP支給処理の対象となる、PAプログラムIDを設定できる。上半期が設定されている場合6月の、</t>
    <rPh sb="3" eb="5">
      <t>シキュウ</t>
    </rPh>
    <rPh sb="5" eb="7">
      <t>ショリ</t>
    </rPh>
    <rPh sb="8" eb="10">
      <t>タイショウ</t>
    </rPh>
    <rPh sb="24" eb="26">
      <t>セッテイ</t>
    </rPh>
    <rPh sb="30" eb="33">
      <t>カミハンキ</t>
    </rPh>
    <rPh sb="34" eb="36">
      <t>セッテイ</t>
    </rPh>
    <rPh sb="41" eb="43">
      <t>バアイ</t>
    </rPh>
    <rPh sb="44" eb="45">
      <t>ガツ</t>
    </rPh>
    <phoneticPr fontId="2"/>
  </si>
  <si>
    <t>SVP支給準備時期が来たら、HRは、支払処理に必要な</t>
    <rPh sb="3" eb="5">
      <t>シキュウ</t>
    </rPh>
    <rPh sb="5" eb="7">
      <t>ジュンビ</t>
    </rPh>
    <rPh sb="7" eb="9">
      <t>ジキ</t>
    </rPh>
    <rPh sb="10" eb="11">
      <t>キ</t>
    </rPh>
    <rPh sb="18" eb="20">
      <t>シハライ</t>
    </rPh>
    <rPh sb="20" eb="22">
      <t>ショリ</t>
    </rPh>
    <rPh sb="23" eb="25">
      <t>ヒツヨウ</t>
    </rPh>
    <phoneticPr fontId="25"/>
  </si>
  <si>
    <t>各種SVPパラメータを登録し、SVP支給処理を実行する</t>
    <rPh sb="0" eb="2">
      <t>カクシュ</t>
    </rPh>
    <rPh sb="11" eb="13">
      <t>トウロク</t>
    </rPh>
    <rPh sb="18" eb="20">
      <t>シキュウ</t>
    </rPh>
    <rPh sb="20" eb="22">
      <t>ショリ</t>
    </rPh>
    <rPh sb="23" eb="25">
      <t>ジッコウ</t>
    </rPh>
    <phoneticPr fontId="25"/>
  </si>
  <si>
    <t>出力された支給月数一覧レポートの内容を検証し、OKであれば、</t>
    <rPh sb="0" eb="2">
      <t>シュツリョク</t>
    </rPh>
    <rPh sb="5" eb="7">
      <t>シキュウ</t>
    </rPh>
    <rPh sb="7" eb="9">
      <t>ツキスウ</t>
    </rPh>
    <rPh sb="9" eb="11">
      <t>イチラン</t>
    </rPh>
    <rPh sb="16" eb="18">
      <t>ナイヨウ</t>
    </rPh>
    <rPh sb="19" eb="21">
      <t>ケンショウ</t>
    </rPh>
    <phoneticPr fontId="25"/>
  </si>
  <si>
    <t>しかるべき時期に、SVP支給公開処理を実行する。</t>
    <rPh sb="5" eb="7">
      <t>ジキ</t>
    </rPh>
    <rPh sb="12" eb="14">
      <t>シキュウ</t>
    </rPh>
    <rPh sb="14" eb="16">
      <t>コウカイ</t>
    </rPh>
    <rPh sb="16" eb="18">
      <t>ショリ</t>
    </rPh>
    <rPh sb="19" eb="21">
      <t>ジッコウ</t>
    </rPh>
    <phoneticPr fontId="25"/>
  </si>
  <si>
    <t>(ランキング外支給データは、SVPランキング月数レポートを</t>
    <rPh sb="6" eb="7">
      <t>ガイ</t>
    </rPh>
    <rPh sb="7" eb="9">
      <t>シキュウ</t>
    </rPh>
    <rPh sb="22" eb="24">
      <t>ツキスウ</t>
    </rPh>
    <phoneticPr fontId="25"/>
  </si>
  <si>
    <t>参照して作成する。)</t>
    <rPh sb="0" eb="2">
      <t>サンショウ</t>
    </rPh>
    <rPh sb="4" eb="6">
      <t>サクセイ</t>
    </rPh>
    <phoneticPr fontId="25"/>
  </si>
  <si>
    <t>・評価製品別の達成率(上位階層ウェイトも適用)をランキングし、ポイントを算出しているシート</t>
    <rPh sb="11" eb="13">
      <t>ジョウイ</t>
    </rPh>
    <rPh sb="13" eb="15">
      <t>カイソウ</t>
    </rPh>
    <rPh sb="20" eb="22">
      <t>テキヨウ</t>
    </rPh>
    <phoneticPr fontId="25"/>
  </si>
  <si>
    <t>・評価製品別の達成率をランキングし、ポイントを算出しているシート。キャップ適用前後を出力する。</t>
    <phoneticPr fontId="25"/>
  </si>
  <si>
    <t>・評価製品別の達成率をランキングし、ポイントを算出しているシート。キャップ適用前後を出力する。</t>
    <rPh sb="37" eb="39">
      <t>テキヨウ</t>
    </rPh>
    <rPh sb="39" eb="41">
      <t>ゼンゴ</t>
    </rPh>
    <rPh sb="42" eb="44">
      <t>シュツリョク</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</si>
</sst>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F800]dddd\,\ mmmm\ dd\,\ yyyy"/>
  </numFmts>
  <fonts count="62">
    <font>
      <sz val="9"/>
      <name val="ＭＳ 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font>
    <font>
      <sz val="11"/>
      <name val="ＭＳ Ｐゴシック"/>
      <family val="2"/>
      <charset val="128"/>
    </font>
    <font>
      <b/>
      <sz val="11"/>
      <name val="ＭＳ Ｐゴシック"/>
      <family val="2"/>
      <charset val="128"/>
    </font>
    <font>
      <b/>
      <sz val="16"/>
      <name val="ＭＳ Ｐゴシック"/>
      <family val="2"/>
      <charset val="128"/>
    </font>
    <font>
      <b/>
      <sz val="12"/>
      <name val="ＭＳ Ｐゴシック"/>
      <family val="2"/>
      <charset val="128"/>
    </font>
    <font>
      <b/>
      <sz val="10"/>
      <name val="ＭＳ Ｐゴシック"/>
      <family val="2"/>
      <charset val="128"/>
    </font>
    <font>
      <sz val="10"/>
      <name val="ＭＳ Ｐゴシック"/>
      <family val="2"/>
      <charset val="128"/>
    </font>
    <font>
      <sz val="9"/>
      <name val="MS UI Gothic"/>
      <family val="2"/>
      <charset val="128"/>
    </font>
    <font>
      <b/>
      <sz val="14"/>
      <name val="MS UI Gothic"/>
      <family val="2"/>
      <charset val="128"/>
    </font>
    <font>
      <sz val="11"/>
      <name val="MS UI Gothic"/>
      <family val="2"/>
      <charset val="128"/>
    </font>
    <font>
      <b/>
      <sz val="11"/>
      <name val="MS UI Gothic"/>
      <family val="2"/>
      <charset val="128"/>
    </font>
    <font>
      <sz val="10"/>
      <name val="MS UI Gothic"/>
      <family val="2"/>
      <charset val="128"/>
    </font>
    <font>
      <b/>
      <sz val="16"/>
      <name val="MS UI Gothic"/>
      <family val="2"/>
      <charset val="128"/>
    </font>
    <font>
      <sz val="16"/>
      <name val="MS UI Gothic"/>
      <family val="2"/>
      <charset val="128"/>
    </font>
    <font>
      <b/>
      <sz val="24"/>
      <name val="MS UI Gothic"/>
      <family val="2"/>
      <charset val="128"/>
    </font>
    <font>
      <sz val="11"/>
      <color indexed="10"/>
      <name val="MS UI Gothic"/>
      <family val="2"/>
      <charset val="128"/>
    </font>
    <font>
      <b/>
      <sz val="16"/>
      <color indexed="10"/>
      <name val="MS UI Gothic"/>
      <family val="2"/>
      <charset val="128"/>
    </font>
    <font>
      <b/>
      <sz val="12"/>
      <color indexed="10"/>
      <name val="MS UI Gothic"/>
      <family val="2"/>
      <charset val="128"/>
    </font>
    <font>
      <sz val="9"/>
      <name val="ＭＳ ゴシック"/>
      <family val="3"/>
      <charset val="128"/>
    </font>
    <font>
      <sz val="9"/>
      <name val="MS UI Gothic"/>
      <family val="3"/>
      <charset val="128"/>
    </font>
    <font>
      <sz val="6"/>
      <name val="ＭＳ ゴシック"/>
      <family val="3"/>
      <charset val="128"/>
    </font>
    <font>
      <sz val="6"/>
      <name val="ＭＳ Ｐゴシック"/>
      <family val="3"/>
      <charset val="128"/>
    </font>
    <font>
      <sz val="11"/>
      <name val="MS UI Gothic"/>
      <family val="3"/>
      <charset val="128"/>
    </font>
    <font>
      <sz val="11"/>
      <name val="ＭＳ Ｐゴシック"/>
      <family val="3"/>
      <charset val="128"/>
    </font>
    <font>
      <sz val="10"/>
      <name val="MS UI Gothic"/>
      <family val="3"/>
      <charset val="128"/>
    </font>
    <font>
      <sz val="11"/>
      <color theme="1"/>
      <name val="ＭＳ Ｐゴシック"/>
      <family val="3"/>
      <charset val="128"/>
      <scheme val="minor"/>
    </font>
    <font>
      <sz val="9"/>
      <color rgb="FFFF0000"/>
      <name val="MS UI Gothic"/>
      <family val="3"/>
      <charset val="128"/>
    </font>
    <font>
      <sz val="6"/>
      <name val="ＭＳ Ｐゴシック"/>
      <family val="2"/>
      <charset val="128"/>
      <scheme val="minor"/>
    </font>
    <font>
      <sz val="10"/>
      <color indexed="8"/>
      <name val="MS UI Gothic"/>
      <family val="3"/>
      <charset val="128"/>
    </font>
    <font>
      <sz val="11"/>
      <color rgb="FF000000"/>
      <name val="ＭＳ Ｐゴシック"/>
      <family val="2"/>
      <charset val="128"/>
    </font>
    <font>
      <sz val="11"/>
      <color rgb="FFFF0000"/>
      <name val="ＭＳ Ｐゴシック"/>
      <family val="2"/>
      <charset val="128"/>
      <scheme val="minor"/>
    </font>
    <font>
      <b/>
      <sz val="11"/>
      <color theme="1"/>
      <name val="ＭＳ Ｐゴシック"/>
      <family val="2"/>
      <scheme val="minor"/>
    </font>
    <font>
      <i/>
      <u/>
      <sz val="11"/>
      <color theme="1"/>
      <name val="ＭＳ Ｐゴシック"/>
      <family val="2"/>
      <scheme val="minor"/>
    </font>
    <font>
      <b/>
      <sz val="11"/>
      <color rgb="FFFF0000"/>
      <name val="ＭＳ Ｐゴシック"/>
      <family val="2"/>
      <scheme val="minor"/>
    </font>
    <font>
      <sz val="11"/>
      <color theme="1"/>
      <name val="ＭＳ Ｐゴシック"/>
      <family val="2"/>
      <scheme val="minor"/>
    </font>
    <font>
      <b/>
      <sz val="16"/>
      <color rgb="FF000000"/>
      <name val="ＭＳ Ｐ明朝"/>
      <family val="1"/>
      <charset val="128"/>
    </font>
    <font>
      <sz val="9"/>
      <color rgb="FF000000"/>
      <name val="MS UI Gothic"/>
      <family val="3"/>
      <charset val="128"/>
    </font>
    <font>
      <sz val="9"/>
      <color rgb="FF000000"/>
      <name val="ＭＳ Ｐゴシック"/>
      <family val="2"/>
      <charset val="128"/>
    </font>
    <font>
      <sz val="9"/>
      <color rgb="FF000000"/>
      <name val="ＭＳ Ｐゴシック"/>
      <family val="3"/>
      <charset val="128"/>
    </font>
    <font>
      <b/>
      <sz val="9"/>
      <color rgb="FF000000"/>
      <name val="ＭＳ Ｐゴシック"/>
      <family val="3"/>
      <charset val="128"/>
    </font>
    <font>
      <sz val="9"/>
      <color theme="1"/>
      <name val="MS UI Gothic"/>
      <family val="3"/>
      <charset val="128"/>
    </font>
    <font>
      <sz val="10"/>
      <color rgb="FF000000"/>
      <name val="MS UI Gothic"/>
      <family val="3"/>
      <charset val="128"/>
    </font>
    <font>
      <b/>
      <sz val="9"/>
      <name val="MS UI Gothic"/>
      <family val="3"/>
      <charset val="128"/>
    </font>
    <font>
      <sz val="9"/>
      <name val="Arial"/>
      <family val="2"/>
    </font>
    <font>
      <sz val="10"/>
      <name val="ＭＳ ゴシック"/>
      <family val="3"/>
      <charset val="128"/>
    </font>
    <font>
      <sz val="10"/>
      <name val="Arial"/>
      <family val="2"/>
    </font>
    <font>
      <u/>
      <sz val="8.8000000000000007"/>
      <color indexed="12"/>
      <name val="ＭＳ 明朝"/>
      <family val="1"/>
      <charset val="128"/>
    </font>
    <font>
      <b/>
      <sz val="10"/>
      <name val="MS UI Gothic"/>
      <family val="3"/>
      <charset val="128"/>
    </font>
    <font>
      <sz val="16"/>
      <name val="MS UI Gothic"/>
      <family val="3"/>
      <charset val="128"/>
    </font>
    <font>
      <b/>
      <sz val="20"/>
      <name val="Meiryo UI"/>
      <family val="3"/>
      <charset val="128"/>
    </font>
    <font>
      <b/>
      <sz val="16"/>
      <name val="Meiryo UI"/>
      <family val="3"/>
      <charset val="128"/>
    </font>
    <font>
      <sz val="10"/>
      <name val="Century"/>
      <family val="1"/>
    </font>
    <font>
      <b/>
      <sz val="14"/>
      <name val="Meiryo UI"/>
      <family val="3"/>
      <charset val="128"/>
    </font>
    <font>
      <sz val="8"/>
      <name val="Calibri"/>
      <family val="2"/>
    </font>
    <font>
      <b/>
      <sz val="11"/>
      <name val="Meiryo UI"/>
      <family val="3"/>
      <charset val="128"/>
    </font>
    <font>
      <sz val="9"/>
      <name val="Calibri"/>
      <family val="2"/>
    </font>
    <font>
      <sz val="10"/>
      <color rgb="FFFF0000"/>
      <name val="MS UI Gothic"/>
      <family val="3"/>
      <charset val="128"/>
    </font>
  </fonts>
  <fills count="2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CCFFCC"/>
        <bgColor indexed="64"/>
      </patternFill>
    </fill>
    <fill>
      <patternFill patternType="solid">
        <fgColor rgb="FF99FF3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FFCC"/>
        <bgColor rgb="FF000000"/>
      </patternFill>
    </fill>
    <fill>
      <patternFill patternType="solid">
        <fgColor rgb="FFCCCCFF"/>
        <bgColor rgb="FF000000"/>
      </patternFill>
    </fill>
    <fill>
      <patternFill patternType="solid">
        <fgColor rgb="FFFFCC99"/>
        <bgColor rgb="FF000000"/>
      </patternFill>
    </fill>
    <fill>
      <patternFill patternType="solid">
        <fgColor rgb="FF00B0F0"/>
        <bgColor rgb="FF000000"/>
      </patternFill>
    </fill>
    <fill>
      <patternFill patternType="solid">
        <fgColor rgb="FFFFFFCC"/>
        <bgColor indexed="64"/>
      </patternFill>
    </fill>
    <fill>
      <patternFill patternType="solid">
        <fgColor rgb="FFFFCCFF"/>
        <bgColor indexed="64"/>
      </patternFill>
    </fill>
    <fill>
      <patternFill patternType="solid">
        <fgColor rgb="FFCCFF99"/>
        <bgColor rgb="FF000000"/>
      </patternFill>
    </fill>
    <fill>
      <patternFill patternType="solid">
        <fgColor rgb="FFC0C0C0"/>
        <bgColor indexed="64"/>
      </patternFill>
    </fill>
    <fill>
      <patternFill patternType="solid">
        <fgColor theme="9" tint="0.59996337778862885"/>
        <bgColor indexed="64"/>
      </patternFill>
    </fill>
    <fill>
      <patternFill patternType="solid">
        <fgColor rgb="FFFCD5B4"/>
        <bgColor indexed="64"/>
      </patternFill>
    </fill>
    <fill>
      <patternFill patternType="solid">
        <fgColor theme="0" tint="-0.2499465926084170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66CCFF"/>
        <bgColor rgb="FF000000"/>
      </patternFill>
    </fill>
    <fill>
      <patternFill patternType="solid">
        <fgColor rgb="FFFFCC00"/>
        <bgColor indexed="64"/>
      </patternFill>
    </fill>
    <fill>
      <patternFill patternType="solid">
        <fgColor rgb="FF66CCFF"/>
        <bgColor indexed="64"/>
      </patternFill>
    </fill>
  </fills>
  <borders count="96">
    <border>
      <left/>
      <right/>
      <top/>
      <bottom/>
      <diagonal/>
    </border>
    <border>
      <left/>
      <right/>
      <top/>
      <bottom style="dotted">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tted">
        <color indexed="64"/>
      </top>
      <bottom style="dotted">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style="hair">
        <color indexed="64"/>
      </right>
      <top/>
      <bottom/>
      <diagonal/>
    </border>
    <border>
      <left style="hair">
        <color indexed="64"/>
      </left>
      <right/>
      <top/>
      <bottom/>
      <diagonal/>
    </border>
    <border>
      <left style="hair">
        <color indexed="64"/>
      </left>
      <right/>
      <top/>
      <bottom style="thin">
        <color indexed="64"/>
      </bottom>
      <diagonal/>
    </border>
    <border>
      <left style="hair">
        <color indexed="64"/>
      </left>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s>
  <cellStyleXfs count="14">
    <xf numFmtId="0" fontId="0" fillId="0" borderId="0"/>
    <xf numFmtId="0" fontId="6" fillId="0" borderId="0"/>
    <xf numFmtId="0" fontId="6" fillId="0" borderId="0"/>
    <xf numFmtId="0" fontId="23" fillId="0" borderId="0"/>
    <xf numFmtId="0" fontId="28" fillId="0" borderId="0"/>
    <xf numFmtId="0" fontId="4" fillId="0" borderId="0">
      <alignment vertical="center"/>
    </xf>
    <xf numFmtId="0" fontId="30" fillId="0" borderId="0">
      <alignment vertical="center"/>
    </xf>
    <xf numFmtId="0" fontId="3" fillId="0" borderId="0">
      <alignment vertical="center"/>
    </xf>
    <xf numFmtId="0" fontId="2" fillId="0" borderId="0">
      <alignment vertical="center"/>
    </xf>
    <xf numFmtId="9" fontId="2" fillId="0" borderId="0" applyFont="0" applyFill="0" applyBorder="0" applyAlignment="0" applyProtection="0"/>
    <xf numFmtId="0" fontId="49" fillId="0" borderId="0">
      <alignment vertical="center"/>
    </xf>
    <xf numFmtId="0" fontId="2" fillId="0" borderId="0">
      <alignment vertical="center"/>
    </xf>
    <xf numFmtId="0" fontId="51" fillId="0" borderId="0" applyNumberFormat="0" applyFill="0" applyBorder="0" applyAlignment="0" applyProtection="0">
      <alignment vertical="top"/>
      <protection locked="0"/>
    </xf>
    <xf numFmtId="0" fontId="1" fillId="0" borderId="0">
      <alignment vertical="center"/>
    </xf>
  </cellStyleXfs>
  <cellXfs count="1030">
    <xf numFmtId="0" fontId="0" fillId="0" borderId="0" xfId="0"/>
    <xf numFmtId="0" fontId="7" fillId="0" borderId="0" xfId="1" applyFont="1"/>
    <xf numFmtId="0" fontId="8" fillId="0" borderId="0" xfId="1" applyFont="1"/>
    <xf numFmtId="49" fontId="8" fillId="0" borderId="0" xfId="1" applyNumberFormat="1" applyFont="1" applyAlignment="1">
      <alignment horizontal="centerContinuous"/>
    </xf>
    <xf numFmtId="0" fontId="9" fillId="0" borderId="0" xfId="1" applyFont="1"/>
    <xf numFmtId="49" fontId="9" fillId="0" borderId="1" xfId="1" applyNumberFormat="1" applyFont="1" applyBorder="1" applyAlignment="1">
      <alignment horizontal="centerContinuous"/>
    </xf>
    <xf numFmtId="0" fontId="10" fillId="0" borderId="0" xfId="1" applyFont="1"/>
    <xf numFmtId="49" fontId="11" fillId="0" borderId="1" xfId="1" applyNumberFormat="1" applyFont="1" applyBorder="1" applyAlignment="1">
      <alignment horizontal="centerContinuous"/>
    </xf>
    <xf numFmtId="49" fontId="10" fillId="0" borderId="1" xfId="1" applyNumberFormat="1" applyFont="1" applyBorder="1" applyAlignment="1">
      <alignment horizontal="centerContinuous"/>
    </xf>
    <xf numFmtId="49" fontId="11" fillId="0" borderId="1" xfId="1" applyNumberFormat="1" applyFont="1" applyBorder="1" applyAlignment="1"/>
    <xf numFmtId="49" fontId="10" fillId="0" borderId="1" xfId="1" applyNumberFormat="1" applyFont="1" applyBorder="1" applyAlignment="1">
      <alignment horizontal="left"/>
    </xf>
    <xf numFmtId="49" fontId="11" fillId="0" borderId="1" xfId="1" applyNumberFormat="1" applyFont="1" applyBorder="1" applyAlignment="1">
      <alignment horizontal="left"/>
    </xf>
    <xf numFmtId="0" fontId="7" fillId="0" borderId="0" xfId="1" applyFont="1" applyAlignment="1">
      <alignment horizontal="left"/>
    </xf>
    <xf numFmtId="49" fontId="9" fillId="0" borderId="1" xfId="1" applyNumberFormat="1" applyFont="1" applyBorder="1" applyAlignment="1">
      <alignment horizontal="left"/>
    </xf>
    <xf numFmtId="0" fontId="12" fillId="0" borderId="0" xfId="0" applyFont="1"/>
    <xf numFmtId="0" fontId="12" fillId="0" borderId="2" xfId="0" applyFont="1" applyBorder="1" applyAlignment="1">
      <alignment horizontal="center" vertical="center"/>
    </xf>
    <xf numFmtId="0" fontId="12" fillId="0" borderId="0" xfId="0" applyFont="1" applyBorder="1"/>
    <xf numFmtId="0" fontId="14" fillId="0" borderId="0" xfId="0" applyFont="1" applyAlignment="1">
      <alignment vertical="center"/>
    </xf>
    <xf numFmtId="0" fontId="12" fillId="0" borderId="3" xfId="0" applyFont="1" applyBorder="1" applyAlignment="1">
      <alignment vertical="center"/>
    </xf>
    <xf numFmtId="0" fontId="12" fillId="0" borderId="4"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14" fillId="0" borderId="0" xfId="0" applyFont="1" applyBorder="1"/>
    <xf numFmtId="0" fontId="12" fillId="0" borderId="6" xfId="0" applyFont="1" applyBorder="1" applyAlignment="1"/>
    <xf numFmtId="0" fontId="12" fillId="0" borderId="7" xfId="0" applyFont="1" applyBorder="1" applyAlignment="1"/>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applyAlignment="1"/>
    <xf numFmtId="0" fontId="14" fillId="0" borderId="0" xfId="0" applyFont="1" applyBorder="1" applyAlignment="1">
      <alignment vertical="center"/>
    </xf>
    <xf numFmtId="0" fontId="12" fillId="0" borderId="0" xfId="0" applyFont="1" applyBorder="1" applyAlignment="1">
      <alignment horizontal="left"/>
    </xf>
    <xf numFmtId="0" fontId="12" fillId="0" borderId="0" xfId="0" applyFont="1" applyAlignment="1">
      <alignment horizontal="left"/>
    </xf>
    <xf numFmtId="0" fontId="14" fillId="0" borderId="0" xfId="0" applyFont="1" applyBorder="1" applyAlignment="1"/>
    <xf numFmtId="0" fontId="14" fillId="2" borderId="0" xfId="2" applyFont="1" applyFill="1" applyBorder="1" applyAlignment="1">
      <alignment vertical="top"/>
    </xf>
    <xf numFmtId="0" fontId="14" fillId="0" borderId="7" xfId="0" applyFont="1" applyBorder="1" applyAlignment="1">
      <alignment vertical="center"/>
    </xf>
    <xf numFmtId="0" fontId="14" fillId="0" borderId="7" xfId="0" applyFont="1" applyBorder="1" applyAlignment="1"/>
    <xf numFmtId="0" fontId="14" fillId="0" borderId="9" xfId="0" applyFont="1" applyBorder="1" applyAlignment="1">
      <alignment vertical="center"/>
    </xf>
    <xf numFmtId="0" fontId="14" fillId="0" borderId="10" xfId="0" applyFont="1" applyBorder="1" applyAlignment="1">
      <alignment vertical="center"/>
    </xf>
    <xf numFmtId="0" fontId="18" fillId="0" borderId="0" xfId="0" applyFont="1" applyAlignment="1">
      <alignment vertical="center"/>
    </xf>
    <xf numFmtId="0" fontId="18" fillId="0" borderId="0" xfId="0" applyFont="1" applyBorder="1"/>
    <xf numFmtId="0" fontId="14" fillId="0" borderId="6" xfId="0" applyFont="1" applyBorder="1" applyAlignment="1">
      <alignment vertical="center"/>
    </xf>
    <xf numFmtId="0" fontId="14" fillId="0" borderId="6" xfId="0" applyFont="1" applyBorder="1" applyAlignment="1"/>
    <xf numFmtId="0" fontId="14" fillId="0" borderId="0" xfId="2" applyFont="1" applyFill="1" applyBorder="1" applyAlignment="1">
      <alignment vertical="center"/>
    </xf>
    <xf numFmtId="0" fontId="14" fillId="0" borderId="8" xfId="0"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0" fontId="15" fillId="0" borderId="5" xfId="1" applyFont="1" applyBorder="1" applyAlignment="1">
      <alignment vertical="center"/>
    </xf>
    <xf numFmtId="0" fontId="15" fillId="0" borderId="0" xfId="1" applyFont="1" applyAlignment="1">
      <alignment vertical="center"/>
    </xf>
    <xf numFmtId="0" fontId="15" fillId="0" borderId="6" xfId="1" applyFont="1" applyBorder="1" applyAlignment="1">
      <alignment vertical="center"/>
    </xf>
    <xf numFmtId="0" fontId="15" fillId="0" borderId="0" xfId="1" applyFont="1" applyBorder="1" applyAlignment="1">
      <alignment vertical="center"/>
    </xf>
    <xf numFmtId="0" fontId="15" fillId="0" borderId="7" xfId="1" applyFont="1" applyBorder="1" applyAlignment="1">
      <alignment vertical="center"/>
    </xf>
    <xf numFmtId="0" fontId="17" fillId="0" borderId="0" xfId="1" applyFont="1" applyAlignment="1">
      <alignment vertical="center"/>
    </xf>
    <xf numFmtId="0" fontId="19" fillId="0" borderId="0" xfId="1" applyFont="1" applyAlignment="1">
      <alignment vertical="center"/>
    </xf>
    <xf numFmtId="0" fontId="17" fillId="0" borderId="6" xfId="1" applyFont="1" applyBorder="1" applyAlignment="1">
      <alignment horizontal="centerContinuous" vertical="center"/>
    </xf>
    <xf numFmtId="0" fontId="17" fillId="0" borderId="0" xfId="1" applyFont="1" applyBorder="1" applyAlignment="1">
      <alignment horizontal="centerContinuous" vertical="center"/>
    </xf>
    <xf numFmtId="0" fontId="17" fillId="0" borderId="7" xfId="1" applyFont="1" applyBorder="1" applyAlignment="1">
      <alignment horizontal="centerContinuous" vertical="center"/>
    </xf>
    <xf numFmtId="0" fontId="15" fillId="0" borderId="8" xfId="1" applyFont="1" applyBorder="1" applyAlignment="1">
      <alignment vertical="center"/>
    </xf>
    <xf numFmtId="0" fontId="15" fillId="0" borderId="9" xfId="1" applyFont="1" applyBorder="1" applyAlignment="1">
      <alignment vertical="center"/>
    </xf>
    <xf numFmtId="0" fontId="15" fillId="0" borderId="10" xfId="1" applyFont="1" applyBorder="1" applyAlignment="1">
      <alignment vertical="center"/>
    </xf>
    <xf numFmtId="49" fontId="17" fillId="0" borderId="0" xfId="1" applyNumberFormat="1" applyFont="1" applyAlignment="1">
      <alignment horizontal="centerContinuous" vertical="center"/>
    </xf>
    <xf numFmtId="0" fontId="14" fillId="0" borderId="0" xfId="0" applyFont="1" applyAlignment="1">
      <alignment horizontal="left" vertical="center"/>
    </xf>
    <xf numFmtId="0" fontId="14" fillId="0" borderId="0" xfId="0" applyFont="1" applyBorder="1" applyAlignment="1">
      <alignment horizontal="left" vertical="center"/>
    </xf>
    <xf numFmtId="0" fontId="14" fillId="0" borderId="0" xfId="2" applyFont="1" applyFill="1" applyBorder="1" applyAlignment="1">
      <alignment horizontal="lef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5" xfId="0" applyFont="1" applyBorder="1" applyAlignment="1">
      <alignment vertical="center"/>
    </xf>
    <xf numFmtId="0" fontId="14" fillId="2" borderId="0" xfId="2" applyFont="1" applyFill="1" applyBorder="1" applyAlignment="1">
      <alignment vertical="center"/>
    </xf>
    <xf numFmtId="0" fontId="14" fillId="3" borderId="11" xfId="0" applyFont="1" applyFill="1" applyBorder="1" applyAlignment="1">
      <alignment vertical="center"/>
    </xf>
    <xf numFmtId="0" fontId="14" fillId="3" borderId="14" xfId="0" applyFont="1" applyFill="1" applyBorder="1" applyAlignment="1">
      <alignment vertical="center"/>
    </xf>
    <xf numFmtId="0" fontId="14" fillId="3" borderId="12" xfId="0" applyFont="1" applyFill="1" applyBorder="1" applyAlignment="1">
      <alignment vertical="center"/>
    </xf>
    <xf numFmtId="0" fontId="14" fillId="0" borderId="11" xfId="0" applyFont="1" applyBorder="1" applyAlignment="1">
      <alignment vertical="center"/>
    </xf>
    <xf numFmtId="0" fontId="14" fillId="0" borderId="14" xfId="0" applyFont="1" applyBorder="1" applyAlignment="1">
      <alignment vertical="center"/>
    </xf>
    <xf numFmtId="0" fontId="16" fillId="0" borderId="11" xfId="0" applyFont="1" applyBorder="1" applyAlignment="1">
      <alignment vertical="center"/>
    </xf>
    <xf numFmtId="0" fontId="16" fillId="0" borderId="14" xfId="0" applyFont="1" applyBorder="1" applyAlignment="1">
      <alignment vertical="center"/>
    </xf>
    <xf numFmtId="0" fontId="16" fillId="0" borderId="12" xfId="0" applyFont="1" applyBorder="1" applyAlignment="1">
      <alignment vertical="center"/>
    </xf>
    <xf numFmtId="0" fontId="16" fillId="0" borderId="6" xfId="0" applyFont="1" applyBorder="1" applyAlignment="1">
      <alignment vertical="center"/>
    </xf>
    <xf numFmtId="0" fontId="16" fillId="0" borderId="0" xfId="0" applyFont="1" applyBorder="1" applyAlignment="1">
      <alignment vertical="center"/>
    </xf>
    <xf numFmtId="0" fontId="14" fillId="0" borderId="0" xfId="0" applyFont="1" applyFill="1" applyBorder="1" applyAlignment="1">
      <alignment vertical="center"/>
    </xf>
    <xf numFmtId="0" fontId="14" fillId="0" borderId="0" xfId="0" applyFont="1" applyFill="1" applyAlignment="1">
      <alignment vertical="center"/>
    </xf>
    <xf numFmtId="0" fontId="14" fillId="0" borderId="9" xfId="0" applyFont="1" applyFill="1" applyBorder="1" applyAlignment="1">
      <alignment vertical="center"/>
    </xf>
    <xf numFmtId="0" fontId="14" fillId="0" borderId="3" xfId="0" applyFont="1" applyBorder="1" applyAlignment="1">
      <alignment horizontal="centerContinuous" vertical="center"/>
    </xf>
    <xf numFmtId="0" fontId="14" fillId="0" borderId="4" xfId="0" applyFont="1" applyBorder="1" applyAlignment="1">
      <alignment horizontal="left" vertical="center"/>
    </xf>
    <xf numFmtId="0" fontId="14" fillId="0" borderId="4" xfId="0" applyFont="1" applyBorder="1" applyAlignment="1">
      <alignment horizontal="centerContinuous" vertical="center"/>
    </xf>
    <xf numFmtId="0" fontId="14" fillId="0" borderId="5" xfId="0" applyFont="1" applyBorder="1" applyAlignment="1">
      <alignment horizontal="centerContinuous" vertical="center"/>
    </xf>
    <xf numFmtId="0" fontId="14" fillId="0" borderId="6" xfId="0" applyFont="1" applyBorder="1" applyAlignment="1">
      <alignment horizontal="centerContinuous" vertical="center"/>
    </xf>
    <xf numFmtId="0" fontId="14" fillId="0" borderId="0" xfId="0" applyFont="1" applyFill="1" applyBorder="1" applyAlignment="1">
      <alignment horizontal="left" vertical="center"/>
    </xf>
    <xf numFmtId="0" fontId="14" fillId="0" borderId="0" xfId="0" applyFont="1" applyFill="1" applyBorder="1" applyAlignment="1">
      <alignment horizontal="centerContinuous" vertical="center"/>
    </xf>
    <xf numFmtId="176" fontId="14" fillId="0"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14" fillId="0" borderId="8" xfId="0" applyFont="1" applyBorder="1" applyAlignment="1">
      <alignment horizontal="centerContinuous" vertical="center"/>
    </xf>
    <xf numFmtId="0" fontId="14" fillId="0" borderId="9" xfId="0" applyFont="1" applyFill="1" applyBorder="1" applyAlignment="1">
      <alignment horizontal="left" vertical="center"/>
    </xf>
    <xf numFmtId="0" fontId="20" fillId="0" borderId="9" xfId="0" applyFont="1" applyFill="1" applyBorder="1" applyAlignment="1">
      <alignment horizontal="left" vertical="center"/>
    </xf>
    <xf numFmtId="0" fontId="12" fillId="0" borderId="4"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center"/>
    </xf>
    <xf numFmtId="0" fontId="14" fillId="0" borderId="0" xfId="0" applyFont="1" applyBorder="1" applyAlignment="1">
      <alignment horizontal="center" vertical="center"/>
    </xf>
    <xf numFmtId="0" fontId="12" fillId="0" borderId="6" xfId="0" applyFont="1" applyBorder="1"/>
    <xf numFmtId="0" fontId="12" fillId="0" borderId="7" xfId="0" applyFont="1" applyBorder="1"/>
    <xf numFmtId="0" fontId="12" fillId="0" borderId="8" xfId="0" applyFont="1" applyBorder="1"/>
    <xf numFmtId="0" fontId="12" fillId="0" borderId="10" xfId="0" applyFont="1" applyBorder="1"/>
    <xf numFmtId="0" fontId="14" fillId="0" borderId="7" xfId="0" applyFont="1" applyBorder="1"/>
    <xf numFmtId="0" fontId="24" fillId="0" borderId="6" xfId="3" applyFont="1" applyBorder="1" applyAlignment="1">
      <alignment vertical="center"/>
    </xf>
    <xf numFmtId="0" fontId="24" fillId="0" borderId="7" xfId="3" applyFont="1" applyBorder="1" applyAlignment="1">
      <alignment vertical="center"/>
    </xf>
    <xf numFmtId="0" fontId="24" fillId="0" borderId="4" xfId="3" applyFont="1" applyFill="1" applyBorder="1" applyAlignment="1">
      <alignment vertical="center"/>
    </xf>
    <xf numFmtId="0" fontId="24" fillId="0" borderId="6" xfId="3" applyFont="1" applyBorder="1"/>
    <xf numFmtId="0" fontId="24" fillId="0" borderId="7" xfId="3" applyFont="1" applyBorder="1"/>
    <xf numFmtId="0" fontId="24" fillId="0" borderId="0" xfId="3" applyFont="1" applyFill="1" applyBorder="1" applyAlignment="1">
      <alignment vertical="center"/>
    </xf>
    <xf numFmtId="0" fontId="24" fillId="0" borderId="6" xfId="3" applyFont="1" applyFill="1" applyBorder="1" applyAlignment="1">
      <alignment vertical="center"/>
    </xf>
    <xf numFmtId="0" fontId="24" fillId="0" borderId="3" xfId="3" applyFont="1" applyFill="1" applyBorder="1" applyAlignment="1">
      <alignment vertical="center"/>
    </xf>
    <xf numFmtId="0" fontId="24" fillId="0" borderId="0" xfId="0" applyFont="1"/>
    <xf numFmtId="0" fontId="27" fillId="0" borderId="0" xfId="0" applyFont="1" applyAlignment="1">
      <alignment vertical="center"/>
    </xf>
    <xf numFmtId="0" fontId="24" fillId="0" borderId="10" xfId="0" applyFont="1" applyBorder="1" applyAlignment="1">
      <alignment vertical="center"/>
    </xf>
    <xf numFmtId="0" fontId="24" fillId="0" borderId="9" xfId="0" applyFont="1" applyBorder="1" applyAlignment="1">
      <alignment vertical="center"/>
    </xf>
    <xf numFmtId="0" fontId="24" fillId="0" borderId="8" xfId="0" applyFont="1" applyBorder="1" applyAlignment="1">
      <alignment vertical="center"/>
    </xf>
    <xf numFmtId="0" fontId="24" fillId="0" borderId="7" xfId="0" applyFont="1" applyBorder="1" applyAlignment="1">
      <alignment vertical="center"/>
    </xf>
    <xf numFmtId="0" fontId="24" fillId="0" borderId="6" xfId="0" applyFont="1" applyBorder="1" applyAlignment="1">
      <alignment vertical="center"/>
    </xf>
    <xf numFmtId="0" fontId="27" fillId="0" borderId="0" xfId="0" applyFont="1" applyBorder="1"/>
    <xf numFmtId="0" fontId="24" fillId="0" borderId="7" xfId="0" applyFont="1" applyBorder="1" applyAlignment="1"/>
    <xf numFmtId="0" fontId="24" fillId="0" borderId="6" xfId="0" applyFont="1" applyBorder="1" applyAlignment="1"/>
    <xf numFmtId="0" fontId="24" fillId="0" borderId="5" xfId="0" applyFont="1" applyBorder="1" applyAlignment="1">
      <alignment vertical="center"/>
    </xf>
    <xf numFmtId="0" fontId="24" fillId="0" borderId="4" xfId="0" applyFont="1" applyBorder="1" applyAlignment="1">
      <alignment vertical="center"/>
    </xf>
    <xf numFmtId="0" fontId="24" fillId="0" borderId="3" xfId="0" applyFont="1" applyBorder="1" applyAlignment="1">
      <alignment vertical="center"/>
    </xf>
    <xf numFmtId="0" fontId="24" fillId="0" borderId="0" xfId="0" applyFont="1" applyBorder="1"/>
    <xf numFmtId="0" fontId="16" fillId="0" borderId="0" xfId="0" applyFont="1" applyBorder="1"/>
    <xf numFmtId="0" fontId="24" fillId="0" borderId="5" xfId="3" applyFont="1" applyFill="1" applyBorder="1" applyAlignment="1">
      <alignment vertical="center"/>
    </xf>
    <xf numFmtId="0" fontId="24" fillId="0" borderId="7" xfId="3" applyFont="1" applyFill="1" applyBorder="1" applyAlignment="1">
      <alignment vertical="center"/>
    </xf>
    <xf numFmtId="0" fontId="24" fillId="0" borderId="7" xfId="3" applyFont="1" applyFill="1" applyBorder="1"/>
    <xf numFmtId="0" fontId="17" fillId="0" borderId="0" xfId="1" applyFont="1" applyBorder="1" applyAlignment="1">
      <alignment horizontal="center" vertical="center"/>
    </xf>
    <xf numFmtId="0" fontId="24" fillId="0" borderId="6" xfId="3" applyFont="1" applyFill="1" applyBorder="1" applyAlignment="1"/>
    <xf numFmtId="0" fontId="24" fillId="0" borderId="7" xfId="3" applyFont="1" applyFill="1" applyBorder="1" applyAlignment="1"/>
    <xf numFmtId="0" fontId="12" fillId="0" borderId="6" xfId="0" applyFont="1" applyFill="1" applyBorder="1" applyAlignment="1">
      <alignment vertical="center"/>
    </xf>
    <xf numFmtId="0" fontId="34" fillId="0" borderId="0" xfId="0" applyFont="1" applyFill="1" applyBorder="1" applyAlignment="1">
      <alignment vertical="center"/>
    </xf>
    <xf numFmtId="0" fontId="24" fillId="0" borderId="0" xfId="0" applyFont="1" applyFill="1" applyBorder="1" applyAlignment="1">
      <alignment horizontal="right"/>
    </xf>
    <xf numFmtId="0" fontId="27" fillId="0" borderId="0" xfId="0" applyFont="1" applyFill="1" applyBorder="1" applyAlignment="1"/>
    <xf numFmtId="0" fontId="24" fillId="0" borderId="0" xfId="0" applyFont="1" applyFill="1" applyBorder="1" applyAlignment="1"/>
    <xf numFmtId="0" fontId="2" fillId="0" borderId="0" xfId="8">
      <alignment vertical="center"/>
    </xf>
    <xf numFmtId="0" fontId="2" fillId="0" borderId="0" xfId="8" applyBorder="1">
      <alignment vertical="center"/>
    </xf>
    <xf numFmtId="0" fontId="36" fillId="0" borderId="0" xfId="8" applyFont="1">
      <alignment vertical="center"/>
    </xf>
    <xf numFmtId="0" fontId="2" fillId="0" borderId="0" xfId="8" applyAlignment="1">
      <alignment horizontal="center" vertical="center"/>
    </xf>
    <xf numFmtId="9" fontId="0" fillId="0" borderId="0" xfId="9" applyFont="1" applyAlignment="1">
      <alignment horizontal="center" vertical="center"/>
    </xf>
    <xf numFmtId="9" fontId="0" fillId="0" borderId="0" xfId="9" applyFont="1" applyAlignment="1">
      <alignment vertical="center"/>
    </xf>
    <xf numFmtId="0" fontId="37" fillId="0" borderId="0" xfId="8" applyFont="1">
      <alignment vertical="center"/>
    </xf>
    <xf numFmtId="0" fontId="2" fillId="0" borderId="11" xfId="8" applyBorder="1" applyAlignment="1">
      <alignment horizontal="center" vertical="center"/>
    </xf>
    <xf numFmtId="0" fontId="2" fillId="0" borderId="14" xfId="8" applyBorder="1" applyAlignment="1">
      <alignment horizontal="center" vertical="center"/>
    </xf>
    <xf numFmtId="0" fontId="2" fillId="0" borderId="12" xfId="8" applyBorder="1" applyAlignment="1">
      <alignment horizontal="center" vertical="center"/>
    </xf>
    <xf numFmtId="0" fontId="2" fillId="0" borderId="15" xfId="8" applyBorder="1" applyAlignment="1">
      <alignment horizontal="center" vertical="center"/>
    </xf>
    <xf numFmtId="0" fontId="2" fillId="0" borderId="8" xfId="8" applyBorder="1" applyAlignment="1">
      <alignment horizontal="center" vertical="center"/>
    </xf>
    <xf numFmtId="9" fontId="0" fillId="0" borderId="9" xfId="9" applyFont="1" applyBorder="1" applyAlignment="1">
      <alignment horizontal="center" vertical="center"/>
    </xf>
    <xf numFmtId="0" fontId="2" fillId="0" borderId="15" xfId="8" applyBorder="1">
      <alignment vertical="center"/>
    </xf>
    <xf numFmtId="9" fontId="0" fillId="0" borderId="15" xfId="9" applyFont="1" applyBorder="1" applyAlignment="1">
      <alignment horizontal="center" vertical="center"/>
    </xf>
    <xf numFmtId="9" fontId="0" fillId="0" borderId="15" xfId="9" applyFont="1" applyBorder="1" applyAlignment="1">
      <alignment vertical="center"/>
    </xf>
    <xf numFmtId="0" fontId="2" fillId="0" borderId="16" xfId="8" applyBorder="1">
      <alignment vertical="center"/>
    </xf>
    <xf numFmtId="9" fontId="36" fillId="0" borderId="16" xfId="9" applyFont="1" applyBorder="1" applyAlignment="1">
      <alignment horizontal="center" vertical="center"/>
    </xf>
    <xf numFmtId="9" fontId="0" fillId="0" borderId="16" xfId="9" applyFont="1" applyBorder="1" applyAlignment="1">
      <alignment vertical="center"/>
    </xf>
    <xf numFmtId="0" fontId="2" fillId="0" borderId="18" xfId="8" applyBorder="1">
      <alignment vertical="center"/>
    </xf>
    <xf numFmtId="9" fontId="0" fillId="0" borderId="18" xfId="9" applyFont="1" applyBorder="1" applyAlignment="1">
      <alignment horizontal="center" vertical="center"/>
    </xf>
    <xf numFmtId="9" fontId="0" fillId="0" borderId="18" xfId="9" applyFont="1" applyBorder="1" applyAlignment="1">
      <alignment vertical="center"/>
    </xf>
    <xf numFmtId="0" fontId="2" fillId="0" borderId="0" xfId="8" applyBorder="1" applyAlignment="1">
      <alignment horizontal="center" vertical="center"/>
    </xf>
    <xf numFmtId="9" fontId="0" fillId="0" borderId="0" xfId="9" applyFont="1" applyBorder="1" applyAlignment="1">
      <alignment horizontal="center" vertical="center"/>
    </xf>
    <xf numFmtId="0" fontId="2" fillId="0" borderId="16" xfId="8" applyBorder="1" applyAlignment="1">
      <alignment horizontal="center" vertical="center"/>
    </xf>
    <xf numFmtId="0" fontId="2" fillId="0" borderId="18" xfId="8" applyBorder="1" applyAlignment="1">
      <alignment horizontal="center" vertical="center"/>
    </xf>
    <xf numFmtId="9" fontId="36" fillId="0" borderId="15" xfId="9" applyFont="1" applyBorder="1" applyAlignment="1">
      <alignment vertical="center"/>
    </xf>
    <xf numFmtId="0" fontId="2" fillId="6" borderId="15" xfId="8" applyFill="1" applyBorder="1" applyAlignment="1">
      <alignment horizontal="center" vertical="center"/>
    </xf>
    <xf numFmtId="9" fontId="36" fillId="6" borderId="15" xfId="9" applyFont="1" applyFill="1" applyBorder="1" applyAlignment="1">
      <alignment horizontal="center" vertical="center"/>
    </xf>
    <xf numFmtId="9" fontId="0" fillId="6" borderId="15" xfId="9" applyFont="1" applyFill="1" applyBorder="1" applyAlignment="1">
      <alignment vertical="center"/>
    </xf>
    <xf numFmtId="0" fontId="2" fillId="6" borderId="15" xfId="8" applyFill="1" applyBorder="1">
      <alignment vertical="center"/>
    </xf>
    <xf numFmtId="9" fontId="0" fillId="6" borderId="15" xfId="9" applyFont="1" applyFill="1" applyBorder="1" applyAlignment="1">
      <alignment horizontal="center" vertical="center"/>
    </xf>
    <xf numFmtId="0" fontId="2" fillId="7" borderId="15" xfId="8" applyFill="1" applyBorder="1" applyAlignment="1">
      <alignment horizontal="center" vertical="center"/>
    </xf>
    <xf numFmtId="9" fontId="0" fillId="7" borderId="15" xfId="9" applyFont="1" applyFill="1" applyBorder="1" applyAlignment="1">
      <alignment horizontal="center" vertical="center"/>
    </xf>
    <xf numFmtId="9" fontId="0" fillId="7" borderId="15" xfId="9" applyFont="1" applyFill="1" applyBorder="1" applyAlignment="1">
      <alignment vertical="center"/>
    </xf>
    <xf numFmtId="0" fontId="38" fillId="7" borderId="15" xfId="8" applyFont="1" applyFill="1" applyBorder="1" applyAlignment="1">
      <alignment horizontal="center" vertical="center"/>
    </xf>
    <xf numFmtId="0" fontId="35" fillId="0" borderId="16" xfId="8" applyFont="1" applyBorder="1" applyAlignment="1">
      <alignment horizontal="center" vertical="center"/>
    </xf>
    <xf numFmtId="16" fontId="2" fillId="8" borderId="15" xfId="8" quotePrefix="1" applyNumberFormat="1" applyFill="1" applyBorder="1" applyAlignment="1">
      <alignment horizontal="center" vertical="center"/>
    </xf>
    <xf numFmtId="9" fontId="0" fillId="8" borderId="15" xfId="9" applyFont="1" applyFill="1" applyBorder="1" applyAlignment="1">
      <alignment horizontal="center" vertical="center"/>
    </xf>
    <xf numFmtId="0" fontId="2" fillId="8" borderId="15" xfId="8" applyFill="1" applyBorder="1" applyAlignment="1">
      <alignment horizontal="center" vertical="center"/>
    </xf>
    <xf numFmtId="9" fontId="0" fillId="8" borderId="15" xfId="9" applyFont="1" applyFill="1" applyBorder="1" applyAlignment="1">
      <alignment vertical="center"/>
    </xf>
    <xf numFmtId="0" fontId="2" fillId="8" borderId="15" xfId="8" applyFill="1" applyBorder="1">
      <alignment vertical="center"/>
    </xf>
    <xf numFmtId="0" fontId="39" fillId="0" borderId="15" xfId="9" applyNumberFormat="1" applyFont="1" applyBorder="1" applyAlignment="1">
      <alignment vertical="center"/>
    </xf>
    <xf numFmtId="9" fontId="39" fillId="0" borderId="15" xfId="9" applyFont="1" applyBorder="1" applyAlignment="1">
      <alignment vertical="center"/>
    </xf>
    <xf numFmtId="0" fontId="40" fillId="0" borderId="0" xfId="0" applyFont="1" applyFill="1" applyBorder="1" applyAlignment="1">
      <alignment vertical="center"/>
    </xf>
    <xf numFmtId="0" fontId="34" fillId="0" borderId="0" xfId="8" applyFont="1" applyFill="1" applyBorder="1">
      <alignment vertical="center"/>
    </xf>
    <xf numFmtId="0" fontId="41" fillId="0" borderId="0" xfId="0" applyFont="1" applyFill="1" applyBorder="1" applyAlignment="1">
      <alignment vertical="center"/>
    </xf>
    <xf numFmtId="0" fontId="34" fillId="0" borderId="0" xfId="0" applyFont="1" applyFill="1" applyBorder="1" applyAlignment="1">
      <alignment horizontal="right" vertical="center"/>
    </xf>
    <xf numFmtId="0" fontId="34" fillId="0" borderId="63" xfId="0" applyFont="1" applyFill="1" applyBorder="1" applyAlignment="1">
      <alignment vertical="center"/>
    </xf>
    <xf numFmtId="0" fontId="34" fillId="0" borderId="63" xfId="0" applyFont="1" applyFill="1" applyBorder="1" applyAlignment="1">
      <alignment horizontal="center" vertical="center"/>
    </xf>
    <xf numFmtId="0" fontId="34" fillId="11" borderId="15" xfId="0" applyFont="1" applyFill="1" applyBorder="1" applyAlignment="1">
      <alignment vertical="center"/>
    </xf>
    <xf numFmtId="0" fontId="34" fillId="11" borderId="15" xfId="0" applyFont="1" applyFill="1" applyBorder="1" applyAlignment="1">
      <alignment horizontal="center" vertical="center"/>
    </xf>
    <xf numFmtId="0" fontId="43" fillId="11" borderId="15" xfId="0" quotePrefix="1" applyFont="1" applyFill="1" applyBorder="1" applyAlignment="1">
      <alignment vertical="center"/>
    </xf>
    <xf numFmtId="0" fontId="34" fillId="11" borderId="56" xfId="0" applyFont="1" applyFill="1" applyBorder="1" applyAlignment="1">
      <alignment horizontal="center" vertical="center"/>
    </xf>
    <xf numFmtId="0" fontId="34" fillId="11" borderId="57" xfId="0" applyFont="1" applyFill="1" applyBorder="1" applyAlignment="1">
      <alignment horizontal="center" vertical="center"/>
    </xf>
    <xf numFmtId="0" fontId="34" fillId="0" borderId="58" xfId="0" applyFont="1" applyFill="1" applyBorder="1" applyAlignment="1">
      <alignment horizontal="center" vertical="center"/>
    </xf>
    <xf numFmtId="0" fontId="44" fillId="12" borderId="19" xfId="0" applyFont="1" applyFill="1" applyBorder="1" applyAlignment="1">
      <alignment vertical="center"/>
    </xf>
    <xf numFmtId="0" fontId="44" fillId="12" borderId="66" xfId="0" applyFont="1" applyFill="1" applyBorder="1" applyAlignment="1">
      <alignment vertical="center"/>
    </xf>
    <xf numFmtId="0" fontId="44" fillId="12" borderId="66" xfId="0" applyFont="1" applyFill="1" applyBorder="1" applyAlignment="1">
      <alignment horizontal="center" vertical="center"/>
    </xf>
    <xf numFmtId="0" fontId="24" fillId="0" borderId="0" xfId="0" applyFont="1" applyFill="1" applyBorder="1" applyAlignment="1">
      <alignment vertical="center"/>
    </xf>
    <xf numFmtId="0" fontId="24" fillId="0" borderId="0" xfId="0" applyFont="1" applyBorder="1" applyAlignment="1">
      <alignment vertical="center"/>
    </xf>
    <xf numFmtId="0" fontId="12" fillId="0" borderId="7" xfId="0" applyFont="1" applyFill="1" applyBorder="1" applyAlignment="1">
      <alignment vertical="center"/>
    </xf>
    <xf numFmtId="0" fontId="24" fillId="0" borderId="6" xfId="3" applyFont="1" applyFill="1" applyBorder="1"/>
    <xf numFmtId="0" fontId="12" fillId="0" borderId="6" xfId="0" applyFont="1" applyFill="1" applyBorder="1"/>
    <xf numFmtId="0" fontId="12" fillId="0" borderId="0" xfId="0" applyFont="1" applyFill="1"/>
    <xf numFmtId="0" fontId="17" fillId="0" borderId="0" xfId="1" applyFont="1" applyBorder="1" applyAlignment="1">
      <alignment vertical="center"/>
    </xf>
    <xf numFmtId="0" fontId="48" fillId="0" borderId="0" xfId="0" applyFont="1"/>
    <xf numFmtId="0" fontId="48" fillId="0" borderId="2" xfId="0" applyFont="1" applyBorder="1" applyAlignment="1">
      <alignment horizontal="center" vertical="center"/>
    </xf>
    <xf numFmtId="0" fontId="48" fillId="0" borderId="0" xfId="0" applyFont="1" applyBorder="1"/>
    <xf numFmtId="0" fontId="48" fillId="0" borderId="0" xfId="0" applyFont="1" applyAlignment="1">
      <alignment vertical="center"/>
    </xf>
    <xf numFmtId="0" fontId="48" fillId="0" borderId="3" xfId="0" applyFont="1" applyBorder="1" applyAlignment="1">
      <alignment vertical="center"/>
    </xf>
    <xf numFmtId="0" fontId="48" fillId="0" borderId="4" xfId="0" applyFont="1" applyBorder="1" applyAlignment="1">
      <alignment vertical="center"/>
    </xf>
    <xf numFmtId="0" fontId="48" fillId="0" borderId="5" xfId="0" applyFont="1" applyBorder="1" applyAlignment="1">
      <alignment vertical="center"/>
    </xf>
    <xf numFmtId="0" fontId="48" fillId="0" borderId="6" xfId="0" applyFont="1" applyBorder="1" applyAlignment="1">
      <alignment vertical="center"/>
    </xf>
    <xf numFmtId="0" fontId="48" fillId="0" borderId="7" xfId="0" applyFont="1" applyBorder="1" applyAlignment="1">
      <alignment vertical="center"/>
    </xf>
    <xf numFmtId="0" fontId="48" fillId="0" borderId="6" xfId="0" applyFont="1" applyBorder="1" applyAlignment="1"/>
    <xf numFmtId="0" fontId="48" fillId="0" borderId="7" xfId="0" applyFont="1" applyBorder="1" applyAlignment="1"/>
    <xf numFmtId="0" fontId="48" fillId="0" borderId="8" xfId="0" applyFont="1" applyBorder="1" applyAlignment="1">
      <alignment vertical="center"/>
    </xf>
    <xf numFmtId="0" fontId="48" fillId="0" borderId="18" xfId="0" applyFont="1" applyBorder="1" applyAlignment="1">
      <alignment vertical="center"/>
    </xf>
    <xf numFmtId="49" fontId="50" fillId="0" borderId="6" xfId="10" applyNumberFormat="1" applyFont="1" applyBorder="1" applyAlignment="1">
      <alignment horizontal="center" vertical="center"/>
    </xf>
    <xf numFmtId="49" fontId="50" fillId="0" borderId="0" xfId="10" applyNumberFormat="1" applyFont="1" applyBorder="1" applyAlignment="1">
      <alignment horizontal="center" vertical="center"/>
    </xf>
    <xf numFmtId="14" fontId="50" fillId="0" borderId="0" xfId="10" applyNumberFormat="1" applyFont="1" applyFill="1" applyBorder="1" applyAlignment="1">
      <alignment horizontal="center" vertical="center"/>
    </xf>
    <xf numFmtId="0" fontId="50" fillId="0" borderId="30" xfId="10" applyFont="1" applyBorder="1" applyAlignment="1">
      <alignment vertical="center" wrapText="1"/>
    </xf>
    <xf numFmtId="0" fontId="50" fillId="0" borderId="31" xfId="10" applyFont="1" applyBorder="1" applyAlignment="1">
      <alignment vertical="center" wrapText="1"/>
    </xf>
    <xf numFmtId="49" fontId="50" fillId="0" borderId="7" xfId="10" applyNumberFormat="1" applyFont="1" applyBorder="1" applyAlignment="1">
      <alignment horizontal="center" vertical="center"/>
    </xf>
    <xf numFmtId="0" fontId="50" fillId="0" borderId="29" xfId="10" applyFont="1" applyBorder="1" applyAlignment="1">
      <alignment vertical="center" wrapText="1"/>
    </xf>
    <xf numFmtId="0" fontId="24" fillId="0" borderId="2" xfId="0" applyFont="1" applyBorder="1" applyAlignment="1">
      <alignment horizontal="center" vertical="center"/>
    </xf>
    <xf numFmtId="0" fontId="24" fillId="0" borderId="0" xfId="0" applyFont="1" applyAlignment="1">
      <alignment vertical="center"/>
    </xf>
    <xf numFmtId="49" fontId="47" fillId="0" borderId="30" xfId="12" applyNumberFormat="1" applyFont="1" applyBorder="1" applyAlignment="1" applyProtection="1">
      <alignment horizontal="right" vertical="center"/>
    </xf>
    <xf numFmtId="49" fontId="47" fillId="0" borderId="30" xfId="12" applyNumberFormat="1" applyFont="1" applyBorder="1" applyAlignment="1" applyProtection="1">
      <alignment horizontal="left" vertical="center"/>
    </xf>
    <xf numFmtId="49" fontId="24" fillId="0" borderId="30" xfId="12" applyNumberFormat="1" applyFont="1" applyBorder="1" applyAlignment="1" applyProtection="1">
      <alignment horizontal="right" vertical="center"/>
    </xf>
    <xf numFmtId="49" fontId="24" fillId="0" borderId="30" xfId="12" applyNumberFormat="1" applyFont="1" applyBorder="1" applyAlignment="1" applyProtection="1">
      <alignment horizontal="left" vertical="center"/>
    </xf>
    <xf numFmtId="14" fontId="24" fillId="0" borderId="30" xfId="10" applyNumberFormat="1" applyFont="1" applyBorder="1" applyAlignment="1">
      <alignment horizontal="left" vertical="center"/>
    </xf>
    <xf numFmtId="49" fontId="47" fillId="0" borderId="30" xfId="10" applyNumberFormat="1" applyFont="1" applyBorder="1" applyAlignment="1">
      <alignment horizontal="right" vertical="center"/>
    </xf>
    <xf numFmtId="49" fontId="24" fillId="0" borderId="30" xfId="12" applyNumberFormat="1" applyFont="1" applyFill="1" applyBorder="1" applyAlignment="1" applyProtection="1">
      <alignment horizontal="left" vertical="center"/>
    </xf>
    <xf numFmtId="49" fontId="47" fillId="0" borderId="30" xfId="12" applyNumberFormat="1" applyFont="1" applyBorder="1" applyAlignment="1" applyProtection="1">
      <alignment horizontal="right" vertical="center"/>
      <protection locked="0"/>
    </xf>
    <xf numFmtId="49" fontId="47" fillId="0" borderId="30" xfId="12" applyNumberFormat="1" applyFont="1" applyFill="1" applyBorder="1" applyAlignment="1" applyProtection="1">
      <alignment horizontal="left" vertical="center"/>
    </xf>
    <xf numFmtId="49" fontId="24" fillId="0" borderId="30" xfId="12" applyNumberFormat="1" applyFont="1" applyFill="1" applyBorder="1" applyAlignment="1" applyProtection="1">
      <alignment horizontal="right" vertical="center"/>
    </xf>
    <xf numFmtId="14" fontId="24" fillId="0" borderId="30" xfId="10" applyNumberFormat="1" applyFont="1" applyFill="1" applyBorder="1" applyAlignment="1">
      <alignment horizontal="left" vertical="center"/>
    </xf>
    <xf numFmtId="49" fontId="47" fillId="0" borderId="30" xfId="10" applyNumberFormat="1" applyFont="1" applyBorder="1" applyAlignment="1" applyProtection="1">
      <alignment horizontal="right" vertical="center"/>
      <protection locked="0"/>
    </xf>
    <xf numFmtId="49" fontId="47" fillId="0" borderId="30" xfId="10" applyNumberFormat="1" applyFont="1" applyFill="1" applyBorder="1" applyAlignment="1">
      <alignment horizontal="right" vertical="center"/>
    </xf>
    <xf numFmtId="49" fontId="47" fillId="0" borderId="30" xfId="10" applyNumberFormat="1" applyFont="1" applyBorder="1" applyAlignment="1">
      <alignment horizontal="left" vertical="center"/>
    </xf>
    <xf numFmtId="49" fontId="24" fillId="0" borderId="30" xfId="10" applyNumberFormat="1" applyFont="1" applyBorder="1" applyAlignment="1">
      <alignment horizontal="right" vertical="center"/>
    </xf>
    <xf numFmtId="49" fontId="24" fillId="0" borderId="30" xfId="10" applyNumberFormat="1" applyFont="1" applyBorder="1" applyAlignment="1">
      <alignment horizontal="left" vertical="center"/>
    </xf>
    <xf numFmtId="0" fontId="29" fillId="0" borderId="9" xfId="0" applyFont="1" applyBorder="1" applyAlignment="1">
      <alignment vertical="center"/>
    </xf>
    <xf numFmtId="0" fontId="29" fillId="0" borderId="0" xfId="3" applyFont="1" applyFill="1" applyBorder="1" applyAlignment="1"/>
    <xf numFmtId="0" fontId="29" fillId="0" borderId="9" xfId="0" applyFont="1" applyFill="1" applyBorder="1" applyAlignment="1">
      <alignment vertical="center"/>
    </xf>
    <xf numFmtId="0" fontId="29" fillId="0" borderId="10" xfId="0" applyFont="1" applyFill="1" applyBorder="1" applyAlignment="1">
      <alignment vertical="center"/>
    </xf>
    <xf numFmtId="0" fontId="29" fillId="0" borderId="0" xfId="0" applyFont="1" applyFill="1" applyBorder="1" applyAlignment="1">
      <alignment vertical="center"/>
    </xf>
    <xf numFmtId="0" fontId="29" fillId="0" borderId="7" xfId="3" applyFont="1" applyFill="1" applyBorder="1" applyAlignment="1">
      <alignment vertical="center"/>
    </xf>
    <xf numFmtId="0" fontId="29" fillId="0" borderId="0" xfId="3" applyFont="1" applyFill="1" applyBorder="1" applyAlignment="1">
      <alignment vertical="center"/>
    </xf>
    <xf numFmtId="0" fontId="29" fillId="0" borderId="0" xfId="0" applyFont="1" applyFill="1" applyBorder="1" applyAlignment="1"/>
    <xf numFmtId="0" fontId="29" fillId="0" borderId="3" xfId="0" applyFont="1" applyFill="1" applyBorder="1" applyAlignment="1">
      <alignment vertical="center"/>
    </xf>
    <xf numFmtId="0" fontId="29" fillId="0" borderId="4" xfId="0" applyFont="1" applyFill="1" applyBorder="1" applyAlignment="1">
      <alignment vertical="center"/>
    </xf>
    <xf numFmtId="0" fontId="29" fillId="0" borderId="5" xfId="0" applyFont="1" applyFill="1" applyBorder="1" applyAlignment="1">
      <alignment vertical="center"/>
    </xf>
    <xf numFmtId="0" fontId="29" fillId="0" borderId="6" xfId="0" applyFont="1" applyFill="1" applyBorder="1" applyAlignment="1">
      <alignment vertical="center"/>
    </xf>
    <xf numFmtId="0" fontId="29" fillId="0" borderId="7" xfId="0" applyFont="1" applyFill="1" applyBorder="1" applyAlignment="1">
      <alignment vertical="center"/>
    </xf>
    <xf numFmtId="0" fontId="29" fillId="0" borderId="8" xfId="0" applyFont="1" applyFill="1" applyBorder="1" applyAlignment="1">
      <alignment vertical="center"/>
    </xf>
    <xf numFmtId="0" fontId="29" fillId="0" borderId="4" xfId="3" applyFont="1" applyFill="1" applyBorder="1" applyAlignment="1">
      <alignment vertical="center"/>
    </xf>
    <xf numFmtId="0" fontId="29" fillId="0" borderId="9" xfId="3" applyFont="1" applyFill="1" applyBorder="1" applyAlignment="1">
      <alignment vertical="center"/>
    </xf>
    <xf numFmtId="0" fontId="29" fillId="0" borderId="0" xfId="3" applyFont="1" applyFill="1" applyBorder="1" applyAlignment="1">
      <alignment vertical="top"/>
    </xf>
    <xf numFmtId="0" fontId="29" fillId="0" borderId="7" xfId="3" applyFont="1" applyFill="1" applyBorder="1" applyAlignment="1">
      <alignment vertical="top"/>
    </xf>
    <xf numFmtId="0" fontId="29" fillId="0" borderId="0" xfId="3" applyFont="1" applyFill="1" applyBorder="1"/>
    <xf numFmtId="0" fontId="29" fillId="0" borderId="0" xfId="3" applyFont="1" applyFill="1" applyBorder="1" applyAlignment="1">
      <alignment horizontal="center" vertical="center"/>
    </xf>
    <xf numFmtId="0" fontId="16" fillId="0" borderId="0" xfId="0" applyFont="1"/>
    <xf numFmtId="0" fontId="16" fillId="0" borderId="0" xfId="0" applyFont="1" applyAlignment="1">
      <alignment vertical="center"/>
    </xf>
    <xf numFmtId="0" fontId="29" fillId="0" borderId="0" xfId="3" applyFont="1" applyFill="1" applyBorder="1" applyAlignment="1">
      <alignment horizontal="left" vertical="center"/>
    </xf>
    <xf numFmtId="0" fontId="29" fillId="0" borderId="9" xfId="3" applyFont="1" applyFill="1" applyBorder="1" applyAlignment="1"/>
    <xf numFmtId="0" fontId="29" fillId="0" borderId="9" xfId="0" applyFont="1" applyBorder="1"/>
    <xf numFmtId="0" fontId="29" fillId="0" borderId="0" xfId="3" applyFont="1" applyFill="1" applyBorder="1" applyAlignment="1">
      <alignment horizontal="left"/>
    </xf>
    <xf numFmtId="0" fontId="16" fillId="16" borderId="11" xfId="0" applyFont="1" applyFill="1" applyBorder="1" applyAlignment="1">
      <alignment vertical="center"/>
    </xf>
    <xf numFmtId="0" fontId="29" fillId="16" borderId="14" xfId="0" applyFont="1" applyFill="1" applyBorder="1" applyAlignment="1">
      <alignment vertical="center"/>
    </xf>
    <xf numFmtId="0" fontId="29" fillId="16" borderId="12" xfId="0" applyFont="1" applyFill="1" applyBorder="1" applyAlignment="1">
      <alignment vertical="center"/>
    </xf>
    <xf numFmtId="0" fontId="29" fillId="16" borderId="14" xfId="0" applyFont="1" applyFill="1" applyBorder="1" applyAlignment="1">
      <alignment horizontal="center" vertical="center"/>
    </xf>
    <xf numFmtId="0" fontId="29" fillId="0" borderId="72" xfId="3" applyFont="1" applyFill="1" applyBorder="1" applyAlignment="1">
      <alignment vertical="center"/>
    </xf>
    <xf numFmtId="0" fontId="29" fillId="0" borderId="76" xfId="3" applyFont="1" applyFill="1" applyBorder="1" applyAlignment="1">
      <alignment vertical="center"/>
    </xf>
    <xf numFmtId="0" fontId="29" fillId="0" borderId="77" xfId="3" applyFont="1" applyFill="1" applyBorder="1" applyAlignment="1">
      <alignment vertical="center"/>
    </xf>
    <xf numFmtId="0" fontId="29" fillId="0" borderId="73" xfId="3" applyFont="1" applyFill="1" applyBorder="1" applyAlignment="1">
      <alignment horizontal="center" vertical="center"/>
    </xf>
    <xf numFmtId="0" fontId="29" fillId="0" borderId="76" xfId="0" applyFont="1" applyFill="1" applyBorder="1" applyAlignment="1">
      <alignment vertical="center"/>
    </xf>
    <xf numFmtId="0" fontId="29" fillId="0" borderId="77" xfId="0" applyFont="1" applyFill="1" applyBorder="1" applyAlignment="1">
      <alignment vertical="center"/>
    </xf>
    <xf numFmtId="0" fontId="29" fillId="0" borderId="79" xfId="0" applyFont="1" applyFill="1" applyBorder="1" applyAlignment="1">
      <alignment vertical="center"/>
    </xf>
    <xf numFmtId="0" fontId="29" fillId="0" borderId="79" xfId="0" applyFont="1" applyFill="1" applyBorder="1" applyAlignment="1">
      <alignment horizontal="center" vertical="center"/>
    </xf>
    <xf numFmtId="0" fontId="29" fillId="0" borderId="72" xfId="0" applyFont="1" applyFill="1" applyBorder="1" applyAlignment="1">
      <alignment vertical="center"/>
    </xf>
    <xf numFmtId="0" fontId="29" fillId="0" borderId="73" xfId="0" applyFont="1" applyFill="1" applyBorder="1" applyAlignment="1">
      <alignment vertical="center"/>
    </xf>
    <xf numFmtId="0" fontId="29" fillId="0" borderId="79" xfId="3" applyFont="1" applyFill="1" applyBorder="1" applyAlignment="1">
      <alignment vertical="center"/>
    </xf>
    <xf numFmtId="0" fontId="29" fillId="0" borderId="76" xfId="3" applyFont="1" applyFill="1" applyBorder="1" applyAlignment="1">
      <alignment vertical="top"/>
    </xf>
    <xf numFmtId="0" fontId="29" fillId="0" borderId="79" xfId="3" applyFont="1" applyFill="1" applyBorder="1" applyAlignment="1">
      <alignment horizontal="center" vertical="center"/>
    </xf>
    <xf numFmtId="0" fontId="29" fillId="0" borderId="3" xfId="3" applyFont="1" applyFill="1" applyBorder="1" applyAlignment="1">
      <alignment horizontal="left" vertical="center"/>
    </xf>
    <xf numFmtId="0" fontId="29" fillId="0" borderId="71" xfId="3" applyFont="1" applyFill="1" applyBorder="1" applyAlignment="1">
      <alignment vertical="center"/>
    </xf>
    <xf numFmtId="0" fontId="29" fillId="0" borderId="76" xfId="3" applyFont="1" applyFill="1" applyBorder="1" applyAlignment="1">
      <alignment horizontal="center" vertical="center"/>
    </xf>
    <xf numFmtId="0" fontId="29" fillId="0" borderId="74" xfId="0" applyFont="1" applyFill="1" applyBorder="1" applyAlignment="1">
      <alignment vertical="center"/>
    </xf>
    <xf numFmtId="0" fontId="29" fillId="0" borderId="75" xfId="0" applyFont="1" applyFill="1" applyBorder="1" applyAlignment="1">
      <alignment horizontal="left" vertical="center"/>
    </xf>
    <xf numFmtId="0" fontId="29" fillId="0" borderId="76" xfId="0" applyFont="1" applyFill="1" applyBorder="1"/>
    <xf numFmtId="0" fontId="29" fillId="0" borderId="76" xfId="0" applyFont="1" applyFill="1" applyBorder="1" applyAlignment="1">
      <alignment horizontal="center" vertical="center"/>
    </xf>
    <xf numFmtId="0" fontId="27" fillId="0" borderId="0" xfId="0" applyFont="1" applyFill="1" applyBorder="1" applyAlignment="1">
      <alignment vertical="center"/>
    </xf>
    <xf numFmtId="0" fontId="27" fillId="0" borderId="0" xfId="0" applyFont="1" applyFill="1" applyBorder="1"/>
    <xf numFmtId="0" fontId="27" fillId="0" borderId="0" xfId="0" applyFont="1" applyBorder="1" applyAlignment="1">
      <alignment vertical="center"/>
    </xf>
    <xf numFmtId="0" fontId="27" fillId="0" borderId="9" xfId="0" applyFont="1" applyBorder="1" applyAlignment="1">
      <alignment vertical="center"/>
    </xf>
    <xf numFmtId="0" fontId="29" fillId="0" borderId="0" xfId="3" applyFont="1" applyFill="1" applyBorder="1" applyAlignment="1">
      <alignment horizontal="left" vertical="top" wrapText="1"/>
    </xf>
    <xf numFmtId="0" fontId="29" fillId="0" borderId="0" xfId="0" applyFont="1"/>
    <xf numFmtId="0" fontId="29" fillId="0" borderId="75" xfId="3" applyFont="1" applyFill="1" applyBorder="1" applyAlignment="1">
      <alignment horizontal="center" vertical="center"/>
    </xf>
    <xf numFmtId="0" fontId="29" fillId="0" borderId="0" xfId="0" applyFont="1" applyBorder="1" applyAlignment="1">
      <alignment horizontal="left"/>
    </xf>
    <xf numFmtId="0" fontId="29" fillId="0" borderId="77" xfId="0" applyFont="1" applyFill="1" applyBorder="1" applyAlignment="1">
      <alignment horizontal="center" vertical="center"/>
    </xf>
    <xf numFmtId="0" fontId="29" fillId="0" borderId="0" xfId="0" applyFont="1" applyBorder="1"/>
    <xf numFmtId="0" fontId="29" fillId="0" borderId="0" xfId="0" applyFont="1" applyFill="1" applyBorder="1" applyAlignment="1">
      <alignment vertical="top" wrapText="1"/>
    </xf>
    <xf numFmtId="0" fontId="27" fillId="0" borderId="3" xfId="0" applyFont="1" applyBorder="1" applyAlignment="1">
      <alignment horizontal="left" vertical="center"/>
    </xf>
    <xf numFmtId="0" fontId="27" fillId="0" borderId="4" xfId="0" applyFont="1" applyBorder="1" applyAlignment="1">
      <alignment horizontal="left" vertical="center"/>
    </xf>
    <xf numFmtId="0" fontId="27" fillId="0" borderId="5" xfId="0" applyFont="1" applyBorder="1" applyAlignment="1">
      <alignment horizontal="left" vertical="center"/>
    </xf>
    <xf numFmtId="0" fontId="27" fillId="0" borderId="6" xfId="0" applyFont="1" applyBorder="1" applyAlignment="1">
      <alignment horizontal="left" vertical="center"/>
    </xf>
    <xf numFmtId="0" fontId="27" fillId="0" borderId="0" xfId="0" applyFont="1" applyBorder="1" applyAlignment="1">
      <alignment horizontal="left" vertical="center"/>
    </xf>
    <xf numFmtId="0" fontId="27" fillId="0" borderId="7" xfId="0" applyFont="1" applyBorder="1" applyAlignment="1">
      <alignment horizontal="left" vertical="center"/>
    </xf>
    <xf numFmtId="0" fontId="27" fillId="0" borderId="9" xfId="0" applyFont="1" applyBorder="1" applyAlignment="1">
      <alignment horizontal="left" vertical="center"/>
    </xf>
    <xf numFmtId="0" fontId="27" fillId="0" borderId="10" xfId="0" applyFont="1" applyBorder="1" applyAlignment="1">
      <alignment horizontal="left" vertical="center"/>
    </xf>
    <xf numFmtId="0" fontId="29" fillId="0" borderId="4" xfId="0" applyFont="1" applyFill="1" applyBorder="1" applyAlignment="1">
      <alignment horizontal="left" vertical="center"/>
    </xf>
    <xf numFmtId="0" fontId="29" fillId="0" borderId="9" xfId="0" applyFont="1" applyFill="1" applyBorder="1" applyAlignment="1">
      <alignment horizontal="left" vertical="center"/>
    </xf>
    <xf numFmtId="0" fontId="29" fillId="0" borderId="71" xfId="3" applyFont="1" applyFill="1" applyBorder="1" applyAlignment="1">
      <alignment vertical="top"/>
    </xf>
    <xf numFmtId="0" fontId="29" fillId="0" borderId="71" xfId="0" applyFont="1" applyFill="1" applyBorder="1" applyAlignment="1">
      <alignment horizontal="center" vertical="center"/>
    </xf>
    <xf numFmtId="0" fontId="29" fillId="0" borderId="77" xfId="0" applyFont="1" applyFill="1" applyBorder="1" applyAlignment="1">
      <alignment horizontal="left" vertical="center"/>
    </xf>
    <xf numFmtId="0" fontId="29" fillId="0" borderId="0" xfId="0" applyFont="1" applyFill="1" applyBorder="1"/>
    <xf numFmtId="0" fontId="24" fillId="0" borderId="8" xfId="0" applyFont="1" applyBorder="1"/>
    <xf numFmtId="0" fontId="24" fillId="0" borderId="9" xfId="0" applyFont="1" applyBorder="1"/>
    <xf numFmtId="0" fontId="24" fillId="0" borderId="10" xfId="0" applyFont="1" applyBorder="1"/>
    <xf numFmtId="0" fontId="29" fillId="0" borderId="76" xfId="3" applyFont="1" applyFill="1" applyBorder="1" applyAlignment="1">
      <alignment horizontal="left" vertical="center"/>
    </xf>
    <xf numFmtId="0" fontId="29" fillId="0" borderId="76" xfId="0" applyFont="1" applyFill="1" applyBorder="1" applyAlignment="1">
      <alignment horizontal="left" vertical="center"/>
    </xf>
    <xf numFmtId="0" fontId="29" fillId="0" borderId="26" xfId="0" applyFont="1" applyFill="1" applyBorder="1" applyAlignment="1">
      <alignment horizontal="left" vertical="center"/>
    </xf>
    <xf numFmtId="0" fontId="29" fillId="0" borderId="26" xfId="0" applyFont="1" applyFill="1" applyBorder="1" applyAlignment="1">
      <alignment vertical="center"/>
    </xf>
    <xf numFmtId="0" fontId="29" fillId="0" borderId="28" xfId="0" applyFont="1" applyFill="1" applyBorder="1" applyAlignment="1">
      <alignment vertical="center"/>
    </xf>
    <xf numFmtId="0" fontId="29" fillId="0" borderId="27" xfId="0" applyFont="1" applyFill="1" applyBorder="1" applyAlignment="1">
      <alignment vertical="center"/>
    </xf>
    <xf numFmtId="0" fontId="29" fillId="0" borderId="33" xfId="0" applyFont="1" applyFill="1" applyBorder="1" applyAlignment="1">
      <alignment vertical="center"/>
    </xf>
    <xf numFmtId="0" fontId="29" fillId="0" borderId="34" xfId="0" applyFont="1" applyFill="1" applyBorder="1" applyAlignment="1">
      <alignment vertical="center"/>
    </xf>
    <xf numFmtId="0" fontId="29" fillId="0" borderId="82" xfId="3" applyFont="1" applyFill="1" applyBorder="1" applyAlignment="1">
      <alignment horizontal="center" vertical="center"/>
    </xf>
    <xf numFmtId="0" fontId="29" fillId="0" borderId="30" xfId="3" applyFont="1" applyFill="1" applyBorder="1" applyAlignment="1">
      <alignment vertical="center"/>
    </xf>
    <xf numFmtId="0" fontId="29" fillId="0" borderId="31" xfId="3" applyFont="1" applyFill="1" applyBorder="1" applyAlignment="1">
      <alignment vertical="center"/>
    </xf>
    <xf numFmtId="0" fontId="29" fillId="0" borderId="83" xfId="3" applyFont="1" applyFill="1" applyBorder="1" applyAlignment="1">
      <alignment horizontal="center" vertical="center"/>
    </xf>
    <xf numFmtId="0" fontId="29" fillId="0" borderId="36" xfId="3" applyFont="1" applyFill="1" applyBorder="1" applyAlignment="1">
      <alignment vertical="center"/>
    </xf>
    <xf numFmtId="0" fontId="29" fillId="0" borderId="37" xfId="3" applyFont="1" applyFill="1" applyBorder="1" applyAlignment="1">
      <alignment vertical="center"/>
    </xf>
    <xf numFmtId="0" fontId="29" fillId="0" borderId="84" xfId="3" applyFont="1" applyFill="1" applyBorder="1" applyAlignment="1">
      <alignment vertical="center"/>
    </xf>
    <xf numFmtId="0" fontId="29" fillId="0" borderId="86" xfId="3" applyFont="1" applyFill="1" applyBorder="1" applyAlignment="1">
      <alignment horizontal="center" vertical="center"/>
    </xf>
    <xf numFmtId="0" fontId="29" fillId="0" borderId="24" xfId="3" applyFont="1" applyFill="1" applyBorder="1" applyAlignment="1">
      <alignment vertical="center"/>
    </xf>
    <xf numFmtId="0" fontId="29" fillId="0" borderId="25" xfId="3" applyFont="1" applyFill="1" applyBorder="1" applyAlignment="1">
      <alignment vertical="center"/>
    </xf>
    <xf numFmtId="0" fontId="29" fillId="0" borderId="87" xfId="3" applyFont="1" applyFill="1" applyBorder="1" applyAlignment="1">
      <alignment vertical="center"/>
    </xf>
    <xf numFmtId="0" fontId="29" fillId="0" borderId="88" xfId="3" applyFont="1" applyFill="1" applyBorder="1" applyAlignment="1">
      <alignment horizontal="center" vertical="center"/>
    </xf>
    <xf numFmtId="0" fontId="29" fillId="0" borderId="86" xfId="3" applyFont="1" applyFill="1" applyBorder="1" applyAlignment="1">
      <alignment vertical="center"/>
    </xf>
    <xf numFmtId="0" fontId="29" fillId="0" borderId="88" xfId="3" applyFont="1" applyFill="1" applyBorder="1" applyAlignment="1">
      <alignment vertical="center"/>
    </xf>
    <xf numFmtId="0" fontId="29" fillId="0" borderId="89" xfId="3" applyFont="1" applyFill="1" applyBorder="1" applyAlignment="1">
      <alignment vertical="center"/>
    </xf>
    <xf numFmtId="0" fontId="29" fillId="0" borderId="33" xfId="3" applyFont="1" applyFill="1" applyBorder="1" applyAlignment="1">
      <alignment vertical="center"/>
    </xf>
    <xf numFmtId="0" fontId="29" fillId="0" borderId="34" xfId="3" applyFont="1" applyFill="1" applyBorder="1" applyAlignment="1">
      <alignment vertical="center"/>
    </xf>
    <xf numFmtId="0" fontId="24" fillId="0" borderId="11" xfId="0" applyFont="1" applyBorder="1" applyAlignment="1">
      <alignment vertical="center"/>
    </xf>
    <xf numFmtId="0" fontId="29" fillId="0" borderId="30" xfId="0" applyFont="1" applyFill="1" applyBorder="1" applyAlignment="1">
      <alignment vertical="center"/>
    </xf>
    <xf numFmtId="0" fontId="29" fillId="0" borderId="31" xfId="0" applyFont="1" applyFill="1" applyBorder="1" applyAlignment="1">
      <alignment vertical="center"/>
    </xf>
    <xf numFmtId="0" fontId="29" fillId="0" borderId="84" xfId="0" applyFont="1" applyFill="1" applyBorder="1" applyAlignment="1">
      <alignment vertical="center"/>
    </xf>
    <xf numFmtId="0" fontId="29" fillId="0" borderId="86" xfId="0" applyFont="1" applyFill="1" applyBorder="1" applyAlignment="1">
      <alignment horizontal="center" vertical="center"/>
    </xf>
    <xf numFmtId="0" fontId="29" fillId="0" borderId="24" xfId="0" applyFont="1" applyFill="1" applyBorder="1" applyAlignment="1">
      <alignment vertical="center"/>
    </xf>
    <xf numFmtId="0" fontId="29" fillId="0" borderId="25" xfId="0" applyFont="1" applyFill="1" applyBorder="1" applyAlignment="1">
      <alignment vertical="center"/>
    </xf>
    <xf numFmtId="0" fontId="29" fillId="0" borderId="88" xfId="0" applyFont="1" applyFill="1" applyBorder="1" applyAlignment="1">
      <alignment horizontal="center" vertical="center"/>
    </xf>
    <xf numFmtId="0" fontId="29" fillId="0" borderId="91" xfId="0" applyFont="1" applyFill="1" applyBorder="1" applyAlignment="1">
      <alignment vertical="center"/>
    </xf>
    <xf numFmtId="0" fontId="29" fillId="0" borderId="89" xfId="3" applyFont="1" applyFill="1" applyBorder="1" applyAlignment="1">
      <alignment horizontal="center" vertical="center"/>
    </xf>
    <xf numFmtId="0" fontId="29" fillId="0" borderId="82" xfId="0" applyFont="1" applyFill="1" applyBorder="1" applyAlignment="1">
      <alignment horizontal="center" vertical="center"/>
    </xf>
    <xf numFmtId="0" fontId="29" fillId="0" borderId="24" xfId="3" applyFont="1" applyFill="1" applyBorder="1" applyAlignment="1">
      <alignment horizontal="center" vertical="center"/>
    </xf>
    <xf numFmtId="0" fontId="29" fillId="0" borderId="87" xfId="0" applyFont="1" applyFill="1" applyBorder="1" applyAlignment="1">
      <alignment vertical="center"/>
    </xf>
    <xf numFmtId="0" fontId="29" fillId="0" borderId="82" xfId="3" applyFont="1" applyFill="1" applyBorder="1" applyAlignment="1">
      <alignment vertical="center"/>
    </xf>
    <xf numFmtId="0" fontId="29" fillId="0" borderId="84" xfId="3" applyFont="1" applyFill="1" applyBorder="1" applyAlignment="1">
      <alignment horizontal="left" vertical="center"/>
    </xf>
    <xf numFmtId="0" fontId="29" fillId="0" borderId="92" xfId="3" applyFont="1" applyFill="1" applyBorder="1" applyAlignment="1">
      <alignment vertical="center"/>
    </xf>
    <xf numFmtId="0" fontId="29" fillId="0" borderId="30" xfId="3" applyFont="1" applyFill="1" applyBorder="1" applyAlignment="1">
      <alignment horizontal="center" vertical="center"/>
    </xf>
    <xf numFmtId="0" fontId="29" fillId="0" borderId="29" xfId="3" applyFont="1" applyFill="1" applyBorder="1" applyAlignment="1">
      <alignment horizontal="left" vertical="center"/>
    </xf>
    <xf numFmtId="0" fontId="29" fillId="0" borderId="83" xfId="0" applyFont="1" applyFill="1" applyBorder="1" applyAlignment="1">
      <alignment horizontal="center" vertical="center"/>
    </xf>
    <xf numFmtId="20" fontId="29" fillId="0" borderId="0" xfId="3" applyNumberFormat="1" applyFont="1" applyFill="1" applyBorder="1" applyAlignment="1">
      <alignment horizontal="left" vertical="center"/>
    </xf>
    <xf numFmtId="0" fontId="29" fillId="0" borderId="87" xfId="3" applyFont="1" applyFill="1" applyBorder="1" applyAlignment="1">
      <alignment horizontal="center" vertical="center"/>
    </xf>
    <xf numFmtId="0" fontId="29" fillId="0" borderId="85" xfId="0" applyFont="1" applyFill="1" applyBorder="1" applyAlignment="1">
      <alignment vertical="center"/>
    </xf>
    <xf numFmtId="0" fontId="29" fillId="0" borderId="36" xfId="0" applyFont="1" applyFill="1" applyBorder="1" applyAlignment="1">
      <alignment vertical="center"/>
    </xf>
    <xf numFmtId="0" fontId="29" fillId="0" borderId="37" xfId="0" applyFont="1" applyFill="1" applyBorder="1" applyAlignment="1">
      <alignment vertical="center"/>
    </xf>
    <xf numFmtId="0" fontId="29" fillId="0" borderId="36" xfId="0" applyFont="1" applyBorder="1" applyAlignment="1">
      <alignment vertical="center"/>
    </xf>
    <xf numFmtId="0" fontId="29" fillId="0" borderId="37" xfId="0" applyFont="1" applyBorder="1" applyAlignment="1">
      <alignment vertical="center"/>
    </xf>
    <xf numFmtId="0" fontId="29" fillId="0" borderId="92" xfId="0" applyFont="1" applyFill="1" applyBorder="1" applyAlignment="1">
      <alignment vertical="center"/>
    </xf>
    <xf numFmtId="0" fontId="29" fillId="0" borderId="23" xfId="0" applyFont="1" applyFill="1" applyBorder="1" applyAlignment="1">
      <alignment vertical="center"/>
    </xf>
    <xf numFmtId="0" fontId="29" fillId="0" borderId="84" xfId="3" applyFont="1" applyFill="1" applyBorder="1" applyAlignment="1">
      <alignment horizontal="center" vertical="center"/>
    </xf>
    <xf numFmtId="0" fontId="29" fillId="17" borderId="76" xfId="3" applyFont="1" applyFill="1" applyBorder="1" applyAlignment="1">
      <alignment vertical="center"/>
    </xf>
    <xf numFmtId="0" fontId="12" fillId="0" borderId="14" xfId="0" applyFont="1" applyBorder="1"/>
    <xf numFmtId="0" fontId="12" fillId="0" borderId="12" xfId="0" applyFont="1" applyBorder="1"/>
    <xf numFmtId="0" fontId="24" fillId="0" borderId="14" xfId="3" applyFont="1" applyFill="1" applyBorder="1" applyAlignment="1">
      <alignment vertical="center"/>
    </xf>
    <xf numFmtId="0" fontId="24" fillId="0" borderId="9" xfId="3" applyFont="1" applyFill="1" applyBorder="1" applyAlignment="1">
      <alignment vertical="center"/>
    </xf>
    <xf numFmtId="0" fontId="24" fillId="0" borderId="12" xfId="0" applyFont="1" applyBorder="1"/>
    <xf numFmtId="0" fontId="24" fillId="0" borderId="14" xfId="0" applyFont="1" applyBorder="1"/>
    <xf numFmtId="0" fontId="24" fillId="0" borderId="11" xfId="0" applyFont="1" applyBorder="1"/>
    <xf numFmtId="0" fontId="24" fillId="0" borderId="3" xfId="0" applyFont="1" applyBorder="1"/>
    <xf numFmtId="0" fontId="24" fillId="0" borderId="4" xfId="0" applyFont="1" applyBorder="1"/>
    <xf numFmtId="0" fontId="24" fillId="0" borderId="5" xfId="0" applyFont="1" applyBorder="1"/>
    <xf numFmtId="0" fontId="12" fillId="0" borderId="0" xfId="0" applyFont="1" applyAlignment="1">
      <alignment horizontal="left" vertical="center"/>
    </xf>
    <xf numFmtId="0" fontId="12" fillId="0" borderId="0" xfId="0" applyFont="1" applyBorder="1" applyAlignment="1">
      <alignment horizontal="left" vertical="center"/>
    </xf>
    <xf numFmtId="0" fontId="16" fillId="0" borderId="6" xfId="0" applyFont="1" applyBorder="1" applyAlignment="1">
      <alignment horizontal="center"/>
    </xf>
    <xf numFmtId="0" fontId="16" fillId="0" borderId="6" xfId="0" applyFont="1" applyFill="1" applyBorder="1" applyAlignment="1">
      <alignment horizontal="center"/>
    </xf>
    <xf numFmtId="0" fontId="29" fillId="18" borderId="84" xfId="3" applyFont="1" applyFill="1" applyBorder="1" applyAlignment="1">
      <alignment vertical="center"/>
    </xf>
    <xf numFmtId="0" fontId="29" fillId="18" borderId="30" xfId="3" applyFont="1" applyFill="1" applyBorder="1" applyAlignment="1">
      <alignment vertical="center"/>
    </xf>
    <xf numFmtId="0" fontId="29" fillId="18" borderId="31" xfId="3" applyFont="1" applyFill="1" applyBorder="1" applyAlignment="1">
      <alignment vertical="center"/>
    </xf>
    <xf numFmtId="0" fontId="29" fillId="18" borderId="76" xfId="3" applyFont="1" applyFill="1" applyBorder="1" applyAlignment="1">
      <alignment vertical="center"/>
    </xf>
    <xf numFmtId="0" fontId="52" fillId="0" borderId="0" xfId="0" applyFont="1" applyFill="1" applyBorder="1" applyAlignment="1">
      <alignment vertical="center"/>
    </xf>
    <xf numFmtId="0" fontId="29" fillId="0" borderId="33" xfId="3" applyFont="1" applyFill="1" applyBorder="1" applyAlignment="1">
      <alignment horizontal="center" vertical="center"/>
    </xf>
    <xf numFmtId="0" fontId="29" fillId="0" borderId="91" xfId="3" applyFont="1" applyFill="1" applyBorder="1" applyAlignment="1">
      <alignment vertical="center"/>
    </xf>
    <xf numFmtId="0" fontId="29" fillId="0" borderId="87" xfId="0" applyFont="1" applyFill="1" applyBorder="1" applyAlignment="1">
      <alignment horizontal="left" vertical="center"/>
    </xf>
    <xf numFmtId="0" fontId="29" fillId="0" borderId="24" xfId="3" applyFont="1" applyFill="1" applyBorder="1" applyAlignment="1">
      <alignment horizontal="left" vertical="center"/>
    </xf>
    <xf numFmtId="0" fontId="29" fillId="0" borderId="89" xfId="0" applyFont="1" applyFill="1" applyBorder="1" applyAlignment="1">
      <alignment horizontal="left" vertical="center"/>
    </xf>
    <xf numFmtId="0" fontId="29" fillId="0" borderId="33" xfId="3" applyFont="1" applyFill="1" applyBorder="1" applyAlignment="1">
      <alignment horizontal="left" vertical="center"/>
    </xf>
    <xf numFmtId="0" fontId="29" fillId="0" borderId="30" xfId="3" applyFont="1" applyFill="1" applyBorder="1" applyAlignment="1">
      <alignment vertical="top"/>
    </xf>
    <xf numFmtId="0" fontId="29" fillId="0" borderId="31" xfId="3" applyFont="1" applyFill="1" applyBorder="1" applyAlignment="1">
      <alignment vertical="top"/>
    </xf>
    <xf numFmtId="0" fontId="29" fillId="0" borderId="84" xfId="0" applyFont="1" applyFill="1" applyBorder="1"/>
    <xf numFmtId="0" fontId="29" fillId="0" borderId="30" xfId="0" applyFont="1" applyFill="1" applyBorder="1"/>
    <xf numFmtId="0" fontId="29" fillId="0" borderId="24" xfId="3" applyFont="1" applyFill="1" applyBorder="1" applyAlignment="1">
      <alignment vertical="top"/>
    </xf>
    <xf numFmtId="0" fontId="29" fillId="0" borderId="25" xfId="3" applyFont="1" applyFill="1" applyBorder="1" applyAlignment="1">
      <alignment vertical="top"/>
    </xf>
    <xf numFmtId="0" fontId="29" fillId="0" borderId="33" xfId="3" applyFont="1" applyFill="1" applyBorder="1" applyAlignment="1">
      <alignment vertical="top"/>
    </xf>
    <xf numFmtId="0" fontId="29" fillId="0" borderId="34" xfId="3" applyFont="1" applyFill="1" applyBorder="1" applyAlignment="1">
      <alignment vertical="top"/>
    </xf>
    <xf numFmtId="0" fontId="29" fillId="0" borderId="87" xfId="0" applyFont="1" applyFill="1" applyBorder="1"/>
    <xf numFmtId="0" fontId="29" fillId="0" borderId="89" xfId="0" applyFont="1" applyFill="1" applyBorder="1"/>
    <xf numFmtId="0" fontId="29" fillId="0" borderId="93" xfId="3" applyFont="1" applyFill="1" applyBorder="1" applyAlignment="1">
      <alignment vertical="center"/>
    </xf>
    <xf numFmtId="0" fontId="29" fillId="0" borderId="87" xfId="3" applyFont="1" applyFill="1" applyBorder="1" applyAlignment="1">
      <alignment horizontal="left" vertical="center"/>
    </xf>
    <xf numFmtId="0" fontId="29" fillId="0" borderId="89" xfId="3" applyFont="1" applyFill="1" applyBorder="1" applyAlignment="1">
      <alignment horizontal="left" vertical="center"/>
    </xf>
    <xf numFmtId="0" fontId="29" fillId="0" borderId="79" xfId="3" applyFont="1" applyFill="1" applyBorder="1" applyAlignment="1">
      <alignment horizontal="left" vertical="center"/>
    </xf>
    <xf numFmtId="0" fontId="29" fillId="0" borderId="88" xfId="3" applyFont="1" applyFill="1" applyBorder="1" applyAlignment="1">
      <alignment horizontal="left" vertical="center"/>
    </xf>
    <xf numFmtId="0" fontId="29" fillId="0" borderId="85" xfId="3" applyFont="1" applyFill="1" applyBorder="1" applyAlignment="1">
      <alignment vertical="center"/>
    </xf>
    <xf numFmtId="0" fontId="29" fillId="0" borderId="30" xfId="0" applyFont="1" applyFill="1" applyBorder="1" applyAlignment="1">
      <alignment vertical="center" shrinkToFit="1"/>
    </xf>
    <xf numFmtId="0" fontId="29" fillId="0" borderId="31" xfId="0" applyFont="1" applyFill="1" applyBorder="1" applyAlignment="1">
      <alignment vertical="center" shrinkToFit="1"/>
    </xf>
    <xf numFmtId="0" fontId="29" fillId="0" borderId="36" xfId="0" applyFont="1" applyFill="1" applyBorder="1" applyAlignment="1">
      <alignment vertical="center" shrinkToFit="1"/>
    </xf>
    <xf numFmtId="0" fontId="29" fillId="0" borderId="37" xfId="0" applyFont="1" applyFill="1" applyBorder="1" applyAlignment="1">
      <alignment vertical="center" shrinkToFit="1"/>
    </xf>
    <xf numFmtId="0" fontId="24" fillId="0" borderId="14" xfId="0" applyFont="1" applyFill="1" applyBorder="1" applyAlignment="1">
      <alignment vertical="center"/>
    </xf>
    <xf numFmtId="0" fontId="24" fillId="0" borderId="12" xfId="0" applyFont="1" applyFill="1" applyBorder="1" applyAlignment="1">
      <alignment vertical="center"/>
    </xf>
    <xf numFmtId="0" fontId="24" fillId="0" borderId="11" xfId="0" applyFont="1" applyFill="1" applyBorder="1"/>
    <xf numFmtId="0" fontId="24" fillId="0" borderId="14" xfId="0" applyFont="1" applyFill="1" applyBorder="1"/>
    <xf numFmtId="0" fontId="24" fillId="0" borderId="12" xfId="0" applyFont="1" applyFill="1" applyBorder="1"/>
    <xf numFmtId="0" fontId="29" fillId="0" borderId="24" xfId="0" applyFont="1" applyFill="1" applyBorder="1"/>
    <xf numFmtId="0" fontId="29" fillId="0" borderId="33" xfId="0" applyFont="1" applyFill="1" applyBorder="1"/>
    <xf numFmtId="0" fontId="29" fillId="0" borderId="6" xfId="0" applyFont="1" applyFill="1" applyBorder="1" applyAlignment="1">
      <alignment horizontal="left" vertical="center"/>
    </xf>
    <xf numFmtId="0" fontId="29" fillId="0" borderId="0" xfId="0" applyFont="1" applyFill="1" applyBorder="1" applyAlignment="1">
      <alignment horizontal="left" vertical="center"/>
    </xf>
    <xf numFmtId="0" fontId="29" fillId="0" borderId="6" xfId="3" applyFont="1" applyFill="1" applyBorder="1" applyAlignment="1">
      <alignment horizontal="left" vertical="center"/>
    </xf>
    <xf numFmtId="0" fontId="29" fillId="0" borderId="0" xfId="0" applyFont="1" applyFill="1" applyBorder="1" applyAlignment="1">
      <alignment horizontal="left"/>
    </xf>
    <xf numFmtId="0" fontId="29" fillId="0" borderId="6" xfId="4" applyFont="1" applyFill="1" applyBorder="1" applyAlignment="1">
      <alignment horizontal="left" vertical="center"/>
    </xf>
    <xf numFmtId="0" fontId="29" fillId="0" borderId="9" xfId="3" applyFont="1" applyFill="1" applyBorder="1" applyAlignment="1">
      <alignment horizontal="left" vertical="center"/>
    </xf>
    <xf numFmtId="0" fontId="29" fillId="0" borderId="3" xfId="0" applyFont="1" applyFill="1" applyBorder="1" applyAlignment="1">
      <alignment horizontal="left" vertical="center"/>
    </xf>
    <xf numFmtId="0" fontId="29" fillId="0" borderId="6" xfId="0" applyFont="1" applyFill="1" applyBorder="1" applyAlignment="1">
      <alignment horizontal="left"/>
    </xf>
    <xf numFmtId="0" fontId="29" fillId="0" borderId="8" xfId="3" applyFont="1" applyFill="1" applyBorder="1" applyAlignment="1">
      <alignment horizontal="left" vertical="center"/>
    </xf>
    <xf numFmtId="20" fontId="29" fillId="0" borderId="9" xfId="3" applyNumberFormat="1" applyFont="1" applyFill="1" applyBorder="1" applyAlignment="1">
      <alignment horizontal="left" vertical="center"/>
    </xf>
    <xf numFmtId="0" fontId="29" fillId="0" borderId="5" xfId="0" applyFont="1" applyFill="1" applyBorder="1" applyAlignment="1">
      <alignment horizontal="left" vertical="center"/>
    </xf>
    <xf numFmtId="0" fontId="29" fillId="0" borderId="8" xfId="0" applyFont="1" applyFill="1" applyBorder="1" applyAlignment="1">
      <alignment horizontal="left" vertical="center"/>
    </xf>
    <xf numFmtId="0" fontId="29" fillId="0" borderId="10" xfId="0" applyFont="1" applyFill="1" applyBorder="1" applyAlignment="1">
      <alignment horizontal="left" vertical="center"/>
    </xf>
    <xf numFmtId="0" fontId="29" fillId="0" borderId="9" xfId="0" applyFont="1" applyBorder="1" applyAlignment="1">
      <alignment horizontal="left" vertical="center"/>
    </xf>
    <xf numFmtId="0" fontId="29" fillId="0" borderId="0" xfId="0" applyFont="1" applyAlignment="1">
      <alignment horizontal="left"/>
    </xf>
    <xf numFmtId="0" fontId="29" fillId="0" borderId="8" xfId="0" applyFont="1" applyBorder="1" applyAlignment="1">
      <alignment horizontal="left" vertical="center"/>
    </xf>
    <xf numFmtId="0" fontId="29" fillId="0" borderId="9" xfId="0" applyFont="1" applyBorder="1" applyAlignment="1">
      <alignment horizontal="left"/>
    </xf>
    <xf numFmtId="0" fontId="29" fillId="0" borderId="9" xfId="0" applyFont="1" applyFill="1" applyBorder="1" applyAlignment="1">
      <alignment horizontal="left"/>
    </xf>
    <xf numFmtId="20" fontId="29" fillId="0" borderId="0" xfId="0" applyNumberFormat="1" applyFont="1" applyFill="1" applyBorder="1" applyAlignment="1">
      <alignment horizontal="left" vertical="center"/>
    </xf>
    <xf numFmtId="0" fontId="29" fillId="18" borderId="79" xfId="3" applyFont="1" applyFill="1" applyBorder="1" applyAlignment="1">
      <alignment horizontal="center" vertical="center"/>
    </xf>
    <xf numFmtId="0" fontId="29" fillId="18" borderId="24" xfId="3" applyFont="1" applyFill="1" applyBorder="1" applyAlignment="1">
      <alignment vertical="center"/>
    </xf>
    <xf numFmtId="0" fontId="29" fillId="18" borderId="25" xfId="3" applyFont="1" applyFill="1" applyBorder="1" applyAlignment="1">
      <alignment vertical="center"/>
    </xf>
    <xf numFmtId="0" fontId="29" fillId="18" borderId="0" xfId="3" applyFont="1" applyFill="1" applyBorder="1" applyAlignment="1">
      <alignment vertical="center"/>
    </xf>
    <xf numFmtId="0" fontId="29" fillId="18" borderId="79" xfId="3" applyFont="1" applyFill="1" applyBorder="1" applyAlignment="1">
      <alignment vertical="center"/>
    </xf>
    <xf numFmtId="0" fontId="29" fillId="18" borderId="33" xfId="3" applyFont="1" applyFill="1" applyBorder="1" applyAlignment="1">
      <alignment vertical="center"/>
    </xf>
    <xf numFmtId="0" fontId="29" fillId="18" borderId="87" xfId="3" applyFont="1" applyFill="1" applyBorder="1" applyAlignment="1">
      <alignment vertical="center"/>
    </xf>
    <xf numFmtId="0" fontId="29" fillId="18" borderId="89" xfId="3" applyFont="1" applyFill="1" applyBorder="1" applyAlignment="1">
      <alignment vertical="center"/>
    </xf>
    <xf numFmtId="0" fontId="29" fillId="18" borderId="34" xfId="3" applyFont="1" applyFill="1" applyBorder="1" applyAlignment="1">
      <alignment vertical="center"/>
    </xf>
    <xf numFmtId="0" fontId="29" fillId="18" borderId="82" xfId="3" applyFont="1" applyFill="1" applyBorder="1" applyAlignment="1">
      <alignment horizontal="center" vertical="center"/>
    </xf>
    <xf numFmtId="0" fontId="29" fillId="18" borderId="30" xfId="3" applyFont="1" applyFill="1" applyBorder="1" applyAlignment="1">
      <alignment horizontal="center" vertical="center"/>
    </xf>
    <xf numFmtId="0" fontId="29" fillId="0" borderId="0" xfId="0" applyFont="1" applyBorder="1" applyAlignment="1">
      <alignment horizontal="left" vertical="center"/>
    </xf>
    <xf numFmtId="0" fontId="29" fillId="0" borderId="7" xfId="0" applyFont="1" applyFill="1" applyBorder="1" applyAlignment="1">
      <alignment horizontal="left" vertical="center"/>
    </xf>
    <xf numFmtId="20" fontId="29" fillId="0" borderId="9" xfId="0" applyNumberFormat="1" applyFont="1" applyFill="1" applyBorder="1" applyAlignment="1">
      <alignment horizontal="left" vertical="center"/>
    </xf>
    <xf numFmtId="0" fontId="12" fillId="0" borderId="17" xfId="0" applyFont="1" applyFill="1" applyBorder="1" applyAlignment="1">
      <alignment vertical="center"/>
    </xf>
    <xf numFmtId="0" fontId="24" fillId="0" borderId="14" xfId="0" applyFont="1" applyBorder="1" applyAlignment="1">
      <alignment vertical="center"/>
    </xf>
    <xf numFmtId="0" fontId="24" fillId="0" borderId="12" xfId="0" applyFont="1" applyBorder="1" applyAlignment="1">
      <alignment vertical="center"/>
    </xf>
    <xf numFmtId="0" fontId="24" fillId="0" borderId="11" xfId="0" applyFont="1" applyFill="1" applyBorder="1" applyAlignment="1">
      <alignment vertical="center"/>
    </xf>
    <xf numFmtId="0" fontId="29" fillId="18" borderId="33" xfId="3" applyFont="1" applyFill="1" applyBorder="1" applyAlignment="1">
      <alignment horizontal="center" vertical="center"/>
    </xf>
    <xf numFmtId="0" fontId="24" fillId="18" borderId="7" xfId="3" applyFont="1" applyFill="1" applyBorder="1" applyAlignment="1">
      <alignment vertical="center"/>
    </xf>
    <xf numFmtId="0" fontId="12" fillId="18" borderId="0" xfId="0" applyFont="1" applyFill="1"/>
    <xf numFmtId="0" fontId="24" fillId="18" borderId="11" xfId="0" applyFont="1" applyFill="1" applyBorder="1"/>
    <xf numFmtId="0" fontId="24" fillId="18" borderId="14" xfId="0" applyFont="1" applyFill="1" applyBorder="1"/>
    <xf numFmtId="0" fontId="24" fillId="18" borderId="12" xfId="0" applyFont="1" applyFill="1" applyBorder="1"/>
    <xf numFmtId="0" fontId="24" fillId="19" borderId="7" xfId="3" applyFont="1" applyFill="1" applyBorder="1" applyAlignment="1">
      <alignment vertical="center"/>
    </xf>
    <xf numFmtId="0" fontId="24" fillId="19" borderId="11" xfId="0" applyFont="1" applyFill="1" applyBorder="1"/>
    <xf numFmtId="0" fontId="24" fillId="19" borderId="14" xfId="0" applyFont="1" applyFill="1" applyBorder="1"/>
    <xf numFmtId="0" fontId="24" fillId="19" borderId="12" xfId="0" applyFont="1" applyFill="1" applyBorder="1"/>
    <xf numFmtId="0" fontId="29" fillId="0" borderId="6" xfId="3" applyFont="1" applyFill="1" applyBorder="1" applyAlignment="1"/>
    <xf numFmtId="0" fontId="29" fillId="0" borderId="7" xfId="3" applyFont="1" applyFill="1" applyBorder="1" applyAlignment="1"/>
    <xf numFmtId="0" fontId="29" fillId="0" borderId="8" xfId="3" applyFont="1" applyFill="1" applyBorder="1" applyAlignment="1"/>
    <xf numFmtId="0" fontId="29" fillId="0" borderId="10" xfId="3" applyFont="1" applyFill="1" applyBorder="1" applyAlignment="1"/>
    <xf numFmtId="0" fontId="29" fillId="0" borderId="90" xfId="3" applyFont="1" applyFill="1" applyBorder="1" applyAlignment="1">
      <alignment vertical="center"/>
    </xf>
    <xf numFmtId="0" fontId="12" fillId="0" borderId="3" xfId="0" applyFont="1" applyFill="1" applyBorder="1" applyAlignment="1">
      <alignment vertical="center"/>
    </xf>
    <xf numFmtId="0" fontId="24" fillId="0" borderId="0" xfId="0" applyFont="1" applyFill="1" applyBorder="1"/>
    <xf numFmtId="0" fontId="12" fillId="0" borderId="2" xfId="0" applyFont="1" applyFill="1" applyBorder="1" applyAlignment="1">
      <alignment horizontal="center" vertical="center"/>
    </xf>
    <xf numFmtId="0" fontId="24" fillId="0" borderId="5" xfId="0" applyFont="1" applyFill="1" applyBorder="1" applyAlignment="1">
      <alignment vertical="center"/>
    </xf>
    <xf numFmtId="0" fontId="53" fillId="0" borderId="0" xfId="0" applyFont="1" applyFill="1" applyBorder="1"/>
    <xf numFmtId="0" fontId="24" fillId="0" borderId="7" xfId="0" applyFont="1" applyFill="1" applyBorder="1" applyAlignment="1">
      <alignment vertical="center"/>
    </xf>
    <xf numFmtId="0" fontId="24" fillId="0" borderId="7" xfId="0" applyFont="1" applyFill="1" applyBorder="1" applyAlignment="1"/>
    <xf numFmtId="0" fontId="24" fillId="0" borderId="7" xfId="0" applyFont="1" applyFill="1" applyBorder="1"/>
    <xf numFmtId="0" fontId="24" fillId="0" borderId="10" xfId="0" applyFont="1" applyFill="1" applyBorder="1" applyAlignment="1">
      <alignment vertical="center"/>
    </xf>
    <xf numFmtId="0" fontId="53" fillId="0" borderId="0" xfId="3" applyFont="1" applyFill="1" applyBorder="1"/>
    <xf numFmtId="0" fontId="24" fillId="0" borderId="3" xfId="0" applyFont="1" applyFill="1" applyBorder="1" applyAlignment="1">
      <alignment vertical="center"/>
    </xf>
    <xf numFmtId="0" fontId="24" fillId="0" borderId="6" xfId="0" applyFont="1" applyFill="1" applyBorder="1" applyAlignment="1">
      <alignment vertical="center"/>
    </xf>
    <xf numFmtId="0" fontId="24" fillId="0" borderId="8" xfId="0" applyFont="1" applyFill="1" applyBorder="1" applyAlignment="1">
      <alignment vertical="center"/>
    </xf>
    <xf numFmtId="0" fontId="24" fillId="0" borderId="3" xfId="0" applyFont="1" applyFill="1" applyBorder="1"/>
    <xf numFmtId="0" fontId="24" fillId="0" borderId="4" xfId="0" applyFont="1" applyFill="1" applyBorder="1"/>
    <xf numFmtId="0" fontId="24" fillId="0" borderId="5" xfId="0" applyFont="1" applyFill="1" applyBorder="1"/>
    <xf numFmtId="0" fontId="24" fillId="0" borderId="8" xfId="0" applyFont="1" applyFill="1" applyBorder="1"/>
    <xf numFmtId="0" fontId="24" fillId="0" borderId="9" xfId="0" applyFont="1" applyFill="1" applyBorder="1"/>
    <xf numFmtId="0" fontId="24" fillId="0" borderId="10" xfId="0" applyFont="1" applyFill="1" applyBorder="1"/>
    <xf numFmtId="0" fontId="29" fillId="0" borderId="81" xfId="3" applyFont="1" applyFill="1" applyBorder="1" applyAlignment="1">
      <alignment vertical="center"/>
    </xf>
    <xf numFmtId="0" fontId="24" fillId="0" borderId="0" xfId="0" applyFont="1" applyFill="1"/>
    <xf numFmtId="0" fontId="29" fillId="18" borderId="87" xfId="3" applyFont="1" applyFill="1" applyBorder="1" applyAlignment="1">
      <alignment horizontal="center" vertical="center"/>
    </xf>
    <xf numFmtId="0" fontId="29" fillId="18" borderId="84" xfId="3" applyFont="1" applyFill="1" applyBorder="1" applyAlignment="1">
      <alignment horizontal="left" vertical="center"/>
    </xf>
    <xf numFmtId="0" fontId="29" fillId="18" borderId="91" xfId="3" applyFont="1" applyFill="1" applyBorder="1" applyAlignment="1">
      <alignment vertical="center"/>
    </xf>
    <xf numFmtId="0" fontId="24" fillId="18" borderId="0" xfId="0" applyFont="1" applyFill="1"/>
    <xf numFmtId="0" fontId="29" fillId="19" borderId="82" xfId="3" applyFont="1" applyFill="1" applyBorder="1" applyAlignment="1">
      <alignment horizontal="center" vertical="center"/>
    </xf>
    <xf numFmtId="0" fontId="29" fillId="19" borderId="33" xfId="3" applyFont="1" applyFill="1" applyBorder="1" applyAlignment="1">
      <alignment vertical="center"/>
    </xf>
    <xf numFmtId="0" fontId="29" fillId="19" borderId="33" xfId="3" applyFont="1" applyFill="1" applyBorder="1" applyAlignment="1">
      <alignment horizontal="center" vertical="center"/>
    </xf>
    <xf numFmtId="0" fontId="29" fillId="19" borderId="34" xfId="3" applyFont="1" applyFill="1" applyBorder="1" applyAlignment="1">
      <alignment vertical="center"/>
    </xf>
    <xf numFmtId="0" fontId="29" fillId="19" borderId="0" xfId="3" applyFont="1" applyFill="1" applyBorder="1" applyAlignment="1">
      <alignment vertical="center"/>
    </xf>
    <xf numFmtId="0" fontId="29" fillId="19" borderId="89" xfId="3" applyFont="1" applyFill="1" applyBorder="1" applyAlignment="1">
      <alignment vertical="center"/>
    </xf>
    <xf numFmtId="0" fontId="24" fillId="19" borderId="0" xfId="0" applyFont="1" applyFill="1"/>
    <xf numFmtId="0" fontId="29" fillId="18" borderId="26" xfId="0" applyFont="1" applyFill="1" applyBorder="1" applyAlignment="1">
      <alignment horizontal="left" vertical="center"/>
    </xf>
    <xf numFmtId="0" fontId="29" fillId="18" borderId="26" xfId="0" applyFont="1" applyFill="1" applyBorder="1" applyAlignment="1">
      <alignment vertical="center"/>
    </xf>
    <xf numFmtId="0" fontId="29" fillId="18" borderId="28" xfId="0" applyFont="1" applyFill="1" applyBorder="1" applyAlignment="1">
      <alignment vertical="center"/>
    </xf>
    <xf numFmtId="0" fontId="12" fillId="18" borderId="7" xfId="0" applyFont="1" applyFill="1" applyBorder="1" applyAlignment="1">
      <alignment vertical="center"/>
    </xf>
    <xf numFmtId="0" fontId="14" fillId="18" borderId="0" xfId="0" applyFont="1" applyFill="1" applyAlignment="1">
      <alignment vertical="center"/>
    </xf>
    <xf numFmtId="0" fontId="24" fillId="18" borderId="11" xfId="0" applyFont="1" applyFill="1" applyBorder="1" applyAlignment="1">
      <alignment vertical="center"/>
    </xf>
    <xf numFmtId="0" fontId="24" fillId="18" borderId="14" xfId="0" applyFont="1" applyFill="1" applyBorder="1" applyAlignment="1">
      <alignment vertical="center"/>
    </xf>
    <xf numFmtId="0" fontId="24" fillId="18" borderId="12" xfId="0" applyFont="1" applyFill="1" applyBorder="1" applyAlignment="1">
      <alignment vertical="center"/>
    </xf>
    <xf numFmtId="0" fontId="29" fillId="18" borderId="87" xfId="3" applyFont="1" applyFill="1" applyBorder="1" applyAlignment="1">
      <alignment horizontal="left" vertical="center"/>
    </xf>
    <xf numFmtId="0" fontId="24" fillId="18" borderId="3" xfId="0" applyFont="1" applyFill="1" applyBorder="1"/>
    <xf numFmtId="0" fontId="24" fillId="18" borderId="4" xfId="0" applyFont="1" applyFill="1" applyBorder="1"/>
    <xf numFmtId="0" fontId="24" fillId="18" borderId="5" xfId="0" applyFont="1" applyFill="1" applyBorder="1" applyAlignment="1">
      <alignment vertical="center"/>
    </xf>
    <xf numFmtId="0" fontId="29" fillId="18" borderId="89" xfId="3" applyFont="1" applyFill="1" applyBorder="1" applyAlignment="1">
      <alignment horizontal="left" vertical="center"/>
    </xf>
    <xf numFmtId="0" fontId="24" fillId="18" borderId="8" xfId="0" applyFont="1" applyFill="1" applyBorder="1"/>
    <xf numFmtId="0" fontId="24" fillId="18" borderId="9" xfId="0" applyFont="1" applyFill="1" applyBorder="1"/>
    <xf numFmtId="0" fontId="24" fillId="18" borderId="10" xfId="0" applyFont="1" applyFill="1" applyBorder="1" applyAlignment="1">
      <alignment vertical="center"/>
    </xf>
    <xf numFmtId="0" fontId="24" fillId="0" borderId="6" xfId="0" applyFont="1" applyFill="1" applyBorder="1"/>
    <xf numFmtId="0" fontId="52" fillId="0" borderId="24" xfId="0" applyFont="1" applyFill="1" applyBorder="1" applyAlignment="1">
      <alignment vertical="center"/>
    </xf>
    <xf numFmtId="0" fontId="29" fillId="0" borderId="0" xfId="0" applyFont="1" applyFill="1" applyBorder="1" applyAlignment="1">
      <alignment horizontal="left" vertical="top" wrapText="1"/>
    </xf>
    <xf numFmtId="0" fontId="29" fillId="17" borderId="87" xfId="3" applyFont="1" applyFill="1" applyBorder="1" applyAlignment="1">
      <alignment horizontal="left" vertical="center"/>
    </xf>
    <xf numFmtId="0" fontId="29" fillId="17" borderId="24" xfId="3" applyFont="1" applyFill="1" applyBorder="1" applyAlignment="1">
      <alignment vertical="center"/>
    </xf>
    <xf numFmtId="0" fontId="29" fillId="17" borderId="25" xfId="3" applyFont="1" applyFill="1" applyBorder="1" applyAlignment="1">
      <alignment vertical="center"/>
    </xf>
    <xf numFmtId="0" fontId="29" fillId="17" borderId="91" xfId="3" applyFont="1" applyFill="1" applyBorder="1" applyAlignment="1">
      <alignment vertical="center"/>
    </xf>
    <xf numFmtId="0" fontId="29" fillId="17" borderId="87" xfId="3" applyFont="1" applyFill="1" applyBorder="1" applyAlignment="1">
      <alignment vertical="center"/>
    </xf>
    <xf numFmtId="0" fontId="24" fillId="17" borderId="7" xfId="3" applyFont="1" applyFill="1" applyBorder="1" applyAlignment="1">
      <alignment vertical="center"/>
    </xf>
    <xf numFmtId="0" fontId="12" fillId="17" borderId="0" xfId="0" applyFont="1" applyFill="1"/>
    <xf numFmtId="0" fontId="24" fillId="17" borderId="3" xfId="0" applyFont="1" applyFill="1" applyBorder="1"/>
    <xf numFmtId="0" fontId="24" fillId="17" borderId="4" xfId="0" applyFont="1" applyFill="1" applyBorder="1"/>
    <xf numFmtId="0" fontId="24" fillId="17" borderId="5" xfId="0" applyFont="1" applyFill="1" applyBorder="1" applyAlignment="1">
      <alignment vertical="center"/>
    </xf>
    <xf numFmtId="0" fontId="29" fillId="17" borderId="89" xfId="3" applyFont="1" applyFill="1" applyBorder="1" applyAlignment="1">
      <alignment horizontal="left" vertical="center"/>
    </xf>
    <xf numFmtId="0" fontId="29" fillId="17" borderId="33" xfId="3" applyFont="1" applyFill="1" applyBorder="1" applyAlignment="1">
      <alignment vertical="center"/>
    </xf>
    <xf numFmtId="0" fontId="29" fillId="17" borderId="34" xfId="3" applyFont="1" applyFill="1" applyBorder="1" applyAlignment="1">
      <alignment vertical="center"/>
    </xf>
    <xf numFmtId="0" fontId="29" fillId="17" borderId="89" xfId="3" applyFont="1" applyFill="1" applyBorder="1" applyAlignment="1">
      <alignment vertical="center"/>
    </xf>
    <xf numFmtId="0" fontId="24" fillId="17" borderId="8" xfId="0" applyFont="1" applyFill="1" applyBorder="1"/>
    <xf numFmtId="0" fontId="24" fillId="17" borderId="9" xfId="0" applyFont="1" applyFill="1" applyBorder="1"/>
    <xf numFmtId="0" fontId="24" fillId="17" borderId="10" xfId="0" applyFont="1" applyFill="1" applyBorder="1" applyAlignment="1">
      <alignment vertical="center"/>
    </xf>
    <xf numFmtId="0" fontId="24" fillId="0" borderId="6" xfId="0" applyFont="1" applyFill="1" applyBorder="1" applyAlignment="1"/>
    <xf numFmtId="0" fontId="29" fillId="20" borderId="0" xfId="3" applyFont="1" applyFill="1" applyBorder="1" applyAlignment="1">
      <alignment horizontal="center" vertical="center"/>
    </xf>
    <xf numFmtId="0" fontId="29" fillId="20" borderId="82" xfId="3" applyFont="1" applyFill="1" applyBorder="1" applyAlignment="1">
      <alignment horizontal="center" vertical="center"/>
    </xf>
    <xf numFmtId="0" fontId="29" fillId="20" borderId="86" xfId="3" applyFont="1" applyFill="1" applyBorder="1" applyAlignment="1">
      <alignment horizontal="center" vertical="center"/>
    </xf>
    <xf numFmtId="0" fontId="29" fillId="20" borderId="75" xfId="0" applyFont="1" applyFill="1" applyBorder="1" applyAlignment="1">
      <alignment horizontal="left" vertical="center"/>
    </xf>
    <xf numFmtId="0" fontId="29" fillId="20" borderId="82" xfId="0" applyFont="1" applyFill="1" applyBorder="1" applyAlignment="1">
      <alignment horizontal="center" vertical="center"/>
    </xf>
    <xf numFmtId="0" fontId="29" fillId="20" borderId="86" xfId="0" applyFont="1" applyFill="1" applyBorder="1" applyAlignment="1">
      <alignment horizontal="center" vertical="center"/>
    </xf>
    <xf numFmtId="0" fontId="29" fillId="20" borderId="79" xfId="3" applyFont="1" applyFill="1" applyBorder="1" applyAlignment="1">
      <alignment horizontal="center" vertical="center"/>
    </xf>
    <xf numFmtId="0" fontId="29" fillId="0" borderId="30" xfId="3" applyFont="1" applyFill="1" applyBorder="1" applyAlignment="1">
      <alignment horizontal="left" vertical="center"/>
    </xf>
    <xf numFmtId="0" fontId="24" fillId="0" borderId="11" xfId="0" applyFont="1" applyBorder="1" applyAlignment="1">
      <alignment horizontal="left" vertical="center"/>
    </xf>
    <xf numFmtId="0" fontId="24" fillId="0" borderId="14" xfId="0" applyFont="1" applyBorder="1" applyAlignment="1">
      <alignment horizontal="left" vertical="center"/>
    </xf>
    <xf numFmtId="0" fontId="24" fillId="0" borderId="12" xfId="0" applyFont="1" applyBorder="1" applyAlignment="1">
      <alignment horizontal="left" vertical="center"/>
    </xf>
    <xf numFmtId="0" fontId="24" fillId="0" borderId="14" xfId="0" applyFont="1" applyBorder="1" applyAlignment="1">
      <alignment vertical="center"/>
    </xf>
    <xf numFmtId="0" fontId="24" fillId="0" borderId="12" xfId="0" applyFont="1" applyBorder="1" applyAlignment="1">
      <alignment vertical="center"/>
    </xf>
    <xf numFmtId="0" fontId="24" fillId="0" borderId="11" xfId="0" applyFont="1" applyBorder="1" applyAlignment="1">
      <alignment horizontal="left" vertical="center"/>
    </xf>
    <xf numFmtId="0" fontId="24" fillId="0" borderId="14" xfId="0" applyFont="1" applyBorder="1" applyAlignment="1">
      <alignment horizontal="left" vertical="center"/>
    </xf>
    <xf numFmtId="0" fontId="24" fillId="0" borderId="12" xfId="0" applyFont="1" applyBorder="1" applyAlignment="1">
      <alignment horizontal="left" vertical="center"/>
    </xf>
    <xf numFmtId="0" fontId="29" fillId="0" borderId="28" xfId="0" applyFont="1" applyFill="1" applyBorder="1" applyAlignment="1">
      <alignment horizontal="left" vertical="center"/>
    </xf>
    <xf numFmtId="0" fontId="29" fillId="0" borderId="27" xfId="0" applyFont="1" applyFill="1" applyBorder="1" applyAlignment="1">
      <alignment horizontal="left" vertical="center"/>
    </xf>
    <xf numFmtId="0" fontId="12" fillId="0" borderId="7" xfId="0" applyFont="1" applyFill="1" applyBorder="1" applyAlignment="1">
      <alignment horizontal="left" vertical="center"/>
    </xf>
    <xf numFmtId="0" fontId="14" fillId="0" borderId="0" xfId="0" applyFont="1" applyFill="1" applyAlignment="1">
      <alignment horizontal="left" vertical="center"/>
    </xf>
    <xf numFmtId="0" fontId="24" fillId="0" borderId="11" xfId="0" applyFont="1" applyFill="1" applyBorder="1" applyAlignment="1">
      <alignment horizontal="left" vertical="center"/>
    </xf>
    <xf numFmtId="0" fontId="24" fillId="0" borderId="14" xfId="0" applyFont="1" applyFill="1" applyBorder="1" applyAlignment="1">
      <alignment horizontal="left" vertical="center"/>
    </xf>
    <xf numFmtId="0" fontId="24" fillId="0" borderId="12" xfId="0" applyFont="1" applyFill="1" applyBorder="1" applyAlignment="1">
      <alignment horizontal="left" vertical="center"/>
    </xf>
    <xf numFmtId="0" fontId="29" fillId="0" borderId="86" xfId="3" applyFont="1" applyFill="1" applyBorder="1" applyAlignment="1">
      <alignment horizontal="left" vertical="center"/>
    </xf>
    <xf numFmtId="0" fontId="29" fillId="0" borderId="31" xfId="3" applyFont="1" applyFill="1" applyBorder="1" applyAlignment="1">
      <alignment horizontal="left" vertical="center"/>
    </xf>
    <xf numFmtId="0" fontId="24" fillId="0" borderId="7" xfId="3" applyFont="1" applyFill="1" applyBorder="1" applyAlignment="1">
      <alignment horizontal="left" vertical="center"/>
    </xf>
    <xf numFmtId="0" fontId="29" fillId="0" borderId="25" xfId="3" applyFont="1" applyFill="1" applyBorder="1" applyAlignment="1">
      <alignment horizontal="left" vertical="center"/>
    </xf>
    <xf numFmtId="0" fontId="24" fillId="0" borderId="3" xfId="0" applyFont="1" applyFill="1" applyBorder="1" applyAlignment="1">
      <alignment horizontal="left" vertical="center"/>
    </xf>
    <xf numFmtId="0" fontId="24" fillId="0" borderId="4" xfId="3" applyFont="1" applyFill="1" applyBorder="1" applyAlignment="1">
      <alignment horizontal="left" vertical="center"/>
    </xf>
    <xf numFmtId="0" fontId="24" fillId="0" borderId="5" xfId="0" applyFont="1" applyFill="1" applyBorder="1" applyAlignment="1">
      <alignment horizontal="left" vertical="center"/>
    </xf>
    <xf numFmtId="0" fontId="29" fillId="0" borderId="7" xfId="3" applyFont="1" applyFill="1" applyBorder="1" applyAlignment="1">
      <alignment horizontal="left" vertical="center"/>
    </xf>
    <xf numFmtId="0" fontId="24" fillId="0" borderId="6" xfId="0" applyFont="1" applyFill="1" applyBorder="1" applyAlignment="1">
      <alignment horizontal="left" vertical="center"/>
    </xf>
    <xf numFmtId="0" fontId="24" fillId="0" borderId="0" xfId="3" applyFont="1" applyFill="1" applyBorder="1" applyAlignment="1">
      <alignment horizontal="left" vertical="center"/>
    </xf>
    <xf numFmtId="0" fontId="24" fillId="0" borderId="7" xfId="0" applyFont="1" applyFill="1" applyBorder="1" applyAlignment="1">
      <alignment horizontal="left" vertical="center"/>
    </xf>
    <xf numFmtId="0" fontId="29" fillId="0" borderId="34" xfId="3" applyFont="1" applyFill="1" applyBorder="1" applyAlignment="1">
      <alignment horizontal="left" vertical="center"/>
    </xf>
    <xf numFmtId="0" fontId="24" fillId="0" borderId="8" xfId="0" applyFont="1" applyFill="1" applyBorder="1" applyAlignment="1">
      <alignment horizontal="left" vertical="center"/>
    </xf>
    <xf numFmtId="0" fontId="24" fillId="0" borderId="9" xfId="3" applyFont="1" applyFill="1" applyBorder="1" applyAlignment="1">
      <alignment horizontal="left" vertical="center"/>
    </xf>
    <xf numFmtId="0" fontId="24" fillId="0" borderId="10" xfId="0" applyFont="1" applyFill="1" applyBorder="1" applyAlignment="1">
      <alignment horizontal="left" vertical="center"/>
    </xf>
    <xf numFmtId="0" fontId="24" fillId="0" borderId="7" xfId="3" applyFont="1" applyBorder="1" applyAlignment="1">
      <alignment horizontal="left" vertical="center"/>
    </xf>
    <xf numFmtId="0" fontId="24" fillId="0" borderId="3" xfId="0" applyFont="1" applyBorder="1" applyAlignment="1">
      <alignment horizontal="left" vertical="center"/>
    </xf>
    <xf numFmtId="0" fontId="24" fillId="0" borderId="5" xfId="0" applyFont="1" applyBorder="1" applyAlignment="1">
      <alignment horizontal="left" vertical="center"/>
    </xf>
    <xf numFmtId="0" fontId="24" fillId="0" borderId="6" xfId="0" applyFont="1" applyBorder="1" applyAlignment="1">
      <alignment horizontal="left" vertical="center"/>
    </xf>
    <xf numFmtId="0" fontId="24" fillId="0" borderId="7" xfId="0" applyFont="1" applyBorder="1" applyAlignment="1">
      <alignment horizontal="left" vertical="center"/>
    </xf>
    <xf numFmtId="0" fontId="24" fillId="0" borderId="8" xfId="0" applyFont="1" applyBorder="1" applyAlignment="1">
      <alignment horizontal="left" vertical="center"/>
    </xf>
    <xf numFmtId="0" fontId="24" fillId="0" borderId="10" xfId="0" applyFont="1" applyBorder="1" applyAlignment="1">
      <alignment horizontal="left" vertical="center"/>
    </xf>
    <xf numFmtId="0" fontId="29" fillId="0" borderId="82" xfId="3" applyFont="1" applyFill="1" applyBorder="1" applyAlignment="1">
      <alignment horizontal="left" vertical="center"/>
    </xf>
    <xf numFmtId="0" fontId="29" fillId="0" borderId="82" xfId="0" applyFont="1" applyFill="1" applyBorder="1" applyAlignment="1">
      <alignment horizontal="left" vertical="center"/>
    </xf>
    <xf numFmtId="0" fontId="29" fillId="0" borderId="77" xfId="3" applyFont="1" applyFill="1" applyBorder="1" applyAlignment="1">
      <alignment horizontal="left" vertical="center"/>
    </xf>
    <xf numFmtId="0" fontId="29" fillId="0" borderId="83" xfId="3" applyFont="1" applyFill="1" applyBorder="1" applyAlignment="1">
      <alignment horizontal="left" vertical="center"/>
    </xf>
    <xf numFmtId="0" fontId="29" fillId="0" borderId="36" xfId="3" applyFont="1" applyFill="1" applyBorder="1" applyAlignment="1">
      <alignment horizontal="left" vertical="center"/>
    </xf>
    <xf numFmtId="0" fontId="29" fillId="0" borderId="37" xfId="3" applyFont="1" applyFill="1" applyBorder="1" applyAlignment="1">
      <alignment horizontal="left" vertical="center"/>
    </xf>
    <xf numFmtId="0" fontId="29" fillId="0" borderId="30" xfId="0" applyFont="1" applyFill="1" applyBorder="1" applyAlignment="1">
      <alignment horizontal="left" vertical="center"/>
    </xf>
    <xf numFmtId="0" fontId="29" fillId="0" borderId="83" xfId="0" applyFont="1" applyFill="1" applyBorder="1" applyAlignment="1">
      <alignment horizontal="left" vertical="center"/>
    </xf>
    <xf numFmtId="0" fontId="29" fillId="0" borderId="36" xfId="0" applyFont="1" applyFill="1" applyBorder="1" applyAlignment="1">
      <alignment horizontal="left" vertical="center"/>
    </xf>
    <xf numFmtId="0" fontId="29" fillId="0" borderId="37" xfId="0" applyFont="1" applyFill="1" applyBorder="1" applyAlignment="1">
      <alignment horizontal="left" vertical="center"/>
    </xf>
    <xf numFmtId="0" fontId="29" fillId="0" borderId="75" xfId="3" applyFont="1" applyFill="1" applyBorder="1" applyAlignment="1">
      <alignment horizontal="left" vertical="center"/>
    </xf>
    <xf numFmtId="0" fontId="16" fillId="0" borderId="11" xfId="0" applyFont="1" applyBorder="1" applyAlignment="1">
      <alignment horizontal="left" vertical="center"/>
    </xf>
    <xf numFmtId="0" fontId="12" fillId="0" borderId="0" xfId="0" applyFont="1" applyFill="1" applyAlignment="1">
      <alignment horizontal="left" vertical="center"/>
    </xf>
    <xf numFmtId="0" fontId="24" fillId="0" borderId="4" xfId="0" applyFont="1" applyBorder="1" applyAlignment="1">
      <alignment horizontal="left" vertical="center"/>
    </xf>
    <xf numFmtId="0" fontId="24" fillId="0" borderId="9" xfId="0" applyFont="1" applyBorder="1" applyAlignment="1">
      <alignment horizontal="left" vertical="center"/>
    </xf>
    <xf numFmtId="0" fontId="29" fillId="0" borderId="10" xfId="3" applyFont="1" applyFill="1" applyBorder="1" applyAlignment="1">
      <alignment horizontal="left" vertical="center"/>
    </xf>
    <xf numFmtId="0" fontId="16" fillId="0" borderId="0" xfId="0" applyFont="1" applyAlignment="1">
      <alignment horizontal="left" vertical="center"/>
    </xf>
    <xf numFmtId="0" fontId="29" fillId="0" borderId="0" xfId="0" applyFont="1" applyAlignment="1">
      <alignment horizontal="left" vertical="center"/>
    </xf>
    <xf numFmtId="0" fontId="12" fillId="0" borderId="14" xfId="0" applyFont="1" applyBorder="1" applyAlignment="1">
      <alignment horizontal="left" vertical="center"/>
    </xf>
    <xf numFmtId="0" fontId="12" fillId="0" borderId="12" xfId="0" applyFont="1" applyBorder="1" applyAlignment="1">
      <alignment horizontal="left" vertical="center"/>
    </xf>
    <xf numFmtId="0" fontId="29" fillId="0" borderId="80" xfId="3" applyFont="1" applyFill="1" applyBorder="1" applyAlignment="1">
      <alignment horizontal="left" vertical="center"/>
    </xf>
    <xf numFmtId="0" fontId="29" fillId="0" borderId="4" xfId="3" applyFont="1" applyFill="1" applyBorder="1" applyAlignment="1">
      <alignment horizontal="left" vertical="center"/>
    </xf>
    <xf numFmtId="0" fontId="29" fillId="0" borderId="5" xfId="3" applyFont="1" applyFill="1" applyBorder="1" applyAlignment="1">
      <alignment horizontal="left" vertical="center"/>
    </xf>
    <xf numFmtId="0" fontId="29" fillId="0" borderId="78" xfId="3" applyFont="1" applyFill="1" applyBorder="1" applyAlignment="1">
      <alignment horizontal="left" vertical="center"/>
    </xf>
    <xf numFmtId="0" fontId="29" fillId="0" borderId="94" xfId="3" applyFont="1" applyFill="1" applyBorder="1" applyAlignment="1">
      <alignment horizontal="left" vertical="center"/>
    </xf>
    <xf numFmtId="0" fontId="29" fillId="0" borderId="95" xfId="3" applyFont="1" applyFill="1" applyBorder="1" applyAlignment="1">
      <alignment horizontal="left" vertical="center"/>
    </xf>
    <xf numFmtId="0" fontId="29" fillId="0" borderId="26" xfId="3" applyFont="1" applyFill="1" applyBorder="1" applyAlignment="1">
      <alignment horizontal="left" vertical="center"/>
    </xf>
    <xf numFmtId="0" fontId="29" fillId="0" borderId="28" xfId="3" applyFont="1" applyFill="1" applyBorder="1" applyAlignment="1">
      <alignment horizontal="left" vertical="center"/>
    </xf>
    <xf numFmtId="0" fontId="29" fillId="0" borderId="3" xfId="4" applyFont="1" applyFill="1" applyBorder="1" applyAlignment="1">
      <alignment horizontal="left" vertical="center"/>
    </xf>
    <xf numFmtId="0" fontId="29" fillId="0" borderId="8" xfId="4" applyFont="1" applyFill="1" applyBorder="1" applyAlignment="1">
      <alignment horizontal="left" vertical="center"/>
    </xf>
    <xf numFmtId="0" fontId="29" fillId="0" borderId="94" xfId="0" applyFont="1" applyFill="1" applyBorder="1" applyAlignment="1">
      <alignment horizontal="left" vertical="center"/>
    </xf>
    <xf numFmtId="0" fontId="29" fillId="0" borderId="29" xfId="0" applyFont="1" applyFill="1" applyBorder="1" applyAlignment="1">
      <alignment horizontal="left" vertical="center"/>
    </xf>
    <xf numFmtId="0" fontId="29" fillId="0" borderId="90" xfId="0" applyFont="1" applyFill="1" applyBorder="1" applyAlignment="1">
      <alignment horizontal="left" vertical="center"/>
    </xf>
    <xf numFmtId="0" fontId="29" fillId="0" borderId="35" xfId="0" applyFont="1" applyFill="1" applyBorder="1" applyAlignment="1">
      <alignment horizontal="left" vertical="center"/>
    </xf>
    <xf numFmtId="0" fontId="29" fillId="0" borderId="35" xfId="3" applyFont="1" applyFill="1" applyBorder="1" applyAlignment="1">
      <alignment horizontal="left" vertical="center"/>
    </xf>
    <xf numFmtId="0" fontId="29" fillId="0" borderId="27" xfId="3" applyFont="1" applyFill="1" applyBorder="1" applyAlignment="1">
      <alignment horizontal="left" vertical="center"/>
    </xf>
    <xf numFmtId="0" fontId="24" fillId="0" borderId="0" xfId="0" applyFont="1" applyFill="1" applyBorder="1" applyAlignment="1">
      <alignment horizontal="left" vertical="center"/>
    </xf>
    <xf numFmtId="0" fontId="24" fillId="0" borderId="4" xfId="0" applyFont="1" applyFill="1" applyBorder="1" applyAlignment="1">
      <alignment horizontal="left" vertical="center"/>
    </xf>
    <xf numFmtId="0" fontId="12" fillId="0" borderId="0" xfId="0" applyFont="1" applyFill="1" applyBorder="1" applyAlignment="1">
      <alignment horizontal="left" vertical="center"/>
    </xf>
    <xf numFmtId="0" fontId="24" fillId="0" borderId="23" xfId="0" applyFont="1" applyFill="1" applyBorder="1" applyAlignment="1">
      <alignment horizontal="left" vertical="center"/>
    </xf>
    <xf numFmtId="0" fontId="24" fillId="0" borderId="24" xfId="3" applyFont="1" applyFill="1" applyBorder="1" applyAlignment="1">
      <alignment horizontal="left" vertical="center"/>
    </xf>
    <xf numFmtId="0" fontId="24" fillId="0" borderId="25" xfId="0" applyFont="1" applyFill="1" applyBorder="1" applyAlignment="1">
      <alignment horizontal="left" vertical="center"/>
    </xf>
    <xf numFmtId="0" fontId="24" fillId="0" borderId="32" xfId="0" applyFont="1" applyBorder="1" applyAlignment="1">
      <alignment horizontal="left" vertical="center"/>
    </xf>
    <xf numFmtId="0" fontId="24" fillId="0" borderId="33" xfId="3" applyFont="1" applyFill="1" applyBorder="1" applyAlignment="1">
      <alignment horizontal="left" vertical="center"/>
    </xf>
    <xf numFmtId="0" fontId="24" fillId="0" borderId="34" xfId="0" applyFont="1" applyBorder="1" applyAlignment="1">
      <alignment horizontal="left" vertical="center"/>
    </xf>
    <xf numFmtId="0" fontId="24" fillId="0" borderId="23" xfId="0" applyFont="1" applyBorder="1" applyAlignment="1">
      <alignment horizontal="left" vertical="center"/>
    </xf>
    <xf numFmtId="0" fontId="24" fillId="0" borderId="25" xfId="0" applyFont="1" applyBorder="1" applyAlignment="1">
      <alignment horizontal="left" vertical="center"/>
    </xf>
    <xf numFmtId="0" fontId="24" fillId="0" borderId="9" xfId="0" applyFont="1" applyFill="1" applyBorder="1" applyAlignment="1">
      <alignment horizontal="left" vertical="center"/>
    </xf>
    <xf numFmtId="0" fontId="24" fillId="0" borderId="24" xfId="0" applyFont="1" applyBorder="1" applyAlignment="1">
      <alignment horizontal="left" vertical="center"/>
    </xf>
    <xf numFmtId="0" fontId="24" fillId="0" borderId="32" xfId="0" applyFont="1" applyFill="1" applyBorder="1" applyAlignment="1">
      <alignment horizontal="left" vertical="center"/>
    </xf>
    <xf numFmtId="0" fontId="24" fillId="0" borderId="34" xfId="0" applyFont="1" applyFill="1" applyBorder="1" applyAlignment="1">
      <alignment horizontal="left" vertical="center"/>
    </xf>
    <xf numFmtId="0" fontId="24" fillId="0" borderId="35" xfId="0" applyFont="1" applyBorder="1" applyAlignment="1">
      <alignment horizontal="left" vertical="center"/>
    </xf>
    <xf numFmtId="0" fontId="24" fillId="0" borderId="36" xfId="0" applyFont="1" applyBorder="1" applyAlignment="1">
      <alignment horizontal="left" vertical="center"/>
    </xf>
    <xf numFmtId="0" fontId="24" fillId="0" borderId="37" xfId="0" applyFont="1" applyBorder="1" applyAlignment="1">
      <alignment horizontal="left" vertical="center"/>
    </xf>
    <xf numFmtId="0" fontId="27" fillId="0" borderId="8" xfId="0" applyFont="1" applyFill="1" applyBorder="1" applyAlignment="1">
      <alignment horizontal="left" vertical="center"/>
    </xf>
    <xf numFmtId="0" fontId="29" fillId="0" borderId="0" xfId="0" applyFont="1" applyFill="1" applyBorder="1" applyAlignment="1">
      <alignment horizontal="left" vertical="top" wrapText="1"/>
    </xf>
    <xf numFmtId="0" fontId="29" fillId="0" borderId="4" xfId="0" applyFont="1" applyFill="1" applyBorder="1" applyAlignment="1">
      <alignment vertical="top" wrapText="1"/>
    </xf>
    <xf numFmtId="0" fontId="29" fillId="0" borderId="5" xfId="0" applyFont="1" applyFill="1" applyBorder="1" applyAlignment="1">
      <alignment vertical="top" wrapText="1"/>
    </xf>
    <xf numFmtId="0" fontId="29" fillId="0" borderId="9" xfId="0" applyFont="1" applyFill="1" applyBorder="1" applyAlignment="1">
      <alignment vertical="top" wrapText="1"/>
    </xf>
    <xf numFmtId="0" fontId="29" fillId="0" borderId="10" xfId="0" applyFont="1" applyFill="1" applyBorder="1" applyAlignment="1">
      <alignment vertical="top" wrapText="1"/>
    </xf>
    <xf numFmtId="0" fontId="29" fillId="0" borderId="3" xfId="0" applyFont="1" applyFill="1" applyBorder="1" applyAlignment="1">
      <alignment vertical="top"/>
    </xf>
    <xf numFmtId="0" fontId="29" fillId="0" borderId="4" xfId="0" applyFont="1" applyFill="1" applyBorder="1" applyAlignment="1">
      <alignment vertical="top"/>
    </xf>
    <xf numFmtId="0" fontId="29" fillId="0" borderId="8" xfId="0" applyFont="1" applyFill="1" applyBorder="1" applyAlignment="1">
      <alignment vertical="top"/>
    </xf>
    <xf numFmtId="0" fontId="29" fillId="0" borderId="9" xfId="0" applyFont="1" applyFill="1" applyBorder="1" applyAlignment="1">
      <alignment vertical="top"/>
    </xf>
    <xf numFmtId="0" fontId="29" fillId="0" borderId="7" xfId="0" applyFont="1" applyFill="1" applyBorder="1" applyAlignment="1">
      <alignment vertical="top" wrapText="1"/>
    </xf>
    <xf numFmtId="0" fontId="29" fillId="0" borderId="6" xfId="0" applyFont="1" applyFill="1" applyBorder="1" applyAlignment="1">
      <alignment vertical="top"/>
    </xf>
    <xf numFmtId="0" fontId="29" fillId="0" borderId="0" xfId="0" applyFont="1" applyFill="1" applyBorder="1" applyAlignment="1">
      <alignment vertical="top"/>
    </xf>
    <xf numFmtId="0" fontId="29" fillId="0" borderId="3" xfId="3" applyFont="1" applyFill="1" applyBorder="1" applyAlignment="1">
      <alignment vertical="top"/>
    </xf>
    <xf numFmtId="0" fontId="29" fillId="0" borderId="4" xfId="3" applyFont="1" applyFill="1" applyBorder="1" applyAlignment="1">
      <alignment vertical="top"/>
    </xf>
    <xf numFmtId="0" fontId="29" fillId="0" borderId="5" xfId="3" applyFont="1" applyFill="1" applyBorder="1" applyAlignment="1">
      <alignment vertical="top"/>
    </xf>
    <xf numFmtId="0" fontId="29" fillId="0" borderId="6" xfId="3" applyFont="1" applyFill="1" applyBorder="1" applyAlignment="1">
      <alignment vertical="top"/>
    </xf>
    <xf numFmtId="0" fontId="29" fillId="0" borderId="8" xfId="3" applyFont="1" applyFill="1" applyBorder="1" applyAlignment="1">
      <alignment vertical="top"/>
    </xf>
    <xf numFmtId="0" fontId="29" fillId="0" borderId="9" xfId="3" applyFont="1" applyFill="1" applyBorder="1" applyAlignment="1">
      <alignment vertical="top"/>
    </xf>
    <xf numFmtId="0" fontId="29" fillId="0" borderId="10" xfId="3" applyFont="1" applyFill="1" applyBorder="1" applyAlignment="1">
      <alignment vertical="top"/>
    </xf>
    <xf numFmtId="0" fontId="29" fillId="21" borderId="3" xfId="3" applyFont="1" applyFill="1" applyBorder="1" applyAlignment="1">
      <alignment vertical="top"/>
    </xf>
    <xf numFmtId="0" fontId="29" fillId="21" borderId="4" xfId="3" applyFont="1" applyFill="1" applyBorder="1" applyAlignment="1">
      <alignment vertical="top"/>
    </xf>
    <xf numFmtId="0" fontId="29" fillId="21" borderId="5" xfId="3" applyFont="1" applyFill="1" applyBorder="1" applyAlignment="1">
      <alignment vertical="top"/>
    </xf>
    <xf numFmtId="0" fontId="24" fillId="21" borderId="4" xfId="0" applyFont="1" applyFill="1" applyBorder="1"/>
    <xf numFmtId="0" fontId="24" fillId="21" borderId="5" xfId="0" applyFont="1" applyFill="1" applyBorder="1"/>
    <xf numFmtId="0" fontId="29" fillId="21" borderId="8" xfId="3" applyFont="1" applyFill="1" applyBorder="1" applyAlignment="1">
      <alignment vertical="top"/>
    </xf>
    <xf numFmtId="0" fontId="29" fillId="21" borderId="9" xfId="3" applyFont="1" applyFill="1" applyBorder="1" applyAlignment="1">
      <alignment vertical="top"/>
    </xf>
    <xf numFmtId="0" fontId="29" fillId="21" borderId="10" xfId="3" applyFont="1" applyFill="1" applyBorder="1" applyAlignment="1">
      <alignment vertical="top"/>
    </xf>
    <xf numFmtId="0" fontId="24" fillId="21" borderId="9" xfId="0" applyFont="1" applyFill="1" applyBorder="1"/>
    <xf numFmtId="0" fontId="24" fillId="21" borderId="10" xfId="0" applyFont="1" applyFill="1" applyBorder="1"/>
    <xf numFmtId="0" fontId="29" fillId="22" borderId="11" xfId="0" applyFont="1" applyFill="1" applyBorder="1" applyAlignment="1">
      <alignment vertical="center"/>
    </xf>
    <xf numFmtId="0" fontId="29" fillId="22" borderId="12" xfId="0" applyFont="1" applyFill="1" applyBorder="1" applyAlignment="1">
      <alignment vertical="center"/>
    </xf>
    <xf numFmtId="0" fontId="29" fillId="22" borderId="14" xfId="0" applyFont="1" applyFill="1" applyBorder="1" applyAlignment="1">
      <alignment vertical="center"/>
    </xf>
    <xf numFmtId="0" fontId="29" fillId="0" borderId="5" xfId="0" applyFont="1" applyFill="1" applyBorder="1" applyAlignment="1">
      <alignment vertical="top"/>
    </xf>
    <xf numFmtId="0" fontId="29" fillId="0" borderId="10" xfId="0" applyFont="1" applyFill="1" applyBorder="1" applyAlignment="1">
      <alignment vertical="top"/>
    </xf>
    <xf numFmtId="0" fontId="29" fillId="0" borderId="7" xfId="0" applyFont="1" applyFill="1" applyBorder="1" applyAlignment="1">
      <alignment vertical="top"/>
    </xf>
    <xf numFmtId="0" fontId="29" fillId="0" borderId="0" xfId="0" applyFont="1" applyFill="1" applyBorder="1" applyAlignment="1">
      <alignment horizontal="left" vertical="top"/>
    </xf>
    <xf numFmtId="0" fontId="29" fillId="21" borderId="3" xfId="0" applyFont="1" applyFill="1" applyBorder="1" applyAlignment="1">
      <alignment vertical="top"/>
    </xf>
    <xf numFmtId="0" fontId="29" fillId="21" borderId="4" xfId="0" applyFont="1" applyFill="1" applyBorder="1" applyAlignment="1">
      <alignment vertical="top"/>
    </xf>
    <xf numFmtId="0" fontId="29" fillId="21" borderId="4" xfId="0" applyFont="1" applyFill="1" applyBorder="1" applyAlignment="1">
      <alignment vertical="top" wrapText="1"/>
    </xf>
    <xf numFmtId="0" fontId="29" fillId="21" borderId="5" xfId="0" applyFont="1" applyFill="1" applyBorder="1" applyAlignment="1">
      <alignment vertical="top" wrapText="1"/>
    </xf>
    <xf numFmtId="0" fontId="29" fillId="21" borderId="8" xfId="0" applyFont="1" applyFill="1" applyBorder="1" applyAlignment="1">
      <alignment vertical="top"/>
    </xf>
    <xf numFmtId="0" fontId="29" fillId="21" borderId="9" xfId="0" applyFont="1" applyFill="1" applyBorder="1" applyAlignment="1">
      <alignment vertical="top"/>
    </xf>
    <xf numFmtId="0" fontId="29" fillId="21" borderId="9" xfId="0" applyFont="1" applyFill="1" applyBorder="1" applyAlignment="1">
      <alignment vertical="top" wrapText="1"/>
    </xf>
    <xf numFmtId="0" fontId="29" fillId="21" borderId="10" xfId="0" applyFont="1" applyFill="1" applyBorder="1" applyAlignment="1">
      <alignment vertical="top" wrapText="1"/>
    </xf>
    <xf numFmtId="0" fontId="29" fillId="23" borderId="3" xfId="0" applyFont="1" applyFill="1" applyBorder="1" applyAlignment="1">
      <alignment vertical="top"/>
    </xf>
    <xf numFmtId="0" fontId="29" fillId="23" borderId="4" xfId="0" applyFont="1" applyFill="1" applyBorder="1" applyAlignment="1">
      <alignment vertical="top"/>
    </xf>
    <xf numFmtId="0" fontId="29" fillId="23" borderId="4" xfId="0" applyFont="1" applyFill="1" applyBorder="1" applyAlignment="1">
      <alignment vertical="top" wrapText="1"/>
    </xf>
    <xf numFmtId="0" fontId="29" fillId="23" borderId="5" xfId="0" applyFont="1" applyFill="1" applyBorder="1" applyAlignment="1">
      <alignment vertical="top" wrapText="1"/>
    </xf>
    <xf numFmtId="0" fontId="29" fillId="23" borderId="8" xfId="0" applyFont="1" applyFill="1" applyBorder="1" applyAlignment="1">
      <alignment vertical="top"/>
    </xf>
    <xf numFmtId="0" fontId="29" fillId="23" borderId="9" xfId="0" applyFont="1" applyFill="1" applyBorder="1" applyAlignment="1">
      <alignment vertical="top"/>
    </xf>
    <xf numFmtId="0" fontId="29" fillId="23" borderId="9" xfId="0" applyFont="1" applyFill="1" applyBorder="1" applyAlignment="1">
      <alignment vertical="top" wrapText="1"/>
    </xf>
    <xf numFmtId="0" fontId="29" fillId="23" borderId="10" xfId="0" applyFont="1" applyFill="1" applyBorder="1" applyAlignment="1">
      <alignment vertical="top" wrapText="1"/>
    </xf>
    <xf numFmtId="0" fontId="24" fillId="0" borderId="8" xfId="3" applyFont="1" applyFill="1" applyBorder="1" applyAlignment="1">
      <alignment vertical="center"/>
    </xf>
    <xf numFmtId="0" fontId="29" fillId="0" borderId="9" xfId="3" applyFont="1" applyFill="1" applyBorder="1" applyAlignment="1">
      <alignment horizontal="left" vertical="top" wrapText="1"/>
    </xf>
    <xf numFmtId="0" fontId="24" fillId="0" borderId="10" xfId="3" applyFont="1" applyFill="1" applyBorder="1" applyAlignment="1">
      <alignment vertical="center"/>
    </xf>
    <xf numFmtId="0" fontId="16" fillId="0" borderId="6" xfId="0" applyFont="1" applyFill="1" applyBorder="1" applyAlignment="1"/>
    <xf numFmtId="0" fontId="16" fillId="24" borderId="11" xfId="0" applyFont="1" applyFill="1" applyBorder="1"/>
    <xf numFmtId="0" fontId="29" fillId="24" borderId="14" xfId="0" applyFont="1" applyFill="1" applyBorder="1"/>
    <xf numFmtId="0" fontId="29" fillId="24" borderId="14" xfId="0" applyFont="1" applyFill="1" applyBorder="1" applyAlignment="1"/>
    <xf numFmtId="0" fontId="29" fillId="24" borderId="12" xfId="0" applyFont="1" applyFill="1" applyBorder="1" applyAlignment="1"/>
    <xf numFmtId="0" fontId="29" fillId="0" borderId="7" xfId="0" applyFont="1" applyBorder="1" applyAlignment="1"/>
    <xf numFmtId="0" fontId="29" fillId="0" borderId="0" xfId="0" applyFont="1" applyAlignment="1">
      <alignment vertical="center"/>
    </xf>
    <xf numFmtId="0" fontId="29" fillId="0" borderId="3" xfId="0" applyFont="1" applyBorder="1" applyAlignment="1">
      <alignment vertical="center"/>
    </xf>
    <xf numFmtId="0" fontId="29" fillId="0" borderId="4" xfId="0" applyFont="1" applyBorder="1" applyAlignment="1">
      <alignment vertical="center"/>
    </xf>
    <xf numFmtId="0" fontId="29" fillId="0" borderId="5" xfId="0" applyFont="1" applyBorder="1" applyAlignment="1">
      <alignment vertical="center"/>
    </xf>
    <xf numFmtId="0" fontId="29" fillId="0" borderId="3" xfId="0" applyFont="1" applyBorder="1" applyAlignment="1"/>
    <xf numFmtId="0" fontId="29" fillId="0" borderId="7" xfId="0" applyFont="1" applyBorder="1" applyAlignment="1">
      <alignment vertical="center"/>
    </xf>
    <xf numFmtId="0" fontId="29" fillId="0" borderId="6" xfId="0" applyFont="1" applyBorder="1" applyAlignment="1">
      <alignment vertical="center"/>
    </xf>
    <xf numFmtId="0" fontId="29" fillId="0" borderId="8" xfId="0" applyFont="1" applyBorder="1" applyAlignment="1">
      <alignment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6" xfId="0" applyFont="1" applyBorder="1" applyAlignment="1"/>
    <xf numFmtId="0" fontId="29" fillId="0" borderId="8" xfId="0" applyFont="1" applyBorder="1" applyAlignment="1"/>
    <xf numFmtId="0" fontId="29" fillId="0" borderId="17" xfId="0" applyFont="1" applyBorder="1" applyAlignment="1">
      <alignment vertical="center"/>
    </xf>
    <xf numFmtId="0" fontId="29" fillId="0" borderId="18" xfId="0" applyFont="1" applyBorder="1" applyAlignment="1">
      <alignment vertical="center"/>
    </xf>
    <xf numFmtId="0" fontId="29" fillId="0" borderId="11" xfId="0" applyFont="1" applyBorder="1" applyAlignment="1">
      <alignment vertical="center"/>
    </xf>
    <xf numFmtId="0" fontId="29" fillId="0" borderId="14" xfId="0" applyFont="1" applyBorder="1" applyAlignment="1">
      <alignment vertical="center"/>
    </xf>
    <xf numFmtId="0" fontId="29" fillId="0" borderId="12" xfId="0" applyFont="1" applyBorder="1" applyAlignment="1">
      <alignment vertical="center"/>
    </xf>
    <xf numFmtId="0" fontId="29" fillId="0" borderId="4" xfId="0" applyFont="1" applyBorder="1" applyAlignment="1"/>
    <xf numFmtId="0" fontId="29" fillId="0" borderId="0" xfId="0" applyFont="1" applyBorder="1" applyAlignment="1"/>
    <xf numFmtId="0" fontId="46" fillId="0" borderId="0" xfId="0" applyFont="1" applyBorder="1" applyAlignment="1">
      <alignment vertical="center"/>
    </xf>
    <xf numFmtId="0" fontId="16" fillId="0" borderId="6" xfId="0" applyFont="1" applyFill="1" applyBorder="1"/>
    <xf numFmtId="0" fontId="29" fillId="0" borderId="7" xfId="0" applyFont="1" applyBorder="1"/>
    <xf numFmtId="0" fontId="46" fillId="0" borderId="6" xfId="0" applyFont="1" applyBorder="1" applyAlignment="1">
      <alignment vertical="center"/>
    </xf>
    <xf numFmtId="0" fontId="61" fillId="0" borderId="4" xfId="0" applyFont="1" applyBorder="1" applyAlignment="1">
      <alignment vertical="center"/>
    </xf>
    <xf numFmtId="0" fontId="61" fillId="0" borderId="5" xfId="0" applyFont="1" applyBorder="1" applyAlignment="1">
      <alignment vertical="center"/>
    </xf>
    <xf numFmtId="0" fontId="61" fillId="0" borderId="0" xfId="0" applyFont="1" applyBorder="1" applyAlignment="1">
      <alignment vertical="center"/>
    </xf>
    <xf numFmtId="0" fontId="61" fillId="0" borderId="7" xfId="0" applyFont="1" applyBorder="1" applyAlignment="1">
      <alignment vertical="center"/>
    </xf>
    <xf numFmtId="0" fontId="61" fillId="0" borderId="9" xfId="0" applyFont="1" applyBorder="1" applyAlignment="1">
      <alignment vertical="center"/>
    </xf>
    <xf numFmtId="0" fontId="61" fillId="0" borderId="10" xfId="0" applyFont="1" applyBorder="1" applyAlignment="1">
      <alignment vertical="center"/>
    </xf>
    <xf numFmtId="0" fontId="29" fillId="0" borderId="8" xfId="0" applyFont="1" applyFill="1" applyBorder="1"/>
    <xf numFmtId="0" fontId="29" fillId="0" borderId="10" xfId="0" applyFont="1" applyBorder="1"/>
    <xf numFmtId="0" fontId="12" fillId="0" borderId="4" xfId="0" applyFont="1" applyBorder="1" applyAlignment="1">
      <alignment horizontal="left" vertical="center"/>
    </xf>
    <xf numFmtId="0" fontId="18" fillId="0" borderId="0" xfId="0" applyFont="1" applyAlignment="1">
      <alignment horizontal="left" vertical="center"/>
    </xf>
    <xf numFmtId="0" fontId="16" fillId="24" borderId="11" xfId="0" applyFont="1" applyFill="1" applyBorder="1" applyAlignment="1">
      <alignment horizontal="left"/>
    </xf>
    <xf numFmtId="0" fontId="29" fillId="0" borderId="3" xfId="0" applyFont="1" applyBorder="1" applyAlignment="1">
      <alignment horizontal="left" vertical="center"/>
    </xf>
    <xf numFmtId="0" fontId="29" fillId="0" borderId="6" xfId="0" applyFont="1" applyBorder="1" applyAlignment="1">
      <alignment horizontal="left" vertical="center"/>
    </xf>
    <xf numFmtId="0" fontId="29" fillId="0" borderId="4" xfId="0" applyFont="1" applyBorder="1" applyAlignment="1">
      <alignment horizontal="left" vertical="center"/>
    </xf>
    <xf numFmtId="0" fontId="29" fillId="0" borderId="11" xfId="0" applyFont="1" applyBorder="1" applyAlignment="1">
      <alignment horizontal="left" vertical="center"/>
    </xf>
    <xf numFmtId="0" fontId="46" fillId="0" borderId="6" xfId="0" applyFont="1" applyBorder="1" applyAlignment="1">
      <alignment horizontal="left" vertical="center"/>
    </xf>
    <xf numFmtId="0" fontId="16" fillId="24" borderId="12" xfId="0" applyFont="1" applyFill="1" applyBorder="1" applyAlignment="1">
      <alignment horizontal="left"/>
    </xf>
    <xf numFmtId="0" fontId="29" fillId="0" borderId="5" xfId="0" applyFont="1" applyBorder="1" applyAlignment="1">
      <alignment horizontal="left" vertical="center"/>
    </xf>
    <xf numFmtId="0" fontId="16" fillId="24" borderId="14" xfId="0" applyFont="1" applyFill="1" applyBorder="1" applyAlignment="1">
      <alignment horizontal="left"/>
    </xf>
    <xf numFmtId="0" fontId="29" fillId="0" borderId="7" xfId="0" applyFont="1" applyBorder="1" applyAlignment="1">
      <alignment horizontal="left" vertical="center"/>
    </xf>
    <xf numFmtId="0" fontId="29" fillId="0" borderId="10" xfId="0" applyFont="1" applyBorder="1" applyAlignment="1">
      <alignment horizontal="left" vertical="center"/>
    </xf>
    <xf numFmtId="0" fontId="29" fillId="0" borderId="14" xfId="0" applyFont="1" applyBorder="1" applyAlignment="1">
      <alignment horizontal="left" vertical="center"/>
    </xf>
    <xf numFmtId="0" fontId="27" fillId="0" borderId="0" xfId="0" applyFont="1" applyAlignment="1">
      <alignment horizontal="left" vertical="center"/>
    </xf>
    <xf numFmtId="0" fontId="46" fillId="0" borderId="7" xfId="0" applyFont="1" applyBorder="1" applyAlignment="1">
      <alignment horizontal="left" vertical="center"/>
    </xf>
    <xf numFmtId="0" fontId="29" fillId="0" borderId="11" xfId="0" applyFont="1" applyBorder="1" applyAlignment="1"/>
    <xf numFmtId="0" fontId="29" fillId="0" borderId="16" xfId="0" applyFont="1" applyBorder="1" applyAlignment="1">
      <alignment horizontal="left" vertical="center"/>
    </xf>
    <xf numFmtId="0" fontId="29" fillId="0" borderId="17" xfId="0" applyFont="1" applyBorder="1" applyAlignment="1">
      <alignment horizontal="left" vertical="center"/>
    </xf>
    <xf numFmtId="0" fontId="29" fillId="0" borderId="18" xfId="0" applyFont="1" applyBorder="1" applyAlignment="1">
      <alignment horizontal="left" vertical="center"/>
    </xf>
    <xf numFmtId="0" fontId="24" fillId="0" borderId="0" xfId="0" applyFont="1" applyBorder="1" applyAlignment="1">
      <alignment horizontal="left" vertical="center"/>
    </xf>
    <xf numFmtId="0" fontId="53" fillId="0" borderId="0" xfId="0" applyFont="1" applyBorder="1" applyAlignment="1">
      <alignment horizontal="left" vertical="center"/>
    </xf>
    <xf numFmtId="0" fontId="24" fillId="24" borderId="11" xfId="0" applyFont="1" applyFill="1" applyBorder="1" applyAlignment="1">
      <alignment horizontal="left" vertical="center"/>
    </xf>
    <xf numFmtId="0" fontId="24" fillId="24" borderId="12" xfId="0" applyFont="1" applyFill="1" applyBorder="1" applyAlignment="1">
      <alignment horizontal="left" vertical="center"/>
    </xf>
    <xf numFmtId="0" fontId="24" fillId="24" borderId="14" xfId="0" applyFont="1" applyFill="1" applyBorder="1" applyAlignment="1">
      <alignment horizontal="left" vertical="center"/>
    </xf>
    <xf numFmtId="14" fontId="17" fillId="0" borderId="0" xfId="1" applyNumberFormat="1" applyFont="1" applyAlignment="1">
      <alignment horizontal="center" vertical="center"/>
    </xf>
    <xf numFmtId="0" fontId="17" fillId="0" borderId="0" xfId="1" applyFont="1" applyAlignment="1">
      <alignment horizontal="center" vertical="center"/>
    </xf>
    <xf numFmtId="0" fontId="17" fillId="0" borderId="6" xfId="1" applyFont="1" applyBorder="1" applyAlignment="1">
      <alignment horizontal="center" vertical="center"/>
    </xf>
    <xf numFmtId="0" fontId="17" fillId="0" borderId="0" xfId="1" applyFont="1" applyBorder="1" applyAlignment="1">
      <alignment horizontal="center" vertical="center"/>
    </xf>
    <xf numFmtId="0" fontId="17" fillId="0" borderId="7" xfId="1" applyFont="1" applyBorder="1" applyAlignment="1">
      <alignment horizontal="center" vertical="center"/>
    </xf>
    <xf numFmtId="0" fontId="55" fillId="0" borderId="6" xfId="1" applyFont="1" applyBorder="1" applyAlignment="1">
      <alignment horizontal="center" vertical="center"/>
    </xf>
    <xf numFmtId="0" fontId="55" fillId="0" borderId="0" xfId="1" applyFont="1" applyBorder="1" applyAlignment="1">
      <alignment horizontal="center" vertical="center"/>
    </xf>
    <xf numFmtId="0" fontId="55" fillId="0" borderId="7" xfId="1" applyFont="1" applyBorder="1" applyAlignment="1">
      <alignment horizontal="center" vertical="center"/>
    </xf>
    <xf numFmtId="49" fontId="22" fillId="0" borderId="0" xfId="1" applyNumberFormat="1" applyFont="1" applyBorder="1" applyAlignment="1">
      <alignment horizontal="center" vertical="center"/>
    </xf>
    <xf numFmtId="0" fontId="54" fillId="0" borderId="6" xfId="1" applyFont="1" applyBorder="1" applyAlignment="1">
      <alignment horizontal="center" vertical="center"/>
    </xf>
    <xf numFmtId="0" fontId="54" fillId="0" borderId="0" xfId="1" applyFont="1" applyBorder="1" applyAlignment="1">
      <alignment horizontal="center" vertical="center"/>
    </xf>
    <xf numFmtId="0" fontId="54" fillId="0" borderId="7" xfId="1" applyFont="1" applyBorder="1" applyAlignment="1">
      <alignment horizontal="center" vertical="center"/>
    </xf>
    <xf numFmtId="177" fontId="21" fillId="0" borderId="0" xfId="1" applyNumberFormat="1" applyFont="1" applyBorder="1" applyAlignment="1">
      <alignment horizontal="center" vertical="center"/>
    </xf>
    <xf numFmtId="0" fontId="15" fillId="0" borderId="6" xfId="1" applyFont="1" applyBorder="1" applyAlignment="1">
      <alignment horizontal="center" vertical="center"/>
    </xf>
    <xf numFmtId="0" fontId="15" fillId="0" borderId="0" xfId="1" applyFont="1" applyBorder="1" applyAlignment="1">
      <alignment horizontal="center" vertical="center"/>
    </xf>
    <xf numFmtId="0" fontId="15" fillId="0" borderId="7" xfId="1" applyFont="1" applyBorder="1" applyAlignment="1">
      <alignment horizontal="center" vertical="center"/>
    </xf>
    <xf numFmtId="49" fontId="56" fillId="3" borderId="15" xfId="10" applyNumberFormat="1" applyFont="1" applyFill="1" applyBorder="1" applyAlignment="1">
      <alignment horizontal="center" vertical="center"/>
    </xf>
    <xf numFmtId="0" fontId="56" fillId="3" borderId="15" xfId="10" applyFont="1" applyFill="1" applyBorder="1" applyAlignment="1">
      <alignment horizontal="center" vertical="center"/>
    </xf>
    <xf numFmtId="49" fontId="50" fillId="0" borderId="67" xfId="10" applyNumberFormat="1" applyFont="1" applyBorder="1" applyAlignment="1">
      <alignment horizontal="center" vertical="center"/>
    </xf>
    <xf numFmtId="14" fontId="50" fillId="0" borderId="67" xfId="10" applyNumberFormat="1" applyFont="1" applyBorder="1" applyAlignment="1">
      <alignment horizontal="center" vertical="center"/>
    </xf>
    <xf numFmtId="0" fontId="29" fillId="0" borderId="67" xfId="10" applyFont="1" applyBorder="1">
      <alignment vertical="center"/>
    </xf>
    <xf numFmtId="0" fontId="50" fillId="0" borderId="67" xfId="10" applyFont="1" applyBorder="1">
      <alignment vertical="center"/>
    </xf>
    <xf numFmtId="14" fontId="48" fillId="0" borderId="11" xfId="0" applyNumberFormat="1" applyFont="1" applyBorder="1" applyAlignment="1">
      <alignment horizontal="center" vertical="center"/>
    </xf>
    <xf numFmtId="0" fontId="48" fillId="0" borderId="14" xfId="0" applyFont="1" applyBorder="1" applyAlignment="1">
      <alignment horizontal="center" vertical="center"/>
    </xf>
    <xf numFmtId="0" fontId="48" fillId="0" borderId="12" xfId="0" applyFont="1" applyBorder="1" applyAlignment="1">
      <alignment horizontal="center" vertical="center"/>
    </xf>
    <xf numFmtId="0" fontId="60" fillId="0" borderId="11" xfId="0" applyFont="1" applyBorder="1" applyAlignment="1">
      <alignment horizontal="center" vertical="center"/>
    </xf>
    <xf numFmtId="0" fontId="60" fillId="0" borderId="14" xfId="0" applyFont="1" applyBorder="1" applyAlignment="1">
      <alignment horizontal="center" vertical="center"/>
    </xf>
    <xf numFmtId="0" fontId="60" fillId="0" borderId="12" xfId="0" applyFont="1" applyBorder="1" applyAlignment="1">
      <alignment horizontal="center" vertical="center"/>
    </xf>
    <xf numFmtId="0" fontId="48" fillId="0" borderId="22" xfId="0" applyFont="1" applyBorder="1" applyAlignment="1">
      <alignment horizontal="center" vertical="center"/>
    </xf>
    <xf numFmtId="0" fontId="58" fillId="0" borderId="11" xfId="0" applyFont="1" applyBorder="1" applyAlignment="1">
      <alignment horizontal="center" vertical="center"/>
    </xf>
    <xf numFmtId="0" fontId="58" fillId="0" borderId="14" xfId="0" applyFont="1" applyBorder="1" applyAlignment="1">
      <alignment horizontal="center" vertical="center"/>
    </xf>
    <xf numFmtId="0" fontId="58" fillId="0" borderId="12" xfId="0" applyFont="1" applyBorder="1" applyAlignment="1">
      <alignment horizontal="center" vertical="center"/>
    </xf>
    <xf numFmtId="0" fontId="48" fillId="0" borderId="11"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57" fillId="0" borderId="5" xfId="0" applyFont="1" applyBorder="1" applyAlignment="1">
      <alignment horizontal="center" vertical="center"/>
    </xf>
    <xf numFmtId="0" fontId="57" fillId="0" borderId="8" xfId="0" applyFont="1" applyBorder="1" applyAlignment="1">
      <alignment horizontal="center" vertical="center"/>
    </xf>
    <xf numFmtId="0" fontId="57" fillId="0" borderId="9" xfId="0" applyFont="1" applyBorder="1" applyAlignment="1">
      <alignment horizontal="center" vertical="center"/>
    </xf>
    <xf numFmtId="0" fontId="57" fillId="0" borderId="10" xfId="0" applyFont="1" applyBorder="1" applyAlignment="1">
      <alignment horizontal="center" vertical="center"/>
    </xf>
    <xf numFmtId="49" fontId="50" fillId="0" borderId="17" xfId="10" applyNumberFormat="1" applyFont="1" applyBorder="1" applyAlignment="1">
      <alignment horizontal="center" vertical="center"/>
    </xf>
    <xf numFmtId="14" fontId="50" fillId="0" borderId="17" xfId="10" applyNumberFormat="1" applyFont="1" applyBorder="1" applyAlignment="1">
      <alignment horizontal="center" vertical="center"/>
    </xf>
    <xf numFmtId="0" fontId="50" fillId="0" borderId="68" xfId="10" applyFont="1" applyBorder="1" applyAlignment="1">
      <alignment vertical="center" wrapText="1"/>
    </xf>
    <xf numFmtId="49" fontId="50" fillId="0" borderId="17" xfId="10" applyNumberFormat="1" applyFont="1" applyFill="1" applyBorder="1" applyAlignment="1">
      <alignment horizontal="center" vertical="center"/>
    </xf>
    <xf numFmtId="14" fontId="50" fillId="0" borderId="17" xfId="10" applyNumberFormat="1" applyFont="1" applyFill="1" applyBorder="1" applyAlignment="1">
      <alignment horizontal="center" vertical="center"/>
    </xf>
    <xf numFmtId="0" fontId="50" fillId="0" borderId="69" xfId="10" applyFont="1" applyFill="1" applyBorder="1" applyAlignment="1">
      <alignment vertical="center" wrapText="1"/>
    </xf>
    <xf numFmtId="0" fontId="50" fillId="0" borderId="69" xfId="10" applyFont="1" applyBorder="1" applyAlignment="1">
      <alignment vertical="center" wrapText="1"/>
    </xf>
    <xf numFmtId="49" fontId="50" fillId="0" borderId="68" xfId="10" applyNumberFormat="1" applyFont="1" applyBorder="1" applyAlignment="1">
      <alignment horizontal="center" vertical="center"/>
    </xf>
    <xf numFmtId="14" fontId="50" fillId="0" borderId="68" xfId="10" applyNumberFormat="1" applyFont="1" applyBorder="1" applyAlignment="1">
      <alignment horizontal="center" vertical="center"/>
    </xf>
    <xf numFmtId="0" fontId="50" fillId="0" borderId="68" xfId="10" applyFont="1" applyFill="1" applyBorder="1" applyAlignment="1">
      <alignment vertical="center" wrapText="1"/>
    </xf>
    <xf numFmtId="0" fontId="50" fillId="0" borderId="29" xfId="10" quotePrefix="1" applyFont="1" applyBorder="1" applyAlignment="1">
      <alignment vertical="center" wrapText="1"/>
    </xf>
    <xf numFmtId="0" fontId="50" fillId="0" borderId="30" xfId="10" applyFont="1" applyBorder="1" applyAlignment="1">
      <alignment vertical="center" wrapText="1"/>
    </xf>
    <xf numFmtId="0" fontId="50" fillId="0" borderId="31" xfId="10" applyFont="1" applyBorder="1" applyAlignment="1">
      <alignment vertical="center" wrapText="1"/>
    </xf>
    <xf numFmtId="0" fontId="50" fillId="0" borderId="68" xfId="10" quotePrefix="1" applyFont="1" applyFill="1" applyBorder="1" applyAlignment="1">
      <alignment vertical="center" wrapText="1"/>
    </xf>
    <xf numFmtId="0" fontId="50" fillId="0" borderId="68" xfId="10" quotePrefix="1" applyFont="1" applyFill="1" applyBorder="1" applyAlignment="1">
      <alignment vertical="top" wrapText="1"/>
    </xf>
    <xf numFmtId="0" fontId="50" fillId="0" borderId="68" xfId="10" applyFont="1" applyFill="1" applyBorder="1" applyAlignment="1">
      <alignment vertical="top" wrapText="1"/>
    </xf>
    <xf numFmtId="0" fontId="50" fillId="0" borderId="68" xfId="10" applyFont="1" applyBorder="1" applyAlignment="1">
      <alignment vertical="top" wrapText="1"/>
    </xf>
    <xf numFmtId="49" fontId="50" fillId="0" borderId="18" xfId="10" applyNumberFormat="1" applyFont="1" applyBorder="1" applyAlignment="1">
      <alignment horizontal="center" vertical="center"/>
    </xf>
    <xf numFmtId="49" fontId="50" fillId="0" borderId="18" xfId="10" applyNumberFormat="1" applyFont="1" applyFill="1" applyBorder="1" applyAlignment="1">
      <alignment horizontal="center" vertical="center"/>
    </xf>
    <xf numFmtId="14" fontId="50" fillId="0" borderId="18" xfId="10" applyNumberFormat="1" applyFont="1" applyFill="1" applyBorder="1" applyAlignment="1">
      <alignment horizontal="center" vertical="center"/>
    </xf>
    <xf numFmtId="0" fontId="50" fillId="0" borderId="70" xfId="10" quotePrefix="1" applyFont="1" applyFill="1" applyBorder="1" applyAlignment="1">
      <alignment vertical="center" wrapText="1"/>
    </xf>
    <xf numFmtId="0" fontId="50" fillId="0" borderId="70" xfId="10" applyFont="1" applyFill="1" applyBorder="1" applyAlignment="1">
      <alignment vertical="center" wrapText="1"/>
    </xf>
    <xf numFmtId="0" fontId="50" fillId="0" borderId="70" xfId="10" applyFont="1" applyBorder="1" applyAlignment="1">
      <alignment vertical="center" wrapText="1"/>
    </xf>
    <xf numFmtId="0" fontId="24" fillId="0" borderId="11" xfId="0" applyFont="1" applyBorder="1" applyAlignment="1">
      <alignment horizontal="center" vertical="center"/>
    </xf>
    <xf numFmtId="0" fontId="24" fillId="0" borderId="14" xfId="0" applyFont="1" applyBorder="1" applyAlignment="1">
      <alignment horizontal="center" vertical="center"/>
    </xf>
    <xf numFmtId="0" fontId="24" fillId="0" borderId="12" xfId="0" applyFont="1" applyBorder="1" applyAlignment="1">
      <alignment horizontal="center" vertical="center"/>
    </xf>
    <xf numFmtId="14" fontId="24" fillId="0" borderId="11" xfId="0" applyNumberFormat="1" applyFont="1" applyBorder="1" applyAlignment="1">
      <alignment horizontal="center" vertical="center"/>
    </xf>
    <xf numFmtId="0" fontId="24" fillId="0" borderId="22" xfId="0" applyFont="1" applyBorder="1" applyAlignment="1">
      <alignment horizontal="center" vertical="center"/>
    </xf>
    <xf numFmtId="0" fontId="12" fillId="0" borderId="11" xfId="0" applyFont="1" applyBorder="1" applyAlignment="1">
      <alignment horizontal="center" vertical="center"/>
    </xf>
    <xf numFmtId="0" fontId="12" fillId="0" borderId="14" xfId="0" applyFont="1" applyBorder="1" applyAlignment="1">
      <alignment horizontal="center" vertical="center"/>
    </xf>
    <xf numFmtId="0" fontId="12" fillId="0" borderId="12" xfId="0" applyFont="1" applyBorder="1" applyAlignment="1">
      <alignment horizontal="center" vertical="center"/>
    </xf>
    <xf numFmtId="14" fontId="12" fillId="0" borderId="11" xfId="0" applyNumberFormat="1" applyFont="1" applyBorder="1" applyAlignment="1">
      <alignment horizontal="center" vertical="center"/>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5" xfId="0" applyFont="1" applyBorder="1" applyAlignment="1">
      <alignment horizontal="center" vertical="center" wrapText="1"/>
    </xf>
    <xf numFmtId="0" fontId="59" fillId="0" borderId="8" xfId="0" applyFont="1" applyBorder="1" applyAlignment="1">
      <alignment horizontal="center" vertical="center" wrapText="1"/>
    </xf>
    <xf numFmtId="0" fontId="59" fillId="0" borderId="9" xfId="0" applyFont="1" applyBorder="1" applyAlignment="1">
      <alignment horizontal="center" vertical="center" wrapText="1"/>
    </xf>
    <xf numFmtId="0" fontId="59" fillId="0" borderId="10" xfId="0" applyFont="1" applyBorder="1" applyAlignment="1">
      <alignment horizontal="center" vertical="center" wrapText="1"/>
    </xf>
    <xf numFmtId="0" fontId="12" fillId="0" borderId="22" xfId="0" applyFont="1" applyBorder="1" applyAlignment="1">
      <alignment vertical="center"/>
    </xf>
    <xf numFmtId="0" fontId="12" fillId="0" borderId="14" xfId="0" applyFont="1" applyBorder="1" applyAlignment="1">
      <alignment vertical="center"/>
    </xf>
    <xf numFmtId="0" fontId="12" fillId="0" borderId="12" xfId="0" applyFont="1" applyBorder="1" applyAlignment="1">
      <alignment vertical="center"/>
    </xf>
    <xf numFmtId="176" fontId="14" fillId="0" borderId="0" xfId="0" applyNumberFormat="1" applyFont="1" applyFill="1" applyBorder="1" applyAlignment="1">
      <alignment horizontal="left" vertical="center"/>
    </xf>
    <xf numFmtId="0" fontId="12" fillId="0" borderId="11"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11" xfId="0" applyNumberFormat="1" applyFont="1" applyFill="1" applyBorder="1" applyAlignment="1">
      <alignment horizontal="center" vertical="center"/>
    </xf>
    <xf numFmtId="0" fontId="29" fillId="0" borderId="0" xfId="0" applyFont="1" applyFill="1" applyBorder="1" applyAlignment="1">
      <alignment horizontal="left" vertical="top" wrapText="1"/>
    </xf>
    <xf numFmtId="0" fontId="57" fillId="0" borderId="3" xfId="0" applyFont="1" applyFill="1" applyBorder="1" applyAlignment="1">
      <alignment horizontal="center" vertical="center"/>
    </xf>
    <xf numFmtId="0" fontId="57" fillId="0" borderId="4" xfId="0" applyFont="1" applyFill="1" applyBorder="1" applyAlignment="1">
      <alignment horizontal="center" vertical="center"/>
    </xf>
    <xf numFmtId="0" fontId="57" fillId="0" borderId="5" xfId="0" applyFont="1" applyFill="1" applyBorder="1" applyAlignment="1">
      <alignment horizontal="center" vertical="center"/>
    </xf>
    <xf numFmtId="0" fontId="57" fillId="0" borderId="8" xfId="0" applyFont="1" applyFill="1" applyBorder="1" applyAlignment="1">
      <alignment horizontal="center" vertical="center"/>
    </xf>
    <xf numFmtId="0" fontId="57" fillId="0" borderId="9" xfId="0" applyFont="1" applyFill="1" applyBorder="1" applyAlignment="1">
      <alignment horizontal="center" vertical="center"/>
    </xf>
    <xf numFmtId="0" fontId="57" fillId="0" borderId="10" xfId="0" applyFont="1" applyFill="1" applyBorder="1" applyAlignment="1">
      <alignment horizontal="center" vertical="center"/>
    </xf>
    <xf numFmtId="0" fontId="24" fillId="0" borderId="11"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12" xfId="0" applyFont="1" applyFill="1" applyBorder="1" applyAlignment="1">
      <alignment horizontal="center" vertical="center"/>
    </xf>
    <xf numFmtId="0" fontId="12" fillId="0" borderId="22" xfId="0" applyFont="1" applyFill="1" applyBorder="1" applyAlignment="1">
      <alignment vertical="center"/>
    </xf>
    <xf numFmtId="0" fontId="12" fillId="0" borderId="14" xfId="0" applyFont="1" applyFill="1" applyBorder="1" applyAlignment="1">
      <alignment vertical="center"/>
    </xf>
    <xf numFmtId="0" fontId="12" fillId="0" borderId="12" xfId="0" applyFont="1" applyFill="1" applyBorder="1" applyAlignment="1">
      <alignment vertical="center"/>
    </xf>
    <xf numFmtId="0" fontId="24" fillId="0" borderId="22" xfId="0" applyFont="1" applyBorder="1" applyAlignment="1">
      <alignment vertical="center"/>
    </xf>
    <xf numFmtId="0" fontId="24" fillId="0" borderId="14" xfId="0" applyFont="1" applyBorder="1" applyAlignment="1">
      <alignment vertical="center"/>
    </xf>
    <xf numFmtId="0" fontId="24" fillId="0" borderId="12" xfId="0" applyFont="1" applyBorder="1" applyAlignment="1">
      <alignment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0" xfId="0" applyFont="1" applyBorder="1" applyAlignment="1">
      <alignment horizontal="center" vertical="center"/>
    </xf>
    <xf numFmtId="0" fontId="44" fillId="12" borderId="66" xfId="0" applyFont="1" applyFill="1" applyBorder="1" applyAlignment="1">
      <alignment horizontal="center" vertical="center"/>
    </xf>
    <xf numFmtId="0" fontId="34" fillId="9" borderId="19" xfId="0" applyFont="1" applyFill="1" applyBorder="1" applyAlignment="1">
      <alignment horizontal="center" vertical="center"/>
    </xf>
    <xf numFmtId="0" fontId="34" fillId="9" borderId="21" xfId="0" applyFont="1"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45" fillId="4" borderId="38" xfId="0" applyFont="1" applyFill="1" applyBorder="1" applyAlignment="1">
      <alignment horizontal="center" vertical="center"/>
    </xf>
    <xf numFmtId="0" fontId="45" fillId="4" borderId="39" xfId="0" applyFont="1" applyFill="1" applyBorder="1" applyAlignment="1">
      <alignment horizontal="center" vertical="center"/>
    </xf>
    <xf numFmtId="0" fontId="45" fillId="4" borderId="40" xfId="0" applyFont="1" applyFill="1" applyBorder="1" applyAlignment="1">
      <alignment horizontal="center" vertical="center"/>
    </xf>
    <xf numFmtId="0" fontId="34" fillId="0" borderId="50" xfId="0" applyFont="1" applyFill="1" applyBorder="1" applyAlignment="1">
      <alignment horizontal="left" vertical="center"/>
    </xf>
    <xf numFmtId="0" fontId="34" fillId="0" borderId="51" xfId="0" applyFont="1" applyFill="1" applyBorder="1" applyAlignment="1">
      <alignment horizontal="left" vertical="center"/>
    </xf>
    <xf numFmtId="0" fontId="34" fillId="0" borderId="52" xfId="0" applyFont="1" applyFill="1" applyBorder="1" applyAlignment="1">
      <alignment horizontal="left" vertical="center"/>
    </xf>
    <xf numFmtId="0" fontId="34" fillId="0" borderId="50" xfId="0" applyFont="1" applyFill="1" applyBorder="1" applyAlignment="1">
      <alignment horizontal="center" vertical="center"/>
    </xf>
    <xf numFmtId="0" fontId="34" fillId="0" borderId="51" xfId="0" applyFont="1" applyFill="1" applyBorder="1" applyAlignment="1">
      <alignment horizontal="center" vertical="center"/>
    </xf>
    <xf numFmtId="0" fontId="34" fillId="0" borderId="52" xfId="0" applyFont="1" applyFill="1" applyBorder="1" applyAlignment="1">
      <alignment horizontal="center" vertical="center"/>
    </xf>
    <xf numFmtId="0" fontId="34" fillId="0" borderId="59" xfId="0" applyFont="1" applyFill="1" applyBorder="1" applyAlignment="1">
      <alignment horizontal="center" vertical="center"/>
    </xf>
    <xf numFmtId="0" fontId="34" fillId="0" borderId="60" xfId="0" applyFont="1" applyFill="1" applyBorder="1" applyAlignment="1">
      <alignment horizontal="center" vertical="center"/>
    </xf>
    <xf numFmtId="0" fontId="34" fillId="0" borderId="61" xfId="0" applyFont="1" applyFill="1" applyBorder="1" applyAlignment="1">
      <alignment horizontal="center" vertical="center"/>
    </xf>
    <xf numFmtId="0" fontId="34" fillId="0" borderId="62" xfId="0" applyFont="1" applyFill="1" applyBorder="1" applyAlignment="1">
      <alignment horizontal="left" vertical="center"/>
    </xf>
    <xf numFmtId="0" fontId="34" fillId="0" borderId="15" xfId="0" applyFont="1" applyFill="1" applyBorder="1" applyAlignment="1">
      <alignment horizontal="left" vertical="center"/>
    </xf>
    <xf numFmtId="0" fontId="34" fillId="0" borderId="63" xfId="0" applyFont="1" applyFill="1" applyBorder="1" applyAlignment="1">
      <alignment horizontal="left" vertical="center"/>
    </xf>
    <xf numFmtId="0" fontId="34" fillId="0" borderId="64" xfId="0" applyFont="1" applyFill="1" applyBorder="1" applyAlignment="1">
      <alignment horizontal="center" vertical="center"/>
    </xf>
    <xf numFmtId="0" fontId="34" fillId="0" borderId="14" xfId="0" applyFont="1" applyFill="1" applyBorder="1" applyAlignment="1">
      <alignment horizontal="center" vertical="center"/>
    </xf>
    <xf numFmtId="0" fontId="34" fillId="0" borderId="65" xfId="0" applyFont="1" applyFill="1" applyBorder="1" applyAlignment="1">
      <alignment horizontal="center" vertical="center"/>
    </xf>
    <xf numFmtId="0" fontId="34" fillId="0" borderId="12" xfId="0" applyFont="1" applyFill="1" applyBorder="1" applyAlignment="1">
      <alignment horizontal="center" vertical="center"/>
    </xf>
    <xf numFmtId="0" fontId="24" fillId="10" borderId="41" xfId="0" applyFont="1" applyFill="1" applyBorder="1" applyAlignment="1">
      <alignment horizontal="left" vertical="center"/>
    </xf>
    <xf numFmtId="0" fontId="24" fillId="10" borderId="42" xfId="0" applyFont="1" applyFill="1" applyBorder="1" applyAlignment="1">
      <alignment horizontal="left" vertical="center"/>
    </xf>
    <xf numFmtId="0" fontId="24" fillId="10" borderId="43" xfId="0" applyFont="1" applyFill="1" applyBorder="1" applyAlignment="1">
      <alignment horizontal="left" vertical="center"/>
    </xf>
    <xf numFmtId="0" fontId="24" fillId="10" borderId="46" xfId="0" applyFont="1" applyFill="1" applyBorder="1" applyAlignment="1">
      <alignment horizontal="left" vertical="center"/>
    </xf>
    <xf numFmtId="0" fontId="24" fillId="10" borderId="0" xfId="0" applyFont="1" applyFill="1" applyBorder="1" applyAlignment="1">
      <alignment horizontal="left" vertical="center"/>
    </xf>
    <xf numFmtId="0" fontId="24" fillId="10" borderId="47" xfId="0" applyFont="1" applyFill="1" applyBorder="1" applyAlignment="1">
      <alignment horizontal="left" vertical="center"/>
    </xf>
    <xf numFmtId="0" fontId="45" fillId="0" borderId="44" xfId="0" applyFont="1" applyBorder="1" applyAlignment="1">
      <alignment horizontal="left" vertical="center"/>
    </xf>
    <xf numFmtId="0" fontId="45" fillId="0" borderId="18" xfId="0" applyFont="1" applyBorder="1" applyAlignment="1">
      <alignment horizontal="left" vertical="center"/>
    </xf>
    <xf numFmtId="0" fontId="45" fillId="0" borderId="45" xfId="0" applyFont="1" applyBorder="1" applyAlignment="1">
      <alignment horizontal="left" vertical="center"/>
    </xf>
    <xf numFmtId="0" fontId="45" fillId="0" borderId="48" xfId="0" applyFont="1" applyBorder="1" applyAlignment="1">
      <alignment horizontal="left" vertical="center"/>
    </xf>
    <xf numFmtId="0" fontId="45" fillId="0" borderId="16" xfId="0" applyFont="1" applyBorder="1" applyAlignment="1">
      <alignment horizontal="left" vertical="center"/>
    </xf>
    <xf numFmtId="0" fontId="45" fillId="0" borderId="49" xfId="0" applyFont="1" applyBorder="1" applyAlignment="1">
      <alignment horizontal="left" vertical="center"/>
    </xf>
    <xf numFmtId="0" fontId="24" fillId="13" borderId="44" xfId="0" applyFont="1" applyFill="1" applyBorder="1" applyAlignment="1">
      <alignment horizontal="center" vertical="center"/>
    </xf>
    <xf numFmtId="0" fontId="24" fillId="13" borderId="18" xfId="0" applyFont="1" applyFill="1" applyBorder="1" applyAlignment="1">
      <alignment horizontal="center" vertical="center"/>
    </xf>
    <xf numFmtId="0" fontId="24" fillId="13" borderId="45" xfId="0" applyFont="1" applyFill="1" applyBorder="1" applyAlignment="1">
      <alignment horizontal="center" vertical="center"/>
    </xf>
    <xf numFmtId="0" fontId="45" fillId="14" borderId="44" xfId="0" applyFont="1" applyFill="1" applyBorder="1" applyAlignment="1">
      <alignment horizontal="center" vertical="center"/>
    </xf>
    <xf numFmtId="0" fontId="45" fillId="14" borderId="45" xfId="0" applyFont="1" applyFill="1" applyBorder="1" applyAlignment="1">
      <alignment horizontal="center" vertical="center"/>
    </xf>
    <xf numFmtId="0" fontId="45" fillId="14" borderId="48" xfId="0" applyFont="1" applyFill="1" applyBorder="1" applyAlignment="1">
      <alignment horizontal="center" vertical="center"/>
    </xf>
    <xf numFmtId="0" fontId="45" fillId="14" borderId="49" xfId="0" applyFont="1" applyFill="1" applyBorder="1" applyAlignment="1">
      <alignment horizontal="center" vertical="center"/>
    </xf>
    <xf numFmtId="0" fontId="31" fillId="14" borderId="48" xfId="0" applyFont="1" applyFill="1" applyBorder="1" applyAlignment="1">
      <alignment horizontal="center" vertical="center"/>
    </xf>
    <xf numFmtId="0" fontId="31" fillId="14" borderId="16" xfId="0" applyFont="1" applyFill="1" applyBorder="1" applyAlignment="1">
      <alignment horizontal="center" vertical="center"/>
    </xf>
    <xf numFmtId="0" fontId="24" fillId="0" borderId="16" xfId="0" applyFont="1" applyFill="1" applyBorder="1" applyAlignment="1">
      <alignment horizontal="center" vertical="center"/>
    </xf>
    <xf numFmtId="0" fontId="24" fillId="0" borderId="49" xfId="0" applyFont="1" applyFill="1" applyBorder="1" applyAlignment="1">
      <alignment horizontal="center" vertical="center"/>
    </xf>
    <xf numFmtId="0" fontId="24" fillId="10" borderId="53" xfId="0" applyFont="1" applyFill="1" applyBorder="1" applyAlignment="1">
      <alignment horizontal="left" vertical="center"/>
    </xf>
    <xf numFmtId="0" fontId="24" fillId="10" borderId="54" xfId="0" applyFont="1" applyFill="1" applyBorder="1" applyAlignment="1">
      <alignment horizontal="left" vertical="center"/>
    </xf>
    <xf numFmtId="0" fontId="24" fillId="10" borderId="55" xfId="0" applyFont="1" applyFill="1" applyBorder="1" applyAlignment="1">
      <alignment horizontal="left" vertical="center"/>
    </xf>
    <xf numFmtId="0" fontId="45" fillId="0" borderId="41" xfId="0" applyFont="1" applyBorder="1" applyAlignment="1">
      <alignment horizontal="left" vertical="center"/>
    </xf>
    <xf numFmtId="0" fontId="45" fillId="0" borderId="42" xfId="0" applyFont="1" applyBorder="1" applyAlignment="1">
      <alignment horizontal="left" vertical="center"/>
    </xf>
    <xf numFmtId="0" fontId="45" fillId="0" borderId="43" xfId="0" applyFont="1" applyBorder="1" applyAlignment="1">
      <alignment horizontal="left" vertical="center"/>
    </xf>
    <xf numFmtId="0" fontId="45" fillId="0" borderId="53" xfId="0" applyFont="1" applyBorder="1" applyAlignment="1">
      <alignment horizontal="left" vertical="center"/>
    </xf>
    <xf numFmtId="0" fontId="45" fillId="0" borderId="54" xfId="0" applyFont="1" applyBorder="1" applyAlignment="1">
      <alignment horizontal="left" vertical="center"/>
    </xf>
    <xf numFmtId="0" fontId="45" fillId="0" borderId="55" xfId="0" applyFont="1" applyBorder="1" applyAlignment="1">
      <alignment horizontal="left" vertical="center"/>
    </xf>
    <xf numFmtId="0" fontId="24" fillId="13" borderId="50" xfId="0" applyFont="1" applyFill="1" applyBorder="1" applyAlignment="1">
      <alignment horizontal="center" vertical="center"/>
    </xf>
    <xf numFmtId="0" fontId="24" fillId="13" borderId="51" xfId="0" applyFont="1" applyFill="1" applyBorder="1" applyAlignment="1">
      <alignment horizontal="center" vertical="center"/>
    </xf>
    <xf numFmtId="0" fontId="24" fillId="13" borderId="52" xfId="0" applyFont="1" applyFill="1" applyBorder="1" applyAlignment="1">
      <alignment horizontal="center" vertical="center"/>
    </xf>
    <xf numFmtId="0" fontId="45" fillId="14" borderId="50" xfId="0" applyFont="1" applyFill="1" applyBorder="1" applyAlignment="1">
      <alignment horizontal="center" vertical="center"/>
    </xf>
    <xf numFmtId="0" fontId="45" fillId="14" borderId="52" xfId="0" applyFont="1" applyFill="1" applyBorder="1" applyAlignment="1">
      <alignment horizontal="center" vertical="center"/>
    </xf>
    <xf numFmtId="0" fontId="45" fillId="14" borderId="56" xfId="0" applyFont="1" applyFill="1" applyBorder="1" applyAlignment="1">
      <alignment horizontal="center" vertical="center"/>
    </xf>
    <xf numFmtId="0" fontId="45" fillId="14" borderId="58" xfId="0" applyFont="1" applyFill="1" applyBorder="1" applyAlignment="1">
      <alignment horizontal="center" vertical="center"/>
    </xf>
    <xf numFmtId="0" fontId="31" fillId="14" borderId="56" xfId="0" applyFont="1" applyFill="1" applyBorder="1" applyAlignment="1">
      <alignment horizontal="center" vertical="center"/>
    </xf>
    <xf numFmtId="0" fontId="31" fillId="14" borderId="57" xfId="0" applyFont="1" applyFill="1" applyBorder="1" applyAlignment="1">
      <alignment horizontal="center" vertical="center"/>
    </xf>
    <xf numFmtId="0" fontId="24" fillId="0" borderId="57" xfId="0" applyFont="1" applyFill="1" applyBorder="1" applyAlignment="1">
      <alignment horizontal="center" vertical="center"/>
    </xf>
    <xf numFmtId="0" fontId="24" fillId="0" borderId="58" xfId="0" applyFont="1" applyFill="1" applyBorder="1" applyAlignment="1">
      <alignment horizontal="center" vertical="center"/>
    </xf>
    <xf numFmtId="0" fontId="45" fillId="0" borderId="41" xfId="0" applyFont="1" applyBorder="1" applyAlignment="1">
      <alignment horizontal="left" vertical="center" shrinkToFit="1"/>
    </xf>
    <xf numFmtId="0" fontId="45" fillId="0" borderId="42" xfId="0" applyFont="1" applyBorder="1" applyAlignment="1">
      <alignment horizontal="left" vertical="center" shrinkToFit="1"/>
    </xf>
    <xf numFmtId="0" fontId="45" fillId="0" borderId="43" xfId="0" applyFont="1" applyBorder="1" applyAlignment="1">
      <alignment horizontal="left" vertical="center" shrinkToFit="1"/>
    </xf>
    <xf numFmtId="0" fontId="45" fillId="0" borderId="53" xfId="0" applyFont="1" applyBorder="1" applyAlignment="1">
      <alignment horizontal="left" vertical="center" shrinkToFit="1"/>
    </xf>
    <xf numFmtId="0" fontId="45" fillId="0" borderId="54" xfId="0" applyFont="1" applyBorder="1" applyAlignment="1">
      <alignment horizontal="left" vertical="center" shrinkToFit="1"/>
    </xf>
    <xf numFmtId="0" fontId="45" fillId="0" borderId="55" xfId="0" applyFont="1" applyBorder="1" applyAlignment="1">
      <alignment horizontal="left" vertical="center" shrinkToFit="1"/>
    </xf>
    <xf numFmtId="0" fontId="24" fillId="0" borderId="50" xfId="0" applyFont="1" applyFill="1" applyBorder="1" applyAlignment="1">
      <alignment horizontal="center" vertical="center"/>
    </xf>
    <xf numFmtId="0" fontId="24" fillId="0" borderId="51" xfId="0" applyFont="1" applyFill="1" applyBorder="1" applyAlignment="1">
      <alignment horizontal="center" vertical="center"/>
    </xf>
    <xf numFmtId="0" fontId="24" fillId="0" borderId="52" xfId="0" applyFont="1" applyFill="1" applyBorder="1" applyAlignment="1">
      <alignment horizontal="center" vertical="center"/>
    </xf>
    <xf numFmtId="0" fontId="24" fillId="0" borderId="56" xfId="0" applyFont="1" applyFill="1" applyBorder="1" applyAlignment="1">
      <alignment horizontal="center" vertical="center"/>
    </xf>
    <xf numFmtId="0" fontId="45" fillId="0" borderId="50" xfId="0" applyFont="1" applyBorder="1" applyAlignment="1">
      <alignment horizontal="center" vertical="center"/>
    </xf>
    <xf numFmtId="0" fontId="45" fillId="0" borderId="52" xfId="0" applyFont="1" applyBorder="1" applyAlignment="1">
      <alignment horizontal="center" vertical="center"/>
    </xf>
    <xf numFmtId="0" fontId="45" fillId="0" borderId="56" xfId="0" applyFont="1" applyBorder="1" applyAlignment="1">
      <alignment horizontal="center" vertical="center"/>
    </xf>
    <xf numFmtId="0" fontId="45" fillId="0" borderId="58" xfId="0" applyFont="1" applyBorder="1" applyAlignment="1">
      <alignment horizontal="center" vertical="center"/>
    </xf>
    <xf numFmtId="0" fontId="45" fillId="0" borderId="56" xfId="0" applyFont="1" applyBorder="1" applyAlignment="1">
      <alignment horizontal="left" vertical="center"/>
    </xf>
    <xf numFmtId="0" fontId="45" fillId="0" borderId="57" xfId="0" applyFont="1" applyBorder="1" applyAlignment="1">
      <alignment horizontal="left" vertical="center"/>
    </xf>
    <xf numFmtId="0" fontId="45" fillId="0" borderId="58" xfId="0" applyFont="1" applyBorder="1" applyAlignment="1">
      <alignment horizontal="left" vertical="center"/>
    </xf>
    <xf numFmtId="0" fontId="24" fillId="5" borderId="46" xfId="0" applyFont="1" applyFill="1" applyBorder="1" applyAlignment="1">
      <alignment horizontal="center" vertical="center"/>
    </xf>
    <xf numFmtId="0" fontId="24" fillId="5" borderId="0" xfId="0" applyFont="1" applyFill="1" applyBorder="1" applyAlignment="1">
      <alignment horizontal="center" vertical="center"/>
    </xf>
    <xf numFmtId="0" fontId="24" fillId="5" borderId="47" xfId="0" applyFont="1" applyFill="1" applyBorder="1" applyAlignment="1">
      <alignment horizontal="center" vertical="center"/>
    </xf>
    <xf numFmtId="0" fontId="24" fillId="5" borderId="53" xfId="0" applyFont="1" applyFill="1" applyBorder="1" applyAlignment="1">
      <alignment horizontal="center" vertical="center"/>
    </xf>
    <xf numFmtId="0" fontId="24" fillId="5" borderId="54" xfId="0" applyFont="1" applyFill="1" applyBorder="1" applyAlignment="1">
      <alignment horizontal="center" vertical="center"/>
    </xf>
    <xf numFmtId="0" fontId="24" fillId="5" borderId="55" xfId="0" applyFont="1" applyFill="1" applyBorder="1" applyAlignment="1">
      <alignment horizontal="center" vertical="center"/>
    </xf>
    <xf numFmtId="0" fontId="45" fillId="5" borderId="44" xfId="0" applyFont="1" applyFill="1" applyBorder="1" applyAlignment="1">
      <alignment horizontal="center" vertical="center"/>
    </xf>
    <xf numFmtId="0" fontId="45" fillId="5" borderId="45" xfId="0" applyFont="1" applyFill="1" applyBorder="1" applyAlignment="1">
      <alignment horizontal="center" vertical="center"/>
    </xf>
    <xf numFmtId="0" fontId="45" fillId="5" borderId="56" xfId="0" applyFont="1" applyFill="1" applyBorder="1" applyAlignment="1">
      <alignment horizontal="center" vertical="center"/>
    </xf>
    <xf numFmtId="0" fontId="45" fillId="5" borderId="58" xfId="0" applyFont="1" applyFill="1" applyBorder="1" applyAlignment="1">
      <alignment horizontal="center" vertical="center"/>
    </xf>
    <xf numFmtId="0" fontId="34" fillId="11" borderId="64" xfId="0" applyFont="1" applyFill="1" applyBorder="1" applyAlignment="1">
      <alignment horizontal="center" vertical="center"/>
    </xf>
    <xf numFmtId="0" fontId="34" fillId="11" borderId="14" xfId="0" applyFont="1" applyFill="1" applyBorder="1" applyAlignment="1">
      <alignment horizontal="center" vertical="center"/>
    </xf>
    <xf numFmtId="0" fontId="34" fillId="11" borderId="12" xfId="0" applyFont="1" applyFill="1" applyBorder="1" applyAlignment="1">
      <alignment horizontal="center" vertical="center"/>
    </xf>
    <xf numFmtId="0" fontId="34" fillId="11" borderId="62" xfId="0" applyFont="1" applyFill="1" applyBorder="1" applyAlignment="1">
      <alignment horizontal="center" vertical="center"/>
    </xf>
    <xf numFmtId="0" fontId="34" fillId="11" borderId="15" xfId="0" applyFont="1" applyFill="1" applyBorder="1" applyAlignment="1">
      <alignment horizontal="center" vertical="center"/>
    </xf>
    <xf numFmtId="0" fontId="42" fillId="11" borderId="62" xfId="0" quotePrefix="1" applyFont="1" applyFill="1" applyBorder="1" applyAlignment="1">
      <alignment horizontal="center" vertical="center"/>
    </xf>
    <xf numFmtId="0" fontId="43" fillId="11" borderId="15" xfId="0" applyFont="1" applyFill="1" applyBorder="1" applyAlignment="1">
      <alignment horizontal="center" vertical="center"/>
    </xf>
    <xf numFmtId="0" fontId="34" fillId="0" borderId="56" xfId="0" applyFont="1" applyFill="1" applyBorder="1" applyAlignment="1">
      <alignment horizontal="left" vertical="center"/>
    </xf>
    <xf numFmtId="0" fontId="34" fillId="0" borderId="57" xfId="0" applyFont="1" applyFill="1" applyBorder="1" applyAlignment="1">
      <alignment horizontal="left" vertical="center"/>
    </xf>
    <xf numFmtId="0" fontId="34" fillId="0" borderId="58" xfId="0" applyFont="1" applyFill="1" applyBorder="1" applyAlignment="1">
      <alignment horizontal="left" vertical="center"/>
    </xf>
    <xf numFmtId="0" fontId="34" fillId="12" borderId="19" xfId="0" applyFont="1" applyFill="1" applyBorder="1" applyAlignment="1">
      <alignment horizontal="center" vertical="center"/>
    </xf>
    <xf numFmtId="0" fontId="34" fillId="12" borderId="20" xfId="0" applyFont="1" applyFill="1" applyBorder="1" applyAlignment="1">
      <alignment horizontal="center" vertical="center"/>
    </xf>
    <xf numFmtId="0" fontId="34" fillId="12" borderId="21" xfId="0" applyFont="1" applyFill="1" applyBorder="1" applyAlignment="1">
      <alignment horizontal="center" vertical="center"/>
    </xf>
    <xf numFmtId="0" fontId="24" fillId="0" borderId="19" xfId="0" applyFont="1" applyFill="1" applyBorder="1" applyAlignment="1">
      <alignment horizontal="center"/>
    </xf>
    <xf numFmtId="0" fontId="24" fillId="0" borderId="20" xfId="0" applyFont="1" applyFill="1" applyBorder="1" applyAlignment="1">
      <alignment horizontal="center"/>
    </xf>
    <xf numFmtId="0" fontId="24" fillId="0" borderId="21" xfId="0" applyFont="1" applyFill="1" applyBorder="1" applyAlignment="1">
      <alignment horizontal="center"/>
    </xf>
    <xf numFmtId="0" fontId="31" fillId="0" borderId="19" xfId="0" applyFont="1" applyFill="1" applyBorder="1" applyAlignment="1">
      <alignment horizontal="center"/>
    </xf>
    <xf numFmtId="0" fontId="31" fillId="0" borderId="20" xfId="0" applyFont="1" applyFill="1" applyBorder="1" applyAlignment="1">
      <alignment horizontal="center"/>
    </xf>
    <xf numFmtId="0" fontId="31" fillId="0" borderId="21" xfId="0" applyFont="1" applyFill="1" applyBorder="1" applyAlignment="1">
      <alignment horizontal="center"/>
    </xf>
    <xf numFmtId="0" fontId="24" fillId="15" borderId="19" xfId="0" applyFont="1" applyFill="1" applyBorder="1" applyAlignment="1">
      <alignment horizontal="center"/>
    </xf>
    <xf numFmtId="0" fontId="24" fillId="15" borderId="20" xfId="0" applyFont="1" applyFill="1" applyBorder="1" applyAlignment="1">
      <alignment horizontal="center"/>
    </xf>
    <xf numFmtId="0" fontId="24" fillId="15" borderId="21" xfId="0" applyFont="1" applyFill="1" applyBorder="1" applyAlignment="1">
      <alignment horizontal="center"/>
    </xf>
    <xf numFmtId="0" fontId="24" fillId="0" borderId="2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5" xfId="0" applyFont="1" applyFill="1" applyBorder="1" applyAlignment="1">
      <alignment horizontal="center" vertical="center"/>
    </xf>
    <xf numFmtId="0" fontId="24" fillId="0" borderId="6" xfId="0" applyFont="1" applyFill="1" applyBorder="1" applyAlignment="1">
      <alignment horizontal="center" vertical="center"/>
    </xf>
    <xf numFmtId="0" fontId="24" fillId="0" borderId="0" xfId="0" applyFont="1" applyFill="1" applyBorder="1" applyAlignment="1">
      <alignment horizontal="center" vertical="center"/>
    </xf>
    <xf numFmtId="0" fontId="24" fillId="0" borderId="7" xfId="0" applyFont="1" applyFill="1" applyBorder="1" applyAlignment="1">
      <alignment horizontal="center" vertical="center"/>
    </xf>
    <xf numFmtId="0" fontId="24" fillId="0" borderId="8"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29"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31" xfId="0" applyFont="1" applyFill="1" applyBorder="1" applyAlignment="1">
      <alignment horizontal="center" vertical="center"/>
    </xf>
    <xf numFmtId="0" fontId="24" fillId="0" borderId="29" xfId="0" applyFont="1" applyFill="1" applyBorder="1" applyAlignment="1">
      <alignment vertical="center"/>
    </xf>
    <xf numFmtId="0" fontId="24" fillId="0" borderId="30" xfId="0" applyFont="1" applyFill="1" applyBorder="1" applyAlignment="1">
      <alignment vertical="center"/>
    </xf>
    <xf numFmtId="0" fontId="24" fillId="0" borderId="31" xfId="0" applyFont="1" applyFill="1" applyBorder="1" applyAlignment="1">
      <alignment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center" vertical="center"/>
    </xf>
    <xf numFmtId="0" fontId="24" fillId="0" borderId="35" xfId="0" applyFont="1" applyFill="1" applyBorder="1" applyAlignment="1">
      <alignment vertical="center" wrapText="1"/>
    </xf>
    <xf numFmtId="0" fontId="24" fillId="0" borderId="36" xfId="0" applyFont="1" applyFill="1" applyBorder="1" applyAlignment="1">
      <alignment vertical="center" wrapText="1"/>
    </xf>
    <xf numFmtId="0" fontId="24" fillId="0" borderId="37" xfId="0" applyFont="1" applyFill="1" applyBorder="1" applyAlignment="1">
      <alignment vertical="center" wrapText="1"/>
    </xf>
    <xf numFmtId="0" fontId="24" fillId="0" borderId="3" xfId="0" applyFont="1" applyFill="1" applyBorder="1" applyAlignment="1">
      <alignment horizontal="center" vertical="center" shrinkToFit="1"/>
    </xf>
    <xf numFmtId="0" fontId="24" fillId="0" borderId="4" xfId="0" applyFont="1" applyFill="1" applyBorder="1" applyAlignment="1">
      <alignment horizontal="center" vertical="center" shrinkToFit="1"/>
    </xf>
    <xf numFmtId="0" fontId="24" fillId="0" borderId="5" xfId="0" applyFont="1" applyFill="1" applyBorder="1" applyAlignment="1">
      <alignment horizontal="center" vertical="center" shrinkToFit="1"/>
    </xf>
    <xf numFmtId="0" fontId="24" fillId="0" borderId="3"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5" xfId="0" applyFont="1" applyFill="1" applyBorder="1" applyAlignment="1">
      <alignment horizontal="center" vertical="center"/>
    </xf>
    <xf numFmtId="0" fontId="24" fillId="0" borderId="27" xfId="0" applyFont="1" applyFill="1" applyBorder="1" applyAlignment="1">
      <alignment horizontal="right" vertical="center"/>
    </xf>
    <xf numFmtId="0" fontId="24" fillId="0" borderId="26" xfId="0" applyFont="1" applyFill="1" applyBorder="1" applyAlignment="1">
      <alignment horizontal="right" vertical="center"/>
    </xf>
    <xf numFmtId="0" fontId="24" fillId="0" borderId="28" xfId="0" applyFont="1" applyFill="1" applyBorder="1" applyAlignment="1">
      <alignment horizontal="right" vertical="center"/>
    </xf>
    <xf numFmtId="0" fontId="24" fillId="0" borderId="27" xfId="0" applyFont="1" applyFill="1" applyBorder="1" applyAlignment="1">
      <alignment horizontal="center" vertical="center"/>
    </xf>
    <xf numFmtId="0" fontId="24" fillId="0" borderId="26" xfId="0" applyFont="1" applyFill="1" applyBorder="1" applyAlignment="1">
      <alignment horizontal="center" vertical="center"/>
    </xf>
    <xf numFmtId="0" fontId="24" fillId="0" borderId="28" xfId="0" applyFont="1" applyFill="1" applyBorder="1" applyAlignment="1">
      <alignment horizontal="center" vertical="center"/>
    </xf>
    <xf numFmtId="0" fontId="31" fillId="0" borderId="27" xfId="0" applyFont="1" applyFill="1" applyBorder="1" applyAlignment="1">
      <alignment vertical="center" wrapText="1"/>
    </xf>
    <xf numFmtId="0" fontId="31" fillId="0" borderId="26" xfId="0" applyFont="1" applyFill="1" applyBorder="1" applyAlignment="1">
      <alignment vertical="center" wrapText="1"/>
    </xf>
    <xf numFmtId="0" fontId="31" fillId="0" borderId="28" xfId="0" applyFont="1" applyFill="1" applyBorder="1" applyAlignment="1">
      <alignment vertical="center" wrapText="1"/>
    </xf>
    <xf numFmtId="49" fontId="11" fillId="0" borderId="13" xfId="1" applyNumberFormat="1" applyFont="1" applyBorder="1" applyAlignment="1">
      <alignment horizontal="center"/>
    </xf>
    <xf numFmtId="49" fontId="8" fillId="0" borderId="19" xfId="1" applyNumberFormat="1" applyFont="1" applyBorder="1" applyAlignment="1">
      <alignment horizontal="center"/>
    </xf>
    <xf numFmtId="49" fontId="8" fillId="0" borderId="20" xfId="1" applyNumberFormat="1" applyFont="1" applyBorder="1" applyAlignment="1">
      <alignment horizontal="center"/>
    </xf>
    <xf numFmtId="49" fontId="8" fillId="0" borderId="21" xfId="1" applyNumberFormat="1" applyFont="1" applyBorder="1" applyAlignment="1">
      <alignment horizontal="center"/>
    </xf>
    <xf numFmtId="49" fontId="8" fillId="0" borderId="0" xfId="1" applyNumberFormat="1" applyFont="1" applyAlignment="1">
      <alignment horizontal="center"/>
    </xf>
  </cellXfs>
  <cellStyles count="14">
    <cellStyle name="Normal 2" xfId="11"/>
    <cellStyle name="パーセント 2" xfId="9"/>
    <cellStyle name="ハイパーリンク" xfId="12" builtinId="8"/>
    <cellStyle name="標準" xfId="0" builtinId="0"/>
    <cellStyle name="標準 2" xfId="3"/>
    <cellStyle name="標準 3" xfId="5"/>
    <cellStyle name="標準 3 2" xfId="6"/>
    <cellStyle name="標準 4" xfId="7"/>
    <cellStyle name="標準 5" xfId="8"/>
    <cellStyle name="標準 6" xfId="13"/>
    <cellStyle name="標準_00_基本表紙" xfId="1"/>
    <cellStyle name="標準_8031000_RD要件定義書" xfId="10"/>
    <cellStyle name="標準_テーブル項目変更依頼書" xfId="2"/>
    <cellStyle name="標準_テーブル項目変更依頼書 2" xfId="4"/>
  </cellStyles>
  <dxfs count="0"/>
  <tableStyles count="0" defaultTableStyle="TableStyleMedium9" defaultPivotStyle="PivotStyleLight16"/>
  <colors>
    <mruColors>
      <color rgb="FF66CCFF"/>
      <color rgb="FFFFCC00"/>
      <color rgb="FFFDE9D9"/>
      <color rgb="FFFF9999"/>
      <color rgb="FFFF33CC"/>
      <color rgb="FFFCD5B4"/>
      <color rgb="FFFFFFFF"/>
      <color rgb="FF99FF99"/>
      <color rgb="FF3366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26</xdr:col>
      <xdr:colOff>133350</xdr:colOff>
      <xdr:row>12</xdr:row>
      <xdr:rowOff>19049</xdr:rowOff>
    </xdr:from>
    <xdr:ext cx="981075" cy="551946"/>
    <xdr:sp macro="" textlink="">
      <xdr:nvSpPr>
        <xdr:cNvPr id="2" name="テキスト ボックス 1"/>
        <xdr:cNvSpPr txBox="1"/>
      </xdr:nvSpPr>
      <xdr:spPr bwMode="auto">
        <a:xfrm>
          <a:off x="5172075" y="1685924"/>
          <a:ext cx="981075" cy="551946"/>
        </a:xfrm>
        <a:prstGeom prst="rect">
          <a:avLst/>
        </a:prstGeom>
        <a:ln>
          <a:headEnd/>
          <a:tailEnd/>
        </a:ln>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18288" rIns="0" bIns="0" rtlCol="0" anchor="t" upright="1">
          <a:spAutoFit/>
        </a:bodyPr>
        <a:lstStyle/>
        <a:p>
          <a:pPr rtl="0"/>
          <a:r>
            <a:rPr kumimoji="1" lang="ja-JP" altLang="en-US" sz="800" b="0" i="0" baseline="0">
              <a:effectLst/>
              <a:latin typeface="MS UI Gothic" panose="020B0600070205080204" pitchFamily="50" charset="-128"/>
              <a:ea typeface="MS UI Gothic" panose="020B0600070205080204" pitchFamily="50" charset="-128"/>
              <a:cs typeface="+mn-cs"/>
            </a:rPr>
            <a:t>必要なもの</a:t>
          </a:r>
          <a:endParaRPr kumimoji="1" lang="en-US" altLang="ja-JP" sz="800" b="0" i="0" baseline="0">
            <a:effectLst/>
            <a:latin typeface="MS UI Gothic" panose="020B0600070205080204" pitchFamily="50" charset="-128"/>
            <a:ea typeface="MS UI Gothic" panose="020B0600070205080204" pitchFamily="50" charset="-128"/>
            <a:cs typeface="+mn-cs"/>
          </a:endParaRPr>
        </a:p>
        <a:p>
          <a:pPr rtl="0"/>
          <a:r>
            <a:rPr kumimoji="1" lang="ja-JP" altLang="en-US" sz="800" b="0" i="0" baseline="0">
              <a:effectLst/>
              <a:latin typeface="MS UI Gothic" panose="020B0600070205080204" pitchFamily="50" charset="-128"/>
              <a:ea typeface="MS UI Gothic" panose="020B0600070205080204" pitchFamily="50" charset="-128"/>
              <a:cs typeface="+mn-cs"/>
            </a:rPr>
            <a:t>全体図</a:t>
          </a:r>
          <a:endParaRPr kumimoji="1" lang="en-US" altLang="ja-JP" sz="800" b="0" i="0" baseline="0">
            <a:effectLst/>
            <a:latin typeface="MS UI Gothic" panose="020B0600070205080204" pitchFamily="50" charset="-128"/>
            <a:ea typeface="MS UI Gothic" panose="020B0600070205080204" pitchFamily="50" charset="-128"/>
            <a:cs typeface="+mn-cs"/>
          </a:endParaRPr>
        </a:p>
        <a:p>
          <a:pPr rtl="0"/>
          <a:r>
            <a:rPr kumimoji="1" lang="ja-JP" altLang="en-US" sz="800" b="0" i="0" baseline="0">
              <a:effectLst/>
              <a:latin typeface="MS UI Gothic" panose="020B0600070205080204" pitchFamily="50" charset="-128"/>
              <a:ea typeface="MS UI Gothic" panose="020B0600070205080204" pitchFamily="50" charset="-128"/>
              <a:cs typeface="+mn-cs"/>
            </a:rPr>
            <a:t>業務フロー図</a:t>
          </a:r>
          <a:endParaRPr kumimoji="1" lang="en-US" altLang="ja-JP" sz="800" b="0" i="0" baseline="0">
            <a:effectLst/>
            <a:latin typeface="MS UI Gothic" panose="020B0600070205080204" pitchFamily="50" charset="-128"/>
            <a:ea typeface="MS UI Gothic" panose="020B0600070205080204" pitchFamily="50" charset="-128"/>
            <a:cs typeface="+mn-cs"/>
          </a:endParaRPr>
        </a:p>
        <a:p>
          <a:pPr rtl="0"/>
          <a:r>
            <a:rPr kumimoji="1" lang="ja-JP" altLang="en-US" sz="800" b="0" i="0" baseline="0">
              <a:effectLst/>
              <a:latin typeface="MS UI Gothic" panose="020B0600070205080204" pitchFamily="50" charset="-128"/>
              <a:ea typeface="MS UI Gothic" panose="020B0600070205080204" pitchFamily="50" charset="-128"/>
              <a:cs typeface="+mn-cs"/>
            </a:rPr>
            <a:t>機能一覧</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31</xdr:col>
      <xdr:colOff>0</xdr:colOff>
      <xdr:row>42</xdr:row>
      <xdr:rowOff>0</xdr:rowOff>
    </xdr:from>
    <xdr:to>
      <xdr:col>35</xdr:col>
      <xdr:colOff>180975</xdr:colOff>
      <xdr:row>42</xdr:row>
      <xdr:rowOff>0</xdr:rowOff>
    </xdr:to>
    <xdr:sp macro="" textlink="">
      <xdr:nvSpPr>
        <xdr:cNvPr id="105473" name="Text Box 1"/>
        <xdr:cNvSpPr txBox="1">
          <a:spLocks noChangeArrowheads="1"/>
        </xdr:cNvSpPr>
      </xdr:nvSpPr>
      <xdr:spPr bwMode="auto">
        <a:xfrm>
          <a:off x="6038850" y="6981825"/>
          <a:ext cx="981075" cy="0"/>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DWH </a:t>
          </a:r>
          <a:r>
            <a:rPr lang="ja-JP" altLang="en-US" sz="900" b="0" i="0" u="none" strike="noStrike" baseline="0">
              <a:solidFill>
                <a:srgbClr val="000000"/>
              </a:solidFill>
              <a:latin typeface="ＭＳ Ｐゴシック"/>
              <a:ea typeface="ＭＳ Ｐゴシック"/>
            </a:rPr>
            <a:t>ｸﾛｰﾝ</a:t>
          </a:r>
          <a:r>
            <a:rPr lang="en-US" altLang="ja-JP" sz="900" b="0" i="0" u="none" strike="noStrike" baseline="0">
              <a:solidFill>
                <a:srgbClr val="000000"/>
              </a:solidFill>
              <a:latin typeface="ＭＳ Ｐゴシック"/>
              <a:ea typeface="ＭＳ Ｐゴシック"/>
            </a:rPr>
            <a:t>TBL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85725</xdr:colOff>
      <xdr:row>7</xdr:row>
      <xdr:rowOff>57150</xdr:rowOff>
    </xdr:from>
    <xdr:to>
      <xdr:col>13</xdr:col>
      <xdr:colOff>195583</xdr:colOff>
      <xdr:row>9</xdr:row>
      <xdr:rowOff>2250</xdr:rowOff>
    </xdr:to>
    <xdr:sp macro="" textlink="">
      <xdr:nvSpPr>
        <xdr:cNvPr id="2" name="角丸四角形 1"/>
        <xdr:cNvSpPr/>
      </xdr:nvSpPr>
      <xdr:spPr>
        <a:xfrm>
          <a:off x="1323975" y="110490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ガイドライン公開</a:t>
          </a:r>
        </a:p>
      </xdr:txBody>
    </xdr:sp>
    <xdr:clientData/>
  </xdr:twoCellAnchor>
  <xdr:twoCellAnchor>
    <xdr:from>
      <xdr:col>8</xdr:col>
      <xdr:colOff>190500</xdr:colOff>
      <xdr:row>9</xdr:row>
      <xdr:rowOff>152400</xdr:rowOff>
    </xdr:from>
    <xdr:to>
      <xdr:col>12</xdr:col>
      <xdr:colOff>85725</xdr:colOff>
      <xdr:row>12</xdr:row>
      <xdr:rowOff>133350</xdr:rowOff>
    </xdr:to>
    <xdr:sp macro="" textlink="">
      <xdr:nvSpPr>
        <xdr:cNvPr id="3" name="フローチャート : 書類 19"/>
        <xdr:cNvSpPr/>
      </xdr:nvSpPr>
      <xdr:spPr>
        <a:xfrm>
          <a:off x="1628775" y="15430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ガイドライン</a:t>
          </a:r>
        </a:p>
      </xdr:txBody>
    </xdr:sp>
    <xdr:clientData/>
  </xdr:twoCellAnchor>
  <xdr:twoCellAnchor>
    <xdr:from>
      <xdr:col>10</xdr:col>
      <xdr:colOff>138113</xdr:colOff>
      <xdr:row>9</xdr:row>
      <xdr:rowOff>2251</xdr:rowOff>
    </xdr:from>
    <xdr:to>
      <xdr:col>10</xdr:col>
      <xdr:colOff>140654</xdr:colOff>
      <xdr:row>9</xdr:row>
      <xdr:rowOff>152401</xdr:rowOff>
    </xdr:to>
    <xdr:cxnSp macro="">
      <xdr:nvCxnSpPr>
        <xdr:cNvPr id="4" name="カギ線コネクタ 3"/>
        <xdr:cNvCxnSpPr>
          <a:stCxn id="2" idx="2"/>
          <a:endCxn id="3" idx="0"/>
        </xdr:cNvCxnSpPr>
      </xdr:nvCxnSpPr>
      <xdr:spPr>
        <a:xfrm rot="5400000">
          <a:off x="1902634" y="1466705"/>
          <a:ext cx="150150" cy="2541"/>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133350</xdr:colOff>
      <xdr:row>7</xdr:row>
      <xdr:rowOff>57150</xdr:rowOff>
    </xdr:from>
    <xdr:to>
      <xdr:col>28</xdr:col>
      <xdr:colOff>43183</xdr:colOff>
      <xdr:row>9</xdr:row>
      <xdr:rowOff>2250</xdr:rowOff>
    </xdr:to>
    <xdr:sp macro="" textlink="">
      <xdr:nvSpPr>
        <xdr:cNvPr id="7" name="角丸四角形 6"/>
        <xdr:cNvSpPr/>
      </xdr:nvSpPr>
      <xdr:spPr>
        <a:xfrm>
          <a:off x="4171950" y="110490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ガイドライン公開</a:t>
          </a:r>
        </a:p>
      </xdr:txBody>
    </xdr:sp>
    <xdr:clientData/>
  </xdr:twoCellAnchor>
  <xdr:twoCellAnchor>
    <xdr:from>
      <xdr:col>23</xdr:col>
      <xdr:colOff>38100</xdr:colOff>
      <xdr:row>9</xdr:row>
      <xdr:rowOff>152400</xdr:rowOff>
    </xdr:from>
    <xdr:to>
      <xdr:col>26</xdr:col>
      <xdr:colOff>133350</xdr:colOff>
      <xdr:row>12</xdr:row>
      <xdr:rowOff>133350</xdr:rowOff>
    </xdr:to>
    <xdr:sp macro="" textlink="">
      <xdr:nvSpPr>
        <xdr:cNvPr id="8" name="フローチャート : 書類 19"/>
        <xdr:cNvSpPr/>
      </xdr:nvSpPr>
      <xdr:spPr>
        <a:xfrm>
          <a:off x="4476750" y="15430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ガイドライン</a:t>
          </a:r>
        </a:p>
      </xdr:txBody>
    </xdr:sp>
    <xdr:clientData/>
  </xdr:twoCellAnchor>
  <xdr:twoCellAnchor>
    <xdr:from>
      <xdr:col>24</xdr:col>
      <xdr:colOff>185738</xdr:colOff>
      <xdr:row>9</xdr:row>
      <xdr:rowOff>2251</xdr:rowOff>
    </xdr:from>
    <xdr:to>
      <xdr:col>24</xdr:col>
      <xdr:colOff>188279</xdr:colOff>
      <xdr:row>9</xdr:row>
      <xdr:rowOff>152401</xdr:rowOff>
    </xdr:to>
    <xdr:cxnSp macro="">
      <xdr:nvCxnSpPr>
        <xdr:cNvPr id="9" name="カギ線コネクタ 8"/>
        <xdr:cNvCxnSpPr>
          <a:stCxn id="7" idx="2"/>
          <a:endCxn id="8" idx="0"/>
        </xdr:cNvCxnSpPr>
      </xdr:nvCxnSpPr>
      <xdr:spPr>
        <a:xfrm rot="5400000">
          <a:off x="4750609" y="1466705"/>
          <a:ext cx="150150" cy="2541"/>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142875</xdr:colOff>
      <xdr:row>17</xdr:row>
      <xdr:rowOff>19050</xdr:rowOff>
    </xdr:from>
    <xdr:to>
      <xdr:col>28</xdr:col>
      <xdr:colOff>52707</xdr:colOff>
      <xdr:row>19</xdr:row>
      <xdr:rowOff>38100</xdr:rowOff>
    </xdr:to>
    <xdr:sp macro="" textlink="">
      <xdr:nvSpPr>
        <xdr:cNvPr id="13" name="正方形/長方形 12"/>
        <xdr:cNvSpPr/>
      </xdr:nvSpPr>
      <xdr:spPr>
        <a:xfrm>
          <a:off x="4181475" y="2781300"/>
          <a:ext cx="1310007" cy="361950"/>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ランキング層</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ロード処理</a:t>
          </a:r>
        </a:p>
      </xdr:txBody>
    </xdr:sp>
    <xdr:clientData/>
  </xdr:twoCellAnchor>
  <xdr:twoCellAnchor>
    <xdr:from>
      <xdr:col>7</xdr:col>
      <xdr:colOff>85725</xdr:colOff>
      <xdr:row>13</xdr:row>
      <xdr:rowOff>114300</xdr:rowOff>
    </xdr:from>
    <xdr:to>
      <xdr:col>13</xdr:col>
      <xdr:colOff>195582</xdr:colOff>
      <xdr:row>15</xdr:row>
      <xdr:rowOff>133350</xdr:rowOff>
    </xdr:to>
    <xdr:sp macro="" textlink="">
      <xdr:nvSpPr>
        <xdr:cNvPr id="14" name="正方形/長方形 13"/>
        <xdr:cNvSpPr/>
      </xdr:nvSpPr>
      <xdr:spPr>
        <a:xfrm>
          <a:off x="1323975" y="2190750"/>
          <a:ext cx="1310007" cy="361950"/>
        </a:xfrm>
        <a:prstGeom prst="rect">
          <a:avLst/>
        </a:prstGeom>
        <a:solidFill>
          <a:schemeClr val="accent3">
            <a:lumMod val="60000"/>
            <a:lumOff val="4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パラメータ</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メンテナンス</a:t>
          </a:r>
        </a:p>
      </xdr:txBody>
    </xdr:sp>
    <xdr:clientData/>
  </xdr:twoCellAnchor>
  <xdr:twoCellAnchor>
    <xdr:from>
      <xdr:col>10</xdr:col>
      <xdr:colOff>138113</xdr:colOff>
      <xdr:row>12</xdr:row>
      <xdr:rowOff>100604</xdr:rowOff>
    </xdr:from>
    <xdr:to>
      <xdr:col>10</xdr:col>
      <xdr:colOff>140654</xdr:colOff>
      <xdr:row>13</xdr:row>
      <xdr:rowOff>114299</xdr:rowOff>
    </xdr:to>
    <xdr:cxnSp macro="">
      <xdr:nvCxnSpPr>
        <xdr:cNvPr id="15" name="カギ線コネクタ 14"/>
        <xdr:cNvCxnSpPr>
          <a:stCxn id="3" idx="2"/>
          <a:endCxn id="14" idx="0"/>
        </xdr:cNvCxnSpPr>
      </xdr:nvCxnSpPr>
      <xdr:spPr>
        <a:xfrm rot="16200000" flipH="1">
          <a:off x="1885136" y="2096906"/>
          <a:ext cx="185145" cy="2541"/>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16</xdr:row>
      <xdr:rowOff>95250</xdr:rowOff>
    </xdr:from>
    <xdr:to>
      <xdr:col>14</xdr:col>
      <xdr:colOff>5083</xdr:colOff>
      <xdr:row>18</xdr:row>
      <xdr:rowOff>40350</xdr:rowOff>
    </xdr:to>
    <xdr:sp macro="" textlink="">
      <xdr:nvSpPr>
        <xdr:cNvPr id="18" name="角丸四角形 17"/>
        <xdr:cNvSpPr/>
      </xdr:nvSpPr>
      <xdr:spPr>
        <a:xfrm>
          <a:off x="1333500" y="268605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プログラム</a:t>
          </a: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ID</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を連絡</a:t>
          </a:r>
        </a:p>
      </xdr:txBody>
    </xdr:sp>
    <xdr:clientData/>
  </xdr:twoCellAnchor>
  <xdr:twoCellAnchor editAs="oneCell">
    <xdr:from>
      <xdr:col>13</xdr:col>
      <xdr:colOff>104775</xdr:colOff>
      <xdr:row>17</xdr:row>
      <xdr:rowOff>142875</xdr:rowOff>
    </xdr:from>
    <xdr:to>
      <xdr:col>14</xdr:col>
      <xdr:colOff>159460</xdr:colOff>
      <xdr:row>18</xdr:row>
      <xdr:rowOff>129846</xdr:rowOff>
    </xdr:to>
    <xdr:pic>
      <xdr:nvPicPr>
        <xdr:cNvPr id="19" name="図 18"/>
        <xdr:cNvPicPr>
          <a:picLocks noChangeAspect="1"/>
        </xdr:cNvPicPr>
      </xdr:nvPicPr>
      <xdr:blipFill>
        <a:blip xmlns:r="http://schemas.openxmlformats.org/officeDocument/2006/relationships" r:embed="rId1"/>
        <a:stretch>
          <a:fillRect/>
        </a:stretch>
      </xdr:blipFill>
      <xdr:spPr>
        <a:xfrm>
          <a:off x="2543175" y="2905125"/>
          <a:ext cx="254710" cy="158421"/>
        </a:xfrm>
        <a:prstGeom prst="rect">
          <a:avLst/>
        </a:prstGeom>
        <a:ln>
          <a:solidFill>
            <a:schemeClr val="bg1">
              <a:lumMod val="50000"/>
            </a:schemeClr>
          </a:solidFill>
        </a:ln>
      </xdr:spPr>
    </xdr:pic>
    <xdr:clientData/>
  </xdr:twoCellAnchor>
  <xdr:twoCellAnchor>
    <xdr:from>
      <xdr:col>10</xdr:col>
      <xdr:colOff>140653</xdr:colOff>
      <xdr:row>15</xdr:row>
      <xdr:rowOff>133350</xdr:rowOff>
    </xdr:from>
    <xdr:to>
      <xdr:col>10</xdr:col>
      <xdr:colOff>150178</xdr:colOff>
      <xdr:row>16</xdr:row>
      <xdr:rowOff>95250</xdr:rowOff>
    </xdr:to>
    <xdr:cxnSp macro="">
      <xdr:nvCxnSpPr>
        <xdr:cNvPr id="20" name="カギ線コネクタ 19"/>
        <xdr:cNvCxnSpPr>
          <a:stCxn id="14" idx="2"/>
          <a:endCxn id="18" idx="0"/>
        </xdr:cNvCxnSpPr>
      </xdr:nvCxnSpPr>
      <xdr:spPr>
        <a:xfrm rot="16200000" flipH="1">
          <a:off x="1917066" y="2614612"/>
          <a:ext cx="133350" cy="95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5083</xdr:colOff>
      <xdr:row>17</xdr:row>
      <xdr:rowOff>67800</xdr:rowOff>
    </xdr:from>
    <xdr:to>
      <xdr:col>21</xdr:col>
      <xdr:colOff>142875</xdr:colOff>
      <xdr:row>18</xdr:row>
      <xdr:rowOff>28575</xdr:rowOff>
    </xdr:to>
    <xdr:cxnSp macro="">
      <xdr:nvCxnSpPr>
        <xdr:cNvPr id="23" name="カギ線コネクタ 22"/>
        <xdr:cNvCxnSpPr>
          <a:stCxn id="18" idx="3"/>
          <a:endCxn id="13" idx="1"/>
        </xdr:cNvCxnSpPr>
      </xdr:nvCxnSpPr>
      <xdr:spPr>
        <a:xfrm>
          <a:off x="2643508" y="2830050"/>
          <a:ext cx="1537967" cy="1322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185737</xdr:colOff>
      <xdr:row>12</xdr:row>
      <xdr:rowOff>100605</xdr:rowOff>
    </xdr:from>
    <xdr:to>
      <xdr:col>24</xdr:col>
      <xdr:colOff>188278</xdr:colOff>
      <xdr:row>13</xdr:row>
      <xdr:rowOff>142875</xdr:rowOff>
    </xdr:to>
    <xdr:cxnSp macro="">
      <xdr:nvCxnSpPr>
        <xdr:cNvPr id="26" name="カギ線コネクタ 25"/>
        <xdr:cNvCxnSpPr>
          <a:stCxn id="8" idx="2"/>
          <a:endCxn id="240" idx="0"/>
        </xdr:cNvCxnSpPr>
      </xdr:nvCxnSpPr>
      <xdr:spPr>
        <a:xfrm rot="16200000" flipH="1">
          <a:off x="4718823" y="2111194"/>
          <a:ext cx="213720" cy="2541"/>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20</xdr:row>
      <xdr:rowOff>76200</xdr:rowOff>
    </xdr:from>
    <xdr:to>
      <xdr:col>13</xdr:col>
      <xdr:colOff>195583</xdr:colOff>
      <xdr:row>22</xdr:row>
      <xdr:rowOff>21300</xdr:rowOff>
    </xdr:to>
    <xdr:sp macro="" textlink="">
      <xdr:nvSpPr>
        <xdr:cNvPr id="43" name="角丸四角形 42"/>
        <xdr:cNvSpPr/>
      </xdr:nvSpPr>
      <xdr:spPr>
        <a:xfrm>
          <a:off x="1323975" y="335280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第</a:t>
          </a: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営業日</a:t>
          </a:r>
        </a:p>
      </xdr:txBody>
    </xdr:sp>
    <xdr:clientData/>
  </xdr:twoCellAnchor>
  <xdr:twoCellAnchor>
    <xdr:from>
      <xdr:col>7</xdr:col>
      <xdr:colOff>95250</xdr:colOff>
      <xdr:row>23</xdr:row>
      <xdr:rowOff>0</xdr:rowOff>
    </xdr:from>
    <xdr:to>
      <xdr:col>14</xdr:col>
      <xdr:colOff>5082</xdr:colOff>
      <xdr:row>25</xdr:row>
      <xdr:rowOff>19050</xdr:rowOff>
    </xdr:to>
    <xdr:sp macro="" textlink="">
      <xdr:nvSpPr>
        <xdr:cNvPr id="44" name="正方形/長方形 43"/>
        <xdr:cNvSpPr/>
      </xdr:nvSpPr>
      <xdr:spPr>
        <a:xfrm>
          <a:off x="1333500" y="3790950"/>
          <a:ext cx="1310007" cy="361950"/>
        </a:xfrm>
        <a:prstGeom prst="rect">
          <a:avLst/>
        </a:prstGeom>
        <a:solidFill>
          <a:schemeClr val="accent3">
            <a:lumMod val="60000"/>
            <a:lumOff val="4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パラメータ</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メンテナンス</a:t>
          </a:r>
        </a:p>
      </xdr:txBody>
    </xdr:sp>
    <xdr:clientData/>
  </xdr:twoCellAnchor>
  <xdr:twoCellAnchor>
    <xdr:from>
      <xdr:col>10</xdr:col>
      <xdr:colOff>140653</xdr:colOff>
      <xdr:row>22</xdr:row>
      <xdr:rowOff>21300</xdr:rowOff>
    </xdr:from>
    <xdr:to>
      <xdr:col>10</xdr:col>
      <xdr:colOff>150178</xdr:colOff>
      <xdr:row>23</xdr:row>
      <xdr:rowOff>0</xdr:rowOff>
    </xdr:to>
    <xdr:cxnSp macro="">
      <xdr:nvCxnSpPr>
        <xdr:cNvPr id="45" name="カギ線コネクタ 44"/>
        <xdr:cNvCxnSpPr>
          <a:stCxn id="43" idx="2"/>
          <a:endCxn id="44" idx="0"/>
        </xdr:cNvCxnSpPr>
      </xdr:nvCxnSpPr>
      <xdr:spPr>
        <a:xfrm rot="16200000" flipH="1">
          <a:off x="1908666" y="3711112"/>
          <a:ext cx="150150" cy="95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25</xdr:row>
      <xdr:rowOff>152400</xdr:rowOff>
    </xdr:from>
    <xdr:to>
      <xdr:col>14</xdr:col>
      <xdr:colOff>5082</xdr:colOff>
      <xdr:row>27</xdr:row>
      <xdr:rowOff>104775</xdr:rowOff>
    </xdr:to>
    <xdr:sp macro="" textlink="">
      <xdr:nvSpPr>
        <xdr:cNvPr id="49" name="正方形/長方形 48"/>
        <xdr:cNvSpPr/>
      </xdr:nvSpPr>
      <xdr:spPr>
        <a:xfrm>
          <a:off x="1333500" y="4286250"/>
          <a:ext cx="1310007" cy="29527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処理</a:t>
          </a:r>
        </a:p>
      </xdr:txBody>
    </xdr:sp>
    <xdr:clientData/>
  </xdr:twoCellAnchor>
  <xdr:twoCellAnchor>
    <xdr:from>
      <xdr:col>10</xdr:col>
      <xdr:colOff>143829</xdr:colOff>
      <xdr:row>25</xdr:row>
      <xdr:rowOff>25400</xdr:rowOff>
    </xdr:from>
    <xdr:to>
      <xdr:col>10</xdr:col>
      <xdr:colOff>156529</xdr:colOff>
      <xdr:row>25</xdr:row>
      <xdr:rowOff>158750</xdr:rowOff>
    </xdr:to>
    <xdr:cxnSp macro="">
      <xdr:nvCxnSpPr>
        <xdr:cNvPr id="52" name="カギ線コネクタ 51"/>
        <xdr:cNvCxnSpPr>
          <a:stCxn id="44" idx="2"/>
          <a:endCxn id="49" idx="0"/>
        </xdr:cNvCxnSpPr>
      </xdr:nvCxnSpPr>
      <xdr:spPr>
        <a:xfrm rot="5400000">
          <a:off x="1921829" y="4219575"/>
          <a:ext cx="133350"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38100</xdr:rowOff>
    </xdr:from>
    <xdr:to>
      <xdr:col>9</xdr:col>
      <xdr:colOff>95250</xdr:colOff>
      <xdr:row>32</xdr:row>
      <xdr:rowOff>19050</xdr:rowOff>
    </xdr:to>
    <xdr:sp macro="" textlink="">
      <xdr:nvSpPr>
        <xdr:cNvPr id="55" name="フローチャート : 書類 19"/>
        <xdr:cNvSpPr/>
      </xdr:nvSpPr>
      <xdr:spPr>
        <a:xfrm>
          <a:off x="1038225" y="48577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検証用</a:t>
          </a:r>
        </a:p>
      </xdr:txBody>
    </xdr:sp>
    <xdr:clientData/>
  </xdr:twoCellAnchor>
  <xdr:twoCellAnchor>
    <xdr:from>
      <xdr:col>12</xdr:col>
      <xdr:colOff>47625</xdr:colOff>
      <xdr:row>29</xdr:row>
      <xdr:rowOff>38100</xdr:rowOff>
    </xdr:from>
    <xdr:to>
      <xdr:col>15</xdr:col>
      <xdr:colOff>142875</xdr:colOff>
      <xdr:row>32</xdr:row>
      <xdr:rowOff>19050</xdr:rowOff>
    </xdr:to>
    <xdr:sp macro="" textlink="">
      <xdr:nvSpPr>
        <xdr:cNvPr id="56" name="フローチャート : 書類 19"/>
        <xdr:cNvSpPr/>
      </xdr:nvSpPr>
      <xdr:spPr>
        <a:xfrm>
          <a:off x="2286000" y="48577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実績</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検証用</a:t>
          </a:r>
        </a:p>
      </xdr:txBody>
    </xdr:sp>
    <xdr:clientData/>
  </xdr:twoCellAnchor>
  <xdr:twoCellAnchor>
    <xdr:from>
      <xdr:col>23</xdr:col>
      <xdr:colOff>0</xdr:colOff>
      <xdr:row>29</xdr:row>
      <xdr:rowOff>38100</xdr:rowOff>
    </xdr:from>
    <xdr:to>
      <xdr:col>26</xdr:col>
      <xdr:colOff>152400</xdr:colOff>
      <xdr:row>32</xdr:row>
      <xdr:rowOff>19050</xdr:rowOff>
    </xdr:to>
    <xdr:sp macro="" textlink="">
      <xdr:nvSpPr>
        <xdr:cNvPr id="57" name="フローチャート : 書類 19"/>
        <xdr:cNvSpPr/>
      </xdr:nvSpPr>
      <xdr:spPr>
        <a:xfrm>
          <a:off x="4438650" y="4857750"/>
          <a:ext cx="75247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ランキング月数</a:t>
          </a:r>
        </a:p>
      </xdr:txBody>
    </xdr:sp>
    <xdr:clientData/>
  </xdr:twoCellAnchor>
  <xdr:twoCellAnchor>
    <xdr:from>
      <xdr:col>7</xdr:col>
      <xdr:colOff>147639</xdr:colOff>
      <xdr:row>27</xdr:row>
      <xdr:rowOff>104774</xdr:rowOff>
    </xdr:from>
    <xdr:to>
      <xdr:col>10</xdr:col>
      <xdr:colOff>150180</xdr:colOff>
      <xdr:row>29</xdr:row>
      <xdr:rowOff>38099</xdr:rowOff>
    </xdr:to>
    <xdr:cxnSp macro="">
      <xdr:nvCxnSpPr>
        <xdr:cNvPr id="58" name="カギ線コネクタ 57"/>
        <xdr:cNvCxnSpPr>
          <a:stCxn id="49" idx="2"/>
          <a:endCxn id="55" idx="0"/>
        </xdr:cNvCxnSpPr>
      </xdr:nvCxnSpPr>
      <xdr:spPr>
        <a:xfrm rot="5400000">
          <a:off x="1549084" y="4418329"/>
          <a:ext cx="276225" cy="602616"/>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150179</xdr:colOff>
      <xdr:row>27</xdr:row>
      <xdr:rowOff>104774</xdr:rowOff>
    </xdr:from>
    <xdr:to>
      <xdr:col>13</xdr:col>
      <xdr:colOff>195263</xdr:colOff>
      <xdr:row>29</xdr:row>
      <xdr:rowOff>38099</xdr:rowOff>
    </xdr:to>
    <xdr:cxnSp macro="">
      <xdr:nvCxnSpPr>
        <xdr:cNvPr id="62" name="カギ線コネクタ 61"/>
        <xdr:cNvCxnSpPr>
          <a:stCxn id="49" idx="2"/>
          <a:endCxn id="56" idx="0"/>
        </xdr:cNvCxnSpPr>
      </xdr:nvCxnSpPr>
      <xdr:spPr>
        <a:xfrm rot="16200000" flipH="1">
          <a:off x="2172971" y="4397057"/>
          <a:ext cx="276225" cy="645159"/>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150180</xdr:colOff>
      <xdr:row>27</xdr:row>
      <xdr:rowOff>104774</xdr:rowOff>
    </xdr:from>
    <xdr:to>
      <xdr:col>24</xdr:col>
      <xdr:colOff>176214</xdr:colOff>
      <xdr:row>29</xdr:row>
      <xdr:rowOff>38099</xdr:rowOff>
    </xdr:to>
    <xdr:cxnSp macro="">
      <xdr:nvCxnSpPr>
        <xdr:cNvPr id="65" name="カギ線コネクタ 64"/>
        <xdr:cNvCxnSpPr>
          <a:stCxn id="49" idx="2"/>
          <a:endCxn id="57" idx="0"/>
        </xdr:cNvCxnSpPr>
      </xdr:nvCxnSpPr>
      <xdr:spPr>
        <a:xfrm rot="16200000" flipH="1">
          <a:off x="3263584" y="3306445"/>
          <a:ext cx="276225" cy="2826384"/>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35</xdr:row>
      <xdr:rowOff>159328</xdr:rowOff>
    </xdr:from>
    <xdr:to>
      <xdr:col>10</xdr:col>
      <xdr:colOff>161925</xdr:colOff>
      <xdr:row>37</xdr:row>
      <xdr:rowOff>145473</xdr:rowOff>
    </xdr:to>
    <xdr:sp macro="" textlink="">
      <xdr:nvSpPr>
        <xdr:cNvPr id="69" name="正方形/長方形 68"/>
        <xdr:cNvSpPr/>
      </xdr:nvSpPr>
      <xdr:spPr>
        <a:xfrm>
          <a:off x="790575" y="6007678"/>
          <a:ext cx="1209675" cy="32904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ランキング公開</a:t>
          </a:r>
        </a:p>
      </xdr:txBody>
    </xdr:sp>
    <xdr:clientData/>
  </xdr:twoCellAnchor>
  <xdr:twoCellAnchor>
    <xdr:from>
      <xdr:col>10</xdr:col>
      <xdr:colOff>190500</xdr:colOff>
      <xdr:row>35</xdr:row>
      <xdr:rowOff>159328</xdr:rowOff>
    </xdr:from>
    <xdr:to>
      <xdr:col>17</xdr:col>
      <xdr:colOff>0</xdr:colOff>
      <xdr:row>37</xdr:row>
      <xdr:rowOff>145473</xdr:rowOff>
    </xdr:to>
    <xdr:sp macro="" textlink="">
      <xdr:nvSpPr>
        <xdr:cNvPr id="70" name="正方形/長方形 69"/>
        <xdr:cNvSpPr/>
      </xdr:nvSpPr>
      <xdr:spPr>
        <a:xfrm>
          <a:off x="2028825" y="6007678"/>
          <a:ext cx="1209675" cy="32904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実績レポート公開</a:t>
          </a:r>
        </a:p>
      </xdr:txBody>
    </xdr:sp>
    <xdr:clientData/>
  </xdr:twoCellAnchor>
  <xdr:twoCellAnchor>
    <xdr:from>
      <xdr:col>7</xdr:col>
      <xdr:colOff>147638</xdr:colOff>
      <xdr:row>31</xdr:row>
      <xdr:rowOff>157754</xdr:rowOff>
    </xdr:from>
    <xdr:to>
      <xdr:col>7</xdr:col>
      <xdr:colOff>161925</xdr:colOff>
      <xdr:row>32</xdr:row>
      <xdr:rowOff>123825</xdr:rowOff>
    </xdr:to>
    <xdr:cxnSp macro="">
      <xdr:nvCxnSpPr>
        <xdr:cNvPr id="71" name="カギ線コネクタ 70"/>
        <xdr:cNvCxnSpPr>
          <a:stCxn id="55" idx="2"/>
          <a:endCxn id="89" idx="0"/>
        </xdr:cNvCxnSpPr>
      </xdr:nvCxnSpPr>
      <xdr:spPr>
        <a:xfrm rot="16200000" flipH="1">
          <a:off x="1324271" y="5381921"/>
          <a:ext cx="137521" cy="14287"/>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31</xdr:row>
      <xdr:rowOff>157755</xdr:rowOff>
    </xdr:from>
    <xdr:to>
      <xdr:col>13</xdr:col>
      <xdr:colOff>195264</xdr:colOff>
      <xdr:row>32</xdr:row>
      <xdr:rowOff>123826</xdr:rowOff>
    </xdr:to>
    <xdr:cxnSp macro="">
      <xdr:nvCxnSpPr>
        <xdr:cNvPr id="74" name="カギ線コネクタ 73"/>
        <xdr:cNvCxnSpPr>
          <a:stCxn id="56" idx="2"/>
          <a:endCxn id="103" idx="0"/>
        </xdr:cNvCxnSpPr>
      </xdr:nvCxnSpPr>
      <xdr:spPr>
        <a:xfrm rot="5400000">
          <a:off x="2562522" y="5386684"/>
          <a:ext cx="137521" cy="4763"/>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38</xdr:row>
      <xdr:rowOff>123825</xdr:rowOff>
    </xdr:from>
    <xdr:to>
      <xdr:col>9</xdr:col>
      <xdr:colOff>104775</xdr:colOff>
      <xdr:row>41</xdr:row>
      <xdr:rowOff>104775</xdr:rowOff>
    </xdr:to>
    <xdr:sp macro="" textlink="">
      <xdr:nvSpPr>
        <xdr:cNvPr id="81" name="フローチャート : 書類 19"/>
        <xdr:cNvSpPr/>
      </xdr:nvSpPr>
      <xdr:spPr>
        <a:xfrm>
          <a:off x="1047750" y="6486525"/>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公開用</a:t>
          </a:r>
        </a:p>
      </xdr:txBody>
    </xdr:sp>
    <xdr:clientData/>
  </xdr:twoCellAnchor>
  <xdr:twoCellAnchor>
    <xdr:from>
      <xdr:col>12</xdr:col>
      <xdr:colOff>47625</xdr:colOff>
      <xdr:row>38</xdr:row>
      <xdr:rowOff>123825</xdr:rowOff>
    </xdr:from>
    <xdr:to>
      <xdr:col>15</xdr:col>
      <xdr:colOff>142875</xdr:colOff>
      <xdr:row>41</xdr:row>
      <xdr:rowOff>104775</xdr:rowOff>
    </xdr:to>
    <xdr:sp macro="" textlink="">
      <xdr:nvSpPr>
        <xdr:cNvPr id="82" name="フローチャート : 書類 19"/>
        <xdr:cNvSpPr/>
      </xdr:nvSpPr>
      <xdr:spPr>
        <a:xfrm>
          <a:off x="2286000" y="6486525"/>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実績</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公開用</a:t>
          </a:r>
        </a:p>
      </xdr:txBody>
    </xdr:sp>
    <xdr:clientData/>
  </xdr:twoCellAnchor>
  <xdr:twoCellAnchor>
    <xdr:from>
      <xdr:col>7</xdr:col>
      <xdr:colOff>150813</xdr:colOff>
      <xdr:row>37</xdr:row>
      <xdr:rowOff>151823</xdr:rowOff>
    </xdr:from>
    <xdr:to>
      <xdr:col>7</xdr:col>
      <xdr:colOff>163513</xdr:colOff>
      <xdr:row>38</xdr:row>
      <xdr:rowOff>130175</xdr:rowOff>
    </xdr:to>
    <xdr:cxnSp macro="">
      <xdr:nvCxnSpPr>
        <xdr:cNvPr id="83" name="カギ線コネクタ 82"/>
        <xdr:cNvCxnSpPr>
          <a:stCxn id="69" idx="2"/>
          <a:endCxn id="81" idx="0"/>
        </xdr:cNvCxnSpPr>
      </xdr:nvCxnSpPr>
      <xdr:spPr>
        <a:xfrm rot="5400000">
          <a:off x="1320512" y="6411624"/>
          <a:ext cx="149802"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188913</xdr:colOff>
      <xdr:row>37</xdr:row>
      <xdr:rowOff>151823</xdr:rowOff>
    </xdr:from>
    <xdr:to>
      <xdr:col>14</xdr:col>
      <xdr:colOff>1588</xdr:colOff>
      <xdr:row>38</xdr:row>
      <xdr:rowOff>130175</xdr:rowOff>
    </xdr:to>
    <xdr:cxnSp macro="">
      <xdr:nvCxnSpPr>
        <xdr:cNvPr id="86" name="カギ線コネクタ 85"/>
        <xdr:cNvCxnSpPr>
          <a:stCxn id="70" idx="2"/>
          <a:endCxn id="82" idx="0"/>
        </xdr:cNvCxnSpPr>
      </xdr:nvCxnSpPr>
      <xdr:spPr>
        <a:xfrm rot="5400000">
          <a:off x="2558762" y="6411624"/>
          <a:ext cx="149802"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32</xdr:row>
      <xdr:rowOff>123826</xdr:rowOff>
    </xdr:from>
    <xdr:to>
      <xdr:col>9</xdr:col>
      <xdr:colOff>180975</xdr:colOff>
      <xdr:row>35</xdr:row>
      <xdr:rowOff>9526</xdr:rowOff>
    </xdr:to>
    <xdr:grpSp>
      <xdr:nvGrpSpPr>
        <xdr:cNvPr id="91" name="グループ化 90"/>
        <xdr:cNvGrpSpPr/>
      </xdr:nvGrpSpPr>
      <xdr:grpSpPr>
        <a:xfrm>
          <a:off x="981075" y="5457826"/>
          <a:ext cx="838200" cy="400050"/>
          <a:chOff x="6838950" y="4991101"/>
          <a:chExt cx="838200" cy="400050"/>
        </a:xfrm>
      </xdr:grpSpPr>
      <xdr:sp macro="" textlink="">
        <xdr:nvSpPr>
          <xdr:cNvPr id="89" name="ひし形 88"/>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0" name="テキスト ボックス 89"/>
          <xdr:cNvSpPr txBox="1"/>
        </xdr:nvSpPr>
        <xdr:spPr>
          <a:xfrm>
            <a:off x="6917966" y="5053004"/>
            <a:ext cx="69512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検証</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7</xdr:col>
      <xdr:colOff>157163</xdr:colOff>
      <xdr:row>35</xdr:row>
      <xdr:rowOff>9526</xdr:rowOff>
    </xdr:from>
    <xdr:to>
      <xdr:col>7</xdr:col>
      <xdr:colOff>161925</xdr:colOff>
      <xdr:row>35</xdr:row>
      <xdr:rowOff>159328</xdr:rowOff>
    </xdr:to>
    <xdr:cxnSp macro="">
      <xdr:nvCxnSpPr>
        <xdr:cNvPr id="96" name="カギ線コネクタ 95"/>
        <xdr:cNvCxnSpPr>
          <a:stCxn id="89" idx="2"/>
          <a:endCxn id="69" idx="0"/>
        </xdr:cNvCxnSpPr>
      </xdr:nvCxnSpPr>
      <xdr:spPr>
        <a:xfrm rot="5400000">
          <a:off x="1322893" y="5930396"/>
          <a:ext cx="149802" cy="4762"/>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32</xdr:row>
      <xdr:rowOff>123826</xdr:rowOff>
    </xdr:from>
    <xdr:to>
      <xdr:col>16</xdr:col>
      <xdr:colOff>9525</xdr:colOff>
      <xdr:row>35</xdr:row>
      <xdr:rowOff>9526</xdr:rowOff>
    </xdr:to>
    <xdr:grpSp>
      <xdr:nvGrpSpPr>
        <xdr:cNvPr id="102" name="グループ化 101"/>
        <xdr:cNvGrpSpPr/>
      </xdr:nvGrpSpPr>
      <xdr:grpSpPr>
        <a:xfrm>
          <a:off x="2209800" y="5457826"/>
          <a:ext cx="838200" cy="400050"/>
          <a:chOff x="6838950" y="4991101"/>
          <a:chExt cx="838200" cy="400050"/>
        </a:xfrm>
      </xdr:grpSpPr>
      <xdr:sp macro="" textlink="">
        <xdr:nvSpPr>
          <xdr:cNvPr id="103" name="ひし形 102"/>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4" name="テキスト ボックス 103"/>
          <xdr:cNvSpPr txBox="1"/>
        </xdr:nvSpPr>
        <xdr:spPr>
          <a:xfrm>
            <a:off x="6917966" y="5053004"/>
            <a:ext cx="69512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検証</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13</xdr:col>
      <xdr:colOff>190499</xdr:colOff>
      <xdr:row>35</xdr:row>
      <xdr:rowOff>9526</xdr:rowOff>
    </xdr:from>
    <xdr:to>
      <xdr:col>13</xdr:col>
      <xdr:colOff>195262</xdr:colOff>
      <xdr:row>35</xdr:row>
      <xdr:rowOff>159328</xdr:rowOff>
    </xdr:to>
    <xdr:cxnSp macro="">
      <xdr:nvCxnSpPr>
        <xdr:cNvPr id="106" name="カギ線コネクタ 105"/>
        <xdr:cNvCxnSpPr>
          <a:stCxn id="103" idx="2"/>
          <a:endCxn id="70" idx="0"/>
        </xdr:cNvCxnSpPr>
      </xdr:nvCxnSpPr>
      <xdr:spPr>
        <a:xfrm rot="16200000" flipH="1">
          <a:off x="2556380" y="5930395"/>
          <a:ext cx="149802" cy="4763"/>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91785</xdr:colOff>
      <xdr:row>32</xdr:row>
      <xdr:rowOff>59177</xdr:rowOff>
    </xdr:from>
    <xdr:ext cx="338746" cy="282898"/>
    <xdr:sp macro="" textlink="">
      <xdr:nvSpPr>
        <xdr:cNvPr id="109" name="テキスト ボックス 108"/>
        <xdr:cNvSpPr txBox="1"/>
      </xdr:nvSpPr>
      <xdr:spPr>
        <a:xfrm>
          <a:off x="2897997" y="5319908"/>
          <a:ext cx="33874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6</xdr:col>
      <xdr:colOff>18349</xdr:colOff>
      <xdr:row>34</xdr:row>
      <xdr:rowOff>87752</xdr:rowOff>
    </xdr:from>
    <xdr:ext cx="381578" cy="282898"/>
    <xdr:sp macro="" textlink="">
      <xdr:nvSpPr>
        <xdr:cNvPr id="110" name="テキスト ボックス 109"/>
        <xdr:cNvSpPr txBox="1"/>
      </xdr:nvSpPr>
      <xdr:spPr>
        <a:xfrm>
          <a:off x="1056574" y="5764652"/>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13</xdr:col>
      <xdr:colOff>189066</xdr:colOff>
      <xdr:row>34</xdr:row>
      <xdr:rowOff>85554</xdr:rowOff>
    </xdr:from>
    <xdr:ext cx="381578" cy="282898"/>
    <xdr:sp macro="" textlink="">
      <xdr:nvSpPr>
        <xdr:cNvPr id="111" name="テキスト ボックス 110"/>
        <xdr:cNvSpPr txBox="1"/>
      </xdr:nvSpPr>
      <xdr:spPr>
        <a:xfrm>
          <a:off x="2599624" y="5683323"/>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4</xdr:col>
      <xdr:colOff>151134</xdr:colOff>
      <xdr:row>32</xdr:row>
      <xdr:rowOff>70167</xdr:rowOff>
    </xdr:from>
    <xdr:ext cx="338746" cy="282898"/>
    <xdr:sp macro="" textlink="">
      <xdr:nvSpPr>
        <xdr:cNvPr id="112" name="テキスト ボックス 111"/>
        <xdr:cNvSpPr txBox="1"/>
      </xdr:nvSpPr>
      <xdr:spPr>
        <a:xfrm>
          <a:off x="781249" y="5330898"/>
          <a:ext cx="33874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xdr:col>
      <xdr:colOff>142874</xdr:colOff>
      <xdr:row>24</xdr:row>
      <xdr:rowOff>9525</xdr:rowOff>
    </xdr:from>
    <xdr:to>
      <xdr:col>7</xdr:col>
      <xdr:colOff>95249</xdr:colOff>
      <xdr:row>33</xdr:row>
      <xdr:rowOff>150936</xdr:rowOff>
    </xdr:to>
    <xdr:cxnSp macro="">
      <xdr:nvCxnSpPr>
        <xdr:cNvPr id="113" name="カギ線コネクタ 112"/>
        <xdr:cNvCxnSpPr>
          <a:stCxn id="89" idx="1"/>
          <a:endCxn id="44" idx="1"/>
        </xdr:cNvCxnSpPr>
      </xdr:nvCxnSpPr>
      <xdr:spPr>
        <a:xfrm rot="10800000" flipH="1">
          <a:off x="970816" y="3922102"/>
          <a:ext cx="348029" cy="1658084"/>
        </a:xfrm>
        <a:prstGeom prst="bentConnector3">
          <a:avLst>
            <a:gd name="adj1" fmla="val -65684"/>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5082</xdr:colOff>
      <xdr:row>24</xdr:row>
      <xdr:rowOff>9525</xdr:rowOff>
    </xdr:from>
    <xdr:to>
      <xdr:col>16</xdr:col>
      <xdr:colOff>9525</xdr:colOff>
      <xdr:row>33</xdr:row>
      <xdr:rowOff>150936</xdr:rowOff>
    </xdr:to>
    <xdr:cxnSp macro="">
      <xdr:nvCxnSpPr>
        <xdr:cNvPr id="120" name="カギ線コネクタ 119"/>
        <xdr:cNvCxnSpPr>
          <a:stCxn id="103" idx="3"/>
          <a:endCxn id="44" idx="3"/>
        </xdr:cNvCxnSpPr>
      </xdr:nvCxnSpPr>
      <xdr:spPr>
        <a:xfrm flipH="1" flipV="1">
          <a:off x="2613467" y="3922102"/>
          <a:ext cx="400096" cy="1658084"/>
        </a:xfrm>
        <a:prstGeom prst="bentConnector3">
          <a:avLst>
            <a:gd name="adj1" fmla="val -57136"/>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45</xdr:row>
      <xdr:rowOff>76200</xdr:rowOff>
    </xdr:from>
    <xdr:to>
      <xdr:col>13</xdr:col>
      <xdr:colOff>195583</xdr:colOff>
      <xdr:row>47</xdr:row>
      <xdr:rowOff>21300</xdr:rowOff>
    </xdr:to>
    <xdr:sp macro="" textlink="">
      <xdr:nvSpPr>
        <xdr:cNvPr id="123" name="角丸四角形 122"/>
        <xdr:cNvSpPr/>
      </xdr:nvSpPr>
      <xdr:spPr>
        <a:xfrm>
          <a:off x="1323975" y="335280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第</a:t>
          </a: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営業日</a:t>
          </a:r>
        </a:p>
      </xdr:txBody>
    </xdr:sp>
    <xdr:clientData/>
  </xdr:twoCellAnchor>
  <xdr:twoCellAnchor>
    <xdr:from>
      <xdr:col>7</xdr:col>
      <xdr:colOff>95250</xdr:colOff>
      <xdr:row>48</xdr:row>
      <xdr:rowOff>0</xdr:rowOff>
    </xdr:from>
    <xdr:to>
      <xdr:col>14</xdr:col>
      <xdr:colOff>5082</xdr:colOff>
      <xdr:row>50</xdr:row>
      <xdr:rowOff>19050</xdr:rowOff>
    </xdr:to>
    <xdr:sp macro="" textlink="">
      <xdr:nvSpPr>
        <xdr:cNvPr id="124" name="正方形/長方形 123"/>
        <xdr:cNvSpPr/>
      </xdr:nvSpPr>
      <xdr:spPr>
        <a:xfrm>
          <a:off x="1333500" y="3790950"/>
          <a:ext cx="1310007" cy="361950"/>
        </a:xfrm>
        <a:prstGeom prst="rect">
          <a:avLst/>
        </a:prstGeom>
        <a:solidFill>
          <a:schemeClr val="accent3">
            <a:lumMod val="60000"/>
            <a:lumOff val="4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パラメータ</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メンテナンス</a:t>
          </a:r>
        </a:p>
      </xdr:txBody>
    </xdr:sp>
    <xdr:clientData/>
  </xdr:twoCellAnchor>
  <xdr:twoCellAnchor>
    <xdr:from>
      <xdr:col>10</xdr:col>
      <xdr:colOff>140653</xdr:colOff>
      <xdr:row>47</xdr:row>
      <xdr:rowOff>21300</xdr:rowOff>
    </xdr:from>
    <xdr:to>
      <xdr:col>10</xdr:col>
      <xdr:colOff>150178</xdr:colOff>
      <xdr:row>48</xdr:row>
      <xdr:rowOff>0</xdr:rowOff>
    </xdr:to>
    <xdr:cxnSp macro="">
      <xdr:nvCxnSpPr>
        <xdr:cNvPr id="125" name="カギ線コネクタ 124"/>
        <xdr:cNvCxnSpPr>
          <a:stCxn id="123" idx="2"/>
          <a:endCxn id="124" idx="0"/>
        </xdr:cNvCxnSpPr>
      </xdr:nvCxnSpPr>
      <xdr:spPr>
        <a:xfrm rot="16200000" flipH="1">
          <a:off x="1908666" y="3711112"/>
          <a:ext cx="150150" cy="95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50</xdr:row>
      <xdr:rowOff>152400</xdr:rowOff>
    </xdr:from>
    <xdr:to>
      <xdr:col>14</xdr:col>
      <xdr:colOff>5082</xdr:colOff>
      <xdr:row>52</xdr:row>
      <xdr:rowOff>104775</xdr:rowOff>
    </xdr:to>
    <xdr:sp macro="" textlink="">
      <xdr:nvSpPr>
        <xdr:cNvPr id="126" name="正方形/長方形 125"/>
        <xdr:cNvSpPr/>
      </xdr:nvSpPr>
      <xdr:spPr>
        <a:xfrm>
          <a:off x="1333500" y="4286250"/>
          <a:ext cx="1310007" cy="29527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処理</a:t>
          </a:r>
        </a:p>
      </xdr:txBody>
    </xdr:sp>
    <xdr:clientData/>
  </xdr:twoCellAnchor>
  <xdr:twoCellAnchor>
    <xdr:from>
      <xdr:col>10</xdr:col>
      <xdr:colOff>143829</xdr:colOff>
      <xdr:row>50</xdr:row>
      <xdr:rowOff>25400</xdr:rowOff>
    </xdr:from>
    <xdr:to>
      <xdr:col>10</xdr:col>
      <xdr:colOff>156529</xdr:colOff>
      <xdr:row>50</xdr:row>
      <xdr:rowOff>158750</xdr:rowOff>
    </xdr:to>
    <xdr:cxnSp macro="">
      <xdr:nvCxnSpPr>
        <xdr:cNvPr id="127" name="カギ線コネクタ 126"/>
        <xdr:cNvCxnSpPr>
          <a:stCxn id="124" idx="2"/>
          <a:endCxn id="126" idx="0"/>
        </xdr:cNvCxnSpPr>
      </xdr:nvCxnSpPr>
      <xdr:spPr>
        <a:xfrm rot="5400000">
          <a:off x="1921829" y="4219575"/>
          <a:ext cx="133350"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54</xdr:row>
      <xdr:rowOff>38100</xdr:rowOff>
    </xdr:from>
    <xdr:to>
      <xdr:col>9</xdr:col>
      <xdr:colOff>95250</xdr:colOff>
      <xdr:row>57</xdr:row>
      <xdr:rowOff>19050</xdr:rowOff>
    </xdr:to>
    <xdr:sp macro="" textlink="">
      <xdr:nvSpPr>
        <xdr:cNvPr id="128" name="フローチャート : 書類 19"/>
        <xdr:cNvSpPr/>
      </xdr:nvSpPr>
      <xdr:spPr>
        <a:xfrm>
          <a:off x="1038225" y="48577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検証用</a:t>
          </a:r>
        </a:p>
      </xdr:txBody>
    </xdr:sp>
    <xdr:clientData/>
  </xdr:twoCellAnchor>
  <xdr:twoCellAnchor>
    <xdr:from>
      <xdr:col>12</xdr:col>
      <xdr:colOff>47625</xdr:colOff>
      <xdr:row>54</xdr:row>
      <xdr:rowOff>38100</xdr:rowOff>
    </xdr:from>
    <xdr:to>
      <xdr:col>15</xdr:col>
      <xdr:colOff>142875</xdr:colOff>
      <xdr:row>57</xdr:row>
      <xdr:rowOff>19050</xdr:rowOff>
    </xdr:to>
    <xdr:sp macro="" textlink="">
      <xdr:nvSpPr>
        <xdr:cNvPr id="129" name="フローチャート : 書類 19"/>
        <xdr:cNvSpPr/>
      </xdr:nvSpPr>
      <xdr:spPr>
        <a:xfrm>
          <a:off x="2286000" y="48577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実績</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検証用</a:t>
          </a:r>
        </a:p>
      </xdr:txBody>
    </xdr:sp>
    <xdr:clientData/>
  </xdr:twoCellAnchor>
  <xdr:twoCellAnchor>
    <xdr:from>
      <xdr:col>23</xdr:col>
      <xdr:colOff>0</xdr:colOff>
      <xdr:row>54</xdr:row>
      <xdr:rowOff>38100</xdr:rowOff>
    </xdr:from>
    <xdr:to>
      <xdr:col>26</xdr:col>
      <xdr:colOff>152400</xdr:colOff>
      <xdr:row>57</xdr:row>
      <xdr:rowOff>19050</xdr:rowOff>
    </xdr:to>
    <xdr:sp macro="" textlink="">
      <xdr:nvSpPr>
        <xdr:cNvPr id="130" name="フローチャート : 書類 19"/>
        <xdr:cNvSpPr/>
      </xdr:nvSpPr>
      <xdr:spPr>
        <a:xfrm>
          <a:off x="4438650" y="4857750"/>
          <a:ext cx="75247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ランキング月数</a:t>
          </a:r>
        </a:p>
      </xdr:txBody>
    </xdr:sp>
    <xdr:clientData/>
  </xdr:twoCellAnchor>
  <xdr:twoCellAnchor>
    <xdr:from>
      <xdr:col>7</xdr:col>
      <xdr:colOff>147639</xdr:colOff>
      <xdr:row>52</xdr:row>
      <xdr:rowOff>104774</xdr:rowOff>
    </xdr:from>
    <xdr:to>
      <xdr:col>10</xdr:col>
      <xdr:colOff>150180</xdr:colOff>
      <xdr:row>54</xdr:row>
      <xdr:rowOff>38099</xdr:rowOff>
    </xdr:to>
    <xdr:cxnSp macro="">
      <xdr:nvCxnSpPr>
        <xdr:cNvPr id="131" name="カギ線コネクタ 130"/>
        <xdr:cNvCxnSpPr>
          <a:stCxn id="126" idx="2"/>
          <a:endCxn id="128" idx="0"/>
        </xdr:cNvCxnSpPr>
      </xdr:nvCxnSpPr>
      <xdr:spPr>
        <a:xfrm rot="5400000">
          <a:off x="1549084" y="4418329"/>
          <a:ext cx="276225" cy="602616"/>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150179</xdr:colOff>
      <xdr:row>52</xdr:row>
      <xdr:rowOff>104774</xdr:rowOff>
    </xdr:from>
    <xdr:to>
      <xdr:col>13</xdr:col>
      <xdr:colOff>195263</xdr:colOff>
      <xdr:row>54</xdr:row>
      <xdr:rowOff>38099</xdr:rowOff>
    </xdr:to>
    <xdr:cxnSp macro="">
      <xdr:nvCxnSpPr>
        <xdr:cNvPr id="132" name="カギ線コネクタ 131"/>
        <xdr:cNvCxnSpPr>
          <a:stCxn id="126" idx="2"/>
          <a:endCxn id="129" idx="0"/>
        </xdr:cNvCxnSpPr>
      </xdr:nvCxnSpPr>
      <xdr:spPr>
        <a:xfrm rot="16200000" flipH="1">
          <a:off x="2172971" y="4397057"/>
          <a:ext cx="276225" cy="645159"/>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150180</xdr:colOff>
      <xdr:row>52</xdr:row>
      <xdr:rowOff>104774</xdr:rowOff>
    </xdr:from>
    <xdr:to>
      <xdr:col>24</xdr:col>
      <xdr:colOff>176214</xdr:colOff>
      <xdr:row>54</xdr:row>
      <xdr:rowOff>38099</xdr:rowOff>
    </xdr:to>
    <xdr:cxnSp macro="">
      <xdr:nvCxnSpPr>
        <xdr:cNvPr id="133" name="カギ線コネクタ 132"/>
        <xdr:cNvCxnSpPr>
          <a:stCxn id="126" idx="2"/>
          <a:endCxn id="130" idx="0"/>
        </xdr:cNvCxnSpPr>
      </xdr:nvCxnSpPr>
      <xdr:spPr>
        <a:xfrm rot="16200000" flipH="1">
          <a:off x="3263584" y="3306445"/>
          <a:ext cx="276225" cy="2826384"/>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75</xdr:row>
      <xdr:rowOff>121228</xdr:rowOff>
    </xdr:from>
    <xdr:to>
      <xdr:col>10</xdr:col>
      <xdr:colOff>161925</xdr:colOff>
      <xdr:row>77</xdr:row>
      <xdr:rowOff>107373</xdr:rowOff>
    </xdr:to>
    <xdr:sp macro="" textlink="">
      <xdr:nvSpPr>
        <xdr:cNvPr id="134" name="正方形/長方形 133"/>
        <xdr:cNvSpPr/>
      </xdr:nvSpPr>
      <xdr:spPr>
        <a:xfrm>
          <a:off x="790575" y="12827578"/>
          <a:ext cx="1209675" cy="32904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ランキング公開</a:t>
          </a:r>
        </a:p>
      </xdr:txBody>
    </xdr:sp>
    <xdr:clientData/>
  </xdr:twoCellAnchor>
  <xdr:twoCellAnchor>
    <xdr:from>
      <xdr:col>10</xdr:col>
      <xdr:colOff>190500</xdr:colOff>
      <xdr:row>61</xdr:row>
      <xdr:rowOff>168853</xdr:rowOff>
    </xdr:from>
    <xdr:to>
      <xdr:col>17</xdr:col>
      <xdr:colOff>0</xdr:colOff>
      <xdr:row>63</xdr:row>
      <xdr:rowOff>154998</xdr:rowOff>
    </xdr:to>
    <xdr:sp macro="" textlink="">
      <xdr:nvSpPr>
        <xdr:cNvPr id="135" name="正方形/長方形 134"/>
        <xdr:cNvSpPr/>
      </xdr:nvSpPr>
      <xdr:spPr>
        <a:xfrm>
          <a:off x="2028825" y="10474903"/>
          <a:ext cx="1209675" cy="32904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実績レポート公開</a:t>
          </a:r>
        </a:p>
      </xdr:txBody>
    </xdr:sp>
    <xdr:clientData/>
  </xdr:twoCellAnchor>
  <xdr:twoCellAnchor>
    <xdr:from>
      <xdr:col>7</xdr:col>
      <xdr:colOff>147638</xdr:colOff>
      <xdr:row>56</xdr:row>
      <xdr:rowOff>157754</xdr:rowOff>
    </xdr:from>
    <xdr:to>
      <xdr:col>7</xdr:col>
      <xdr:colOff>161925</xdr:colOff>
      <xdr:row>57</xdr:row>
      <xdr:rowOff>123825</xdr:rowOff>
    </xdr:to>
    <xdr:cxnSp macro="">
      <xdr:nvCxnSpPr>
        <xdr:cNvPr id="136" name="カギ線コネクタ 135"/>
        <xdr:cNvCxnSpPr>
          <a:stCxn id="128" idx="2"/>
          <a:endCxn id="143" idx="0"/>
        </xdr:cNvCxnSpPr>
      </xdr:nvCxnSpPr>
      <xdr:spPr>
        <a:xfrm rot="16200000" flipH="1">
          <a:off x="1324271" y="5381921"/>
          <a:ext cx="137521" cy="14287"/>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56</xdr:row>
      <xdr:rowOff>157755</xdr:rowOff>
    </xdr:from>
    <xdr:to>
      <xdr:col>13</xdr:col>
      <xdr:colOff>195264</xdr:colOff>
      <xdr:row>57</xdr:row>
      <xdr:rowOff>123826</xdr:rowOff>
    </xdr:to>
    <xdr:cxnSp macro="">
      <xdr:nvCxnSpPr>
        <xdr:cNvPr id="137" name="カギ線コネクタ 136"/>
        <xdr:cNvCxnSpPr>
          <a:stCxn id="129" idx="2"/>
          <a:endCxn id="147" idx="0"/>
        </xdr:cNvCxnSpPr>
      </xdr:nvCxnSpPr>
      <xdr:spPr>
        <a:xfrm rot="5400000">
          <a:off x="2562522" y="5386684"/>
          <a:ext cx="137521" cy="4763"/>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78</xdr:row>
      <xdr:rowOff>85725</xdr:rowOff>
    </xdr:from>
    <xdr:to>
      <xdr:col>9</xdr:col>
      <xdr:colOff>104775</xdr:colOff>
      <xdr:row>81</xdr:row>
      <xdr:rowOff>66675</xdr:rowOff>
    </xdr:to>
    <xdr:sp macro="" textlink="">
      <xdr:nvSpPr>
        <xdr:cNvPr id="138" name="フローチャート : 書類 19"/>
        <xdr:cNvSpPr/>
      </xdr:nvSpPr>
      <xdr:spPr>
        <a:xfrm>
          <a:off x="1047750" y="13306425"/>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公開用</a:t>
          </a:r>
        </a:p>
      </xdr:txBody>
    </xdr:sp>
    <xdr:clientData/>
  </xdr:twoCellAnchor>
  <xdr:twoCellAnchor>
    <xdr:from>
      <xdr:col>12</xdr:col>
      <xdr:colOff>47625</xdr:colOff>
      <xdr:row>64</xdr:row>
      <xdr:rowOff>133350</xdr:rowOff>
    </xdr:from>
    <xdr:to>
      <xdr:col>15</xdr:col>
      <xdr:colOff>142875</xdr:colOff>
      <xdr:row>67</xdr:row>
      <xdr:rowOff>114300</xdr:rowOff>
    </xdr:to>
    <xdr:sp macro="" textlink="">
      <xdr:nvSpPr>
        <xdr:cNvPr id="139" name="フローチャート : 書類 19"/>
        <xdr:cNvSpPr/>
      </xdr:nvSpPr>
      <xdr:spPr>
        <a:xfrm>
          <a:off x="2286000" y="109537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実績</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公開用</a:t>
          </a:r>
        </a:p>
      </xdr:txBody>
    </xdr:sp>
    <xdr:clientData/>
  </xdr:twoCellAnchor>
  <xdr:twoCellAnchor>
    <xdr:from>
      <xdr:col>7</xdr:col>
      <xdr:colOff>150813</xdr:colOff>
      <xdr:row>77</xdr:row>
      <xdr:rowOff>113723</xdr:rowOff>
    </xdr:from>
    <xdr:to>
      <xdr:col>7</xdr:col>
      <xdr:colOff>163513</xdr:colOff>
      <xdr:row>78</xdr:row>
      <xdr:rowOff>92075</xdr:rowOff>
    </xdr:to>
    <xdr:cxnSp macro="">
      <xdr:nvCxnSpPr>
        <xdr:cNvPr id="140" name="カギ線コネクタ 139"/>
        <xdr:cNvCxnSpPr>
          <a:stCxn id="134" idx="2"/>
          <a:endCxn id="138" idx="0"/>
        </xdr:cNvCxnSpPr>
      </xdr:nvCxnSpPr>
      <xdr:spPr>
        <a:xfrm rot="5400000">
          <a:off x="1320512" y="13231524"/>
          <a:ext cx="149802"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188913</xdr:colOff>
      <xdr:row>63</xdr:row>
      <xdr:rowOff>161348</xdr:rowOff>
    </xdr:from>
    <xdr:to>
      <xdr:col>14</xdr:col>
      <xdr:colOff>1588</xdr:colOff>
      <xdr:row>64</xdr:row>
      <xdr:rowOff>139700</xdr:rowOff>
    </xdr:to>
    <xdr:cxnSp macro="">
      <xdr:nvCxnSpPr>
        <xdr:cNvPr id="141" name="カギ線コネクタ 140"/>
        <xdr:cNvCxnSpPr>
          <a:stCxn id="135" idx="2"/>
          <a:endCxn id="139" idx="0"/>
        </xdr:cNvCxnSpPr>
      </xdr:nvCxnSpPr>
      <xdr:spPr>
        <a:xfrm rot="5400000">
          <a:off x="2558762" y="10878849"/>
          <a:ext cx="149802"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57</xdr:row>
      <xdr:rowOff>123826</xdr:rowOff>
    </xdr:from>
    <xdr:to>
      <xdr:col>9</xdr:col>
      <xdr:colOff>180975</xdr:colOff>
      <xdr:row>60</xdr:row>
      <xdr:rowOff>9526</xdr:rowOff>
    </xdr:to>
    <xdr:grpSp>
      <xdr:nvGrpSpPr>
        <xdr:cNvPr id="142" name="グループ化 141"/>
        <xdr:cNvGrpSpPr/>
      </xdr:nvGrpSpPr>
      <xdr:grpSpPr>
        <a:xfrm>
          <a:off x="981075" y="9744076"/>
          <a:ext cx="838200" cy="400050"/>
          <a:chOff x="6838950" y="4991101"/>
          <a:chExt cx="838200" cy="400050"/>
        </a:xfrm>
      </xdr:grpSpPr>
      <xdr:sp macro="" textlink="">
        <xdr:nvSpPr>
          <xdr:cNvPr id="143" name="ひし形 142"/>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44" name="テキスト ボックス 143"/>
          <xdr:cNvSpPr txBox="1"/>
        </xdr:nvSpPr>
        <xdr:spPr>
          <a:xfrm>
            <a:off x="6917966" y="5053004"/>
            <a:ext cx="69512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検証</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7</xdr:col>
      <xdr:colOff>161926</xdr:colOff>
      <xdr:row>60</xdr:row>
      <xdr:rowOff>9525</xdr:rowOff>
    </xdr:from>
    <xdr:to>
      <xdr:col>13</xdr:col>
      <xdr:colOff>195264</xdr:colOff>
      <xdr:row>61</xdr:row>
      <xdr:rowOff>168852</xdr:rowOff>
    </xdr:to>
    <xdr:cxnSp macro="">
      <xdr:nvCxnSpPr>
        <xdr:cNvPr id="145" name="カギ線コネクタ 144"/>
        <xdr:cNvCxnSpPr>
          <a:stCxn id="143" idx="2"/>
          <a:endCxn id="135" idx="0"/>
        </xdr:cNvCxnSpPr>
      </xdr:nvCxnSpPr>
      <xdr:spPr>
        <a:xfrm rot="16200000" flipH="1">
          <a:off x="1851531" y="9692770"/>
          <a:ext cx="330777" cy="1233488"/>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57</xdr:row>
      <xdr:rowOff>123826</xdr:rowOff>
    </xdr:from>
    <xdr:to>
      <xdr:col>16</xdr:col>
      <xdr:colOff>9525</xdr:colOff>
      <xdr:row>60</xdr:row>
      <xdr:rowOff>9526</xdr:rowOff>
    </xdr:to>
    <xdr:grpSp>
      <xdr:nvGrpSpPr>
        <xdr:cNvPr id="146" name="グループ化 145"/>
        <xdr:cNvGrpSpPr/>
      </xdr:nvGrpSpPr>
      <xdr:grpSpPr>
        <a:xfrm>
          <a:off x="2209800" y="9744076"/>
          <a:ext cx="838200" cy="400050"/>
          <a:chOff x="6838950" y="4991101"/>
          <a:chExt cx="838200" cy="400050"/>
        </a:xfrm>
      </xdr:grpSpPr>
      <xdr:sp macro="" textlink="">
        <xdr:nvSpPr>
          <xdr:cNvPr id="147" name="ひし形 146"/>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48" name="テキスト ボックス 147"/>
          <xdr:cNvSpPr txBox="1"/>
        </xdr:nvSpPr>
        <xdr:spPr>
          <a:xfrm>
            <a:off x="6917966" y="5053004"/>
            <a:ext cx="69512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検証</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13</xdr:col>
      <xdr:colOff>190500</xdr:colOff>
      <xdr:row>60</xdr:row>
      <xdr:rowOff>9525</xdr:rowOff>
    </xdr:from>
    <xdr:to>
      <xdr:col>13</xdr:col>
      <xdr:colOff>195263</xdr:colOff>
      <xdr:row>61</xdr:row>
      <xdr:rowOff>168852</xdr:rowOff>
    </xdr:to>
    <xdr:cxnSp macro="">
      <xdr:nvCxnSpPr>
        <xdr:cNvPr id="149" name="カギ線コネクタ 148"/>
        <xdr:cNvCxnSpPr>
          <a:stCxn id="147" idx="2"/>
          <a:endCxn id="135" idx="0"/>
        </xdr:cNvCxnSpPr>
      </xdr:nvCxnSpPr>
      <xdr:spPr>
        <a:xfrm rot="16200000" flipH="1">
          <a:off x="2465893" y="10307132"/>
          <a:ext cx="330777" cy="4763"/>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91785</xdr:colOff>
      <xdr:row>57</xdr:row>
      <xdr:rowOff>59177</xdr:rowOff>
    </xdr:from>
    <xdr:ext cx="338746" cy="282898"/>
    <xdr:sp macro="" textlink="">
      <xdr:nvSpPr>
        <xdr:cNvPr id="150" name="テキスト ボックス 149"/>
        <xdr:cNvSpPr txBox="1"/>
      </xdr:nvSpPr>
      <xdr:spPr>
        <a:xfrm>
          <a:off x="2930235" y="5393177"/>
          <a:ext cx="33874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6</xdr:col>
      <xdr:colOff>18349</xdr:colOff>
      <xdr:row>59</xdr:row>
      <xdr:rowOff>87752</xdr:rowOff>
    </xdr:from>
    <xdr:ext cx="381578" cy="282898"/>
    <xdr:sp macro="" textlink="">
      <xdr:nvSpPr>
        <xdr:cNvPr id="151" name="テキスト ボックス 150"/>
        <xdr:cNvSpPr txBox="1"/>
      </xdr:nvSpPr>
      <xdr:spPr>
        <a:xfrm>
          <a:off x="1056574" y="5764652"/>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13</xdr:col>
      <xdr:colOff>189066</xdr:colOff>
      <xdr:row>59</xdr:row>
      <xdr:rowOff>85554</xdr:rowOff>
    </xdr:from>
    <xdr:ext cx="381578" cy="282898"/>
    <xdr:sp macro="" textlink="">
      <xdr:nvSpPr>
        <xdr:cNvPr id="152" name="テキスト ボックス 151"/>
        <xdr:cNvSpPr txBox="1"/>
      </xdr:nvSpPr>
      <xdr:spPr>
        <a:xfrm>
          <a:off x="2627466" y="5762454"/>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4</xdr:col>
      <xdr:colOff>151134</xdr:colOff>
      <xdr:row>57</xdr:row>
      <xdr:rowOff>70167</xdr:rowOff>
    </xdr:from>
    <xdr:ext cx="338746" cy="282898"/>
    <xdr:sp macro="" textlink="">
      <xdr:nvSpPr>
        <xdr:cNvPr id="153" name="テキスト ボックス 152"/>
        <xdr:cNvSpPr txBox="1"/>
      </xdr:nvSpPr>
      <xdr:spPr>
        <a:xfrm>
          <a:off x="789309" y="5404167"/>
          <a:ext cx="33874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xdr:col>
      <xdr:colOff>142874</xdr:colOff>
      <xdr:row>49</xdr:row>
      <xdr:rowOff>9525</xdr:rowOff>
    </xdr:from>
    <xdr:to>
      <xdr:col>7</xdr:col>
      <xdr:colOff>95249</xdr:colOff>
      <xdr:row>58</xdr:row>
      <xdr:rowOff>150936</xdr:rowOff>
    </xdr:to>
    <xdr:cxnSp macro="">
      <xdr:nvCxnSpPr>
        <xdr:cNvPr id="154" name="カギ線コネクタ 153"/>
        <xdr:cNvCxnSpPr>
          <a:stCxn id="143" idx="1"/>
          <a:endCxn id="124" idx="1"/>
        </xdr:cNvCxnSpPr>
      </xdr:nvCxnSpPr>
      <xdr:spPr>
        <a:xfrm rot="10800000" flipH="1">
          <a:off x="981074" y="3971925"/>
          <a:ext cx="352425" cy="1684461"/>
        </a:xfrm>
        <a:prstGeom prst="bentConnector3">
          <a:avLst>
            <a:gd name="adj1" fmla="val -54873"/>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5082</xdr:colOff>
      <xdr:row>49</xdr:row>
      <xdr:rowOff>9525</xdr:rowOff>
    </xdr:from>
    <xdr:to>
      <xdr:col>16</xdr:col>
      <xdr:colOff>9525</xdr:colOff>
      <xdr:row>58</xdr:row>
      <xdr:rowOff>150936</xdr:rowOff>
    </xdr:to>
    <xdr:cxnSp macro="">
      <xdr:nvCxnSpPr>
        <xdr:cNvPr id="155" name="カギ線コネクタ 154"/>
        <xdr:cNvCxnSpPr>
          <a:stCxn id="147" idx="3"/>
          <a:endCxn id="124" idx="3"/>
        </xdr:cNvCxnSpPr>
      </xdr:nvCxnSpPr>
      <xdr:spPr>
        <a:xfrm flipH="1" flipV="1">
          <a:off x="2643507" y="3971925"/>
          <a:ext cx="404493" cy="1684461"/>
        </a:xfrm>
        <a:prstGeom prst="bentConnector3">
          <a:avLst>
            <a:gd name="adj1" fmla="val -57136"/>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99972</xdr:colOff>
      <xdr:row>65</xdr:row>
      <xdr:rowOff>151842</xdr:rowOff>
    </xdr:from>
    <xdr:ext cx="565796" cy="1015663"/>
    <xdr:sp macro="" textlink="">
      <xdr:nvSpPr>
        <xdr:cNvPr id="156" name="テキスト ボックス 155"/>
        <xdr:cNvSpPr txBox="1"/>
      </xdr:nvSpPr>
      <xdr:spPr>
        <a:xfrm>
          <a:off x="2938422" y="11143692"/>
          <a:ext cx="565796" cy="1015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異議申し立て期間</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（１～</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週間）</a:t>
          </a:r>
        </a:p>
      </xdr:txBody>
    </xdr:sp>
    <xdr:clientData/>
  </xdr:oneCellAnchor>
  <xdr:twoCellAnchor>
    <xdr:from>
      <xdr:col>9</xdr:col>
      <xdr:colOff>134547</xdr:colOff>
      <xdr:row>69</xdr:row>
      <xdr:rowOff>165478</xdr:rowOff>
    </xdr:from>
    <xdr:to>
      <xdr:col>15</xdr:col>
      <xdr:colOff>6316</xdr:colOff>
      <xdr:row>73</xdr:row>
      <xdr:rowOff>92968</xdr:rowOff>
    </xdr:to>
    <xdr:grpSp>
      <xdr:nvGrpSpPr>
        <xdr:cNvPr id="157" name="グループ化 156"/>
        <xdr:cNvGrpSpPr/>
      </xdr:nvGrpSpPr>
      <xdr:grpSpPr>
        <a:xfrm>
          <a:off x="1772847" y="11843128"/>
          <a:ext cx="1071919" cy="613290"/>
          <a:chOff x="6838950" y="4991101"/>
          <a:chExt cx="838200" cy="400050"/>
        </a:xfrm>
      </xdr:grpSpPr>
      <xdr:sp macro="" textlink="">
        <xdr:nvSpPr>
          <xdr:cNvPr id="158" name="ひし形 157"/>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59" name="テキスト ボックス 158"/>
          <xdr:cNvSpPr txBox="1"/>
        </xdr:nvSpPr>
        <xdr:spPr>
          <a:xfrm>
            <a:off x="6890154" y="5064885"/>
            <a:ext cx="780542" cy="308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異議申し立てが</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あった？</a:t>
            </a:r>
          </a:p>
        </xdr:txBody>
      </xdr:sp>
    </xdr:grpSp>
    <xdr:clientData/>
  </xdr:twoCellAnchor>
  <xdr:twoCellAnchor>
    <xdr:from>
      <xdr:col>7</xdr:col>
      <xdr:colOff>157163</xdr:colOff>
      <xdr:row>73</xdr:row>
      <xdr:rowOff>92968</xdr:rowOff>
    </xdr:from>
    <xdr:to>
      <xdr:col>12</xdr:col>
      <xdr:colOff>70432</xdr:colOff>
      <xdr:row>75</xdr:row>
      <xdr:rowOff>121228</xdr:rowOff>
    </xdr:to>
    <xdr:cxnSp macro="">
      <xdr:nvCxnSpPr>
        <xdr:cNvPr id="161" name="カギ線コネクタ 160"/>
        <xdr:cNvCxnSpPr>
          <a:stCxn id="158" idx="2"/>
          <a:endCxn id="134" idx="0"/>
        </xdr:cNvCxnSpPr>
      </xdr:nvCxnSpPr>
      <xdr:spPr>
        <a:xfrm rot="5400000">
          <a:off x="1666530" y="12185301"/>
          <a:ext cx="371160" cy="913394"/>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70433</xdr:colOff>
      <xdr:row>67</xdr:row>
      <xdr:rowOff>81554</xdr:rowOff>
    </xdr:from>
    <xdr:to>
      <xdr:col>13</xdr:col>
      <xdr:colOff>195264</xdr:colOff>
      <xdr:row>69</xdr:row>
      <xdr:rowOff>165477</xdr:rowOff>
    </xdr:to>
    <xdr:cxnSp macro="">
      <xdr:nvCxnSpPr>
        <xdr:cNvPr id="164" name="カギ線コネクタ 163"/>
        <xdr:cNvCxnSpPr>
          <a:stCxn id="139" idx="2"/>
          <a:endCxn id="158" idx="0"/>
        </xdr:cNvCxnSpPr>
      </xdr:nvCxnSpPr>
      <xdr:spPr>
        <a:xfrm rot="5400000">
          <a:off x="2257824" y="11467288"/>
          <a:ext cx="426823" cy="324856"/>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76200</xdr:colOff>
      <xdr:row>70</xdr:row>
      <xdr:rowOff>38100</xdr:rowOff>
    </xdr:from>
    <xdr:ext cx="381578" cy="282898"/>
    <xdr:sp macro="" textlink="">
      <xdr:nvSpPr>
        <xdr:cNvPr id="168" name="テキスト ボックス 167"/>
        <xdr:cNvSpPr txBox="1"/>
      </xdr:nvSpPr>
      <xdr:spPr>
        <a:xfrm>
          <a:off x="1514475" y="11887200"/>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12</xdr:col>
      <xdr:colOff>59515</xdr:colOff>
      <xdr:row>73</xdr:row>
      <xdr:rowOff>38100</xdr:rowOff>
    </xdr:from>
    <xdr:ext cx="338747" cy="282898"/>
    <xdr:sp macro="" textlink="">
      <xdr:nvSpPr>
        <xdr:cNvPr id="169" name="テキスト ボックス 168"/>
        <xdr:cNvSpPr txBox="1"/>
      </xdr:nvSpPr>
      <xdr:spPr>
        <a:xfrm>
          <a:off x="2297890" y="12401550"/>
          <a:ext cx="338747"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5</xdr:col>
      <xdr:colOff>76200</xdr:colOff>
      <xdr:row>66</xdr:row>
      <xdr:rowOff>104775</xdr:rowOff>
    </xdr:from>
    <xdr:to>
      <xdr:col>10</xdr:col>
      <xdr:colOff>171450</xdr:colOff>
      <xdr:row>68</xdr:row>
      <xdr:rowOff>49875</xdr:rowOff>
    </xdr:to>
    <xdr:sp macro="" textlink="">
      <xdr:nvSpPr>
        <xdr:cNvPr id="171" name="角丸四角形 170"/>
        <xdr:cNvSpPr/>
      </xdr:nvSpPr>
      <xdr:spPr>
        <a:xfrm>
          <a:off x="914400" y="11268075"/>
          <a:ext cx="1095375"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データ補正など</a:t>
          </a:r>
        </a:p>
      </xdr:txBody>
    </xdr:sp>
    <xdr:clientData/>
  </xdr:twoCellAnchor>
  <xdr:twoCellAnchor>
    <xdr:from>
      <xdr:col>8</xdr:col>
      <xdr:colOff>23814</xdr:colOff>
      <xdr:row>68</xdr:row>
      <xdr:rowOff>49875</xdr:rowOff>
    </xdr:from>
    <xdr:to>
      <xdr:col>9</xdr:col>
      <xdr:colOff>134548</xdr:colOff>
      <xdr:row>71</xdr:row>
      <xdr:rowOff>129223</xdr:rowOff>
    </xdr:to>
    <xdr:cxnSp macro="">
      <xdr:nvCxnSpPr>
        <xdr:cNvPr id="172" name="カギ線コネクタ 171"/>
        <xdr:cNvCxnSpPr>
          <a:stCxn id="158" idx="1"/>
          <a:endCxn id="171" idx="2"/>
        </xdr:cNvCxnSpPr>
      </xdr:nvCxnSpPr>
      <xdr:spPr>
        <a:xfrm rot="10800000">
          <a:off x="1462089" y="11556075"/>
          <a:ext cx="310759" cy="593698"/>
        </a:xfrm>
        <a:prstGeom prst="bentConnector2">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49</xdr:row>
      <xdr:rowOff>9525</xdr:rowOff>
    </xdr:from>
    <xdr:to>
      <xdr:col>7</xdr:col>
      <xdr:colOff>95250</xdr:colOff>
      <xdr:row>67</xdr:row>
      <xdr:rowOff>77325</xdr:rowOff>
    </xdr:to>
    <xdr:cxnSp macro="">
      <xdr:nvCxnSpPr>
        <xdr:cNvPr id="175" name="カギ線コネクタ 174"/>
        <xdr:cNvCxnSpPr>
          <a:stCxn id="171" idx="1"/>
          <a:endCxn id="124" idx="1"/>
        </xdr:cNvCxnSpPr>
      </xdr:nvCxnSpPr>
      <xdr:spPr>
        <a:xfrm rot="10800000" flipH="1">
          <a:off x="914400" y="8258175"/>
          <a:ext cx="419100" cy="3153900"/>
        </a:xfrm>
        <a:prstGeom prst="bentConnector3">
          <a:avLst>
            <a:gd name="adj1" fmla="val -54545"/>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133350</xdr:colOff>
      <xdr:row>86</xdr:row>
      <xdr:rowOff>57150</xdr:rowOff>
    </xdr:from>
    <xdr:to>
      <xdr:col>28</xdr:col>
      <xdr:colOff>43183</xdr:colOff>
      <xdr:row>88</xdr:row>
      <xdr:rowOff>2250</xdr:rowOff>
    </xdr:to>
    <xdr:sp macro="" textlink="">
      <xdr:nvSpPr>
        <xdr:cNvPr id="184" name="角丸四角形 183"/>
        <xdr:cNvSpPr/>
      </xdr:nvSpPr>
      <xdr:spPr>
        <a:xfrm>
          <a:off x="4171950" y="1104900"/>
          <a:ext cx="1310008" cy="288000"/>
        </a:xfrm>
        <a:prstGeom prst="roundRect">
          <a:avLst/>
        </a:prstGeom>
        <a:solidFill>
          <a:schemeClr val="accent2">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rPr>
            <a:t>支給準備時期</a:t>
          </a:r>
        </a:p>
      </xdr:txBody>
    </xdr:sp>
    <xdr:clientData/>
  </xdr:twoCellAnchor>
  <xdr:twoCellAnchor>
    <xdr:from>
      <xdr:col>24</xdr:col>
      <xdr:colOff>181929</xdr:colOff>
      <xdr:row>88</xdr:row>
      <xdr:rowOff>8600</xdr:rowOff>
    </xdr:from>
    <xdr:to>
      <xdr:col>24</xdr:col>
      <xdr:colOff>194629</xdr:colOff>
      <xdr:row>92</xdr:row>
      <xdr:rowOff>44450</xdr:rowOff>
    </xdr:to>
    <xdr:cxnSp macro="">
      <xdr:nvCxnSpPr>
        <xdr:cNvPr id="186" name="カギ線コネクタ 185"/>
        <xdr:cNvCxnSpPr>
          <a:stCxn id="184" idx="2"/>
          <a:endCxn id="188" idx="0"/>
        </xdr:cNvCxnSpPr>
      </xdr:nvCxnSpPr>
      <xdr:spPr>
        <a:xfrm rot="5400000">
          <a:off x="4466129" y="15364950"/>
          <a:ext cx="721650" cy="1270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142875</xdr:colOff>
      <xdr:row>95</xdr:row>
      <xdr:rowOff>104775</xdr:rowOff>
    </xdr:from>
    <xdr:to>
      <xdr:col>28</xdr:col>
      <xdr:colOff>52707</xdr:colOff>
      <xdr:row>97</xdr:row>
      <xdr:rowOff>123825</xdr:rowOff>
    </xdr:to>
    <xdr:sp macro="" textlink="">
      <xdr:nvSpPr>
        <xdr:cNvPr id="187" name="正方形/長方形 186"/>
        <xdr:cNvSpPr/>
      </xdr:nvSpPr>
      <xdr:spPr>
        <a:xfrm>
          <a:off x="4181475" y="16306800"/>
          <a:ext cx="1310007" cy="361950"/>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支給処理</a:t>
          </a:r>
        </a:p>
      </xdr:txBody>
    </xdr:sp>
    <xdr:clientData/>
  </xdr:twoCellAnchor>
  <xdr:twoCellAnchor>
    <xdr:from>
      <xdr:col>21</xdr:col>
      <xdr:colOff>133350</xdr:colOff>
      <xdr:row>92</xdr:row>
      <xdr:rowOff>38100</xdr:rowOff>
    </xdr:from>
    <xdr:to>
      <xdr:col>28</xdr:col>
      <xdr:colOff>43182</xdr:colOff>
      <xdr:row>94</xdr:row>
      <xdr:rowOff>57150</xdr:rowOff>
    </xdr:to>
    <xdr:sp macro="" textlink="">
      <xdr:nvSpPr>
        <xdr:cNvPr id="188" name="正方形/長方形 187"/>
        <xdr:cNvSpPr/>
      </xdr:nvSpPr>
      <xdr:spPr>
        <a:xfrm>
          <a:off x="4171950" y="15725775"/>
          <a:ext cx="1310007" cy="361950"/>
        </a:xfrm>
        <a:prstGeom prst="rect">
          <a:avLst/>
        </a:prstGeom>
        <a:solidFill>
          <a:schemeClr val="accent3">
            <a:lumMod val="60000"/>
            <a:lumOff val="4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パラメータ</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メンテナンス</a:t>
          </a:r>
        </a:p>
      </xdr:txBody>
    </xdr:sp>
    <xdr:clientData/>
  </xdr:twoCellAnchor>
  <xdr:twoCellAnchor>
    <xdr:from>
      <xdr:col>24</xdr:col>
      <xdr:colOff>188279</xdr:colOff>
      <xdr:row>94</xdr:row>
      <xdr:rowOff>57149</xdr:rowOff>
    </xdr:from>
    <xdr:to>
      <xdr:col>24</xdr:col>
      <xdr:colOff>197804</xdr:colOff>
      <xdr:row>95</xdr:row>
      <xdr:rowOff>104774</xdr:rowOff>
    </xdr:to>
    <xdr:cxnSp macro="">
      <xdr:nvCxnSpPr>
        <xdr:cNvPr id="194" name="カギ線コネクタ 193"/>
        <xdr:cNvCxnSpPr>
          <a:stCxn id="188" idx="2"/>
          <a:endCxn id="187" idx="0"/>
        </xdr:cNvCxnSpPr>
      </xdr:nvCxnSpPr>
      <xdr:spPr>
        <a:xfrm rot="16200000" flipH="1">
          <a:off x="4722179" y="16192499"/>
          <a:ext cx="219075" cy="95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57150</xdr:colOff>
      <xdr:row>99</xdr:row>
      <xdr:rowOff>19050</xdr:rowOff>
    </xdr:from>
    <xdr:to>
      <xdr:col>26</xdr:col>
      <xdr:colOff>152400</xdr:colOff>
      <xdr:row>102</xdr:row>
      <xdr:rowOff>0</xdr:rowOff>
    </xdr:to>
    <xdr:sp macro="" textlink="">
      <xdr:nvSpPr>
        <xdr:cNvPr id="201" name="フローチャート : 書類 19"/>
        <xdr:cNvSpPr/>
      </xdr:nvSpPr>
      <xdr:spPr>
        <a:xfrm>
          <a:off x="4495800" y="16906875"/>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支給</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月数一覧</a:t>
          </a:r>
        </a:p>
      </xdr:txBody>
    </xdr:sp>
    <xdr:clientData/>
  </xdr:twoCellAnchor>
  <xdr:twoCellAnchor>
    <xdr:from>
      <xdr:col>24</xdr:col>
      <xdr:colOff>197805</xdr:colOff>
      <xdr:row>97</xdr:row>
      <xdr:rowOff>123824</xdr:rowOff>
    </xdr:from>
    <xdr:to>
      <xdr:col>25</xdr:col>
      <xdr:colOff>4764</xdr:colOff>
      <xdr:row>99</xdr:row>
      <xdr:rowOff>19049</xdr:rowOff>
    </xdr:to>
    <xdr:cxnSp macro="">
      <xdr:nvCxnSpPr>
        <xdr:cNvPr id="204" name="カギ線コネクタ 203"/>
        <xdr:cNvCxnSpPr>
          <a:stCxn id="187" idx="2"/>
          <a:endCxn id="201" idx="0"/>
        </xdr:cNvCxnSpPr>
      </xdr:nvCxnSpPr>
      <xdr:spPr>
        <a:xfrm rot="16200000" flipH="1">
          <a:off x="4720909" y="16784320"/>
          <a:ext cx="238125" cy="6984"/>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9525</xdr:colOff>
      <xdr:row>108</xdr:row>
      <xdr:rowOff>149803</xdr:rowOff>
    </xdr:from>
    <xdr:to>
      <xdr:col>28</xdr:col>
      <xdr:colOff>19050</xdr:colOff>
      <xdr:row>110</xdr:row>
      <xdr:rowOff>135948</xdr:rowOff>
    </xdr:to>
    <xdr:sp macro="" textlink="">
      <xdr:nvSpPr>
        <xdr:cNvPr id="207" name="正方形/長方形 206"/>
        <xdr:cNvSpPr/>
      </xdr:nvSpPr>
      <xdr:spPr>
        <a:xfrm>
          <a:off x="4248150" y="18580678"/>
          <a:ext cx="1209675" cy="329045"/>
        </a:xfrm>
        <a:prstGeom prst="rect">
          <a:avLst/>
        </a:prstGeom>
        <a:solidFill>
          <a:schemeClr val="accent1">
            <a:lumMod val="20000"/>
            <a:lumOff val="8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支給公開</a:t>
          </a:r>
        </a:p>
      </xdr:txBody>
    </xdr:sp>
    <xdr:clientData/>
  </xdr:twoCellAnchor>
  <xdr:twoCellAnchor>
    <xdr:from>
      <xdr:col>25</xdr:col>
      <xdr:colOff>4764</xdr:colOff>
      <xdr:row>101</xdr:row>
      <xdr:rowOff>138704</xdr:rowOff>
    </xdr:from>
    <xdr:to>
      <xdr:col>25</xdr:col>
      <xdr:colOff>9526</xdr:colOff>
      <xdr:row>103</xdr:row>
      <xdr:rowOff>104775</xdr:rowOff>
    </xdr:to>
    <xdr:cxnSp macro="">
      <xdr:nvCxnSpPr>
        <xdr:cNvPr id="209" name="カギ線コネクタ 208"/>
        <xdr:cNvCxnSpPr>
          <a:stCxn id="201" idx="2"/>
          <a:endCxn id="219" idx="0"/>
        </xdr:cNvCxnSpPr>
      </xdr:nvCxnSpPr>
      <xdr:spPr>
        <a:xfrm rot="16200000" flipH="1">
          <a:off x="4691359" y="17521534"/>
          <a:ext cx="308971" cy="4762"/>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104775</xdr:colOff>
      <xdr:row>114</xdr:row>
      <xdr:rowOff>28575</xdr:rowOff>
    </xdr:from>
    <xdr:to>
      <xdr:col>25</xdr:col>
      <xdr:colOff>0</xdr:colOff>
      <xdr:row>117</xdr:row>
      <xdr:rowOff>9525</xdr:rowOff>
    </xdr:to>
    <xdr:sp macro="" textlink="">
      <xdr:nvSpPr>
        <xdr:cNvPr id="211" name="フローチャート : 書類 19"/>
        <xdr:cNvSpPr/>
      </xdr:nvSpPr>
      <xdr:spPr>
        <a:xfrm>
          <a:off x="4143375" y="19488150"/>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個人</a:t>
          </a:r>
          <a:endPar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支給月数</a:t>
          </a:r>
        </a:p>
      </xdr:txBody>
    </xdr:sp>
    <xdr:clientData/>
  </xdr:twoCellAnchor>
  <xdr:twoCellAnchor>
    <xdr:from>
      <xdr:col>23</xdr:col>
      <xdr:colOff>52389</xdr:colOff>
      <xdr:row>110</xdr:row>
      <xdr:rowOff>135947</xdr:rowOff>
    </xdr:from>
    <xdr:to>
      <xdr:col>25</xdr:col>
      <xdr:colOff>14289</xdr:colOff>
      <xdr:row>114</xdr:row>
      <xdr:rowOff>28574</xdr:rowOff>
    </xdr:to>
    <xdr:cxnSp macro="">
      <xdr:nvCxnSpPr>
        <xdr:cNvPr id="213" name="カギ線コネクタ 212"/>
        <xdr:cNvCxnSpPr>
          <a:stCxn id="207" idx="2"/>
          <a:endCxn id="211" idx="0"/>
        </xdr:cNvCxnSpPr>
      </xdr:nvCxnSpPr>
      <xdr:spPr>
        <a:xfrm rot="5400000">
          <a:off x="4382800" y="19017961"/>
          <a:ext cx="578427" cy="361950"/>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190500</xdr:colOff>
      <xdr:row>103</xdr:row>
      <xdr:rowOff>104776</xdr:rowOff>
    </xdr:from>
    <xdr:to>
      <xdr:col>27</xdr:col>
      <xdr:colOff>28575</xdr:colOff>
      <xdr:row>105</xdr:row>
      <xdr:rowOff>161926</xdr:rowOff>
    </xdr:to>
    <xdr:grpSp>
      <xdr:nvGrpSpPr>
        <xdr:cNvPr id="218" name="グループ化 217"/>
        <xdr:cNvGrpSpPr/>
      </xdr:nvGrpSpPr>
      <xdr:grpSpPr>
        <a:xfrm>
          <a:off x="4429125" y="17678401"/>
          <a:ext cx="838200" cy="400050"/>
          <a:chOff x="6838950" y="4991101"/>
          <a:chExt cx="838200" cy="400050"/>
        </a:xfrm>
      </xdr:grpSpPr>
      <xdr:sp macro="" textlink="">
        <xdr:nvSpPr>
          <xdr:cNvPr id="219" name="ひし形 218"/>
          <xdr:cNvSpPr/>
        </xdr:nvSpPr>
        <xdr:spPr>
          <a:xfrm>
            <a:off x="6838950" y="4991101"/>
            <a:ext cx="838200" cy="400050"/>
          </a:xfrm>
          <a:prstGeom prst="diamond">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0" rIns="72000" bIns="0" numCol="1" spcCol="0" rtlCol="0" fromWordArt="0" anchor="t" anchorCtr="0" forceAA="0" compatLnSpc="1">
            <a:prstTxWarp prst="textNoShape">
              <a:avLst/>
            </a:prstTxWarp>
            <a:noAutofit/>
          </a:bodyPr>
          <a:lstStyle/>
          <a:p>
            <a:pPr marL="0" indent="0"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20" name="テキスト ボックス 219"/>
          <xdr:cNvSpPr txBox="1"/>
        </xdr:nvSpPr>
        <xdr:spPr>
          <a:xfrm>
            <a:off x="6917966" y="5053004"/>
            <a:ext cx="69512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検証</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OK</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25</xdr:col>
      <xdr:colOff>9525</xdr:colOff>
      <xdr:row>105</xdr:row>
      <xdr:rowOff>161925</xdr:rowOff>
    </xdr:from>
    <xdr:to>
      <xdr:col>25</xdr:col>
      <xdr:colOff>14288</xdr:colOff>
      <xdr:row>108</xdr:row>
      <xdr:rowOff>149802</xdr:rowOff>
    </xdr:to>
    <xdr:cxnSp macro="">
      <xdr:nvCxnSpPr>
        <xdr:cNvPr id="221" name="カギ線コネクタ 220"/>
        <xdr:cNvCxnSpPr>
          <a:stCxn id="219" idx="2"/>
          <a:endCxn id="207" idx="0"/>
        </xdr:cNvCxnSpPr>
      </xdr:nvCxnSpPr>
      <xdr:spPr>
        <a:xfrm rot="16200000" flipH="1">
          <a:off x="4599493" y="18327182"/>
          <a:ext cx="502227" cy="4763"/>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187035</xdr:colOff>
      <xdr:row>100</xdr:row>
      <xdr:rowOff>21077</xdr:rowOff>
    </xdr:from>
    <xdr:ext cx="338746" cy="282898"/>
    <xdr:sp macro="" textlink="">
      <xdr:nvSpPr>
        <xdr:cNvPr id="222" name="テキスト ボックス 221"/>
        <xdr:cNvSpPr txBox="1"/>
      </xdr:nvSpPr>
      <xdr:spPr>
        <a:xfrm>
          <a:off x="4225635" y="17080352"/>
          <a:ext cx="338746"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oneCellAnchor>
    <xdr:from>
      <xdr:col>23</xdr:col>
      <xdr:colOff>46191</xdr:colOff>
      <xdr:row>102</xdr:row>
      <xdr:rowOff>95079</xdr:rowOff>
    </xdr:from>
    <xdr:ext cx="381578" cy="282898"/>
    <xdr:sp macro="" textlink="">
      <xdr:nvSpPr>
        <xdr:cNvPr id="224" name="テキスト ボックス 223"/>
        <xdr:cNvSpPr txBox="1"/>
      </xdr:nvSpPr>
      <xdr:spPr>
        <a:xfrm>
          <a:off x="4484841" y="17497254"/>
          <a:ext cx="381578" cy="28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ctr" anchorCtr="1">
          <a:spAutoFit/>
        </a:bodyPr>
        <a:lstStyle/>
        <a:p>
          <a:pPr algn="ctr"/>
          <a:r>
            <a:rPr kumimoji="1" lang="en-US" altLang="ja-JP" sz="900">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oneCellAnchor>
  <xdr:twoCellAnchor>
    <xdr:from>
      <xdr:col>21</xdr:col>
      <xdr:colOff>133351</xdr:colOff>
      <xdr:row>93</xdr:row>
      <xdr:rowOff>47625</xdr:rowOff>
    </xdr:from>
    <xdr:to>
      <xdr:col>22</xdr:col>
      <xdr:colOff>190501</xdr:colOff>
      <xdr:row>104</xdr:row>
      <xdr:rowOff>133351</xdr:rowOff>
    </xdr:to>
    <xdr:cxnSp macro="">
      <xdr:nvCxnSpPr>
        <xdr:cNvPr id="227" name="カギ線コネクタ 226"/>
        <xdr:cNvCxnSpPr>
          <a:stCxn id="219" idx="1"/>
          <a:endCxn id="188" idx="1"/>
        </xdr:cNvCxnSpPr>
      </xdr:nvCxnSpPr>
      <xdr:spPr>
        <a:xfrm rot="10800000">
          <a:off x="4171951" y="15906750"/>
          <a:ext cx="257175" cy="1971676"/>
        </a:xfrm>
        <a:prstGeom prst="bentConnector3">
          <a:avLst>
            <a:gd name="adj1" fmla="val 188889"/>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133350</xdr:colOff>
      <xdr:row>13</xdr:row>
      <xdr:rowOff>142875</xdr:rowOff>
    </xdr:from>
    <xdr:to>
      <xdr:col>28</xdr:col>
      <xdr:colOff>43182</xdr:colOff>
      <xdr:row>15</xdr:row>
      <xdr:rowOff>161925</xdr:rowOff>
    </xdr:to>
    <xdr:sp macro="" textlink="">
      <xdr:nvSpPr>
        <xdr:cNvPr id="240" name="正方形/長方形 239"/>
        <xdr:cNvSpPr/>
      </xdr:nvSpPr>
      <xdr:spPr>
        <a:xfrm>
          <a:off x="4171950" y="2219325"/>
          <a:ext cx="1310007" cy="361950"/>
        </a:xfrm>
        <a:prstGeom prst="rect">
          <a:avLst/>
        </a:prstGeom>
        <a:solidFill>
          <a:schemeClr val="accent3">
            <a:lumMod val="60000"/>
            <a:lumOff val="40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72000" tIns="36000" rIns="72000" bIns="36000" rtlCol="0" anchor="ctr"/>
        <a:lstStyle/>
        <a:p>
          <a:pPr marL="0" indent="0"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ランキング層</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indent="0" algn="ct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メンテナンス</a:t>
          </a:r>
        </a:p>
      </xdr:txBody>
    </xdr:sp>
    <xdr:clientData/>
  </xdr:twoCellAnchor>
  <xdr:twoCellAnchor>
    <xdr:from>
      <xdr:col>24</xdr:col>
      <xdr:colOff>188279</xdr:colOff>
      <xdr:row>15</xdr:row>
      <xdr:rowOff>161924</xdr:rowOff>
    </xdr:from>
    <xdr:to>
      <xdr:col>24</xdr:col>
      <xdr:colOff>197804</xdr:colOff>
      <xdr:row>17</xdr:row>
      <xdr:rowOff>19049</xdr:rowOff>
    </xdr:to>
    <xdr:cxnSp macro="">
      <xdr:nvCxnSpPr>
        <xdr:cNvPr id="242" name="カギ線コネクタ 241"/>
        <xdr:cNvCxnSpPr>
          <a:stCxn id="240" idx="2"/>
          <a:endCxn id="13" idx="0"/>
        </xdr:cNvCxnSpPr>
      </xdr:nvCxnSpPr>
      <xdr:spPr>
        <a:xfrm rot="16200000" flipH="1">
          <a:off x="4731704" y="2676524"/>
          <a:ext cx="200025" cy="952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38100</xdr:colOff>
      <xdr:row>114</xdr:row>
      <xdr:rowOff>19050</xdr:rowOff>
    </xdr:from>
    <xdr:to>
      <xdr:col>28</xdr:col>
      <xdr:colOff>133350</xdr:colOff>
      <xdr:row>117</xdr:row>
      <xdr:rowOff>0</xdr:rowOff>
    </xdr:to>
    <xdr:sp macro="" textlink="">
      <xdr:nvSpPr>
        <xdr:cNvPr id="252" name="フローチャート : 書類 19"/>
        <xdr:cNvSpPr/>
      </xdr:nvSpPr>
      <xdr:spPr>
        <a:xfrm>
          <a:off x="4876800" y="19478625"/>
          <a:ext cx="69532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個人支給月数</a:t>
          </a: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HR</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用</a:t>
          </a:r>
        </a:p>
      </xdr:txBody>
    </xdr:sp>
    <xdr:clientData/>
  </xdr:twoCellAnchor>
  <xdr:twoCellAnchor>
    <xdr:from>
      <xdr:col>25</xdr:col>
      <xdr:colOff>14287</xdr:colOff>
      <xdr:row>110</xdr:row>
      <xdr:rowOff>135948</xdr:rowOff>
    </xdr:from>
    <xdr:to>
      <xdr:col>26</xdr:col>
      <xdr:colOff>185737</xdr:colOff>
      <xdr:row>114</xdr:row>
      <xdr:rowOff>19050</xdr:rowOff>
    </xdr:to>
    <xdr:cxnSp macro="">
      <xdr:nvCxnSpPr>
        <xdr:cNvPr id="253" name="カギ線コネクタ 252"/>
        <xdr:cNvCxnSpPr>
          <a:stCxn id="207" idx="2"/>
          <a:endCxn id="252" idx="0"/>
        </xdr:cNvCxnSpPr>
      </xdr:nvCxnSpPr>
      <xdr:spPr>
        <a:xfrm rot="16200000" flipH="1">
          <a:off x="4754274" y="19008436"/>
          <a:ext cx="568902" cy="371475"/>
        </a:xfrm>
        <a:prstGeom prst="bentConnector3">
          <a:avLst>
            <a:gd name="adj1" fmla="val 50000"/>
          </a:avLst>
        </a:prstGeom>
        <a:ln>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161925</xdr:colOff>
      <xdr:row>88</xdr:row>
      <xdr:rowOff>114300</xdr:rowOff>
    </xdr:from>
    <xdr:to>
      <xdr:col>31</xdr:col>
      <xdr:colOff>114300</xdr:colOff>
      <xdr:row>91</xdr:row>
      <xdr:rowOff>95250</xdr:rowOff>
    </xdr:to>
    <xdr:sp macro="" textlink="">
      <xdr:nvSpPr>
        <xdr:cNvPr id="256" name="フローチャート : 書類 19"/>
        <xdr:cNvSpPr/>
      </xdr:nvSpPr>
      <xdr:spPr>
        <a:xfrm>
          <a:off x="5400675" y="15116175"/>
          <a:ext cx="752475" cy="495300"/>
        </a:xfrm>
        <a:prstGeom prst="flowChartDocument">
          <a:avLst/>
        </a:prstGeom>
        <a:solidFill>
          <a:schemeClr val="bg1"/>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72000" tIns="36000" rIns="72000" bIns="36000" numCol="1" spcCol="0" rtlCol="0" fromWordArt="0" anchor="t" anchorCtr="0" forceAA="0" compatLnSpc="1">
          <a:prstTxWarp prst="textNoShape">
            <a:avLst/>
          </a:prstTxWarp>
          <a:noAutofit/>
        </a:bodyPr>
        <a:lstStyle/>
        <a:p>
          <a:pPr marL="0" indent="0" algn="ctr"/>
          <a:r>
            <a:rPr kumimoji="1" lang="en-US" altLang="ja-JP" sz="800">
              <a:solidFill>
                <a:schemeClr val="tx1"/>
              </a:solidFill>
              <a:latin typeface="Meiryo UI" panose="020B0604030504040204" pitchFamily="50" charset="-128"/>
              <a:ea typeface="Meiryo UI" panose="020B0604030504040204" pitchFamily="50" charset="-128"/>
              <a:cs typeface="Meiryo UI" panose="020B0604030504040204" pitchFamily="50" charset="-128"/>
            </a:rPr>
            <a:t>SVP</a:t>
          </a:r>
          <a:r>
            <a:rPr kumimoji="1" lang="ja-JP" altLang="en-US" sz="800">
              <a:solidFill>
                <a:schemeClr val="tx1"/>
              </a:solidFill>
              <a:latin typeface="Meiryo UI" panose="020B0604030504040204" pitchFamily="50" charset="-128"/>
              <a:ea typeface="Meiryo UI" panose="020B0604030504040204" pitchFamily="50" charset="-128"/>
              <a:cs typeface="Meiryo UI" panose="020B0604030504040204" pitchFamily="50" charset="-128"/>
            </a:rPr>
            <a:t>ランキング月数</a:t>
          </a:r>
        </a:p>
      </xdr:txBody>
    </xdr:sp>
    <xdr:clientData/>
  </xdr:twoCellAnchor>
  <xdr:twoCellAnchor>
    <xdr:from>
      <xdr:col>28</xdr:col>
      <xdr:colOff>43182</xdr:colOff>
      <xdr:row>91</xdr:row>
      <xdr:rowOff>62505</xdr:rowOff>
    </xdr:from>
    <xdr:to>
      <xdr:col>29</xdr:col>
      <xdr:colOff>138113</xdr:colOff>
      <xdr:row>93</xdr:row>
      <xdr:rowOff>47625</xdr:rowOff>
    </xdr:to>
    <xdr:cxnSp macro="">
      <xdr:nvCxnSpPr>
        <xdr:cNvPr id="257" name="カギ線コネクタ 256"/>
        <xdr:cNvCxnSpPr>
          <a:stCxn id="256" idx="2"/>
          <a:endCxn id="188" idx="3"/>
        </xdr:cNvCxnSpPr>
      </xdr:nvCxnSpPr>
      <xdr:spPr>
        <a:xfrm rot="5400000">
          <a:off x="5465425" y="15595262"/>
          <a:ext cx="328020" cy="294956"/>
        </a:xfrm>
        <a:prstGeom prst="bentConnector2">
          <a:avLst/>
        </a:prstGeom>
        <a:ln>
          <a:solidFill>
            <a:schemeClr val="bg1">
              <a:lumMod val="50000"/>
            </a:schemeClr>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8</xdr:col>
      <xdr:colOff>9525</xdr:colOff>
      <xdr:row>5</xdr:row>
      <xdr:rowOff>66675</xdr:rowOff>
    </xdr:from>
    <xdr:ext cx="6823471" cy="526554"/>
    <xdr:sp macro="" textlink="">
      <xdr:nvSpPr>
        <xdr:cNvPr id="2" name="テキスト ボックス 1"/>
        <xdr:cNvSpPr txBox="1"/>
      </xdr:nvSpPr>
      <xdr:spPr bwMode="auto">
        <a:xfrm>
          <a:off x="1447800" y="704850"/>
          <a:ext cx="6823471" cy="526554"/>
        </a:xfrm>
        <a:prstGeom prst="rect">
          <a:avLst/>
        </a:prstGeom>
        <a:ln>
          <a:headEnd/>
          <a:tailEnd/>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none" lIns="18288" tIns="18288" rIns="0" bIns="0" rtlCol="0" anchor="t" upright="1">
          <a:spAutoFit/>
        </a:bodyPr>
        <a:lstStyle/>
        <a:p>
          <a:pPr rtl="0"/>
          <a:r>
            <a:rPr kumimoji="1" lang="ja-JP" altLang="en-US" sz="2400" b="0" i="0" baseline="0">
              <a:effectLst/>
              <a:latin typeface="Meiryo UI" panose="020B0604030504040204" pitchFamily="50" charset="-128"/>
              <a:ea typeface="Meiryo UI" panose="020B0604030504040204" pitchFamily="50" charset="-128"/>
              <a:cs typeface="Meiryo UI" panose="020B0604030504040204" pitchFamily="50" charset="-128"/>
            </a:rPr>
            <a:t>とりあえず、要件定義を転記しただけなので、要見直し！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9</xdr:col>
      <xdr:colOff>28575</xdr:colOff>
      <xdr:row>9</xdr:row>
      <xdr:rowOff>140494</xdr:rowOff>
    </xdr:from>
    <xdr:to>
      <xdr:col>14</xdr:col>
      <xdr:colOff>104775</xdr:colOff>
      <xdr:row>13</xdr:row>
      <xdr:rowOff>11907</xdr:rowOff>
    </xdr:to>
    <xdr:sp macro="" textlink="">
      <xdr:nvSpPr>
        <xdr:cNvPr id="2" name="Text Box 1"/>
        <xdr:cNvSpPr txBox="1">
          <a:spLocks noChangeArrowheads="1"/>
        </xdr:cNvSpPr>
      </xdr:nvSpPr>
      <xdr:spPr bwMode="auto">
        <a:xfrm>
          <a:off x="1666875" y="1464469"/>
          <a:ext cx="1076325" cy="557213"/>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B1</a:t>
          </a:r>
        </a:p>
        <a:p>
          <a:pPr algn="l" rtl="0">
            <a:defRPr sz="1000"/>
          </a:pPr>
          <a:r>
            <a:rPr lang="ja-JP" altLang="en-US" sz="600" b="1" i="0" u="none" strike="noStrike" baseline="0">
              <a:solidFill>
                <a:srgbClr val="000000"/>
              </a:solidFill>
              <a:latin typeface="MS UI Gothic"/>
              <a:ea typeface="MS UI Gothic"/>
            </a:rPr>
            <a:t>ランキングデータ取込</a:t>
          </a:r>
        </a:p>
        <a:p>
          <a:pPr algn="l" rtl="0">
            <a:defRPr sz="1000"/>
          </a:pPr>
          <a:r>
            <a:rPr lang="ja-JP" altLang="en-US" sz="600" b="0" i="0" u="none" strike="noStrike" baseline="0">
              <a:solidFill>
                <a:srgbClr val="000000"/>
              </a:solidFill>
              <a:latin typeface="MS UI Gothic"/>
              <a:ea typeface="MS UI Gothic"/>
            </a:rPr>
            <a:t>ランキング処理で算出した評価</a:t>
          </a:r>
        </a:p>
        <a:p>
          <a:pPr algn="l" rtl="0">
            <a:defRPr sz="1000"/>
          </a:pPr>
          <a:r>
            <a:rPr lang="ja-JP" altLang="en-US" sz="600" b="0" i="0" u="none" strike="noStrike" baseline="0">
              <a:solidFill>
                <a:srgbClr val="000000"/>
              </a:solidFill>
              <a:latin typeface="MS UI Gothic"/>
              <a:ea typeface="MS UI Gothic"/>
            </a:rPr>
            <a:t>ランキング結果を</a:t>
          </a: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に取り込み、対象者マスタを作成する。</a:t>
          </a:r>
        </a:p>
        <a:p>
          <a:pPr algn="l" rtl="0">
            <a:defRPr sz="1000"/>
          </a:pPr>
          <a:endParaRPr lang="ja-JP" altLang="en-US" sz="600" b="0" i="0" u="none" strike="noStrike" baseline="0">
            <a:solidFill>
              <a:srgbClr val="000000"/>
            </a:solidFill>
            <a:latin typeface="MS UI Gothic"/>
            <a:ea typeface="MS UI Gothic"/>
          </a:endParaRPr>
        </a:p>
      </xdr:txBody>
    </xdr:sp>
    <xdr:clientData/>
  </xdr:twoCellAnchor>
  <xdr:twoCellAnchor>
    <xdr:from>
      <xdr:col>7</xdr:col>
      <xdr:colOff>76200</xdr:colOff>
      <xdr:row>11</xdr:row>
      <xdr:rowOff>76201</xdr:rowOff>
    </xdr:from>
    <xdr:to>
      <xdr:col>9</xdr:col>
      <xdr:colOff>28575</xdr:colOff>
      <xdr:row>11</xdr:row>
      <xdr:rowOff>76310</xdr:rowOff>
    </xdr:to>
    <xdr:cxnSp macro="">
      <xdr:nvCxnSpPr>
        <xdr:cNvPr id="3" name="AutoShape 2"/>
        <xdr:cNvCxnSpPr>
          <a:cxnSpLocks noChangeShapeType="1"/>
          <a:stCxn id="11" idx="3"/>
          <a:endCxn id="2" idx="1"/>
        </xdr:cNvCxnSpPr>
      </xdr:nvCxnSpPr>
      <xdr:spPr bwMode="auto">
        <a:xfrm flipV="1">
          <a:off x="1314450" y="1743076"/>
          <a:ext cx="352425" cy="109"/>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104775</xdr:colOff>
      <xdr:row>11</xdr:row>
      <xdr:rowOff>76201</xdr:rowOff>
    </xdr:from>
    <xdr:to>
      <xdr:col>16</xdr:col>
      <xdr:colOff>9525</xdr:colOff>
      <xdr:row>11</xdr:row>
      <xdr:rowOff>76310</xdr:rowOff>
    </xdr:to>
    <xdr:cxnSp macro="">
      <xdr:nvCxnSpPr>
        <xdr:cNvPr id="4" name="AutoShape 3"/>
        <xdr:cNvCxnSpPr>
          <a:cxnSpLocks noChangeShapeType="1"/>
          <a:stCxn id="2" idx="3"/>
          <a:endCxn id="31" idx="1"/>
        </xdr:cNvCxnSpPr>
      </xdr:nvCxnSpPr>
      <xdr:spPr bwMode="auto">
        <a:xfrm>
          <a:off x="2743200" y="1743076"/>
          <a:ext cx="304800" cy="109"/>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180975</xdr:colOff>
      <xdr:row>9</xdr:row>
      <xdr:rowOff>28575</xdr:rowOff>
    </xdr:from>
    <xdr:to>
      <xdr:col>7</xdr:col>
      <xdr:colOff>76200</xdr:colOff>
      <xdr:row>14</xdr:row>
      <xdr:rowOff>104775</xdr:rowOff>
    </xdr:to>
    <xdr:grpSp>
      <xdr:nvGrpSpPr>
        <xdr:cNvPr id="5" name="Group 4"/>
        <xdr:cNvGrpSpPr>
          <a:grpSpLocks/>
        </xdr:cNvGrpSpPr>
      </xdr:nvGrpSpPr>
      <xdr:grpSpPr bwMode="auto">
        <a:xfrm>
          <a:off x="415437" y="1340094"/>
          <a:ext cx="884359" cy="918796"/>
          <a:chOff x="32" y="114"/>
          <a:chExt cx="94" cy="98"/>
        </a:xfrm>
      </xdr:grpSpPr>
      <xdr:grpSp>
        <xdr:nvGrpSpPr>
          <xdr:cNvPr id="6" name="Group 5"/>
          <xdr:cNvGrpSpPr>
            <a:grpSpLocks/>
          </xdr:cNvGrpSpPr>
        </xdr:nvGrpSpPr>
        <xdr:grpSpPr bwMode="auto">
          <a:xfrm>
            <a:off x="32" y="114"/>
            <a:ext cx="94" cy="82"/>
            <a:chOff x="283" y="234"/>
            <a:chExt cx="137" cy="126"/>
          </a:xfrm>
        </xdr:grpSpPr>
        <xdr:sp macro="" textlink="">
          <xdr:nvSpPr>
            <xdr:cNvPr id="8" name="AutoShape 6"/>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9" name="AutoShape 7"/>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10" name="AutoShape 8"/>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11" name="Rectangle 9"/>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7" name="Rectangle 10"/>
          <xdr:cNvSpPr>
            <a:spLocks noChangeArrowheads="1"/>
          </xdr:cNvSpPr>
        </xdr:nvSpPr>
        <xdr:spPr bwMode="auto">
          <a:xfrm>
            <a:off x="40" y="194"/>
            <a:ext cx="83" cy="18"/>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評価ランキング結果</a:t>
            </a:r>
          </a:p>
        </xdr:txBody>
      </xdr:sp>
    </xdr:grpSp>
    <xdr:clientData/>
  </xdr:twoCellAnchor>
  <xdr:twoCellAnchor>
    <xdr:from>
      <xdr:col>40</xdr:col>
      <xdr:colOff>171450</xdr:colOff>
      <xdr:row>9</xdr:row>
      <xdr:rowOff>67989</xdr:rowOff>
    </xdr:from>
    <xdr:to>
      <xdr:col>45</xdr:col>
      <xdr:colOff>66675</xdr:colOff>
      <xdr:row>14</xdr:row>
      <xdr:rowOff>153714</xdr:rowOff>
    </xdr:to>
    <xdr:grpSp>
      <xdr:nvGrpSpPr>
        <xdr:cNvPr id="12" name="Group 11"/>
        <xdr:cNvGrpSpPr>
          <a:grpSpLocks/>
        </xdr:cNvGrpSpPr>
      </xdr:nvGrpSpPr>
      <xdr:grpSpPr bwMode="auto">
        <a:xfrm>
          <a:off x="7923335" y="1379508"/>
          <a:ext cx="884359" cy="928321"/>
          <a:chOff x="579" y="122"/>
          <a:chExt cx="94" cy="99"/>
        </a:xfrm>
      </xdr:grpSpPr>
      <xdr:grpSp>
        <xdr:nvGrpSpPr>
          <xdr:cNvPr id="13" name="Group 12"/>
          <xdr:cNvGrpSpPr>
            <a:grpSpLocks/>
          </xdr:cNvGrpSpPr>
        </xdr:nvGrpSpPr>
        <xdr:grpSpPr bwMode="auto">
          <a:xfrm>
            <a:off x="579" y="122"/>
            <a:ext cx="94" cy="82"/>
            <a:chOff x="283" y="234"/>
            <a:chExt cx="137" cy="126"/>
          </a:xfrm>
        </xdr:grpSpPr>
        <xdr:sp macro="" textlink="">
          <xdr:nvSpPr>
            <xdr:cNvPr id="15" name="AutoShape 13"/>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16" name="AutoShape 14"/>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17" name="AutoShape 15"/>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18" name="Rectangle 16"/>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4" name="Rectangle 17"/>
          <xdr:cNvSpPr>
            <a:spLocks noChangeArrowheads="1"/>
          </xdr:cNvSpPr>
        </xdr:nvSpPr>
        <xdr:spPr bwMode="auto">
          <a:xfrm>
            <a:off x="587" y="200"/>
            <a:ext cx="82" cy="21"/>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対象者ランキング</a:t>
            </a:r>
          </a:p>
        </xdr:txBody>
      </xdr:sp>
    </xdr:grpSp>
    <xdr:clientData/>
  </xdr:twoCellAnchor>
  <xdr:twoCellAnchor>
    <xdr:from>
      <xdr:col>39</xdr:col>
      <xdr:colOff>85725</xdr:colOff>
      <xdr:row>11</xdr:row>
      <xdr:rowOff>110729</xdr:rowOff>
    </xdr:from>
    <xdr:to>
      <xdr:col>40</xdr:col>
      <xdr:colOff>171450</xdr:colOff>
      <xdr:row>11</xdr:row>
      <xdr:rowOff>115568</xdr:rowOff>
    </xdr:to>
    <xdr:cxnSp macro="">
      <xdr:nvCxnSpPr>
        <xdr:cNvPr id="19" name="AutoShape 20"/>
        <xdr:cNvCxnSpPr>
          <a:cxnSpLocks noChangeShapeType="1"/>
          <a:stCxn id="64" idx="3"/>
          <a:endCxn id="18" idx="1"/>
        </xdr:cNvCxnSpPr>
      </xdr:nvCxnSpPr>
      <xdr:spPr bwMode="auto">
        <a:xfrm>
          <a:off x="7724775" y="1777604"/>
          <a:ext cx="285750" cy="4839"/>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45</xdr:col>
      <xdr:colOff>66675</xdr:colOff>
      <xdr:row>11</xdr:row>
      <xdr:rowOff>115568</xdr:rowOff>
    </xdr:from>
    <xdr:to>
      <xdr:col>46</xdr:col>
      <xdr:colOff>133350</xdr:colOff>
      <xdr:row>11</xdr:row>
      <xdr:rowOff>117421</xdr:rowOff>
    </xdr:to>
    <xdr:cxnSp macro="">
      <xdr:nvCxnSpPr>
        <xdr:cNvPr id="20" name="AutoShape 22"/>
        <xdr:cNvCxnSpPr>
          <a:cxnSpLocks noChangeShapeType="1"/>
          <a:stCxn id="18" idx="3"/>
          <a:endCxn id="32" idx="2"/>
        </xdr:cNvCxnSpPr>
      </xdr:nvCxnSpPr>
      <xdr:spPr bwMode="auto">
        <a:xfrm>
          <a:off x="8905875" y="1782443"/>
          <a:ext cx="266700" cy="185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133350</xdr:colOff>
      <xdr:row>27</xdr:row>
      <xdr:rowOff>6569</xdr:rowOff>
    </xdr:from>
    <xdr:to>
      <xdr:col>25</xdr:col>
      <xdr:colOff>142875</xdr:colOff>
      <xdr:row>31</xdr:row>
      <xdr:rowOff>32188</xdr:rowOff>
    </xdr:to>
    <xdr:sp macro="" textlink="">
      <xdr:nvSpPr>
        <xdr:cNvPr id="21" name="Text Box 24"/>
        <xdr:cNvSpPr txBox="1">
          <a:spLocks noChangeArrowheads="1"/>
        </xdr:cNvSpPr>
      </xdr:nvSpPr>
      <xdr:spPr bwMode="auto">
        <a:xfrm>
          <a:off x="3971925" y="4416644"/>
          <a:ext cx="1009650" cy="711419"/>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B3</a:t>
          </a:r>
        </a:p>
        <a:p>
          <a:pPr algn="l" rtl="0">
            <a:defRPr sz="1000"/>
          </a:pPr>
          <a:r>
            <a:rPr lang="en-US" altLang="ja-JP" sz="600" b="1" i="0" u="none" strike="noStrike" baseline="0">
              <a:solidFill>
                <a:srgbClr val="000000"/>
              </a:solidFill>
              <a:latin typeface="MS UI Gothic"/>
              <a:ea typeface="MS UI Gothic"/>
            </a:rPr>
            <a:t>SVP</a:t>
          </a:r>
          <a:r>
            <a:rPr lang="ja-JP" altLang="en-US" sz="600" b="1" i="0" u="none" strike="noStrike" baseline="0">
              <a:solidFill>
                <a:srgbClr val="000000"/>
              </a:solidFill>
              <a:latin typeface="MS UI Gothic"/>
              <a:ea typeface="MS UI Gothic"/>
            </a:rPr>
            <a:t>ランキングレポート公開</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支給確定データ、評価ランキング算出根拠を</a:t>
          </a:r>
        </a:p>
        <a:p>
          <a:pPr algn="l" rtl="0">
            <a:defRPr sz="1000"/>
          </a:pPr>
          <a:r>
            <a:rPr lang="ja-JP" altLang="en-US" sz="600" b="0" i="0" u="none" strike="noStrike" baseline="0">
              <a:solidFill>
                <a:srgbClr val="000000"/>
              </a:solidFill>
              <a:latin typeface="MS UI Gothic"/>
              <a:ea typeface="MS UI Gothic"/>
            </a:rPr>
            <a:t>公開可能にする。</a:t>
          </a:r>
        </a:p>
        <a:p>
          <a:pPr algn="l" rtl="0">
            <a:defRPr sz="1000"/>
          </a:pPr>
          <a:r>
            <a:rPr lang="ja-JP" altLang="en-US" sz="600" b="0" i="0" u="none" strike="noStrike" baseline="0">
              <a:solidFill>
                <a:srgbClr val="000000"/>
              </a:solidFill>
              <a:latin typeface="MS UI Gothic"/>
              <a:ea typeface="MS UI Gothic"/>
            </a:rPr>
            <a:t>（履歴化）</a:t>
          </a:r>
        </a:p>
      </xdr:txBody>
    </xdr:sp>
    <xdr:clientData/>
  </xdr:twoCellAnchor>
  <xdr:twoCellAnchor>
    <xdr:from>
      <xdr:col>17</xdr:col>
      <xdr:colOff>190500</xdr:colOff>
      <xdr:row>29</xdr:row>
      <xdr:rowOff>19379</xdr:rowOff>
    </xdr:from>
    <xdr:to>
      <xdr:col>20</xdr:col>
      <xdr:colOff>133350</xdr:colOff>
      <xdr:row>29</xdr:row>
      <xdr:rowOff>52682</xdr:rowOff>
    </xdr:to>
    <xdr:cxnSp macro="">
      <xdr:nvCxnSpPr>
        <xdr:cNvPr id="22" name="AutoShape 25"/>
        <xdr:cNvCxnSpPr>
          <a:cxnSpLocks noChangeShapeType="1"/>
          <a:stCxn id="35" idx="4"/>
          <a:endCxn id="21" idx="1"/>
        </xdr:cNvCxnSpPr>
      </xdr:nvCxnSpPr>
      <xdr:spPr bwMode="auto">
        <a:xfrm flipV="1">
          <a:off x="3429000" y="4772354"/>
          <a:ext cx="542925" cy="3330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38</xdr:col>
      <xdr:colOff>26276</xdr:colOff>
      <xdr:row>38</xdr:row>
      <xdr:rowOff>29233</xdr:rowOff>
    </xdr:from>
    <xdr:to>
      <xdr:col>42</xdr:col>
      <xdr:colOff>99520</xdr:colOff>
      <xdr:row>42</xdr:row>
      <xdr:rowOff>124483</xdr:rowOff>
    </xdr:to>
    <xdr:sp macro="" textlink="">
      <xdr:nvSpPr>
        <xdr:cNvPr id="23" name="Rectangle 29"/>
        <xdr:cNvSpPr>
          <a:spLocks noChangeArrowheads="1"/>
        </xdr:cNvSpPr>
      </xdr:nvSpPr>
      <xdr:spPr bwMode="auto">
        <a:xfrm>
          <a:off x="7465301" y="6325258"/>
          <a:ext cx="873344" cy="781050"/>
        </a:xfrm>
        <a:prstGeom prst="rect">
          <a:avLst/>
        </a:prstGeom>
        <a:noFill/>
        <a:ln w="9525">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109700</xdr:colOff>
      <xdr:row>40</xdr:row>
      <xdr:rowOff>156670</xdr:rowOff>
    </xdr:from>
    <xdr:to>
      <xdr:col>42</xdr:col>
      <xdr:colOff>17407</xdr:colOff>
      <xdr:row>42</xdr:row>
      <xdr:rowOff>61420</xdr:rowOff>
    </xdr:to>
    <xdr:sp macro="" textlink="">
      <xdr:nvSpPr>
        <xdr:cNvPr id="24" name="Rectangle 30"/>
        <xdr:cNvSpPr>
          <a:spLocks noChangeArrowheads="1"/>
        </xdr:cNvSpPr>
      </xdr:nvSpPr>
      <xdr:spPr bwMode="auto">
        <a:xfrm>
          <a:off x="7548725" y="6795595"/>
          <a:ext cx="707807" cy="247650"/>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en-US" altLang="ja-JP" sz="600" b="0" i="0" u="none" strike="noStrike" baseline="0">
              <a:solidFill>
                <a:srgbClr val="000000"/>
              </a:solidFill>
              <a:latin typeface="MS UI Gothic"/>
              <a:ea typeface="MS UI Gothic"/>
            </a:rPr>
            <a:t>SVP</a:t>
          </a:r>
        </a:p>
        <a:p>
          <a:pPr algn="ctr" rtl="0">
            <a:defRPr sz="1000"/>
          </a:pPr>
          <a:r>
            <a:rPr lang="ja-JP" altLang="en-US" sz="600" b="0" i="0" u="none" strike="noStrike" baseline="0">
              <a:solidFill>
                <a:srgbClr val="000000"/>
              </a:solidFill>
              <a:latin typeface="MS UI Gothic"/>
              <a:ea typeface="MS UI Gothic"/>
            </a:rPr>
            <a:t>月次データ確定</a:t>
          </a:r>
        </a:p>
      </xdr:txBody>
    </xdr:sp>
    <xdr:clientData/>
  </xdr:twoCellAnchor>
  <xdr:twoCellAnchor>
    <xdr:from>
      <xdr:col>16</xdr:col>
      <xdr:colOff>9525</xdr:colOff>
      <xdr:row>9</xdr:row>
      <xdr:rowOff>28575</xdr:rowOff>
    </xdr:from>
    <xdr:to>
      <xdr:col>20</xdr:col>
      <xdr:colOff>104775</xdr:colOff>
      <xdr:row>14</xdr:row>
      <xdr:rowOff>104775</xdr:rowOff>
    </xdr:to>
    <xdr:grpSp>
      <xdr:nvGrpSpPr>
        <xdr:cNvPr id="25" name="Group 31"/>
        <xdr:cNvGrpSpPr>
          <a:grpSpLocks/>
        </xdr:cNvGrpSpPr>
      </xdr:nvGrpSpPr>
      <xdr:grpSpPr bwMode="auto">
        <a:xfrm>
          <a:off x="3013563" y="1340094"/>
          <a:ext cx="886558" cy="918796"/>
          <a:chOff x="32" y="114"/>
          <a:chExt cx="94" cy="98"/>
        </a:xfrm>
      </xdr:grpSpPr>
      <xdr:grpSp>
        <xdr:nvGrpSpPr>
          <xdr:cNvPr id="26" name="Group 32"/>
          <xdr:cNvGrpSpPr>
            <a:grpSpLocks/>
          </xdr:cNvGrpSpPr>
        </xdr:nvGrpSpPr>
        <xdr:grpSpPr bwMode="auto">
          <a:xfrm>
            <a:off x="32" y="114"/>
            <a:ext cx="94" cy="82"/>
            <a:chOff x="283" y="234"/>
            <a:chExt cx="137" cy="126"/>
          </a:xfrm>
        </xdr:grpSpPr>
        <xdr:sp macro="" textlink="">
          <xdr:nvSpPr>
            <xdr:cNvPr id="28" name="AutoShape 33"/>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29" name="AutoShape 34"/>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30" name="AutoShape 35"/>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31" name="Rectangle 36"/>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27" name="Rectangle 37"/>
          <xdr:cNvSpPr>
            <a:spLocks noChangeArrowheads="1"/>
          </xdr:cNvSpPr>
        </xdr:nvSpPr>
        <xdr:spPr bwMode="auto">
          <a:xfrm>
            <a:off x="47" y="194"/>
            <a:ext cx="67" cy="18"/>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評価ランキング結果</a:t>
            </a:r>
          </a:p>
        </xdr:txBody>
      </xdr:sp>
    </xdr:grpSp>
    <xdr:clientData/>
  </xdr:twoCellAnchor>
  <xdr:twoCellAnchor>
    <xdr:from>
      <xdr:col>46</xdr:col>
      <xdr:colOff>133350</xdr:colOff>
      <xdr:row>10</xdr:row>
      <xdr:rowOff>141233</xdr:rowOff>
    </xdr:from>
    <xdr:to>
      <xdr:col>48</xdr:col>
      <xdr:colOff>19050</xdr:colOff>
      <xdr:row>12</xdr:row>
      <xdr:rowOff>93608</xdr:rowOff>
    </xdr:to>
    <xdr:sp macro="" textlink="">
      <xdr:nvSpPr>
        <xdr:cNvPr id="32" name="AutoShape 38"/>
        <xdr:cNvSpPr>
          <a:spLocks noChangeArrowheads="1"/>
        </xdr:cNvSpPr>
      </xdr:nvSpPr>
      <xdr:spPr bwMode="auto">
        <a:xfrm>
          <a:off x="9172575" y="1636658"/>
          <a:ext cx="285750" cy="295275"/>
        </a:xfrm>
        <a:prstGeom prst="flowChartConnector">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ゴシック"/>
              <a:ea typeface="ＭＳ ゴシック"/>
            </a:rPr>
            <a:t>A</a:t>
          </a:r>
        </a:p>
      </xdr:txBody>
    </xdr:sp>
    <xdr:clientData/>
  </xdr:twoCellAnchor>
  <xdr:twoCellAnchor>
    <xdr:from>
      <xdr:col>10</xdr:col>
      <xdr:colOff>47625</xdr:colOff>
      <xdr:row>28</xdr:row>
      <xdr:rowOff>76200</xdr:rowOff>
    </xdr:from>
    <xdr:to>
      <xdr:col>11</xdr:col>
      <xdr:colOff>133350</xdr:colOff>
      <xdr:row>30</xdr:row>
      <xdr:rowOff>28575</xdr:rowOff>
    </xdr:to>
    <xdr:sp macro="" textlink="">
      <xdr:nvSpPr>
        <xdr:cNvPr id="33" name="AutoShape 39"/>
        <xdr:cNvSpPr>
          <a:spLocks noChangeArrowheads="1"/>
        </xdr:cNvSpPr>
      </xdr:nvSpPr>
      <xdr:spPr bwMode="auto">
        <a:xfrm>
          <a:off x="1885950" y="4657725"/>
          <a:ext cx="285750" cy="295275"/>
        </a:xfrm>
        <a:prstGeom prst="flowChartConnector">
          <a:avLst/>
        </a:prstGeom>
        <a:solidFill>
          <a:srgbClr val="FFFFFF"/>
        </a:solidFill>
        <a:ln w="9525">
          <a:solidFill>
            <a:srgbClr val="000000"/>
          </a:solidFill>
          <a:round/>
          <a:headEnd/>
          <a:tailEnd/>
        </a:ln>
        <a:effectLst/>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ゴシック"/>
              <a:ea typeface="ＭＳ ゴシック"/>
            </a:rPr>
            <a:t>A</a:t>
          </a:r>
        </a:p>
      </xdr:txBody>
    </xdr:sp>
    <xdr:clientData/>
  </xdr:twoCellAnchor>
  <xdr:twoCellAnchor>
    <xdr:from>
      <xdr:col>14</xdr:col>
      <xdr:colOff>19050</xdr:colOff>
      <xdr:row>27</xdr:row>
      <xdr:rowOff>114300</xdr:rowOff>
    </xdr:from>
    <xdr:to>
      <xdr:col>17</xdr:col>
      <xdr:colOff>190500</xdr:colOff>
      <xdr:row>31</xdr:row>
      <xdr:rowOff>152400</xdr:rowOff>
    </xdr:to>
    <xdr:grpSp>
      <xdr:nvGrpSpPr>
        <xdr:cNvPr id="34" name="Group 125"/>
        <xdr:cNvGrpSpPr>
          <a:grpSpLocks/>
        </xdr:cNvGrpSpPr>
      </xdr:nvGrpSpPr>
      <xdr:grpSpPr bwMode="auto">
        <a:xfrm>
          <a:off x="2627435" y="4459165"/>
          <a:ext cx="764930" cy="712177"/>
          <a:chOff x="171" y="546"/>
          <a:chExt cx="81" cy="76"/>
        </a:xfrm>
      </xdr:grpSpPr>
      <xdr:sp macro="" textlink="">
        <xdr:nvSpPr>
          <xdr:cNvPr id="35" name="AutoShape 45"/>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36" name="Rectangle 46"/>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支給確定データ</a:t>
            </a:r>
          </a:p>
        </xdr:txBody>
      </xdr:sp>
    </xdr:grpSp>
    <xdr:clientData/>
  </xdr:twoCellAnchor>
  <xdr:twoCellAnchor>
    <xdr:from>
      <xdr:col>25</xdr:col>
      <xdr:colOff>190500</xdr:colOff>
      <xdr:row>10</xdr:row>
      <xdr:rowOff>152400</xdr:rowOff>
    </xdr:from>
    <xdr:to>
      <xdr:col>27</xdr:col>
      <xdr:colOff>133350</xdr:colOff>
      <xdr:row>10</xdr:row>
      <xdr:rowOff>152400</xdr:rowOff>
    </xdr:to>
    <xdr:cxnSp macro="">
      <xdr:nvCxnSpPr>
        <xdr:cNvPr id="37" name="AutoShape 73"/>
        <xdr:cNvCxnSpPr>
          <a:cxnSpLocks noChangeShapeType="1"/>
          <a:stCxn id="47" idx="3"/>
          <a:endCxn id="46" idx="1"/>
        </xdr:cNvCxnSpPr>
      </xdr:nvCxnSpPr>
      <xdr:spPr bwMode="auto">
        <a:xfrm>
          <a:off x="5029200" y="1647825"/>
          <a:ext cx="34290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9525</xdr:colOff>
      <xdr:row>8</xdr:row>
      <xdr:rowOff>9525</xdr:rowOff>
    </xdr:from>
    <xdr:to>
      <xdr:col>32</xdr:col>
      <xdr:colOff>133350</xdr:colOff>
      <xdr:row>20</xdr:row>
      <xdr:rowOff>76200</xdr:rowOff>
    </xdr:to>
    <xdr:sp macro="" textlink="">
      <xdr:nvSpPr>
        <xdr:cNvPr id="38" name="Rectangle 74"/>
        <xdr:cNvSpPr>
          <a:spLocks noChangeArrowheads="1"/>
        </xdr:cNvSpPr>
      </xdr:nvSpPr>
      <xdr:spPr bwMode="auto">
        <a:xfrm>
          <a:off x="4248150" y="1162050"/>
          <a:ext cx="2124075" cy="2124075"/>
        </a:xfrm>
        <a:prstGeom prst="rect">
          <a:avLst/>
        </a:prstGeom>
        <a:noFill/>
        <a:ln w="9525">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12</xdr:row>
      <xdr:rowOff>114300</xdr:rowOff>
    </xdr:from>
    <xdr:to>
      <xdr:col>26</xdr:col>
      <xdr:colOff>19050</xdr:colOff>
      <xdr:row>13</xdr:row>
      <xdr:rowOff>95250</xdr:rowOff>
    </xdr:to>
    <xdr:sp macro="" textlink="">
      <xdr:nvSpPr>
        <xdr:cNvPr id="39" name="Rectangle 75"/>
        <xdr:cNvSpPr>
          <a:spLocks noChangeArrowheads="1"/>
        </xdr:cNvSpPr>
      </xdr:nvSpPr>
      <xdr:spPr bwMode="auto">
        <a:xfrm>
          <a:off x="4352925" y="1952625"/>
          <a:ext cx="704850" cy="152400"/>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対象者設定　</a:t>
          </a:r>
        </a:p>
      </xdr:txBody>
    </xdr:sp>
    <xdr:clientData/>
  </xdr:twoCellAnchor>
  <xdr:twoCellAnchor>
    <xdr:from>
      <xdr:col>27</xdr:col>
      <xdr:colOff>133350</xdr:colOff>
      <xdr:row>8</xdr:row>
      <xdr:rowOff>104775</xdr:rowOff>
    </xdr:from>
    <xdr:to>
      <xdr:col>32</xdr:col>
      <xdr:colOff>28575</xdr:colOff>
      <xdr:row>14</xdr:row>
      <xdr:rowOff>9525</xdr:rowOff>
    </xdr:to>
    <xdr:grpSp>
      <xdr:nvGrpSpPr>
        <xdr:cNvPr id="40" name="Group 65"/>
        <xdr:cNvGrpSpPr>
          <a:grpSpLocks/>
        </xdr:cNvGrpSpPr>
      </xdr:nvGrpSpPr>
      <xdr:grpSpPr bwMode="auto">
        <a:xfrm>
          <a:off x="5313485" y="1247775"/>
          <a:ext cx="884359" cy="915865"/>
          <a:chOff x="32" y="114"/>
          <a:chExt cx="94" cy="98"/>
        </a:xfrm>
      </xdr:grpSpPr>
      <xdr:grpSp>
        <xdr:nvGrpSpPr>
          <xdr:cNvPr id="41" name="Group 66"/>
          <xdr:cNvGrpSpPr>
            <a:grpSpLocks/>
          </xdr:cNvGrpSpPr>
        </xdr:nvGrpSpPr>
        <xdr:grpSpPr bwMode="auto">
          <a:xfrm>
            <a:off x="32" y="114"/>
            <a:ext cx="94" cy="82"/>
            <a:chOff x="283" y="234"/>
            <a:chExt cx="137" cy="126"/>
          </a:xfrm>
        </xdr:grpSpPr>
        <xdr:sp macro="" textlink="">
          <xdr:nvSpPr>
            <xdr:cNvPr id="43" name="AutoShape 67"/>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44" name="AutoShape 68"/>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45" name="AutoShape 69"/>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46" name="Rectangle 70"/>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42" name="Rectangle 71"/>
          <xdr:cNvSpPr>
            <a:spLocks noChangeArrowheads="1"/>
          </xdr:cNvSpPr>
        </xdr:nvSpPr>
        <xdr:spPr bwMode="auto">
          <a:xfrm>
            <a:off x="47" y="194"/>
            <a:ext cx="67" cy="18"/>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対象者</a:t>
            </a:r>
          </a:p>
        </xdr:txBody>
      </xdr:sp>
    </xdr:grpSp>
    <xdr:clientData/>
  </xdr:twoCellAnchor>
  <xdr:twoCellAnchor>
    <xdr:from>
      <xdr:col>22</xdr:col>
      <xdr:colOff>76200</xdr:colOff>
      <xdr:row>9</xdr:row>
      <xdr:rowOff>66675</xdr:rowOff>
    </xdr:from>
    <xdr:to>
      <xdr:col>26</xdr:col>
      <xdr:colOff>66675</xdr:colOff>
      <xdr:row>12</xdr:row>
      <xdr:rowOff>66675</xdr:rowOff>
    </xdr:to>
    <xdr:sp macro="" textlink="">
      <xdr:nvSpPr>
        <xdr:cNvPr id="47" name="AutoShape 72"/>
        <xdr:cNvSpPr>
          <a:spLocks noChangeArrowheads="1"/>
        </xdr:cNvSpPr>
      </xdr:nvSpPr>
      <xdr:spPr bwMode="auto">
        <a:xfrm>
          <a:off x="4314825" y="1390650"/>
          <a:ext cx="790575" cy="514350"/>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25</xdr:col>
      <xdr:colOff>190500</xdr:colOff>
      <xdr:row>16</xdr:row>
      <xdr:rowOff>152400</xdr:rowOff>
    </xdr:from>
    <xdr:to>
      <xdr:col>27</xdr:col>
      <xdr:colOff>133350</xdr:colOff>
      <xdr:row>16</xdr:row>
      <xdr:rowOff>152400</xdr:rowOff>
    </xdr:to>
    <xdr:cxnSp macro="">
      <xdr:nvCxnSpPr>
        <xdr:cNvPr id="48" name="AutoShape 95"/>
        <xdr:cNvCxnSpPr>
          <a:cxnSpLocks noChangeShapeType="1"/>
        </xdr:cNvCxnSpPr>
      </xdr:nvCxnSpPr>
      <xdr:spPr bwMode="auto">
        <a:xfrm>
          <a:off x="5029200" y="2676525"/>
          <a:ext cx="34290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22</xdr:col>
      <xdr:colOff>114300</xdr:colOff>
      <xdr:row>18</xdr:row>
      <xdr:rowOff>114300</xdr:rowOff>
    </xdr:from>
    <xdr:to>
      <xdr:col>26</xdr:col>
      <xdr:colOff>19050</xdr:colOff>
      <xdr:row>19</xdr:row>
      <xdr:rowOff>95250</xdr:rowOff>
    </xdr:to>
    <xdr:sp macro="" textlink="">
      <xdr:nvSpPr>
        <xdr:cNvPr id="49" name="Rectangle 97"/>
        <xdr:cNvSpPr>
          <a:spLocks noChangeArrowheads="1"/>
        </xdr:cNvSpPr>
      </xdr:nvSpPr>
      <xdr:spPr bwMode="auto">
        <a:xfrm>
          <a:off x="4352925" y="2981325"/>
          <a:ext cx="704850" cy="152400"/>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各種パラメータ入力　</a:t>
          </a:r>
        </a:p>
      </xdr:txBody>
    </xdr:sp>
    <xdr:clientData/>
  </xdr:twoCellAnchor>
  <xdr:twoCellAnchor>
    <xdr:from>
      <xdr:col>27</xdr:col>
      <xdr:colOff>133350</xdr:colOff>
      <xdr:row>14</xdr:row>
      <xdr:rowOff>104775</xdr:rowOff>
    </xdr:from>
    <xdr:to>
      <xdr:col>32</xdr:col>
      <xdr:colOff>28575</xdr:colOff>
      <xdr:row>20</xdr:row>
      <xdr:rowOff>9525</xdr:rowOff>
    </xdr:to>
    <xdr:grpSp>
      <xdr:nvGrpSpPr>
        <xdr:cNvPr id="50" name="Group 98"/>
        <xdr:cNvGrpSpPr>
          <a:grpSpLocks/>
        </xdr:cNvGrpSpPr>
      </xdr:nvGrpSpPr>
      <xdr:grpSpPr bwMode="auto">
        <a:xfrm>
          <a:off x="5313485" y="2258890"/>
          <a:ext cx="884359" cy="915866"/>
          <a:chOff x="32" y="114"/>
          <a:chExt cx="94" cy="98"/>
        </a:xfrm>
      </xdr:grpSpPr>
      <xdr:grpSp>
        <xdr:nvGrpSpPr>
          <xdr:cNvPr id="51" name="Group 99"/>
          <xdr:cNvGrpSpPr>
            <a:grpSpLocks/>
          </xdr:cNvGrpSpPr>
        </xdr:nvGrpSpPr>
        <xdr:grpSpPr bwMode="auto">
          <a:xfrm>
            <a:off x="32" y="114"/>
            <a:ext cx="94" cy="82"/>
            <a:chOff x="283" y="234"/>
            <a:chExt cx="137" cy="126"/>
          </a:xfrm>
        </xdr:grpSpPr>
        <xdr:sp macro="" textlink="">
          <xdr:nvSpPr>
            <xdr:cNvPr id="53" name="AutoShape 100"/>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54" name="AutoShape 101"/>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55" name="AutoShape 102"/>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56" name="Rectangle 103"/>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52" name="Rectangle 104"/>
          <xdr:cNvSpPr>
            <a:spLocks noChangeArrowheads="1"/>
          </xdr:cNvSpPr>
        </xdr:nvSpPr>
        <xdr:spPr bwMode="auto">
          <a:xfrm>
            <a:off x="47" y="194"/>
            <a:ext cx="67" cy="18"/>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各種パラメータ</a:t>
            </a:r>
          </a:p>
        </xdr:txBody>
      </xdr:sp>
    </xdr:grpSp>
    <xdr:clientData/>
  </xdr:twoCellAnchor>
  <xdr:twoCellAnchor>
    <xdr:from>
      <xdr:col>22</xdr:col>
      <xdr:colOff>76200</xdr:colOff>
      <xdr:row>15</xdr:row>
      <xdr:rowOff>66675</xdr:rowOff>
    </xdr:from>
    <xdr:to>
      <xdr:col>26</xdr:col>
      <xdr:colOff>66675</xdr:colOff>
      <xdr:row>18</xdr:row>
      <xdr:rowOff>66675</xdr:rowOff>
    </xdr:to>
    <xdr:sp macro="" textlink="">
      <xdr:nvSpPr>
        <xdr:cNvPr id="57" name="AutoShape 105"/>
        <xdr:cNvSpPr>
          <a:spLocks noChangeArrowheads="1"/>
        </xdr:cNvSpPr>
      </xdr:nvSpPr>
      <xdr:spPr bwMode="auto">
        <a:xfrm>
          <a:off x="4314825" y="2419350"/>
          <a:ext cx="790575" cy="514350"/>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8</xdr:col>
      <xdr:colOff>28575</xdr:colOff>
      <xdr:row>7</xdr:row>
      <xdr:rowOff>38100</xdr:rowOff>
    </xdr:from>
    <xdr:to>
      <xdr:col>8</xdr:col>
      <xdr:colOff>38100</xdr:colOff>
      <xdr:row>43</xdr:row>
      <xdr:rowOff>0</xdr:rowOff>
    </xdr:to>
    <xdr:sp macro="" textlink="">
      <xdr:nvSpPr>
        <xdr:cNvPr id="58" name="Line 114"/>
        <xdr:cNvSpPr>
          <a:spLocks noChangeShapeType="1"/>
        </xdr:cNvSpPr>
      </xdr:nvSpPr>
      <xdr:spPr bwMode="auto">
        <a:xfrm>
          <a:off x="1466850" y="1019175"/>
          <a:ext cx="9525" cy="6134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95250</xdr:colOff>
      <xdr:row>7</xdr:row>
      <xdr:rowOff>57150</xdr:rowOff>
    </xdr:from>
    <xdr:to>
      <xdr:col>6</xdr:col>
      <xdr:colOff>152400</xdr:colOff>
      <xdr:row>8</xdr:row>
      <xdr:rowOff>142875</xdr:rowOff>
    </xdr:to>
    <xdr:sp macro="" textlink="">
      <xdr:nvSpPr>
        <xdr:cNvPr id="59" name="Rectangle 115"/>
        <xdr:cNvSpPr>
          <a:spLocks noChangeArrowheads="1"/>
        </xdr:cNvSpPr>
      </xdr:nvSpPr>
      <xdr:spPr bwMode="auto">
        <a:xfrm>
          <a:off x="533400" y="1038225"/>
          <a:ext cx="657225" cy="257175"/>
        </a:xfrm>
        <a:prstGeom prst="rect">
          <a:avLst/>
        </a:prstGeom>
        <a:solidFill>
          <a:srgbClr val="FFFFFF"/>
        </a:solidFill>
        <a:ln w="19050">
          <a:solidFill>
            <a:srgbClr val="000000"/>
          </a:solidFill>
          <a:miter lim="800000"/>
          <a:headEnd/>
          <a:tailEnd/>
        </a:ln>
        <a:effectLst/>
      </xdr:spPr>
      <xdr:txBody>
        <a:bodyPr vertOverflow="clip" wrap="square" lIns="18288" tIns="18288" rIns="0" bIns="0" anchor="t" upright="1"/>
        <a:lstStyle/>
        <a:p>
          <a:pPr algn="l" rtl="0">
            <a:defRPr sz="1000"/>
          </a:pPr>
          <a:r>
            <a:rPr lang="ja-JP" altLang="en-US" sz="600" b="0" i="0" u="none" strike="noStrike" baseline="0">
              <a:solidFill>
                <a:sysClr val="windowText" lastClr="000000"/>
              </a:solidFill>
              <a:latin typeface="ＭＳ ゴシック"/>
              <a:ea typeface="ＭＳ ゴシック"/>
            </a:rPr>
            <a:t>共通・</a:t>
          </a:r>
          <a:r>
            <a:rPr lang="en-US" altLang="ja-JP" sz="600" b="0" i="0" u="none" strike="noStrike" baseline="0">
              <a:solidFill>
                <a:sysClr val="windowText" lastClr="000000"/>
              </a:solidFill>
              <a:latin typeface="ＭＳ ゴシック"/>
              <a:ea typeface="ＭＳ ゴシック"/>
            </a:rPr>
            <a:t>GAA</a:t>
          </a:r>
          <a:endParaRPr lang="ja-JP" altLang="en-US" sz="600" b="0" i="0" u="none" strike="noStrike" baseline="0">
            <a:solidFill>
              <a:sysClr val="windowText" lastClr="000000"/>
            </a:solidFill>
            <a:latin typeface="ＭＳ ゴシック"/>
            <a:ea typeface="ＭＳ ゴシック"/>
          </a:endParaRPr>
        </a:p>
        <a:p>
          <a:pPr algn="l" rtl="0">
            <a:defRPr sz="1000"/>
          </a:pPr>
          <a:r>
            <a:rPr lang="ja-JP" altLang="en-US" sz="600" b="0" i="0" u="none" strike="noStrike" baseline="0">
              <a:solidFill>
                <a:sysClr val="windowText" lastClr="000000"/>
              </a:solidFill>
              <a:latin typeface="ＭＳ ゴシック"/>
              <a:ea typeface="ＭＳ ゴシック"/>
            </a:rPr>
            <a:t>ランキング処理</a:t>
          </a:r>
        </a:p>
      </xdr:txBody>
    </xdr:sp>
    <xdr:clientData/>
  </xdr:twoCellAnchor>
  <xdr:twoCellAnchor>
    <xdr:from>
      <xdr:col>9</xdr:col>
      <xdr:colOff>57150</xdr:colOff>
      <xdr:row>7</xdr:row>
      <xdr:rowOff>76200</xdr:rowOff>
    </xdr:from>
    <xdr:to>
      <xdr:col>12</xdr:col>
      <xdr:colOff>114300</xdr:colOff>
      <xdr:row>8</xdr:row>
      <xdr:rowOff>161925</xdr:rowOff>
    </xdr:to>
    <xdr:sp macro="" textlink="">
      <xdr:nvSpPr>
        <xdr:cNvPr id="60" name="Rectangle 117"/>
        <xdr:cNvSpPr>
          <a:spLocks noChangeArrowheads="1"/>
        </xdr:cNvSpPr>
      </xdr:nvSpPr>
      <xdr:spPr bwMode="auto">
        <a:xfrm>
          <a:off x="1695450" y="1057275"/>
          <a:ext cx="657225" cy="257175"/>
        </a:xfrm>
        <a:prstGeom prst="rect">
          <a:avLst/>
        </a:prstGeom>
        <a:solidFill>
          <a:srgbClr val="FFFFFF"/>
        </a:solidFill>
        <a:ln w="19050">
          <a:solidFill>
            <a:srgbClr val="000000"/>
          </a:solidFill>
          <a:miter lim="800000"/>
          <a:headEnd/>
          <a:tailEnd/>
        </a:ln>
        <a:effectLst/>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ＭＳ ゴシック"/>
              <a:ea typeface="ＭＳ ゴシック"/>
            </a:rPr>
            <a:t>SVP</a:t>
          </a:r>
        </a:p>
        <a:p>
          <a:pPr algn="l" rtl="0">
            <a:defRPr sz="1000"/>
          </a:pPr>
          <a:r>
            <a:rPr lang="ja-JP" altLang="en-US" sz="600" b="0" i="0" u="none" strike="noStrike" baseline="0">
              <a:solidFill>
                <a:srgbClr val="000000"/>
              </a:solidFill>
              <a:latin typeface="ＭＳ ゴシック"/>
              <a:ea typeface="ＭＳ ゴシック"/>
            </a:rPr>
            <a:t>ランキング処理</a:t>
          </a:r>
        </a:p>
      </xdr:txBody>
    </xdr:sp>
    <xdr:clientData/>
  </xdr:twoCellAnchor>
  <xdr:twoCellAnchor>
    <xdr:from>
      <xdr:col>11</xdr:col>
      <xdr:colOff>133350</xdr:colOff>
      <xdr:row>29</xdr:row>
      <xdr:rowOff>57150</xdr:rowOff>
    </xdr:from>
    <xdr:to>
      <xdr:col>14</xdr:col>
      <xdr:colOff>19050</xdr:colOff>
      <xdr:row>29</xdr:row>
      <xdr:rowOff>57150</xdr:rowOff>
    </xdr:to>
    <xdr:cxnSp macro="">
      <xdr:nvCxnSpPr>
        <xdr:cNvPr id="61" name="AutoShape 120"/>
        <xdr:cNvCxnSpPr>
          <a:cxnSpLocks noChangeShapeType="1"/>
          <a:stCxn id="33" idx="6"/>
          <a:endCxn id="35" idx="2"/>
        </xdr:cNvCxnSpPr>
      </xdr:nvCxnSpPr>
      <xdr:spPr bwMode="auto">
        <a:xfrm>
          <a:off x="2171700" y="4810125"/>
          <a:ext cx="4857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104775</xdr:colOff>
      <xdr:row>11</xdr:row>
      <xdr:rowOff>66675</xdr:rowOff>
    </xdr:from>
    <xdr:to>
      <xdr:col>22</xdr:col>
      <xdr:colOff>9525</xdr:colOff>
      <xdr:row>11</xdr:row>
      <xdr:rowOff>66675</xdr:rowOff>
    </xdr:to>
    <xdr:sp macro="" textlink="">
      <xdr:nvSpPr>
        <xdr:cNvPr id="62" name="Line 121"/>
        <xdr:cNvSpPr>
          <a:spLocks noChangeShapeType="1"/>
        </xdr:cNvSpPr>
      </xdr:nvSpPr>
      <xdr:spPr bwMode="auto">
        <a:xfrm>
          <a:off x="3943350" y="1733550"/>
          <a:ext cx="304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32</xdr:col>
      <xdr:colOff>133350</xdr:colOff>
      <xdr:row>11</xdr:row>
      <xdr:rowOff>76200</xdr:rowOff>
    </xdr:from>
    <xdr:to>
      <xdr:col>34</xdr:col>
      <xdr:colOff>19050</xdr:colOff>
      <xdr:row>11</xdr:row>
      <xdr:rowOff>76200</xdr:rowOff>
    </xdr:to>
    <xdr:sp macro="" textlink="">
      <xdr:nvSpPr>
        <xdr:cNvPr id="63" name="Line 123"/>
        <xdr:cNvSpPr>
          <a:spLocks noChangeShapeType="1"/>
        </xdr:cNvSpPr>
      </xdr:nvSpPr>
      <xdr:spPr bwMode="auto">
        <a:xfrm>
          <a:off x="6372225" y="1743075"/>
          <a:ext cx="285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34</xdr:col>
      <xdr:colOff>47625</xdr:colOff>
      <xdr:row>9</xdr:row>
      <xdr:rowOff>66675</xdr:rowOff>
    </xdr:from>
    <xdr:to>
      <xdr:col>39</xdr:col>
      <xdr:colOff>85725</xdr:colOff>
      <xdr:row>13</xdr:row>
      <xdr:rowOff>154782</xdr:rowOff>
    </xdr:to>
    <xdr:sp macro="" textlink="">
      <xdr:nvSpPr>
        <xdr:cNvPr id="64" name="Text Box 124"/>
        <xdr:cNvSpPr txBox="1">
          <a:spLocks noChangeArrowheads="1"/>
        </xdr:cNvSpPr>
      </xdr:nvSpPr>
      <xdr:spPr bwMode="auto">
        <a:xfrm>
          <a:off x="6686550" y="1390650"/>
          <a:ext cx="1038225" cy="773907"/>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B2</a:t>
          </a:r>
        </a:p>
        <a:p>
          <a:pPr algn="l" rtl="0">
            <a:defRPr sz="1000"/>
          </a:pPr>
          <a:r>
            <a:rPr lang="en-US" altLang="ja-JP" sz="600" b="1" i="0" u="none" strike="noStrike" baseline="0">
              <a:solidFill>
                <a:srgbClr val="000000"/>
              </a:solidFill>
              <a:latin typeface="MS UI Gothic"/>
              <a:ea typeface="MS UI Gothic"/>
            </a:rPr>
            <a:t>SVP</a:t>
          </a:r>
          <a:r>
            <a:rPr lang="ja-JP" altLang="en-US" sz="600" b="1" i="0" u="none" strike="noStrike" baseline="0">
              <a:solidFill>
                <a:srgbClr val="000000"/>
              </a:solidFill>
              <a:latin typeface="MS UI Gothic"/>
              <a:ea typeface="MS UI Gothic"/>
            </a:rPr>
            <a:t>ﾗﾝｷﾝｸﾞ算出</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対象者ランキング、</a:t>
          </a:r>
        </a:p>
        <a:p>
          <a:pPr algn="l" rtl="0">
            <a:defRPr sz="1000"/>
          </a:pPr>
          <a:r>
            <a:rPr lang="ja-JP" altLang="en-US" sz="600" b="0" i="0" u="none" strike="noStrike" baseline="0">
              <a:solidFill>
                <a:srgbClr val="000000"/>
              </a:solidFill>
              <a:latin typeface="MS UI Gothic"/>
              <a:ea typeface="MS UI Gothic"/>
            </a:rPr>
            <a:t>個人基礎支給月数、</a:t>
          </a:r>
        </a:p>
        <a:p>
          <a:pPr algn="l" rtl="0">
            <a:defRPr sz="1000"/>
          </a:pPr>
          <a:r>
            <a:rPr lang="ja-JP" altLang="en-US" sz="600" b="0" i="0" u="none" strike="noStrike" baseline="0">
              <a:solidFill>
                <a:srgbClr val="000000"/>
              </a:solidFill>
              <a:latin typeface="MS UI Gothic"/>
              <a:ea typeface="MS UI Gothic"/>
            </a:rPr>
            <a:t>個人基礎支給額、</a:t>
          </a:r>
        </a:p>
        <a:p>
          <a:pPr algn="l" rtl="0">
            <a:defRPr sz="1000"/>
          </a:pPr>
          <a:r>
            <a:rPr lang="ja-JP" altLang="en-US" sz="600" b="0" i="0" u="none" strike="noStrike" baseline="0">
              <a:solidFill>
                <a:srgbClr val="000000"/>
              </a:solidFill>
              <a:latin typeface="MS UI Gothic"/>
              <a:ea typeface="MS UI Gothic"/>
            </a:rPr>
            <a:t>会社業績係数より</a:t>
          </a:r>
        </a:p>
        <a:p>
          <a:pPr algn="l" rtl="0">
            <a:defRPr sz="1000"/>
          </a:pPr>
          <a:r>
            <a:rPr lang="ja-JP" altLang="en-US" sz="600" b="0" i="0" u="none" strike="noStrike" baseline="0">
              <a:solidFill>
                <a:srgbClr val="000000"/>
              </a:solidFill>
              <a:latin typeface="MS UI Gothic"/>
              <a:ea typeface="MS UI Gothic"/>
            </a:rPr>
            <a:t>支給確定データを作成する。</a:t>
          </a:r>
        </a:p>
      </xdr:txBody>
    </xdr:sp>
    <xdr:clientData/>
  </xdr:twoCellAnchor>
  <xdr:twoCellAnchor>
    <xdr:from>
      <xdr:col>3</xdr:col>
      <xdr:colOff>9525</xdr:colOff>
      <xdr:row>35</xdr:row>
      <xdr:rowOff>85725</xdr:rowOff>
    </xdr:from>
    <xdr:to>
      <xdr:col>7</xdr:col>
      <xdr:colOff>104775</xdr:colOff>
      <xdr:row>41</xdr:row>
      <xdr:rowOff>66675</xdr:rowOff>
    </xdr:to>
    <xdr:grpSp>
      <xdr:nvGrpSpPr>
        <xdr:cNvPr id="65" name="Group 133"/>
        <xdr:cNvGrpSpPr>
          <a:grpSpLocks/>
        </xdr:cNvGrpSpPr>
      </xdr:nvGrpSpPr>
      <xdr:grpSpPr bwMode="auto">
        <a:xfrm>
          <a:off x="441813" y="5778744"/>
          <a:ext cx="886558" cy="992066"/>
          <a:chOff x="35" y="406"/>
          <a:chExt cx="94" cy="106"/>
        </a:xfrm>
      </xdr:grpSpPr>
      <xdr:grpSp>
        <xdr:nvGrpSpPr>
          <xdr:cNvPr id="66" name="Group 127"/>
          <xdr:cNvGrpSpPr>
            <a:grpSpLocks/>
          </xdr:cNvGrpSpPr>
        </xdr:nvGrpSpPr>
        <xdr:grpSpPr bwMode="auto">
          <a:xfrm>
            <a:off x="35" y="406"/>
            <a:ext cx="94" cy="82"/>
            <a:chOff x="283" y="234"/>
            <a:chExt cx="137" cy="126"/>
          </a:xfrm>
        </xdr:grpSpPr>
        <xdr:sp macro="" textlink="">
          <xdr:nvSpPr>
            <xdr:cNvPr id="68" name="AutoShape 128"/>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69" name="AutoShape 129"/>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70" name="AutoShape 130"/>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71" name="Rectangle 131"/>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67" name="Rectangle 132"/>
          <xdr:cNvSpPr>
            <a:spLocks noChangeArrowheads="1"/>
          </xdr:cNvSpPr>
        </xdr:nvSpPr>
        <xdr:spPr bwMode="auto">
          <a:xfrm>
            <a:off x="50" y="486"/>
            <a:ext cx="67" cy="26"/>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評価ランキング算出根拠</a:t>
            </a:r>
          </a:p>
        </xdr:txBody>
      </xdr:sp>
    </xdr:grpSp>
    <xdr:clientData/>
  </xdr:twoCellAnchor>
  <xdr:twoCellAnchor>
    <xdr:from>
      <xdr:col>29</xdr:col>
      <xdr:colOff>9525</xdr:colOff>
      <xdr:row>27</xdr:row>
      <xdr:rowOff>19050</xdr:rowOff>
    </xdr:from>
    <xdr:to>
      <xdr:col>40</xdr:col>
      <xdr:colOff>0</xdr:colOff>
      <xdr:row>34</xdr:row>
      <xdr:rowOff>76200</xdr:rowOff>
    </xdr:to>
    <xdr:sp macro="" textlink="">
      <xdr:nvSpPr>
        <xdr:cNvPr id="72" name="Rectangle 135"/>
        <xdr:cNvSpPr>
          <a:spLocks noChangeArrowheads="1"/>
        </xdr:cNvSpPr>
      </xdr:nvSpPr>
      <xdr:spPr bwMode="auto">
        <a:xfrm>
          <a:off x="5648325" y="4429125"/>
          <a:ext cx="2190750" cy="1257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104775</xdr:colOff>
      <xdr:row>27</xdr:row>
      <xdr:rowOff>152400</xdr:rowOff>
    </xdr:from>
    <xdr:to>
      <xdr:col>34</xdr:col>
      <xdr:colOff>0</xdr:colOff>
      <xdr:row>34</xdr:row>
      <xdr:rowOff>0</xdr:rowOff>
    </xdr:to>
    <xdr:grpSp>
      <xdr:nvGrpSpPr>
        <xdr:cNvPr id="73" name="Group 170"/>
        <xdr:cNvGrpSpPr>
          <a:grpSpLocks/>
        </xdr:cNvGrpSpPr>
      </xdr:nvGrpSpPr>
      <xdr:grpSpPr bwMode="auto">
        <a:xfrm>
          <a:off x="5680563" y="4497265"/>
          <a:ext cx="884360" cy="1027235"/>
          <a:chOff x="603" y="371"/>
          <a:chExt cx="94" cy="110"/>
        </a:xfrm>
      </xdr:grpSpPr>
      <xdr:grpSp>
        <xdr:nvGrpSpPr>
          <xdr:cNvPr id="74" name="Group 138"/>
          <xdr:cNvGrpSpPr>
            <a:grpSpLocks/>
          </xdr:cNvGrpSpPr>
        </xdr:nvGrpSpPr>
        <xdr:grpSpPr bwMode="auto">
          <a:xfrm>
            <a:off x="603" y="371"/>
            <a:ext cx="94" cy="82"/>
            <a:chOff x="283" y="234"/>
            <a:chExt cx="137" cy="126"/>
          </a:xfrm>
        </xdr:grpSpPr>
        <xdr:sp macro="" textlink="">
          <xdr:nvSpPr>
            <xdr:cNvPr id="76" name="AutoShape 139"/>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77" name="AutoShape 140"/>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78" name="AutoShape 141"/>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79" name="Rectangle 142"/>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75" name="Rectangle 143"/>
          <xdr:cNvSpPr>
            <a:spLocks noChangeArrowheads="1"/>
          </xdr:cNvSpPr>
        </xdr:nvSpPr>
        <xdr:spPr bwMode="auto">
          <a:xfrm>
            <a:off x="618" y="451"/>
            <a:ext cx="67" cy="30"/>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ランキングレポート履歴データ</a:t>
            </a:r>
          </a:p>
        </xdr:txBody>
      </xdr:sp>
    </xdr:grpSp>
    <xdr:clientData/>
  </xdr:twoCellAnchor>
  <xdr:twoCellAnchor>
    <xdr:from>
      <xdr:col>34</xdr:col>
      <xdr:colOff>104775</xdr:colOff>
      <xdr:row>27</xdr:row>
      <xdr:rowOff>161925</xdr:rowOff>
    </xdr:from>
    <xdr:to>
      <xdr:col>39</xdr:col>
      <xdr:colOff>0</xdr:colOff>
      <xdr:row>34</xdr:row>
      <xdr:rowOff>0</xdr:rowOff>
    </xdr:to>
    <xdr:grpSp>
      <xdr:nvGrpSpPr>
        <xdr:cNvPr id="80" name="Group 157"/>
        <xdr:cNvGrpSpPr>
          <a:grpSpLocks/>
        </xdr:cNvGrpSpPr>
      </xdr:nvGrpSpPr>
      <xdr:grpSpPr bwMode="auto">
        <a:xfrm>
          <a:off x="6669698" y="4506790"/>
          <a:ext cx="884360" cy="1017710"/>
          <a:chOff x="602" y="486"/>
          <a:chExt cx="94" cy="109"/>
        </a:xfrm>
      </xdr:grpSpPr>
      <xdr:grpSp>
        <xdr:nvGrpSpPr>
          <xdr:cNvPr id="81" name="Group 148"/>
          <xdr:cNvGrpSpPr>
            <a:grpSpLocks/>
          </xdr:cNvGrpSpPr>
        </xdr:nvGrpSpPr>
        <xdr:grpSpPr bwMode="auto">
          <a:xfrm>
            <a:off x="602" y="486"/>
            <a:ext cx="94" cy="82"/>
            <a:chOff x="283" y="234"/>
            <a:chExt cx="137" cy="126"/>
          </a:xfrm>
        </xdr:grpSpPr>
        <xdr:sp macro="" textlink="">
          <xdr:nvSpPr>
            <xdr:cNvPr id="83" name="AutoShape 149"/>
            <xdr:cNvSpPr>
              <a:spLocks noChangeArrowheads="1"/>
            </xdr:cNvSpPr>
          </xdr:nvSpPr>
          <xdr:spPr bwMode="auto">
            <a:xfrm>
              <a:off x="295" y="244"/>
              <a:ext cx="81" cy="59"/>
            </a:xfrm>
            <a:prstGeom prst="flowChartMagneticDisk">
              <a:avLst/>
            </a:prstGeom>
            <a:solidFill>
              <a:srgbClr val="FFFFFF"/>
            </a:solidFill>
            <a:ln w="9525">
              <a:solidFill>
                <a:srgbClr val="000000"/>
              </a:solidFill>
              <a:round/>
              <a:headEnd/>
              <a:tailEnd/>
            </a:ln>
          </xdr:spPr>
        </xdr:sp>
        <xdr:sp macro="" textlink="">
          <xdr:nvSpPr>
            <xdr:cNvPr id="84" name="AutoShape 150"/>
            <xdr:cNvSpPr>
              <a:spLocks noChangeArrowheads="1"/>
            </xdr:cNvSpPr>
          </xdr:nvSpPr>
          <xdr:spPr bwMode="auto">
            <a:xfrm>
              <a:off x="309" y="268"/>
              <a:ext cx="81" cy="59"/>
            </a:xfrm>
            <a:prstGeom prst="flowChartMagneticDisk">
              <a:avLst/>
            </a:prstGeom>
            <a:solidFill>
              <a:srgbClr val="FFFFFF"/>
            </a:solidFill>
            <a:ln w="9525">
              <a:solidFill>
                <a:srgbClr val="000000"/>
              </a:solidFill>
              <a:round/>
              <a:headEnd/>
              <a:tailEnd/>
            </a:ln>
          </xdr:spPr>
        </xdr:sp>
        <xdr:sp macro="" textlink="">
          <xdr:nvSpPr>
            <xdr:cNvPr id="85" name="AutoShape 151"/>
            <xdr:cNvSpPr>
              <a:spLocks noChangeArrowheads="1"/>
            </xdr:cNvSpPr>
          </xdr:nvSpPr>
          <xdr:spPr bwMode="auto">
            <a:xfrm>
              <a:off x="329" y="292"/>
              <a:ext cx="81" cy="59"/>
            </a:xfrm>
            <a:prstGeom prst="flowChartMagneticDisk">
              <a:avLst/>
            </a:prstGeom>
            <a:solidFill>
              <a:srgbClr val="FFFFFF"/>
            </a:solidFill>
            <a:ln w="9525">
              <a:solidFill>
                <a:srgbClr val="000000"/>
              </a:solidFill>
              <a:round/>
              <a:headEnd/>
              <a:tailEnd/>
            </a:ln>
          </xdr:spPr>
        </xdr:sp>
        <xdr:sp macro="" textlink="">
          <xdr:nvSpPr>
            <xdr:cNvPr id="86" name="Rectangle 152"/>
            <xdr:cNvSpPr>
              <a:spLocks noChangeArrowheads="1"/>
            </xdr:cNvSpPr>
          </xdr:nvSpPr>
          <xdr:spPr bwMode="auto">
            <a:xfrm>
              <a:off x="283" y="234"/>
              <a:ext cx="137" cy="12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82" name="Rectangle 153"/>
          <xdr:cNvSpPr>
            <a:spLocks noChangeArrowheads="1"/>
          </xdr:cNvSpPr>
        </xdr:nvSpPr>
        <xdr:spPr bwMode="auto">
          <a:xfrm>
            <a:off x="617" y="566"/>
            <a:ext cx="67" cy="29"/>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評価ランキング算出根拠履歴データ</a:t>
            </a:r>
          </a:p>
        </xdr:txBody>
      </xdr:sp>
    </xdr:grpSp>
    <xdr:clientData/>
  </xdr:twoCellAnchor>
  <xdr:twoCellAnchor>
    <xdr:from>
      <xdr:col>25</xdr:col>
      <xdr:colOff>142875</xdr:colOff>
      <xdr:row>29</xdr:row>
      <xdr:rowOff>9525</xdr:rowOff>
    </xdr:from>
    <xdr:to>
      <xdr:col>29</xdr:col>
      <xdr:colOff>9525</xdr:colOff>
      <xdr:row>29</xdr:row>
      <xdr:rowOff>9525</xdr:rowOff>
    </xdr:to>
    <xdr:sp macro="" textlink="">
      <xdr:nvSpPr>
        <xdr:cNvPr id="87" name="Line 158"/>
        <xdr:cNvSpPr>
          <a:spLocks noChangeShapeType="1"/>
        </xdr:cNvSpPr>
      </xdr:nvSpPr>
      <xdr:spPr bwMode="auto">
        <a:xfrm>
          <a:off x="4981575" y="476250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43</xdr:col>
      <xdr:colOff>76200</xdr:colOff>
      <xdr:row>27</xdr:row>
      <xdr:rowOff>0</xdr:rowOff>
    </xdr:from>
    <xdr:to>
      <xdr:col>47</xdr:col>
      <xdr:colOff>133350</xdr:colOff>
      <xdr:row>32</xdr:row>
      <xdr:rowOff>104775</xdr:rowOff>
    </xdr:to>
    <xdr:grpSp>
      <xdr:nvGrpSpPr>
        <xdr:cNvPr id="88" name="グループ化 87"/>
        <xdr:cNvGrpSpPr/>
      </xdr:nvGrpSpPr>
      <xdr:grpSpPr>
        <a:xfrm>
          <a:off x="8421565" y="4344865"/>
          <a:ext cx="848458" cy="947372"/>
          <a:chOff x="8392510" y="4394638"/>
          <a:chExt cx="845426" cy="958740"/>
        </a:xfrm>
      </xdr:grpSpPr>
      <xdr:sp macro="" textlink="">
        <xdr:nvSpPr>
          <xdr:cNvPr id="89" name="Rectangle 160"/>
          <xdr:cNvSpPr>
            <a:spLocks noChangeArrowheads="1"/>
          </xdr:cNvSpPr>
        </xdr:nvSpPr>
        <xdr:spPr bwMode="auto">
          <a:xfrm>
            <a:off x="8392510" y="4394638"/>
            <a:ext cx="845426" cy="721428"/>
          </a:xfrm>
          <a:prstGeom prst="rect">
            <a:avLst/>
          </a:prstGeom>
          <a:solidFill>
            <a:srgbClr val="FFFFFF"/>
          </a:solidFill>
          <a:ln w="9525">
            <a:solidFill>
              <a:srgbClr val="000000"/>
            </a:solidFill>
            <a:miter lim="800000"/>
            <a:headEnd/>
            <a:tailEnd/>
          </a:ln>
        </xdr:spPr>
      </xdr:sp>
      <xdr:sp macro="" textlink="">
        <xdr:nvSpPr>
          <xdr:cNvPr id="90" name="Rectangle 161"/>
          <xdr:cNvSpPr>
            <a:spLocks noChangeArrowheads="1"/>
          </xdr:cNvSpPr>
        </xdr:nvSpPr>
        <xdr:spPr bwMode="auto">
          <a:xfrm>
            <a:off x="8467659" y="5030634"/>
            <a:ext cx="704522" cy="322744"/>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ランキング、</a:t>
            </a:r>
          </a:p>
          <a:p>
            <a:pPr algn="ctr" rtl="0">
              <a:defRPr sz="1000"/>
            </a:pPr>
            <a:r>
              <a:rPr lang="ja-JP" altLang="en-US" sz="600" b="0" i="0" u="none" strike="noStrike" baseline="0">
                <a:solidFill>
                  <a:srgbClr val="000000"/>
                </a:solidFill>
                <a:latin typeface="MS UI Gothic"/>
                <a:ea typeface="MS UI Gothic"/>
              </a:rPr>
              <a:t>ランキング算出根拠</a:t>
            </a:r>
          </a:p>
          <a:p>
            <a:pPr algn="ctr" rtl="0">
              <a:defRPr sz="1000"/>
            </a:pPr>
            <a:r>
              <a:rPr lang="en-US" altLang="ja-JP" sz="600" b="0" i="0" u="none" strike="noStrike" baseline="0">
                <a:solidFill>
                  <a:srgbClr val="000000"/>
                </a:solidFill>
                <a:latin typeface="MS UI Gothic"/>
                <a:ea typeface="MS UI Gothic"/>
              </a:rPr>
              <a:t>BO</a:t>
            </a:r>
            <a:r>
              <a:rPr lang="ja-JP" altLang="en-US" sz="600" b="0" i="0" u="none" strike="noStrike" baseline="0">
                <a:solidFill>
                  <a:srgbClr val="000000"/>
                </a:solidFill>
                <a:latin typeface="MS UI Gothic"/>
                <a:ea typeface="MS UI Gothic"/>
              </a:rPr>
              <a:t>レポート</a:t>
            </a:r>
          </a:p>
        </xdr:txBody>
      </xdr:sp>
    </xdr:grpSp>
    <xdr:clientData/>
  </xdr:twoCellAnchor>
  <xdr:twoCellAnchor>
    <xdr:from>
      <xdr:col>44</xdr:col>
      <xdr:colOff>104578</xdr:colOff>
      <xdr:row>28</xdr:row>
      <xdr:rowOff>19057</xdr:rowOff>
    </xdr:from>
    <xdr:to>
      <xdr:col>46</xdr:col>
      <xdr:colOff>95578</xdr:colOff>
      <xdr:row>30</xdr:row>
      <xdr:rowOff>9708</xdr:rowOff>
    </xdr:to>
    <xdr:grpSp>
      <xdr:nvGrpSpPr>
        <xdr:cNvPr id="91" name="グループ化 90"/>
        <xdr:cNvGrpSpPr/>
      </xdr:nvGrpSpPr>
      <xdr:grpSpPr>
        <a:xfrm>
          <a:off x="8647770" y="4532442"/>
          <a:ext cx="386654" cy="327689"/>
          <a:chOff x="8533414" y="4508548"/>
          <a:chExt cx="563617" cy="493609"/>
        </a:xfrm>
      </xdr:grpSpPr>
      <xdr:sp macro="" textlink="">
        <xdr:nvSpPr>
          <xdr:cNvPr id="92" name="AutoShape 164"/>
          <xdr:cNvSpPr>
            <a:spLocks noChangeArrowheads="1"/>
          </xdr:cNvSpPr>
        </xdr:nvSpPr>
        <xdr:spPr bwMode="auto">
          <a:xfrm>
            <a:off x="8617957" y="4584488"/>
            <a:ext cx="291202" cy="256297"/>
          </a:xfrm>
          <a:prstGeom prst="flowChartDocument">
            <a:avLst/>
          </a:prstGeom>
          <a:solidFill>
            <a:srgbClr val="FFFFFF"/>
          </a:solidFill>
          <a:ln w="9525">
            <a:solidFill>
              <a:srgbClr val="000000"/>
            </a:solidFill>
            <a:miter lim="800000"/>
            <a:headEnd/>
            <a:tailEnd/>
          </a:ln>
        </xdr:spPr>
      </xdr:sp>
      <xdr:sp macro="" textlink="">
        <xdr:nvSpPr>
          <xdr:cNvPr id="93" name="AutoShape 165"/>
          <xdr:cNvSpPr>
            <a:spLocks noChangeArrowheads="1"/>
          </xdr:cNvSpPr>
        </xdr:nvSpPr>
        <xdr:spPr bwMode="auto">
          <a:xfrm>
            <a:off x="8711893" y="4660428"/>
            <a:ext cx="291202" cy="256297"/>
          </a:xfrm>
          <a:prstGeom prst="flowChartDocument">
            <a:avLst/>
          </a:prstGeom>
          <a:solidFill>
            <a:srgbClr val="FFFFFF"/>
          </a:solidFill>
          <a:ln w="9525">
            <a:solidFill>
              <a:srgbClr val="000000"/>
            </a:solidFill>
            <a:miter lim="800000"/>
            <a:headEnd/>
            <a:tailEnd/>
          </a:ln>
        </xdr:spPr>
      </xdr:sp>
    </xdr:grpSp>
    <xdr:clientData/>
  </xdr:twoCellAnchor>
  <xdr:twoCellAnchor>
    <xdr:from>
      <xdr:col>40</xdr:col>
      <xdr:colOff>9525</xdr:colOff>
      <xdr:row>28</xdr:row>
      <xdr:rowOff>133350</xdr:rowOff>
    </xdr:from>
    <xdr:to>
      <xdr:col>43</xdr:col>
      <xdr:colOff>76200</xdr:colOff>
      <xdr:row>28</xdr:row>
      <xdr:rowOff>133350</xdr:rowOff>
    </xdr:to>
    <xdr:sp macro="" textlink="">
      <xdr:nvSpPr>
        <xdr:cNvPr id="94" name="Line 169"/>
        <xdr:cNvSpPr>
          <a:spLocks noChangeShapeType="1"/>
        </xdr:cNvSpPr>
      </xdr:nvSpPr>
      <xdr:spPr bwMode="auto">
        <a:xfrm>
          <a:off x="7848600" y="4714875"/>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114300</xdr:colOff>
      <xdr:row>29</xdr:row>
      <xdr:rowOff>19379</xdr:rowOff>
    </xdr:from>
    <xdr:to>
      <xdr:col>20</xdr:col>
      <xdr:colOff>133350</xdr:colOff>
      <xdr:row>37</xdr:row>
      <xdr:rowOff>165540</xdr:rowOff>
    </xdr:to>
    <xdr:cxnSp macro="">
      <xdr:nvCxnSpPr>
        <xdr:cNvPr id="95" name="AutoShape 171"/>
        <xdr:cNvCxnSpPr>
          <a:cxnSpLocks noChangeShapeType="1"/>
          <a:endCxn id="21" idx="1"/>
        </xdr:cNvCxnSpPr>
      </xdr:nvCxnSpPr>
      <xdr:spPr bwMode="auto">
        <a:xfrm flipV="1">
          <a:off x="1352550" y="4772354"/>
          <a:ext cx="2619375" cy="1517761"/>
        </a:xfrm>
        <a:prstGeom prst="bentConnector3">
          <a:avLst>
            <a:gd name="adj1" fmla="val 89196"/>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123825</xdr:colOff>
      <xdr:row>31</xdr:row>
      <xdr:rowOff>47625</xdr:rowOff>
    </xdr:from>
    <xdr:to>
      <xdr:col>25</xdr:col>
      <xdr:colOff>133350</xdr:colOff>
      <xdr:row>35</xdr:row>
      <xdr:rowOff>38100</xdr:rowOff>
    </xdr:to>
    <xdr:sp macro="" textlink="">
      <xdr:nvSpPr>
        <xdr:cNvPr id="96" name="Text Box 172"/>
        <xdr:cNvSpPr txBox="1">
          <a:spLocks noChangeArrowheads="1"/>
        </xdr:cNvSpPr>
      </xdr:nvSpPr>
      <xdr:spPr bwMode="auto">
        <a:xfrm>
          <a:off x="3962400" y="5143500"/>
          <a:ext cx="1009650" cy="67627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B4</a:t>
          </a:r>
        </a:p>
        <a:p>
          <a:pPr algn="l" rtl="0">
            <a:defRPr sz="1000"/>
          </a:pPr>
          <a:r>
            <a:rPr lang="ja-JP" altLang="en-US" sz="600" b="1" i="0" u="none" strike="noStrike" baseline="0">
              <a:solidFill>
                <a:srgbClr val="000000"/>
              </a:solidFill>
              <a:latin typeface="MS UI Gothic"/>
              <a:ea typeface="MS UI Gothic"/>
            </a:rPr>
            <a:t>ランキングレポート公開停止</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支給確定データ、評価ランキング算出根拠の</a:t>
          </a:r>
        </a:p>
        <a:p>
          <a:pPr algn="l" rtl="0">
            <a:defRPr sz="1000"/>
          </a:pPr>
          <a:r>
            <a:rPr lang="ja-JP" altLang="en-US" sz="600" b="0" i="0" u="none" strike="noStrike" baseline="0">
              <a:solidFill>
                <a:srgbClr val="000000"/>
              </a:solidFill>
              <a:latin typeface="MS UI Gothic"/>
              <a:ea typeface="MS UI Gothic"/>
            </a:rPr>
            <a:t>公開を停止する。</a:t>
          </a:r>
        </a:p>
        <a:p>
          <a:pPr algn="l" rtl="0">
            <a:defRPr sz="1000"/>
          </a:pPr>
          <a:r>
            <a:rPr lang="ja-JP" altLang="en-US" sz="600" b="0" i="0" u="none" strike="noStrike" baseline="0">
              <a:solidFill>
                <a:srgbClr val="000000"/>
              </a:solidFill>
              <a:latin typeface="MS UI Gothic"/>
              <a:ea typeface="MS UI Gothic"/>
            </a:rPr>
            <a:t>（履歴化削除）</a:t>
          </a:r>
        </a:p>
      </xdr:txBody>
    </xdr:sp>
    <xdr:clientData/>
  </xdr:twoCellAnchor>
  <xdr:twoCellAnchor>
    <xdr:from>
      <xdr:col>25</xdr:col>
      <xdr:colOff>133350</xdr:colOff>
      <xdr:row>30</xdr:row>
      <xdr:rowOff>133350</xdr:rowOff>
    </xdr:from>
    <xdr:to>
      <xdr:col>29</xdr:col>
      <xdr:colOff>9525</xdr:colOff>
      <xdr:row>33</xdr:row>
      <xdr:rowOff>47625</xdr:rowOff>
    </xdr:to>
    <xdr:cxnSp macro="">
      <xdr:nvCxnSpPr>
        <xdr:cNvPr id="97" name="AutoShape 173"/>
        <xdr:cNvCxnSpPr>
          <a:cxnSpLocks noChangeShapeType="1"/>
          <a:stCxn id="72" idx="1"/>
          <a:endCxn id="96" idx="3"/>
        </xdr:cNvCxnSpPr>
      </xdr:nvCxnSpPr>
      <xdr:spPr bwMode="auto">
        <a:xfrm rot="10800000" flipV="1">
          <a:off x="4972050" y="5057775"/>
          <a:ext cx="676275" cy="428625"/>
        </a:xfrm>
        <a:prstGeom prst="bentConnector3">
          <a:avLst>
            <a:gd name="adj1" fmla="val 32139"/>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31</xdr:row>
      <xdr:rowOff>152400</xdr:rowOff>
    </xdr:from>
    <xdr:to>
      <xdr:col>20</xdr:col>
      <xdr:colOff>123825</xdr:colOff>
      <xdr:row>33</xdr:row>
      <xdr:rowOff>47625</xdr:rowOff>
    </xdr:to>
    <xdr:cxnSp macro="">
      <xdr:nvCxnSpPr>
        <xdr:cNvPr id="98" name="AutoShape 174"/>
        <xdr:cNvCxnSpPr>
          <a:cxnSpLocks noChangeShapeType="1"/>
          <a:stCxn id="96" idx="1"/>
          <a:endCxn id="36" idx="2"/>
        </xdr:cNvCxnSpPr>
      </xdr:nvCxnSpPr>
      <xdr:spPr bwMode="auto">
        <a:xfrm rot="10800000">
          <a:off x="3048000" y="5248275"/>
          <a:ext cx="914400" cy="238125"/>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44012</xdr:colOff>
      <xdr:row>46</xdr:row>
      <xdr:rowOff>82769</xdr:rowOff>
    </xdr:from>
    <xdr:to>
      <xdr:col>6</xdr:col>
      <xdr:colOff>101161</xdr:colOff>
      <xdr:row>47</xdr:row>
      <xdr:rowOff>168494</xdr:rowOff>
    </xdr:to>
    <xdr:sp macro="" textlink="">
      <xdr:nvSpPr>
        <xdr:cNvPr id="99" name="Rectangle 285"/>
        <xdr:cNvSpPr>
          <a:spLocks noChangeArrowheads="1"/>
        </xdr:cNvSpPr>
      </xdr:nvSpPr>
      <xdr:spPr bwMode="auto">
        <a:xfrm>
          <a:off x="482162" y="7731344"/>
          <a:ext cx="657224" cy="257175"/>
        </a:xfrm>
        <a:prstGeom prst="rect">
          <a:avLst/>
        </a:prstGeom>
        <a:solidFill>
          <a:srgbClr val="FFFFFF"/>
        </a:solidFill>
        <a:ln w="19050">
          <a:solidFill>
            <a:srgbClr val="000000"/>
          </a:solidFill>
          <a:miter lim="800000"/>
          <a:headEnd/>
          <a:tailEnd/>
        </a:ln>
        <a:effectLst/>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ＭＳ ゴシック"/>
              <a:ea typeface="ＭＳ ゴシック"/>
            </a:rPr>
            <a:t>SVP</a:t>
          </a:r>
        </a:p>
        <a:p>
          <a:pPr algn="l" rtl="0">
            <a:defRPr sz="1000"/>
          </a:pPr>
          <a:r>
            <a:rPr lang="ja-JP" altLang="en-US" sz="600" b="0" i="0" u="none" strike="noStrike" baseline="0">
              <a:solidFill>
                <a:srgbClr val="000000"/>
              </a:solidFill>
              <a:latin typeface="ＭＳ ゴシック"/>
              <a:ea typeface="ＭＳ ゴシック"/>
            </a:rPr>
            <a:t>支給確定処理</a:t>
          </a:r>
        </a:p>
      </xdr:txBody>
    </xdr:sp>
    <xdr:clientData/>
  </xdr:twoCellAnchor>
  <xdr:twoCellAnchor>
    <xdr:from>
      <xdr:col>24</xdr:col>
      <xdr:colOff>47625</xdr:colOff>
      <xdr:row>20</xdr:row>
      <xdr:rowOff>161925</xdr:rowOff>
    </xdr:from>
    <xdr:to>
      <xdr:col>30</xdr:col>
      <xdr:colOff>19050</xdr:colOff>
      <xdr:row>24</xdr:row>
      <xdr:rowOff>72258</xdr:rowOff>
    </xdr:to>
    <xdr:sp macro="" textlink="">
      <xdr:nvSpPr>
        <xdr:cNvPr id="100" name="Text Box 286"/>
        <xdr:cNvSpPr txBox="1">
          <a:spLocks noChangeArrowheads="1"/>
        </xdr:cNvSpPr>
      </xdr:nvSpPr>
      <xdr:spPr bwMode="auto">
        <a:xfrm>
          <a:off x="4686300" y="3371850"/>
          <a:ext cx="1171575" cy="596133"/>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B9</a:t>
          </a:r>
        </a:p>
        <a:p>
          <a:pPr algn="l" rtl="0">
            <a:defRPr sz="1000"/>
          </a:pPr>
          <a:r>
            <a:rPr lang="ja-JP" altLang="en-US" sz="600" b="1" i="0" u="none" strike="noStrike" baseline="0">
              <a:solidFill>
                <a:srgbClr val="000000"/>
              </a:solidFill>
              <a:latin typeface="MS UI Gothic"/>
              <a:ea typeface="MS UI Gothic"/>
            </a:rPr>
            <a:t>人数分布算出</a:t>
          </a:r>
          <a:endParaRPr lang="ja-JP" altLang="en-US" sz="600" b="0" i="0" u="none" strike="noStrike" baseline="0">
            <a:solidFill>
              <a:srgbClr val="000000"/>
            </a:solidFill>
            <a:latin typeface="MS UI Gothic"/>
            <a:ea typeface="MS UI Gothic"/>
          </a:endParaRPr>
        </a:p>
        <a:p>
          <a:pPr algn="l" rtl="0">
            <a:defRPr sz="1000"/>
          </a:pPr>
          <a:r>
            <a:rPr lang="ja-JP" altLang="en-US" sz="600" b="0" i="0" u="none" strike="noStrike" baseline="0">
              <a:solidFill>
                <a:srgbClr val="000000"/>
              </a:solidFill>
              <a:latin typeface="MS UI Gothic"/>
              <a:ea typeface="MS UI Gothic"/>
            </a:rPr>
            <a:t>対象者設定登録時に</a:t>
          </a: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対象者人数より、ランキング層毎の相対人数を算出する。</a:t>
          </a:r>
        </a:p>
      </xdr:txBody>
    </xdr:sp>
    <xdr:clientData/>
  </xdr:twoCellAnchor>
  <xdr:twoCellAnchor>
    <xdr:from>
      <xdr:col>2</xdr:col>
      <xdr:colOff>177361</xdr:colOff>
      <xdr:row>50</xdr:row>
      <xdr:rowOff>9525</xdr:rowOff>
    </xdr:from>
    <xdr:to>
      <xdr:col>16</xdr:col>
      <xdr:colOff>111673</xdr:colOff>
      <xdr:row>68</xdr:row>
      <xdr:rowOff>52552</xdr:rowOff>
    </xdr:to>
    <xdr:sp macro="" textlink="">
      <xdr:nvSpPr>
        <xdr:cNvPr id="101" name="Rectangle 288"/>
        <xdr:cNvSpPr>
          <a:spLocks noChangeArrowheads="1"/>
        </xdr:cNvSpPr>
      </xdr:nvSpPr>
      <xdr:spPr bwMode="auto">
        <a:xfrm>
          <a:off x="415486" y="8343900"/>
          <a:ext cx="2734662" cy="3129127"/>
        </a:xfrm>
        <a:prstGeom prst="rect">
          <a:avLst/>
        </a:prstGeom>
        <a:noFill/>
        <a:ln w="9525">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68316</xdr:colOff>
      <xdr:row>50</xdr:row>
      <xdr:rowOff>73244</xdr:rowOff>
    </xdr:from>
    <xdr:to>
      <xdr:col>7</xdr:col>
      <xdr:colOff>30216</xdr:colOff>
      <xdr:row>52</xdr:row>
      <xdr:rowOff>82769</xdr:rowOff>
    </xdr:to>
    <xdr:sp macro="" textlink="">
      <xdr:nvSpPr>
        <xdr:cNvPr id="102" name="AutoShape 297"/>
        <xdr:cNvSpPr>
          <a:spLocks noChangeArrowheads="1"/>
        </xdr:cNvSpPr>
      </xdr:nvSpPr>
      <xdr:spPr bwMode="auto">
        <a:xfrm>
          <a:off x="706491" y="8407619"/>
          <a:ext cx="561975" cy="352425"/>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4</xdr:col>
      <xdr:colOff>20692</xdr:colOff>
      <xdr:row>57</xdr:row>
      <xdr:rowOff>101160</xdr:rowOff>
    </xdr:from>
    <xdr:to>
      <xdr:col>7</xdr:col>
      <xdr:colOff>125467</xdr:colOff>
      <xdr:row>59</xdr:row>
      <xdr:rowOff>15435</xdr:rowOff>
    </xdr:to>
    <xdr:sp macro="" textlink="">
      <xdr:nvSpPr>
        <xdr:cNvPr id="103" name="Rectangle 299"/>
        <xdr:cNvSpPr>
          <a:spLocks noChangeArrowheads="1"/>
        </xdr:cNvSpPr>
      </xdr:nvSpPr>
      <xdr:spPr bwMode="auto">
        <a:xfrm>
          <a:off x="658867" y="9635685"/>
          <a:ext cx="704850" cy="257175"/>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ランキング算出</a:t>
          </a:r>
        </a:p>
        <a:p>
          <a:pPr algn="ctr" rtl="0">
            <a:defRPr sz="1000"/>
          </a:pPr>
          <a:r>
            <a:rPr lang="ja-JP" altLang="en-US" sz="600" b="0" i="0" u="none" strike="noStrike" baseline="0">
              <a:solidFill>
                <a:srgbClr val="000000"/>
              </a:solidFill>
              <a:latin typeface="MS UI Gothic"/>
              <a:ea typeface="MS UI Gothic"/>
            </a:rPr>
            <a:t>対象外のデータ　</a:t>
          </a:r>
        </a:p>
      </xdr:txBody>
    </xdr:sp>
    <xdr:clientData/>
  </xdr:twoCellAnchor>
  <xdr:twoCellAnchor>
    <xdr:from>
      <xdr:col>4</xdr:col>
      <xdr:colOff>10510</xdr:colOff>
      <xdr:row>66</xdr:row>
      <xdr:rowOff>44671</xdr:rowOff>
    </xdr:from>
    <xdr:to>
      <xdr:col>7</xdr:col>
      <xdr:colOff>115285</xdr:colOff>
      <xdr:row>67</xdr:row>
      <xdr:rowOff>130396</xdr:rowOff>
    </xdr:to>
    <xdr:sp macro="" textlink="">
      <xdr:nvSpPr>
        <xdr:cNvPr id="104" name="Rectangle 322"/>
        <xdr:cNvSpPr>
          <a:spLocks noChangeArrowheads="1"/>
        </xdr:cNvSpPr>
      </xdr:nvSpPr>
      <xdr:spPr bwMode="auto">
        <a:xfrm>
          <a:off x="648685" y="11122246"/>
          <a:ext cx="704850" cy="257175"/>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支給データ</a:t>
          </a:r>
        </a:p>
        <a:p>
          <a:pPr algn="ctr" rtl="0">
            <a:defRPr sz="1000"/>
          </a:pPr>
          <a:r>
            <a:rPr lang="ja-JP" altLang="en-US" sz="600" b="0" i="0" u="none" strike="noStrike" baseline="0">
              <a:solidFill>
                <a:srgbClr val="000000"/>
              </a:solidFill>
              <a:latin typeface="MS UI Gothic"/>
              <a:ea typeface="MS UI Gothic"/>
            </a:rPr>
            <a:t>確認・修正</a:t>
          </a:r>
        </a:p>
      </xdr:txBody>
    </xdr:sp>
    <xdr:clientData/>
  </xdr:twoCellAnchor>
  <xdr:twoCellAnchor>
    <xdr:from>
      <xdr:col>21</xdr:col>
      <xdr:colOff>4599</xdr:colOff>
      <xdr:row>50</xdr:row>
      <xdr:rowOff>133350</xdr:rowOff>
    </xdr:from>
    <xdr:to>
      <xdr:col>24</xdr:col>
      <xdr:colOff>173093</xdr:colOff>
      <xdr:row>55</xdr:row>
      <xdr:rowOff>0</xdr:rowOff>
    </xdr:to>
    <xdr:grpSp>
      <xdr:nvGrpSpPr>
        <xdr:cNvPr id="105" name="Group 324"/>
        <xdr:cNvGrpSpPr>
          <a:grpSpLocks/>
        </xdr:cNvGrpSpPr>
      </xdr:nvGrpSpPr>
      <xdr:grpSpPr bwMode="auto">
        <a:xfrm>
          <a:off x="3997772" y="8339504"/>
          <a:ext cx="761975" cy="709246"/>
          <a:chOff x="171" y="546"/>
          <a:chExt cx="81" cy="76"/>
        </a:xfrm>
      </xdr:grpSpPr>
      <xdr:sp macro="" textlink="">
        <xdr:nvSpPr>
          <xdr:cNvPr id="106" name="AutoShape 325"/>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07" name="Rectangle 326"/>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支給確定データ</a:t>
            </a:r>
          </a:p>
        </xdr:txBody>
      </xdr:sp>
    </xdr:grpSp>
    <xdr:clientData/>
  </xdr:twoCellAnchor>
  <xdr:twoCellAnchor>
    <xdr:from>
      <xdr:col>4</xdr:col>
      <xdr:colOff>20691</xdr:colOff>
      <xdr:row>52</xdr:row>
      <xdr:rowOff>107074</xdr:rowOff>
    </xdr:from>
    <xdr:to>
      <xdr:col>7</xdr:col>
      <xdr:colOff>125466</xdr:colOff>
      <xdr:row>54</xdr:row>
      <xdr:rowOff>21349</xdr:rowOff>
    </xdr:to>
    <xdr:sp macro="" textlink="">
      <xdr:nvSpPr>
        <xdr:cNvPr id="108" name="Rectangle 327"/>
        <xdr:cNvSpPr>
          <a:spLocks noChangeArrowheads="1"/>
        </xdr:cNvSpPr>
      </xdr:nvSpPr>
      <xdr:spPr bwMode="auto">
        <a:xfrm>
          <a:off x="658866" y="8784349"/>
          <a:ext cx="704850" cy="257175"/>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会社業績係数</a:t>
          </a:r>
        </a:p>
        <a:p>
          <a:pPr algn="ctr" rtl="0">
            <a:defRPr sz="1000"/>
          </a:pPr>
          <a:r>
            <a:rPr lang="ja-JP" altLang="en-US" sz="600" b="0" i="0" u="none" strike="noStrike" baseline="0">
              <a:solidFill>
                <a:srgbClr val="000000"/>
              </a:solidFill>
              <a:latin typeface="MS UI Gothic"/>
              <a:ea typeface="MS UI Gothic"/>
            </a:rPr>
            <a:t>設定、適用　</a:t>
          </a:r>
        </a:p>
      </xdr:txBody>
    </xdr:sp>
    <xdr:clientData/>
  </xdr:twoCellAnchor>
  <xdr:twoCellAnchor>
    <xdr:from>
      <xdr:col>9</xdr:col>
      <xdr:colOff>167179</xdr:colOff>
      <xdr:row>50</xdr:row>
      <xdr:rowOff>85398</xdr:rowOff>
    </xdr:from>
    <xdr:to>
      <xdr:col>14</xdr:col>
      <xdr:colOff>176705</xdr:colOff>
      <xdr:row>53</xdr:row>
      <xdr:rowOff>42699</xdr:rowOff>
    </xdr:to>
    <xdr:sp macro="" textlink="">
      <xdr:nvSpPr>
        <xdr:cNvPr id="109" name="Text Box 338"/>
        <xdr:cNvSpPr txBox="1">
          <a:spLocks noChangeArrowheads="1"/>
        </xdr:cNvSpPr>
      </xdr:nvSpPr>
      <xdr:spPr bwMode="auto">
        <a:xfrm>
          <a:off x="1805479" y="8419773"/>
          <a:ext cx="1009651" cy="471651"/>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B5</a:t>
          </a:r>
        </a:p>
        <a:p>
          <a:pPr algn="l" rtl="0">
            <a:defRPr sz="1000"/>
          </a:pPr>
          <a:r>
            <a:rPr lang="ja-JP" altLang="en-US" sz="600" b="1" i="0" u="none" strike="noStrike" baseline="0">
              <a:solidFill>
                <a:srgbClr val="000000"/>
              </a:solidFill>
              <a:latin typeface="MS UI Gothic"/>
              <a:ea typeface="MS UI Gothic"/>
            </a:rPr>
            <a:t>会社業績係数適用</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支給確定データに会社業績係数を適用する。</a:t>
          </a:r>
        </a:p>
      </xdr:txBody>
    </xdr:sp>
    <xdr:clientData/>
  </xdr:twoCellAnchor>
  <xdr:twoCellAnchor>
    <xdr:from>
      <xdr:col>6</xdr:col>
      <xdr:colOff>171974</xdr:colOff>
      <xdr:row>51</xdr:row>
      <xdr:rowOff>78006</xdr:rowOff>
    </xdr:from>
    <xdr:to>
      <xdr:col>9</xdr:col>
      <xdr:colOff>167179</xdr:colOff>
      <xdr:row>51</xdr:row>
      <xdr:rowOff>149445</xdr:rowOff>
    </xdr:to>
    <xdr:cxnSp macro="">
      <xdr:nvCxnSpPr>
        <xdr:cNvPr id="110" name="AutoShape 339"/>
        <xdr:cNvCxnSpPr>
          <a:cxnSpLocks noChangeShapeType="1"/>
          <a:stCxn id="102" idx="3"/>
          <a:endCxn id="109" idx="1"/>
        </xdr:cNvCxnSpPr>
      </xdr:nvCxnSpPr>
      <xdr:spPr bwMode="auto">
        <a:xfrm>
          <a:off x="1210199" y="8583831"/>
          <a:ext cx="595280" cy="71439"/>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176705</xdr:colOff>
      <xdr:row>51</xdr:row>
      <xdr:rowOff>149445</xdr:rowOff>
    </xdr:from>
    <xdr:to>
      <xdr:col>21</xdr:col>
      <xdr:colOff>4599</xdr:colOff>
      <xdr:row>52</xdr:row>
      <xdr:rowOff>71476</xdr:rowOff>
    </xdr:to>
    <xdr:cxnSp macro="">
      <xdr:nvCxnSpPr>
        <xdr:cNvPr id="111" name="AutoShape 340"/>
        <xdr:cNvCxnSpPr>
          <a:cxnSpLocks noChangeShapeType="1"/>
          <a:stCxn id="109" idx="3"/>
          <a:endCxn id="106" idx="2"/>
        </xdr:cNvCxnSpPr>
      </xdr:nvCxnSpPr>
      <xdr:spPr bwMode="auto">
        <a:xfrm>
          <a:off x="2815130" y="8655270"/>
          <a:ext cx="1228069" cy="9348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3481</xdr:colOff>
      <xdr:row>52</xdr:row>
      <xdr:rowOff>71476</xdr:rowOff>
    </xdr:from>
    <xdr:to>
      <xdr:col>21</xdr:col>
      <xdr:colOff>4599</xdr:colOff>
      <xdr:row>56</xdr:row>
      <xdr:rowOff>69137</xdr:rowOff>
    </xdr:to>
    <xdr:cxnSp macro="">
      <xdr:nvCxnSpPr>
        <xdr:cNvPr id="112" name="AutoShape 341"/>
        <xdr:cNvCxnSpPr>
          <a:cxnSpLocks noChangeShapeType="1"/>
          <a:stCxn id="114" idx="3"/>
          <a:endCxn id="106" idx="2"/>
        </xdr:cNvCxnSpPr>
      </xdr:nvCxnSpPr>
      <xdr:spPr bwMode="auto">
        <a:xfrm flipV="1">
          <a:off x="1241731" y="8748751"/>
          <a:ext cx="2801468" cy="683461"/>
        </a:xfrm>
        <a:prstGeom prst="bentConnector3">
          <a:avLst>
            <a:gd name="adj1" fmla="val 76656"/>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190368</xdr:colOff>
      <xdr:row>52</xdr:row>
      <xdr:rowOff>71476</xdr:rowOff>
    </xdr:from>
    <xdr:to>
      <xdr:col>21</xdr:col>
      <xdr:colOff>4599</xdr:colOff>
      <xdr:row>65</xdr:row>
      <xdr:rowOff>6078</xdr:rowOff>
    </xdr:to>
    <xdr:cxnSp macro="">
      <xdr:nvCxnSpPr>
        <xdr:cNvPr id="113" name="AutoShape 342"/>
        <xdr:cNvCxnSpPr>
          <a:cxnSpLocks noChangeShapeType="1"/>
          <a:stCxn id="115" idx="3"/>
          <a:endCxn id="106" idx="2"/>
        </xdr:cNvCxnSpPr>
      </xdr:nvCxnSpPr>
      <xdr:spPr bwMode="auto">
        <a:xfrm flipV="1">
          <a:off x="1228593" y="8748751"/>
          <a:ext cx="2814606" cy="2163452"/>
        </a:xfrm>
        <a:prstGeom prst="bentConnector3">
          <a:avLst>
            <a:gd name="adj1" fmla="val 76795"/>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4</xdr:col>
      <xdr:colOff>96892</xdr:colOff>
      <xdr:row>55</xdr:row>
      <xdr:rowOff>64374</xdr:rowOff>
    </xdr:from>
    <xdr:to>
      <xdr:col>7</xdr:col>
      <xdr:colOff>58792</xdr:colOff>
      <xdr:row>57</xdr:row>
      <xdr:rowOff>73899</xdr:rowOff>
    </xdr:to>
    <xdr:sp macro="" textlink="">
      <xdr:nvSpPr>
        <xdr:cNvPr id="114" name="AutoShape 343"/>
        <xdr:cNvSpPr>
          <a:spLocks noChangeArrowheads="1"/>
        </xdr:cNvSpPr>
      </xdr:nvSpPr>
      <xdr:spPr bwMode="auto">
        <a:xfrm>
          <a:off x="735067" y="9255999"/>
          <a:ext cx="561975" cy="352425"/>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4</xdr:col>
      <xdr:colOff>86710</xdr:colOff>
      <xdr:row>64</xdr:row>
      <xdr:rowOff>1315</xdr:rowOff>
    </xdr:from>
    <xdr:to>
      <xdr:col>7</xdr:col>
      <xdr:colOff>48610</xdr:colOff>
      <xdr:row>66</xdr:row>
      <xdr:rowOff>10840</xdr:rowOff>
    </xdr:to>
    <xdr:sp macro="" textlink="">
      <xdr:nvSpPr>
        <xdr:cNvPr id="115" name="AutoShape 344"/>
        <xdr:cNvSpPr>
          <a:spLocks noChangeArrowheads="1"/>
        </xdr:cNvSpPr>
      </xdr:nvSpPr>
      <xdr:spPr bwMode="auto">
        <a:xfrm>
          <a:off x="724885" y="10735990"/>
          <a:ext cx="561975" cy="352425"/>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32</xdr:col>
      <xdr:colOff>25619</xdr:colOff>
      <xdr:row>50</xdr:row>
      <xdr:rowOff>164226</xdr:rowOff>
    </xdr:from>
    <xdr:to>
      <xdr:col>37</xdr:col>
      <xdr:colOff>35144</xdr:colOff>
      <xdr:row>54</xdr:row>
      <xdr:rowOff>0</xdr:rowOff>
    </xdr:to>
    <xdr:sp macro="" textlink="">
      <xdr:nvSpPr>
        <xdr:cNvPr id="116" name="Text Box 345"/>
        <xdr:cNvSpPr txBox="1">
          <a:spLocks noChangeArrowheads="1"/>
        </xdr:cNvSpPr>
      </xdr:nvSpPr>
      <xdr:spPr bwMode="auto">
        <a:xfrm>
          <a:off x="6264494" y="8498601"/>
          <a:ext cx="1009650" cy="521574"/>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B6</a:t>
          </a:r>
        </a:p>
        <a:p>
          <a:pPr algn="l" rtl="0">
            <a:defRPr sz="1000"/>
          </a:pPr>
          <a:r>
            <a:rPr lang="ja-JP" altLang="en-US" sz="600" b="1" i="0" u="none" strike="noStrike" baseline="0">
              <a:solidFill>
                <a:srgbClr val="000000"/>
              </a:solidFill>
              <a:latin typeface="MS UI Gothic"/>
              <a:ea typeface="MS UI Gothic"/>
            </a:rPr>
            <a:t>支給データ公開</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支給データを公開可能にする。（履歴化）</a:t>
          </a:r>
        </a:p>
      </xdr:txBody>
    </xdr:sp>
    <xdr:clientData/>
  </xdr:twoCellAnchor>
  <xdr:twoCellAnchor>
    <xdr:from>
      <xdr:col>32</xdr:col>
      <xdr:colOff>38757</xdr:colOff>
      <xdr:row>56</xdr:row>
      <xdr:rowOff>54523</xdr:rowOff>
    </xdr:from>
    <xdr:to>
      <xdr:col>37</xdr:col>
      <xdr:colOff>48282</xdr:colOff>
      <xdr:row>59</xdr:row>
      <xdr:rowOff>45984</xdr:rowOff>
    </xdr:to>
    <xdr:sp macro="" textlink="">
      <xdr:nvSpPr>
        <xdr:cNvPr id="117" name="Text Box 346"/>
        <xdr:cNvSpPr txBox="1">
          <a:spLocks noChangeArrowheads="1"/>
        </xdr:cNvSpPr>
      </xdr:nvSpPr>
      <xdr:spPr bwMode="auto">
        <a:xfrm>
          <a:off x="6277632" y="9417598"/>
          <a:ext cx="1009650" cy="505811"/>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B7</a:t>
          </a:r>
        </a:p>
        <a:p>
          <a:pPr algn="l" rtl="0">
            <a:defRPr sz="1000"/>
          </a:pPr>
          <a:r>
            <a:rPr lang="ja-JP" altLang="en-US" sz="600" b="1" i="0" u="none" strike="noStrike" baseline="0">
              <a:solidFill>
                <a:srgbClr val="000000"/>
              </a:solidFill>
              <a:latin typeface="MS UI Gothic"/>
              <a:ea typeface="MS UI Gothic"/>
            </a:rPr>
            <a:t>支給データ公開停止</a:t>
          </a:r>
        </a:p>
        <a:p>
          <a:pPr algn="l"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支給データの公開を停止する。（履歴化削除）</a:t>
          </a:r>
        </a:p>
      </xdr:txBody>
    </xdr:sp>
    <xdr:clientData/>
  </xdr:twoCellAnchor>
  <xdr:twoCellAnchor>
    <xdr:from>
      <xdr:col>21</xdr:col>
      <xdr:colOff>14124</xdr:colOff>
      <xdr:row>55</xdr:row>
      <xdr:rowOff>104775</xdr:rowOff>
    </xdr:from>
    <xdr:to>
      <xdr:col>24</xdr:col>
      <xdr:colOff>182618</xdr:colOff>
      <xdr:row>59</xdr:row>
      <xdr:rowOff>142875</xdr:rowOff>
    </xdr:to>
    <xdr:grpSp>
      <xdr:nvGrpSpPr>
        <xdr:cNvPr id="118" name="Group 347"/>
        <xdr:cNvGrpSpPr>
          <a:grpSpLocks/>
        </xdr:cNvGrpSpPr>
      </xdr:nvGrpSpPr>
      <xdr:grpSpPr bwMode="auto">
        <a:xfrm>
          <a:off x="4007297" y="9153525"/>
          <a:ext cx="761975" cy="712177"/>
          <a:chOff x="171" y="546"/>
          <a:chExt cx="81" cy="76"/>
        </a:xfrm>
      </xdr:grpSpPr>
      <xdr:sp macro="" textlink="">
        <xdr:nvSpPr>
          <xdr:cNvPr id="119" name="AutoShape 348"/>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20" name="Rectangle 349"/>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支給入力データ</a:t>
            </a:r>
          </a:p>
        </xdr:txBody>
      </xdr:sp>
    </xdr:grpSp>
    <xdr:clientData/>
  </xdr:twoCellAnchor>
  <xdr:twoCellAnchor>
    <xdr:from>
      <xdr:col>25</xdr:col>
      <xdr:colOff>71274</xdr:colOff>
      <xdr:row>50</xdr:row>
      <xdr:rowOff>133350</xdr:rowOff>
    </xdr:from>
    <xdr:to>
      <xdr:col>29</xdr:col>
      <xdr:colOff>42699</xdr:colOff>
      <xdr:row>55</xdr:row>
      <xdr:rowOff>0</xdr:rowOff>
    </xdr:to>
    <xdr:grpSp>
      <xdr:nvGrpSpPr>
        <xdr:cNvPr id="121" name="Group 350"/>
        <xdr:cNvGrpSpPr>
          <a:grpSpLocks/>
        </xdr:cNvGrpSpPr>
      </xdr:nvGrpSpPr>
      <xdr:grpSpPr bwMode="auto">
        <a:xfrm>
          <a:off x="4855755" y="8339504"/>
          <a:ext cx="762732" cy="709246"/>
          <a:chOff x="171" y="546"/>
          <a:chExt cx="81" cy="76"/>
        </a:xfrm>
      </xdr:grpSpPr>
      <xdr:sp macro="" textlink="">
        <xdr:nvSpPr>
          <xdr:cNvPr id="122" name="AutoShape 351"/>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23" name="Rectangle 352"/>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支給月数データ</a:t>
            </a:r>
          </a:p>
        </xdr:txBody>
      </xdr:sp>
    </xdr:grpSp>
    <xdr:clientData/>
  </xdr:twoCellAnchor>
  <xdr:twoCellAnchor>
    <xdr:from>
      <xdr:col>7</xdr:col>
      <xdr:colOff>3481</xdr:colOff>
      <xdr:row>56</xdr:row>
      <xdr:rowOff>69137</xdr:rowOff>
    </xdr:from>
    <xdr:to>
      <xdr:col>21</xdr:col>
      <xdr:colOff>14124</xdr:colOff>
      <xdr:row>57</xdr:row>
      <xdr:rowOff>43157</xdr:rowOff>
    </xdr:to>
    <xdr:cxnSp macro="">
      <xdr:nvCxnSpPr>
        <xdr:cNvPr id="127" name="AutoShape 356"/>
        <xdr:cNvCxnSpPr>
          <a:cxnSpLocks noChangeShapeType="1"/>
          <a:stCxn id="114" idx="3"/>
          <a:endCxn id="119" idx="2"/>
        </xdr:cNvCxnSpPr>
      </xdr:nvCxnSpPr>
      <xdr:spPr bwMode="auto">
        <a:xfrm>
          <a:off x="1241731" y="9432212"/>
          <a:ext cx="2810993" cy="14547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6</xdr:col>
      <xdr:colOff>190368</xdr:colOff>
      <xdr:row>57</xdr:row>
      <xdr:rowOff>43157</xdr:rowOff>
    </xdr:from>
    <xdr:to>
      <xdr:col>21</xdr:col>
      <xdr:colOff>14124</xdr:colOff>
      <xdr:row>65</xdr:row>
      <xdr:rowOff>6078</xdr:rowOff>
    </xdr:to>
    <xdr:cxnSp macro="">
      <xdr:nvCxnSpPr>
        <xdr:cNvPr id="128" name="AutoShape 357"/>
        <xdr:cNvCxnSpPr>
          <a:cxnSpLocks noChangeShapeType="1"/>
          <a:stCxn id="115" idx="3"/>
          <a:endCxn id="119" idx="2"/>
        </xdr:cNvCxnSpPr>
      </xdr:nvCxnSpPr>
      <xdr:spPr bwMode="auto">
        <a:xfrm flipV="1">
          <a:off x="1228593" y="9577682"/>
          <a:ext cx="2824131" cy="1334521"/>
        </a:xfrm>
        <a:prstGeom prst="bentConnector3">
          <a:avLst>
            <a:gd name="adj1" fmla="val 76467"/>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38</xdr:col>
      <xdr:colOff>176375</xdr:colOff>
      <xdr:row>38</xdr:row>
      <xdr:rowOff>99520</xdr:rowOff>
    </xdr:from>
    <xdr:to>
      <xdr:col>41</xdr:col>
      <xdr:colOff>138276</xdr:colOff>
      <xdr:row>40</xdr:row>
      <xdr:rowOff>109045</xdr:rowOff>
    </xdr:to>
    <xdr:sp macro="" textlink="">
      <xdr:nvSpPr>
        <xdr:cNvPr id="129" name="AutoShape 370"/>
        <xdr:cNvSpPr>
          <a:spLocks noChangeArrowheads="1"/>
        </xdr:cNvSpPr>
      </xdr:nvSpPr>
      <xdr:spPr bwMode="auto">
        <a:xfrm>
          <a:off x="7615400" y="6395545"/>
          <a:ext cx="561976" cy="352425"/>
        </a:xfrm>
        <a:prstGeom prst="flowChartManualOperation">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　　　　　　　　　　　　　　　　　　　　　　　　</a:t>
          </a:r>
        </a:p>
      </xdr:txBody>
    </xdr:sp>
    <xdr:clientData/>
  </xdr:twoCellAnchor>
  <xdr:twoCellAnchor>
    <xdr:from>
      <xdr:col>19</xdr:col>
      <xdr:colOff>41381</xdr:colOff>
      <xdr:row>73</xdr:row>
      <xdr:rowOff>83425</xdr:rowOff>
    </xdr:from>
    <xdr:to>
      <xdr:col>24</xdr:col>
      <xdr:colOff>41381</xdr:colOff>
      <xdr:row>76</xdr:row>
      <xdr:rowOff>112001</xdr:rowOff>
    </xdr:to>
    <xdr:sp macro="" textlink="">
      <xdr:nvSpPr>
        <xdr:cNvPr id="130" name="Text Box 374"/>
        <xdr:cNvSpPr txBox="1">
          <a:spLocks noChangeArrowheads="1"/>
        </xdr:cNvSpPr>
      </xdr:nvSpPr>
      <xdr:spPr bwMode="auto">
        <a:xfrm>
          <a:off x="3679931" y="12361150"/>
          <a:ext cx="1000125" cy="542926"/>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B8</a:t>
          </a:r>
        </a:p>
        <a:p>
          <a:pPr algn="l" rtl="0">
            <a:defRPr sz="1000"/>
          </a:pPr>
          <a:r>
            <a:rPr lang="ja-JP" altLang="en-US" sz="600" b="1" i="0" u="none" strike="noStrike" baseline="0">
              <a:solidFill>
                <a:srgbClr val="000000"/>
              </a:solidFill>
              <a:latin typeface="MS UI Gothic"/>
              <a:ea typeface="MS UI Gothic"/>
            </a:rPr>
            <a:t>賞与出力</a:t>
          </a:r>
        </a:p>
        <a:p>
          <a:pPr algn="l" rtl="0">
            <a:defRPr sz="1000"/>
          </a:pPr>
          <a:r>
            <a:rPr lang="ja-JP" altLang="en-US" sz="600" b="0" i="0" u="none" strike="noStrike" baseline="0">
              <a:solidFill>
                <a:srgbClr val="000000"/>
              </a:solidFill>
              <a:latin typeface="MS UI Gothic"/>
              <a:ea typeface="MS UI Gothic"/>
            </a:rPr>
            <a:t>公開済みの</a:t>
          </a: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支給データより、賞与データを作成する。</a:t>
          </a:r>
        </a:p>
      </xdr:txBody>
    </xdr:sp>
    <xdr:clientData/>
  </xdr:twoCellAnchor>
  <xdr:twoCellAnchor>
    <xdr:from>
      <xdr:col>16</xdr:col>
      <xdr:colOff>30218</xdr:colOff>
      <xdr:row>75</xdr:row>
      <xdr:rowOff>12317</xdr:rowOff>
    </xdr:from>
    <xdr:to>
      <xdr:col>19</xdr:col>
      <xdr:colOff>41381</xdr:colOff>
      <xdr:row>75</xdr:row>
      <xdr:rowOff>12646</xdr:rowOff>
    </xdr:to>
    <xdr:cxnSp macro="">
      <xdr:nvCxnSpPr>
        <xdr:cNvPr id="131" name="AutoShape 375"/>
        <xdr:cNvCxnSpPr>
          <a:cxnSpLocks noChangeShapeType="1"/>
          <a:stCxn id="171" idx="3"/>
          <a:endCxn id="130" idx="1"/>
        </xdr:cNvCxnSpPr>
      </xdr:nvCxnSpPr>
      <xdr:spPr bwMode="auto">
        <a:xfrm flipV="1">
          <a:off x="3068693" y="12632942"/>
          <a:ext cx="611238" cy="329"/>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54851</xdr:colOff>
      <xdr:row>72</xdr:row>
      <xdr:rowOff>12861</xdr:rowOff>
    </xdr:from>
    <xdr:to>
      <xdr:col>39</xdr:col>
      <xdr:colOff>110685</xdr:colOff>
      <xdr:row>75</xdr:row>
      <xdr:rowOff>12282</xdr:rowOff>
    </xdr:to>
    <xdr:cxnSp macro="">
      <xdr:nvCxnSpPr>
        <xdr:cNvPr id="132" name="AutoShape 376"/>
        <xdr:cNvCxnSpPr>
          <a:cxnSpLocks noChangeShapeType="1"/>
          <a:stCxn id="141" idx="4"/>
          <a:endCxn id="135" idx="1"/>
        </xdr:cNvCxnSpPr>
      </xdr:nvCxnSpPr>
      <xdr:spPr bwMode="auto">
        <a:xfrm flipV="1">
          <a:off x="6493751" y="12119136"/>
          <a:ext cx="1255984" cy="513771"/>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33</xdr:col>
      <xdr:colOff>54851</xdr:colOff>
      <xdr:row>75</xdr:row>
      <xdr:rowOff>12282</xdr:rowOff>
    </xdr:from>
    <xdr:to>
      <xdr:col>39</xdr:col>
      <xdr:colOff>110685</xdr:colOff>
      <xdr:row>77</xdr:row>
      <xdr:rowOff>125850</xdr:rowOff>
    </xdr:to>
    <xdr:cxnSp macro="">
      <xdr:nvCxnSpPr>
        <xdr:cNvPr id="133" name="AutoShape 377"/>
        <xdr:cNvCxnSpPr>
          <a:cxnSpLocks noChangeShapeType="1"/>
          <a:stCxn id="141" idx="4"/>
          <a:endCxn id="138" idx="1"/>
        </xdr:cNvCxnSpPr>
      </xdr:nvCxnSpPr>
      <xdr:spPr bwMode="auto">
        <a:xfrm>
          <a:off x="6493751" y="12632907"/>
          <a:ext cx="1255984" cy="456468"/>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39</xdr:col>
      <xdr:colOff>110685</xdr:colOff>
      <xdr:row>70</xdr:row>
      <xdr:rowOff>51565</xdr:rowOff>
    </xdr:from>
    <xdr:to>
      <xdr:col>43</xdr:col>
      <xdr:colOff>44010</xdr:colOff>
      <xdr:row>75</xdr:row>
      <xdr:rowOff>70614</xdr:rowOff>
    </xdr:to>
    <xdr:grpSp>
      <xdr:nvGrpSpPr>
        <xdr:cNvPr id="134" name="Group 378"/>
        <xdr:cNvGrpSpPr>
          <a:grpSpLocks/>
        </xdr:cNvGrpSpPr>
      </xdr:nvGrpSpPr>
      <xdr:grpSpPr bwMode="auto">
        <a:xfrm>
          <a:off x="7664743" y="11628103"/>
          <a:ext cx="724632" cy="861646"/>
          <a:chOff x="749" y="292"/>
          <a:chExt cx="77" cy="98"/>
        </a:xfrm>
      </xdr:grpSpPr>
      <xdr:sp macro="" textlink="">
        <xdr:nvSpPr>
          <xdr:cNvPr id="135" name="AutoShape 379"/>
          <xdr:cNvSpPr>
            <a:spLocks noChangeArrowheads="1"/>
          </xdr:cNvSpPr>
        </xdr:nvSpPr>
        <xdr:spPr bwMode="auto">
          <a:xfrm>
            <a:off x="749" y="292"/>
            <a:ext cx="77" cy="68"/>
          </a:xfrm>
          <a:prstGeom prst="flowChartDocument">
            <a:avLst/>
          </a:prstGeom>
          <a:solidFill>
            <a:srgbClr val="FFFFFF"/>
          </a:solidFill>
          <a:ln w="9525">
            <a:solidFill>
              <a:srgbClr val="000000"/>
            </a:solidFill>
            <a:miter lim="800000"/>
            <a:headEnd/>
            <a:tailEnd/>
          </a:ln>
        </xdr:spPr>
      </xdr:sp>
      <xdr:sp macro="" textlink="">
        <xdr:nvSpPr>
          <xdr:cNvPr id="136" name="Rectangle 380"/>
          <xdr:cNvSpPr>
            <a:spLocks noChangeArrowheads="1"/>
          </xdr:cNvSpPr>
        </xdr:nvSpPr>
        <xdr:spPr bwMode="auto">
          <a:xfrm>
            <a:off x="752" y="364"/>
            <a:ext cx="74" cy="26"/>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賞与データ一覧</a:t>
            </a:r>
          </a:p>
          <a:p>
            <a:pPr algn="ctr" rtl="0">
              <a:defRPr sz="1000"/>
            </a:pPr>
            <a:r>
              <a:rPr lang="ja-JP" altLang="en-US" sz="600" b="0" i="0" u="none" strike="noStrike" baseline="0">
                <a:solidFill>
                  <a:srgbClr val="000000"/>
                </a:solidFill>
                <a:latin typeface="MS UI Gothic"/>
                <a:ea typeface="MS UI Gothic"/>
              </a:rPr>
              <a:t>（サイン用）</a:t>
            </a:r>
          </a:p>
        </xdr:txBody>
      </xdr:sp>
    </xdr:grpSp>
    <xdr:clientData/>
  </xdr:twoCellAnchor>
  <xdr:twoCellAnchor>
    <xdr:from>
      <xdr:col>39</xdr:col>
      <xdr:colOff>110685</xdr:colOff>
      <xdr:row>76</xdr:row>
      <xdr:rowOff>22989</xdr:rowOff>
    </xdr:from>
    <xdr:to>
      <xdr:col>43</xdr:col>
      <xdr:colOff>44010</xdr:colOff>
      <xdr:row>80</xdr:row>
      <xdr:rowOff>136632</xdr:rowOff>
    </xdr:to>
    <xdr:grpSp>
      <xdr:nvGrpSpPr>
        <xdr:cNvPr id="137" name="Group 381"/>
        <xdr:cNvGrpSpPr>
          <a:grpSpLocks/>
        </xdr:cNvGrpSpPr>
      </xdr:nvGrpSpPr>
      <xdr:grpSpPr bwMode="auto">
        <a:xfrm>
          <a:off x="7664743" y="12610643"/>
          <a:ext cx="724632" cy="787720"/>
          <a:chOff x="745" y="407"/>
          <a:chExt cx="77" cy="99"/>
        </a:xfrm>
      </xdr:grpSpPr>
      <xdr:sp macro="" textlink="">
        <xdr:nvSpPr>
          <xdr:cNvPr id="138" name="AutoShape 382"/>
          <xdr:cNvSpPr>
            <a:spLocks noChangeArrowheads="1"/>
          </xdr:cNvSpPr>
        </xdr:nvSpPr>
        <xdr:spPr bwMode="auto">
          <a:xfrm>
            <a:off x="745" y="407"/>
            <a:ext cx="77" cy="68"/>
          </a:xfrm>
          <a:prstGeom prst="flowChartDocument">
            <a:avLst/>
          </a:prstGeom>
          <a:solidFill>
            <a:srgbClr val="FFFFFF"/>
          </a:solidFill>
          <a:ln w="9525">
            <a:solidFill>
              <a:srgbClr val="000000"/>
            </a:solidFill>
            <a:miter lim="800000"/>
            <a:headEnd/>
            <a:tailEnd/>
          </a:ln>
        </xdr:spPr>
      </xdr:sp>
      <xdr:sp macro="" textlink="">
        <xdr:nvSpPr>
          <xdr:cNvPr id="139" name="Rectangle 383"/>
          <xdr:cNvSpPr>
            <a:spLocks noChangeArrowheads="1"/>
          </xdr:cNvSpPr>
        </xdr:nvSpPr>
        <xdr:spPr bwMode="auto">
          <a:xfrm>
            <a:off x="748" y="480"/>
            <a:ext cx="74" cy="26"/>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賞与データ</a:t>
            </a:r>
            <a:r>
              <a:rPr lang="en-US" altLang="ja-JP" sz="600" b="0" i="0" u="none" strike="noStrike" baseline="0">
                <a:solidFill>
                  <a:srgbClr val="000000"/>
                </a:solidFill>
                <a:latin typeface="MS UI Gothic"/>
                <a:ea typeface="MS UI Gothic"/>
              </a:rPr>
              <a:t>EXCEL</a:t>
            </a:r>
          </a:p>
          <a:p>
            <a:pPr algn="ctr" rtl="0">
              <a:defRPr sz="1000"/>
            </a:pPr>
            <a:r>
              <a:rPr lang="en-US" altLang="ja-JP" sz="600" b="0" i="0" u="none" strike="noStrike" baseline="0">
                <a:solidFill>
                  <a:srgbClr val="000000"/>
                </a:solidFill>
                <a:latin typeface="MS UI Gothic"/>
                <a:ea typeface="MS UI Gothic"/>
              </a:rPr>
              <a:t>(</a:t>
            </a:r>
            <a:r>
              <a:rPr lang="ja-JP" altLang="en-US" sz="600" b="0" i="0" u="none" strike="noStrike" baseline="0">
                <a:solidFill>
                  <a:srgbClr val="000000"/>
                </a:solidFill>
                <a:latin typeface="MS UI Gothic"/>
                <a:ea typeface="MS UI Gothic"/>
              </a:rPr>
              <a:t>人事</a:t>
            </a:r>
            <a:r>
              <a:rPr lang="en-US" altLang="ja-JP" sz="600" b="0" i="0" u="none" strike="noStrike" baseline="0">
                <a:solidFill>
                  <a:srgbClr val="000000"/>
                </a:solidFill>
                <a:latin typeface="MS UI Gothic"/>
                <a:ea typeface="MS UI Gothic"/>
              </a:rPr>
              <a:t>I/F</a:t>
            </a:r>
            <a:r>
              <a:rPr lang="ja-JP" altLang="en-US" sz="600" b="0" i="0" u="none" strike="noStrike" baseline="0">
                <a:solidFill>
                  <a:srgbClr val="000000"/>
                </a:solidFill>
                <a:latin typeface="MS UI Gothic"/>
                <a:ea typeface="MS UI Gothic"/>
              </a:rPr>
              <a:t>用</a:t>
            </a:r>
            <a:r>
              <a:rPr lang="en-US" altLang="ja-JP" sz="600" b="0" i="0" u="none" strike="noStrike" baseline="0">
                <a:solidFill>
                  <a:srgbClr val="000000"/>
                </a:solidFill>
                <a:latin typeface="MS UI Gothic"/>
                <a:ea typeface="MS UI Gothic"/>
              </a:rPr>
              <a:t>)</a:t>
            </a:r>
          </a:p>
        </xdr:txBody>
      </xdr:sp>
    </xdr:grpSp>
    <xdr:clientData/>
  </xdr:twoCellAnchor>
  <xdr:twoCellAnchor>
    <xdr:from>
      <xdr:col>29</xdr:col>
      <xdr:colOff>83426</xdr:colOff>
      <xdr:row>73</xdr:row>
      <xdr:rowOff>73900</xdr:rowOff>
    </xdr:from>
    <xdr:to>
      <xdr:col>33</xdr:col>
      <xdr:colOff>54851</xdr:colOff>
      <xdr:row>77</xdr:row>
      <xdr:rowOff>112001</xdr:rowOff>
    </xdr:to>
    <xdr:grpSp>
      <xdr:nvGrpSpPr>
        <xdr:cNvPr id="140" name="Group 422"/>
        <xdr:cNvGrpSpPr>
          <a:grpSpLocks/>
        </xdr:cNvGrpSpPr>
      </xdr:nvGrpSpPr>
      <xdr:grpSpPr bwMode="auto">
        <a:xfrm>
          <a:off x="5659214" y="12155996"/>
          <a:ext cx="762733" cy="712178"/>
          <a:chOff x="682" y="1366"/>
          <a:chExt cx="81" cy="76"/>
        </a:xfrm>
      </xdr:grpSpPr>
      <xdr:sp macro="" textlink="">
        <xdr:nvSpPr>
          <xdr:cNvPr id="141" name="AutoShape 385"/>
          <xdr:cNvSpPr>
            <a:spLocks noChangeArrowheads="1"/>
          </xdr:cNvSpPr>
        </xdr:nvSpPr>
        <xdr:spPr bwMode="auto">
          <a:xfrm>
            <a:off x="682" y="1366"/>
            <a:ext cx="81" cy="59"/>
          </a:xfrm>
          <a:prstGeom prst="flowChartMagneticDisk">
            <a:avLst/>
          </a:prstGeom>
          <a:solidFill>
            <a:srgbClr val="FFFFFF"/>
          </a:solidFill>
          <a:ln w="9525">
            <a:solidFill>
              <a:srgbClr val="000000"/>
            </a:solidFill>
            <a:round/>
            <a:headEnd/>
            <a:tailEnd/>
          </a:ln>
        </xdr:spPr>
      </xdr:sp>
      <xdr:sp macro="" textlink="">
        <xdr:nvSpPr>
          <xdr:cNvPr id="142" name="Rectangle 386"/>
          <xdr:cNvSpPr>
            <a:spLocks noChangeArrowheads="1"/>
          </xdr:cNvSpPr>
        </xdr:nvSpPr>
        <xdr:spPr bwMode="auto">
          <a:xfrm>
            <a:off x="694" y="1417"/>
            <a:ext cx="59" cy="25"/>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賞与データ</a:t>
            </a:r>
          </a:p>
          <a:p>
            <a:pPr algn="ctr" rtl="0">
              <a:defRPr sz="1000"/>
            </a:pPr>
            <a:r>
              <a:rPr lang="ja-JP" altLang="en-US" sz="600" b="0" i="0" u="none" strike="noStrike" baseline="0">
                <a:solidFill>
                  <a:srgbClr val="000000"/>
                </a:solidFill>
                <a:latin typeface="MS UI Gothic"/>
                <a:ea typeface="MS UI Gothic"/>
              </a:rPr>
              <a:t>出力データ</a:t>
            </a:r>
          </a:p>
        </xdr:txBody>
      </xdr:sp>
    </xdr:grpSp>
    <xdr:clientData/>
  </xdr:twoCellAnchor>
  <xdr:twoCellAnchor>
    <xdr:from>
      <xdr:col>24</xdr:col>
      <xdr:colOff>41381</xdr:colOff>
      <xdr:row>75</xdr:row>
      <xdr:rowOff>12282</xdr:rowOff>
    </xdr:from>
    <xdr:to>
      <xdr:col>29</xdr:col>
      <xdr:colOff>83426</xdr:colOff>
      <xdr:row>75</xdr:row>
      <xdr:rowOff>12317</xdr:rowOff>
    </xdr:to>
    <xdr:cxnSp macro="">
      <xdr:nvCxnSpPr>
        <xdr:cNvPr id="143" name="AutoShape 387"/>
        <xdr:cNvCxnSpPr>
          <a:cxnSpLocks noChangeShapeType="1"/>
          <a:stCxn id="130" idx="3"/>
          <a:endCxn id="141" idx="2"/>
        </xdr:cNvCxnSpPr>
      </xdr:nvCxnSpPr>
      <xdr:spPr bwMode="auto">
        <a:xfrm flipV="1">
          <a:off x="4680056" y="12632907"/>
          <a:ext cx="1042170" cy="3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20</xdr:col>
      <xdr:colOff>4599</xdr:colOff>
      <xdr:row>49</xdr:row>
      <xdr:rowOff>170793</xdr:rowOff>
    </xdr:from>
    <xdr:to>
      <xdr:col>29</xdr:col>
      <xdr:colOff>137949</xdr:colOff>
      <xdr:row>60</xdr:row>
      <xdr:rowOff>114300</xdr:rowOff>
    </xdr:to>
    <xdr:sp macro="" textlink="">
      <xdr:nvSpPr>
        <xdr:cNvPr id="144" name="Rectangle 388"/>
        <xdr:cNvSpPr>
          <a:spLocks noChangeArrowheads="1"/>
        </xdr:cNvSpPr>
      </xdr:nvSpPr>
      <xdr:spPr bwMode="auto">
        <a:xfrm>
          <a:off x="3843174" y="8333718"/>
          <a:ext cx="1933575" cy="182945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39</xdr:col>
      <xdr:colOff>103461</xdr:colOff>
      <xdr:row>50</xdr:row>
      <xdr:rowOff>140576</xdr:rowOff>
    </xdr:from>
    <xdr:to>
      <xdr:col>43</xdr:col>
      <xdr:colOff>74886</xdr:colOff>
      <xdr:row>55</xdr:row>
      <xdr:rowOff>7883</xdr:rowOff>
    </xdr:to>
    <xdr:grpSp>
      <xdr:nvGrpSpPr>
        <xdr:cNvPr id="145" name="Group 389"/>
        <xdr:cNvGrpSpPr>
          <a:grpSpLocks/>
        </xdr:cNvGrpSpPr>
      </xdr:nvGrpSpPr>
      <xdr:grpSpPr bwMode="auto">
        <a:xfrm>
          <a:off x="7657519" y="8346730"/>
          <a:ext cx="762732" cy="709903"/>
          <a:chOff x="171" y="546"/>
          <a:chExt cx="81" cy="76"/>
        </a:xfrm>
      </xdr:grpSpPr>
      <xdr:sp macro="" textlink="">
        <xdr:nvSpPr>
          <xdr:cNvPr id="146" name="AutoShape 390"/>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47" name="Rectangle 391"/>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a:t>
            </a:r>
          </a:p>
          <a:p>
            <a:pPr algn="ctr" rtl="0">
              <a:defRPr sz="1000"/>
            </a:pPr>
            <a:r>
              <a:rPr lang="ja-JP" altLang="en-US" sz="600" b="0" i="0" u="none" strike="noStrike" baseline="0">
                <a:solidFill>
                  <a:srgbClr val="000000"/>
                </a:solidFill>
                <a:latin typeface="MS UI Gothic"/>
                <a:ea typeface="MS UI Gothic"/>
              </a:rPr>
              <a:t>履歴データ</a:t>
            </a:r>
          </a:p>
        </xdr:txBody>
      </xdr:sp>
    </xdr:grpSp>
    <xdr:clientData/>
  </xdr:twoCellAnchor>
  <xdr:twoCellAnchor>
    <xdr:from>
      <xdr:col>39</xdr:col>
      <xdr:colOff>112986</xdr:colOff>
      <xdr:row>55</xdr:row>
      <xdr:rowOff>112001</xdr:rowOff>
    </xdr:from>
    <xdr:to>
      <xdr:col>43</xdr:col>
      <xdr:colOff>84411</xdr:colOff>
      <xdr:row>59</xdr:row>
      <xdr:rowOff>150101</xdr:rowOff>
    </xdr:to>
    <xdr:grpSp>
      <xdr:nvGrpSpPr>
        <xdr:cNvPr id="148" name="Group 393"/>
        <xdr:cNvGrpSpPr>
          <a:grpSpLocks/>
        </xdr:cNvGrpSpPr>
      </xdr:nvGrpSpPr>
      <xdr:grpSpPr bwMode="auto">
        <a:xfrm>
          <a:off x="7667044" y="9160751"/>
          <a:ext cx="762732" cy="712177"/>
          <a:chOff x="171" y="546"/>
          <a:chExt cx="81" cy="76"/>
        </a:xfrm>
      </xdr:grpSpPr>
      <xdr:sp macro="" textlink="">
        <xdr:nvSpPr>
          <xdr:cNvPr id="149" name="AutoShape 394"/>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50" name="Rectangle 395"/>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支給入力</a:t>
            </a:r>
          </a:p>
          <a:p>
            <a:pPr algn="ctr" rtl="0">
              <a:defRPr sz="1000"/>
            </a:pPr>
            <a:r>
              <a:rPr lang="ja-JP" altLang="en-US" sz="600" b="0" i="0" u="none" strike="noStrike" baseline="0">
                <a:solidFill>
                  <a:srgbClr val="000000"/>
                </a:solidFill>
                <a:latin typeface="MS UI Gothic"/>
                <a:ea typeface="MS UI Gothic"/>
              </a:rPr>
              <a:t>履歴データ</a:t>
            </a:r>
          </a:p>
        </xdr:txBody>
      </xdr:sp>
    </xdr:grpSp>
    <xdr:clientData/>
  </xdr:twoCellAnchor>
  <xdr:twoCellAnchor>
    <xdr:from>
      <xdr:col>43</xdr:col>
      <xdr:colOff>167180</xdr:colOff>
      <xdr:row>50</xdr:row>
      <xdr:rowOff>140576</xdr:rowOff>
    </xdr:from>
    <xdr:to>
      <xdr:col>47</xdr:col>
      <xdr:colOff>141561</xdr:colOff>
      <xdr:row>55</xdr:row>
      <xdr:rowOff>7883</xdr:rowOff>
    </xdr:to>
    <xdr:grpSp>
      <xdr:nvGrpSpPr>
        <xdr:cNvPr id="151" name="Group 396"/>
        <xdr:cNvGrpSpPr>
          <a:grpSpLocks/>
        </xdr:cNvGrpSpPr>
      </xdr:nvGrpSpPr>
      <xdr:grpSpPr bwMode="auto">
        <a:xfrm>
          <a:off x="8512545" y="8346730"/>
          <a:ext cx="765689" cy="709903"/>
          <a:chOff x="171" y="546"/>
          <a:chExt cx="81" cy="76"/>
        </a:xfrm>
      </xdr:grpSpPr>
      <xdr:sp macro="" textlink="">
        <xdr:nvSpPr>
          <xdr:cNvPr id="152" name="AutoShape 397"/>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53" name="Rectangle 398"/>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支給月数</a:t>
            </a:r>
          </a:p>
          <a:p>
            <a:pPr algn="ctr" rtl="0">
              <a:defRPr sz="1000"/>
            </a:pPr>
            <a:r>
              <a:rPr lang="ja-JP" altLang="en-US" sz="600" b="0" i="0" u="none" strike="noStrike" baseline="0">
                <a:solidFill>
                  <a:srgbClr val="000000"/>
                </a:solidFill>
                <a:latin typeface="MS UI Gothic"/>
                <a:ea typeface="MS UI Gothic"/>
              </a:rPr>
              <a:t>履歴データ</a:t>
            </a:r>
          </a:p>
        </xdr:txBody>
      </xdr:sp>
    </xdr:grpSp>
    <xdr:clientData/>
  </xdr:twoCellAnchor>
  <xdr:twoCellAnchor>
    <xdr:from>
      <xdr:col>39</xdr:col>
      <xdr:colOff>17736</xdr:colOff>
      <xdr:row>50</xdr:row>
      <xdr:rowOff>17408</xdr:rowOff>
    </xdr:from>
    <xdr:to>
      <xdr:col>48</xdr:col>
      <xdr:colOff>8211</xdr:colOff>
      <xdr:row>60</xdr:row>
      <xdr:rowOff>121526</xdr:rowOff>
    </xdr:to>
    <xdr:sp macro="" textlink="">
      <xdr:nvSpPr>
        <xdr:cNvPr id="157" name="Rectangle 402"/>
        <xdr:cNvSpPr>
          <a:spLocks noChangeArrowheads="1"/>
        </xdr:cNvSpPr>
      </xdr:nvSpPr>
      <xdr:spPr bwMode="auto">
        <a:xfrm>
          <a:off x="7656786" y="8351783"/>
          <a:ext cx="1790700" cy="181861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137949</xdr:colOff>
      <xdr:row>52</xdr:row>
      <xdr:rowOff>82113</xdr:rowOff>
    </xdr:from>
    <xdr:to>
      <xdr:col>32</xdr:col>
      <xdr:colOff>25619</xdr:colOff>
      <xdr:row>55</xdr:row>
      <xdr:rowOff>57150</xdr:rowOff>
    </xdr:to>
    <xdr:cxnSp macro="">
      <xdr:nvCxnSpPr>
        <xdr:cNvPr id="158" name="AutoShape 403"/>
        <xdr:cNvCxnSpPr>
          <a:cxnSpLocks noChangeShapeType="1"/>
          <a:stCxn id="144" idx="3"/>
          <a:endCxn id="116" idx="1"/>
        </xdr:cNvCxnSpPr>
      </xdr:nvCxnSpPr>
      <xdr:spPr bwMode="auto">
        <a:xfrm flipV="1">
          <a:off x="5776749" y="8759388"/>
          <a:ext cx="487745" cy="489387"/>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35144</xdr:colOff>
      <xdr:row>52</xdr:row>
      <xdr:rowOff>82113</xdr:rowOff>
    </xdr:from>
    <xdr:to>
      <xdr:col>39</xdr:col>
      <xdr:colOff>17736</xdr:colOff>
      <xdr:row>55</xdr:row>
      <xdr:rowOff>69467</xdr:rowOff>
    </xdr:to>
    <xdr:cxnSp macro="">
      <xdr:nvCxnSpPr>
        <xdr:cNvPr id="159" name="AutoShape 404"/>
        <xdr:cNvCxnSpPr>
          <a:cxnSpLocks noChangeShapeType="1"/>
          <a:stCxn id="116" idx="3"/>
          <a:endCxn id="157" idx="1"/>
        </xdr:cNvCxnSpPr>
      </xdr:nvCxnSpPr>
      <xdr:spPr bwMode="auto">
        <a:xfrm>
          <a:off x="7274144" y="8759388"/>
          <a:ext cx="382642" cy="501704"/>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37</xdr:col>
      <xdr:colOff>48282</xdr:colOff>
      <xdr:row>55</xdr:row>
      <xdr:rowOff>69467</xdr:rowOff>
    </xdr:from>
    <xdr:to>
      <xdr:col>39</xdr:col>
      <xdr:colOff>17736</xdr:colOff>
      <xdr:row>57</xdr:row>
      <xdr:rowOff>135650</xdr:rowOff>
    </xdr:to>
    <xdr:cxnSp macro="">
      <xdr:nvCxnSpPr>
        <xdr:cNvPr id="160" name="AutoShape 405"/>
        <xdr:cNvCxnSpPr>
          <a:cxnSpLocks noChangeShapeType="1"/>
          <a:stCxn id="157" idx="1"/>
          <a:endCxn id="117" idx="3"/>
        </xdr:cNvCxnSpPr>
      </xdr:nvCxnSpPr>
      <xdr:spPr bwMode="auto">
        <a:xfrm flipH="1">
          <a:off x="7287282" y="9261092"/>
          <a:ext cx="369504" cy="409083"/>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137949</xdr:colOff>
      <xdr:row>55</xdr:row>
      <xdr:rowOff>57150</xdr:rowOff>
    </xdr:from>
    <xdr:to>
      <xdr:col>32</xdr:col>
      <xdr:colOff>38757</xdr:colOff>
      <xdr:row>57</xdr:row>
      <xdr:rowOff>135650</xdr:rowOff>
    </xdr:to>
    <xdr:cxnSp macro="">
      <xdr:nvCxnSpPr>
        <xdr:cNvPr id="161" name="AutoShape 406"/>
        <xdr:cNvCxnSpPr>
          <a:cxnSpLocks noChangeShapeType="1"/>
          <a:stCxn id="117" idx="1"/>
          <a:endCxn id="144" idx="3"/>
        </xdr:cNvCxnSpPr>
      </xdr:nvCxnSpPr>
      <xdr:spPr bwMode="auto">
        <a:xfrm flipH="1" flipV="1">
          <a:off x="5776749" y="9248775"/>
          <a:ext cx="500883" cy="4214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111545</xdr:colOff>
      <xdr:row>72</xdr:row>
      <xdr:rowOff>140576</xdr:rowOff>
    </xdr:from>
    <xdr:to>
      <xdr:col>9</xdr:col>
      <xdr:colOff>82970</xdr:colOff>
      <xdr:row>77</xdr:row>
      <xdr:rowOff>7884</xdr:rowOff>
    </xdr:to>
    <xdr:grpSp>
      <xdr:nvGrpSpPr>
        <xdr:cNvPr id="162" name="Group 407"/>
        <xdr:cNvGrpSpPr>
          <a:grpSpLocks/>
        </xdr:cNvGrpSpPr>
      </xdr:nvGrpSpPr>
      <xdr:grpSpPr bwMode="auto">
        <a:xfrm>
          <a:off x="939487" y="12054153"/>
          <a:ext cx="762733" cy="709904"/>
          <a:chOff x="171" y="546"/>
          <a:chExt cx="81" cy="76"/>
        </a:xfrm>
      </xdr:grpSpPr>
      <xdr:sp macro="" textlink="">
        <xdr:nvSpPr>
          <xdr:cNvPr id="163" name="AutoShape 408"/>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64" name="Rectangle 409"/>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en-US" altLang="ja-JP" sz="600" b="0" i="0" u="none" strike="noStrike" baseline="0">
                <a:solidFill>
                  <a:srgbClr val="000000"/>
                </a:solidFill>
                <a:latin typeface="MS UI Gothic"/>
                <a:ea typeface="MS UI Gothic"/>
              </a:rPr>
              <a:t>SVP</a:t>
            </a:r>
            <a:r>
              <a:rPr lang="ja-JP" altLang="en-US" sz="600" b="0" i="0" u="none" strike="noStrike" baseline="0">
                <a:solidFill>
                  <a:srgbClr val="000000"/>
                </a:solidFill>
                <a:latin typeface="MS UI Gothic"/>
                <a:ea typeface="MS UI Gothic"/>
              </a:rPr>
              <a:t>支給確定</a:t>
            </a:r>
          </a:p>
          <a:p>
            <a:pPr algn="ctr" rtl="0">
              <a:defRPr sz="1000"/>
            </a:pPr>
            <a:r>
              <a:rPr lang="ja-JP" altLang="en-US" sz="600" b="0" i="0" u="none" strike="noStrike" baseline="0">
                <a:solidFill>
                  <a:srgbClr val="000000"/>
                </a:solidFill>
                <a:latin typeface="MS UI Gothic"/>
                <a:ea typeface="MS UI Gothic"/>
              </a:rPr>
              <a:t>履歴データ</a:t>
            </a:r>
          </a:p>
        </xdr:txBody>
      </xdr:sp>
    </xdr:grpSp>
    <xdr:clientData/>
  </xdr:twoCellAnchor>
  <xdr:twoCellAnchor>
    <xdr:from>
      <xdr:col>9</xdr:col>
      <xdr:colOff>175264</xdr:colOff>
      <xdr:row>72</xdr:row>
      <xdr:rowOff>140576</xdr:rowOff>
    </xdr:from>
    <xdr:to>
      <xdr:col>13</xdr:col>
      <xdr:colOff>149646</xdr:colOff>
      <xdr:row>77</xdr:row>
      <xdr:rowOff>7884</xdr:rowOff>
    </xdr:to>
    <xdr:grpSp>
      <xdr:nvGrpSpPr>
        <xdr:cNvPr id="165" name="Group 413"/>
        <xdr:cNvGrpSpPr>
          <a:grpSpLocks/>
        </xdr:cNvGrpSpPr>
      </xdr:nvGrpSpPr>
      <xdr:grpSpPr bwMode="auto">
        <a:xfrm>
          <a:off x="1794514" y="12054153"/>
          <a:ext cx="765690" cy="709904"/>
          <a:chOff x="171" y="546"/>
          <a:chExt cx="81" cy="76"/>
        </a:xfrm>
      </xdr:grpSpPr>
      <xdr:sp macro="" textlink="">
        <xdr:nvSpPr>
          <xdr:cNvPr id="166" name="AutoShape 414"/>
          <xdr:cNvSpPr>
            <a:spLocks noChangeArrowheads="1"/>
          </xdr:cNvSpPr>
        </xdr:nvSpPr>
        <xdr:spPr bwMode="auto">
          <a:xfrm>
            <a:off x="171" y="546"/>
            <a:ext cx="81" cy="59"/>
          </a:xfrm>
          <a:prstGeom prst="flowChartMagneticDisk">
            <a:avLst/>
          </a:prstGeom>
          <a:solidFill>
            <a:srgbClr val="FFFFFF"/>
          </a:solidFill>
          <a:ln w="9525">
            <a:solidFill>
              <a:srgbClr val="000000"/>
            </a:solidFill>
            <a:round/>
            <a:headEnd/>
            <a:tailEnd/>
          </a:ln>
        </xdr:spPr>
      </xdr:sp>
      <xdr:sp macro="" textlink="">
        <xdr:nvSpPr>
          <xdr:cNvPr id="167" name="Rectangle 415"/>
          <xdr:cNvSpPr>
            <a:spLocks noChangeArrowheads="1"/>
          </xdr:cNvSpPr>
        </xdr:nvSpPr>
        <xdr:spPr bwMode="auto">
          <a:xfrm>
            <a:off x="176" y="597"/>
            <a:ext cx="72" cy="25"/>
          </a:xfrm>
          <a:prstGeom prst="rect">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600" b="0" i="0" u="none" strike="noStrike" baseline="0">
                <a:solidFill>
                  <a:srgbClr val="000000"/>
                </a:solidFill>
                <a:latin typeface="MS UI Gothic"/>
                <a:ea typeface="MS UI Gothic"/>
              </a:rPr>
              <a:t>支給月数</a:t>
            </a:r>
          </a:p>
          <a:p>
            <a:pPr algn="ctr" rtl="0">
              <a:defRPr sz="1000"/>
            </a:pPr>
            <a:r>
              <a:rPr lang="ja-JP" altLang="en-US" sz="600" b="0" i="0" u="none" strike="noStrike" baseline="0">
                <a:solidFill>
                  <a:srgbClr val="000000"/>
                </a:solidFill>
                <a:latin typeface="MS UI Gothic"/>
                <a:ea typeface="MS UI Gothic"/>
              </a:rPr>
              <a:t>履歴データ</a:t>
            </a:r>
          </a:p>
        </xdr:txBody>
      </xdr:sp>
    </xdr:grpSp>
    <xdr:clientData/>
  </xdr:twoCellAnchor>
  <xdr:twoCellAnchor>
    <xdr:from>
      <xdr:col>3</xdr:col>
      <xdr:colOff>11167</xdr:colOff>
      <xdr:row>72</xdr:row>
      <xdr:rowOff>17408</xdr:rowOff>
    </xdr:from>
    <xdr:to>
      <xdr:col>16</xdr:col>
      <xdr:colOff>30218</xdr:colOff>
      <xdr:row>78</xdr:row>
      <xdr:rowOff>7884</xdr:rowOff>
    </xdr:to>
    <xdr:sp macro="" textlink="">
      <xdr:nvSpPr>
        <xdr:cNvPr id="171" name="Rectangle 419"/>
        <xdr:cNvSpPr>
          <a:spLocks noChangeArrowheads="1"/>
        </xdr:cNvSpPr>
      </xdr:nvSpPr>
      <xdr:spPr bwMode="auto">
        <a:xfrm>
          <a:off x="449317" y="12123683"/>
          <a:ext cx="2619376" cy="1019176"/>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160506</xdr:colOff>
      <xdr:row>59</xdr:row>
      <xdr:rowOff>70943</xdr:rowOff>
    </xdr:from>
    <xdr:to>
      <xdr:col>7</xdr:col>
      <xdr:colOff>29835</xdr:colOff>
      <xdr:row>61</xdr:row>
      <xdr:rowOff>2121</xdr:rowOff>
    </xdr:to>
    <xdr:sp macro="" textlink="">
      <xdr:nvSpPr>
        <xdr:cNvPr id="172" name="AutoShape 379"/>
        <xdr:cNvSpPr>
          <a:spLocks noChangeArrowheads="1"/>
        </xdr:cNvSpPr>
      </xdr:nvSpPr>
      <xdr:spPr bwMode="auto">
        <a:xfrm>
          <a:off x="798681" y="9948368"/>
          <a:ext cx="469404" cy="274078"/>
        </a:xfrm>
        <a:prstGeom prst="flowChartDocument">
          <a:avLst/>
        </a:prstGeom>
        <a:solidFill>
          <a:srgbClr val="FFFFFF"/>
        </a:solidFill>
        <a:ln w="9525">
          <a:solidFill>
            <a:srgbClr val="000000"/>
          </a:solidFill>
          <a:miter lim="800000"/>
          <a:headEnd/>
          <a:tailEnd/>
        </a:ln>
      </xdr:spPr>
    </xdr:sp>
    <xdr:clientData/>
  </xdr:twoCellAnchor>
  <xdr:twoCellAnchor>
    <xdr:from>
      <xdr:col>4</xdr:col>
      <xdr:colOff>36011</xdr:colOff>
      <xdr:row>61</xdr:row>
      <xdr:rowOff>18017</xdr:rowOff>
    </xdr:from>
    <xdr:to>
      <xdr:col>7</xdr:col>
      <xdr:colOff>111272</xdr:colOff>
      <xdr:row>62</xdr:row>
      <xdr:rowOff>91964</xdr:rowOff>
    </xdr:to>
    <xdr:sp macro="" textlink="">
      <xdr:nvSpPr>
        <xdr:cNvPr id="173" name="Rectangle 380"/>
        <xdr:cNvSpPr>
          <a:spLocks noChangeArrowheads="1"/>
        </xdr:cNvSpPr>
      </xdr:nvSpPr>
      <xdr:spPr bwMode="auto">
        <a:xfrm>
          <a:off x="674186" y="10238342"/>
          <a:ext cx="675336" cy="245397"/>
        </a:xfrm>
        <a:prstGeom prst="rect">
          <a:avLst/>
        </a:prstGeom>
        <a:solidFill>
          <a:srgbClr val="FFFFFF"/>
        </a:solidFill>
        <a:ln w="9525">
          <a:solidFill>
            <a:srgbClr val="000000"/>
          </a:solidFill>
          <a:miter lim="800000"/>
          <a:headEnd/>
          <a:tailEnd/>
        </a:ln>
        <a:effectLst/>
      </xdr:spPr>
      <xdr:txBody>
        <a:bodyPr vertOverflow="clip" wrap="square" lIns="18288" tIns="18288" rIns="18288" bIns="0" anchor="t" upright="1"/>
        <a:lstStyle/>
        <a:p>
          <a:pPr algn="ctr" rtl="0">
            <a:defRPr sz="1000"/>
          </a:pPr>
          <a:r>
            <a:rPr lang="ja-JP" altLang="en-US" sz="600" b="0" i="0" u="none" strike="noStrike" baseline="0">
              <a:solidFill>
                <a:srgbClr val="000000"/>
              </a:solidFill>
              <a:latin typeface="MS UI Gothic"/>
              <a:ea typeface="MS UI Gothic"/>
            </a:rPr>
            <a:t>ランキング外支給月数データ</a:t>
          </a:r>
          <a:r>
            <a:rPr lang="en-US" altLang="ja-JP" sz="600" b="0" i="0" u="none" strike="noStrike" baseline="0">
              <a:solidFill>
                <a:srgbClr val="000000"/>
              </a:solidFill>
              <a:latin typeface="MS UI Gothic"/>
              <a:ea typeface="MS UI Gothic"/>
            </a:rPr>
            <a:t>(Excel)</a:t>
          </a:r>
          <a:endParaRPr lang="ja-JP" altLang="en-US" sz="600" b="0" i="0" u="none" strike="noStrike" baseline="0">
            <a:solidFill>
              <a:srgbClr val="000000"/>
            </a:solidFill>
            <a:latin typeface="MS UI Gothic"/>
            <a:ea typeface="MS UI Gothic"/>
          </a:endParaRPr>
        </a:p>
      </xdr:txBody>
    </xdr:sp>
    <xdr:clientData/>
  </xdr:twoCellAnchor>
  <xdr:twoCellAnchor>
    <xdr:from>
      <xdr:col>7</xdr:col>
      <xdr:colOff>29835</xdr:colOff>
      <xdr:row>60</xdr:row>
      <xdr:rowOff>36533</xdr:rowOff>
    </xdr:from>
    <xdr:to>
      <xdr:col>9</xdr:col>
      <xdr:colOff>161924</xdr:colOff>
      <xdr:row>60</xdr:row>
      <xdr:rowOff>36788</xdr:rowOff>
    </xdr:to>
    <xdr:cxnSp macro="">
      <xdr:nvCxnSpPr>
        <xdr:cNvPr id="174" name="AutoShape 356"/>
        <xdr:cNvCxnSpPr>
          <a:cxnSpLocks noChangeShapeType="1"/>
          <a:stCxn id="172" idx="3"/>
          <a:endCxn id="175" idx="1"/>
        </xdr:cNvCxnSpPr>
      </xdr:nvCxnSpPr>
      <xdr:spPr bwMode="auto">
        <a:xfrm>
          <a:off x="1268085" y="10085408"/>
          <a:ext cx="532139" cy="255"/>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161924</xdr:colOff>
      <xdr:row>58</xdr:row>
      <xdr:rowOff>106419</xdr:rowOff>
    </xdr:from>
    <xdr:to>
      <xdr:col>15</xdr:col>
      <xdr:colOff>45983</xdr:colOff>
      <xdr:row>61</xdr:row>
      <xdr:rowOff>137949</xdr:rowOff>
    </xdr:to>
    <xdr:sp macro="" textlink="">
      <xdr:nvSpPr>
        <xdr:cNvPr id="175" name="Text Box 338"/>
        <xdr:cNvSpPr txBox="1">
          <a:spLocks noChangeArrowheads="1"/>
        </xdr:cNvSpPr>
      </xdr:nvSpPr>
      <xdr:spPr bwMode="auto">
        <a:xfrm>
          <a:off x="1800224" y="9812394"/>
          <a:ext cx="1084209" cy="54588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altLang="ja-JP" sz="600" b="0" i="0" u="none" strike="noStrike" baseline="0">
              <a:solidFill>
                <a:srgbClr val="000000"/>
              </a:solidFill>
              <a:latin typeface="MS UI Gothic"/>
              <a:ea typeface="MS UI Gothic"/>
            </a:rPr>
            <a:t>B10,</a:t>
          </a:r>
          <a:r>
            <a:rPr lang="ja-JP" altLang="en-US" sz="600" b="0" i="0" u="none" strike="noStrike" baseline="0">
              <a:solidFill>
                <a:srgbClr val="000000"/>
              </a:solidFill>
              <a:latin typeface="MS UI Gothic"/>
              <a:ea typeface="MS UI Gothic"/>
            </a:rPr>
            <a:t> </a:t>
          </a:r>
          <a:r>
            <a:rPr lang="en-US" altLang="ja-JP" sz="600" b="0" i="0" u="none" strike="noStrike" baseline="0">
              <a:solidFill>
                <a:srgbClr val="000000"/>
              </a:solidFill>
              <a:latin typeface="MS UI Gothic"/>
              <a:ea typeface="MS UI Gothic"/>
            </a:rPr>
            <a:t>B11</a:t>
          </a:r>
        </a:p>
        <a:p>
          <a:pPr algn="l" rtl="0">
            <a:defRPr sz="1000"/>
          </a:pPr>
          <a:r>
            <a:rPr lang="ja-JP" altLang="en-US" sz="600" b="1" i="0" u="none" strike="noStrike" baseline="0">
              <a:solidFill>
                <a:srgbClr val="000000"/>
              </a:solidFill>
              <a:latin typeface="MS UI Gothic"/>
              <a:ea typeface="MS UI Gothic"/>
            </a:rPr>
            <a:t>支給月数一括登録エラーチェック</a:t>
          </a:r>
          <a:endParaRPr lang="en-US" altLang="ja-JP" sz="600" b="1" i="0" u="none" strike="noStrike" baseline="0">
            <a:solidFill>
              <a:srgbClr val="000000"/>
            </a:solidFill>
            <a:latin typeface="MS UI Gothic"/>
            <a:ea typeface="MS UI Gothic"/>
          </a:endParaRPr>
        </a:p>
        <a:p>
          <a:pPr algn="l" rtl="0">
            <a:defRPr sz="1000"/>
          </a:pPr>
          <a:r>
            <a:rPr lang="ja-JP" altLang="en-US" sz="600" b="1" i="0" u="none" strike="noStrike" baseline="0">
              <a:solidFill>
                <a:srgbClr val="000000"/>
              </a:solidFill>
              <a:latin typeface="MS UI Gothic"/>
              <a:ea typeface="MS UI Gothic"/>
            </a:rPr>
            <a:t>支給月数一括登録</a:t>
          </a:r>
        </a:p>
        <a:p>
          <a:pPr algn="l" rtl="0">
            <a:defRPr sz="1000"/>
          </a:pPr>
          <a:r>
            <a:rPr lang="ja-JP" altLang="en-US" sz="600" b="0" i="0" u="none" strike="noStrike" baseline="0">
              <a:solidFill>
                <a:srgbClr val="000000"/>
              </a:solidFill>
              <a:latin typeface="MS UI Gothic"/>
              <a:ea typeface="MS UI Gothic"/>
            </a:rPr>
            <a:t>支給月数一括登録時のエラーチェックと登録を行う。</a:t>
          </a:r>
        </a:p>
      </xdr:txBody>
    </xdr:sp>
    <xdr:clientData/>
  </xdr:twoCellAnchor>
  <xdr:twoCellAnchor>
    <xdr:from>
      <xdr:col>15</xdr:col>
      <xdr:colOff>45983</xdr:colOff>
      <xdr:row>57</xdr:row>
      <xdr:rowOff>43157</xdr:rowOff>
    </xdr:from>
    <xdr:to>
      <xdr:col>21</xdr:col>
      <xdr:colOff>14124</xdr:colOff>
      <xdr:row>60</xdr:row>
      <xdr:rowOff>36788</xdr:rowOff>
    </xdr:to>
    <xdr:cxnSp macro="">
      <xdr:nvCxnSpPr>
        <xdr:cNvPr id="176" name="AutoShape 340"/>
        <xdr:cNvCxnSpPr>
          <a:cxnSpLocks noChangeShapeType="1"/>
          <a:stCxn id="175" idx="3"/>
          <a:endCxn id="119" idx="2"/>
        </xdr:cNvCxnSpPr>
      </xdr:nvCxnSpPr>
      <xdr:spPr bwMode="auto">
        <a:xfrm flipV="1">
          <a:off x="2884433" y="9577682"/>
          <a:ext cx="1168291" cy="507981"/>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200025</xdr:colOff>
      <xdr:row>12</xdr:row>
      <xdr:rowOff>0</xdr:rowOff>
    </xdr:from>
    <xdr:to>
      <xdr:col>35</xdr:col>
      <xdr:colOff>180975</xdr:colOff>
      <xdr:row>12</xdr:row>
      <xdr:rowOff>0</xdr:rowOff>
    </xdr:to>
    <xdr:sp macro="" textlink="">
      <xdr:nvSpPr>
        <xdr:cNvPr id="81921" name="Text Box 1"/>
        <xdr:cNvSpPr txBox="1">
          <a:spLocks noChangeArrowheads="1"/>
        </xdr:cNvSpPr>
      </xdr:nvSpPr>
      <xdr:spPr bwMode="auto">
        <a:xfrm>
          <a:off x="6038850" y="2933700"/>
          <a:ext cx="981075" cy="0"/>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DWH </a:t>
          </a:r>
          <a:r>
            <a:rPr lang="ja-JP" altLang="en-US" sz="900" b="0" i="0" u="none" strike="noStrike" baseline="0">
              <a:solidFill>
                <a:srgbClr val="000000"/>
              </a:solidFill>
              <a:latin typeface="ＭＳ Ｐゴシック"/>
              <a:ea typeface="ＭＳ Ｐゴシック"/>
            </a:rPr>
            <a:t>ｸﾛｰﾝ</a:t>
          </a:r>
          <a:r>
            <a:rPr lang="en-US" altLang="ja-JP" sz="900" b="0" i="0" u="none" strike="noStrike" baseline="0">
              <a:solidFill>
                <a:srgbClr val="000000"/>
              </a:solidFill>
              <a:latin typeface="ＭＳ Ｐゴシック"/>
              <a:ea typeface="ＭＳ Ｐゴシック"/>
            </a:rPr>
            <a:t>TBL</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114300</xdr:colOff>
      <xdr:row>10</xdr:row>
      <xdr:rowOff>9525</xdr:rowOff>
    </xdr:from>
    <xdr:to>
      <xdr:col>5</xdr:col>
      <xdr:colOff>576900</xdr:colOff>
      <xdr:row>16</xdr:row>
      <xdr:rowOff>60825</xdr:rowOff>
    </xdr:to>
    <xdr:sp macro="" textlink="">
      <xdr:nvSpPr>
        <xdr:cNvPr id="2" name="フローチャート : 判断 1"/>
        <xdr:cNvSpPr/>
      </xdr:nvSpPr>
      <xdr:spPr>
        <a:xfrm>
          <a:off x="1485900" y="179070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役割別アイテムグループウェイトマスタ</a:t>
          </a:r>
          <a:r>
            <a:rPr kumimoji="1" lang="en-US" altLang="ja-JP" sz="700">
              <a:solidFill>
                <a:sysClr val="windowText" lastClr="000000"/>
              </a:solidFill>
            </a:rPr>
            <a:t>.</a:t>
          </a:r>
          <a:r>
            <a:rPr kumimoji="1" lang="ja-JP" altLang="en-US" sz="700">
              <a:solidFill>
                <a:sysClr val="windowText" lastClr="000000"/>
              </a:solidFill>
            </a:rPr>
            <a:t>ウェイト</a:t>
          </a:r>
          <a:r>
            <a:rPr kumimoji="1" lang="ja-JP" altLang="en-US" sz="700" baseline="0">
              <a:solidFill>
                <a:sysClr val="windowText" lastClr="000000"/>
              </a:solidFill>
            </a:rPr>
            <a:t> </a:t>
          </a:r>
          <a:r>
            <a:rPr kumimoji="1" lang="en-US" altLang="ja-JP" sz="700" baseline="0">
              <a:solidFill>
                <a:sysClr val="windowText" lastClr="000000"/>
              </a:solidFill>
            </a:rPr>
            <a:t>= ''(NULL)</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16</xdr:row>
      <xdr:rowOff>60825</xdr:rowOff>
    </xdr:from>
    <xdr:to>
      <xdr:col>3</xdr:col>
      <xdr:colOff>676275</xdr:colOff>
      <xdr:row>25</xdr:row>
      <xdr:rowOff>19425</xdr:rowOff>
    </xdr:to>
    <xdr:cxnSp macro="">
      <xdr:nvCxnSpPr>
        <xdr:cNvPr id="3" name="直線矢印コネクタ 2"/>
        <xdr:cNvCxnSpPr/>
      </xdr:nvCxnSpPr>
      <xdr:spPr>
        <a:xfrm flipH="1">
          <a:off x="2733675" y="2870700"/>
          <a:ext cx="0" cy="15016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576900</xdr:colOff>
      <xdr:row>13</xdr:row>
      <xdr:rowOff>19050</xdr:rowOff>
    </xdr:from>
    <xdr:to>
      <xdr:col>7</xdr:col>
      <xdr:colOff>681300</xdr:colOff>
      <xdr:row>13</xdr:row>
      <xdr:rowOff>19050</xdr:rowOff>
    </xdr:to>
    <xdr:cxnSp macro="">
      <xdr:nvCxnSpPr>
        <xdr:cNvPr id="4" name="直線コネクタ 3"/>
        <xdr:cNvCxnSpPr/>
      </xdr:nvCxnSpPr>
      <xdr:spPr>
        <a:xfrm flipV="1">
          <a:off x="4005900" y="2314575"/>
          <a:ext cx="147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19050</xdr:rowOff>
    </xdr:from>
    <xdr:to>
      <xdr:col>8</xdr:col>
      <xdr:colOff>0</xdr:colOff>
      <xdr:row>17</xdr:row>
      <xdr:rowOff>161250</xdr:rowOff>
    </xdr:to>
    <xdr:cxnSp macro="">
      <xdr:nvCxnSpPr>
        <xdr:cNvPr id="5" name="直線矢印コネクタ 4"/>
        <xdr:cNvCxnSpPr/>
      </xdr:nvCxnSpPr>
      <xdr:spPr>
        <a:xfrm flipH="1">
          <a:off x="5486400" y="2314575"/>
          <a:ext cx="0" cy="828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18</xdr:row>
      <xdr:rowOff>0</xdr:rowOff>
    </xdr:from>
    <xdr:to>
      <xdr:col>9</xdr:col>
      <xdr:colOff>576900</xdr:colOff>
      <xdr:row>23</xdr:row>
      <xdr:rowOff>60825</xdr:rowOff>
    </xdr:to>
    <xdr:sp macro="" textlink="">
      <xdr:nvSpPr>
        <xdr:cNvPr id="6" name="フローチャート : 判断 5"/>
        <xdr:cNvSpPr/>
      </xdr:nvSpPr>
      <xdr:spPr>
        <a:xfrm>
          <a:off x="4229100" y="3152775"/>
          <a:ext cx="2520000" cy="918075"/>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役割別アイテムグループウェイトマスタ</a:t>
          </a:r>
          <a:r>
            <a:rPr kumimoji="1" lang="en-US" altLang="ja-JP" sz="700">
              <a:solidFill>
                <a:sysClr val="windowText" lastClr="000000"/>
              </a:solidFill>
            </a:rPr>
            <a:t>.</a:t>
          </a:r>
          <a:r>
            <a:rPr kumimoji="1" lang="ja-JP" altLang="en-US" sz="700">
              <a:solidFill>
                <a:sysClr val="windowText" lastClr="000000"/>
              </a:solidFill>
            </a:rPr>
            <a:t>ウェイト</a:t>
          </a:r>
          <a:r>
            <a:rPr kumimoji="1" lang="ja-JP" altLang="en-US" sz="700" baseline="0">
              <a:solidFill>
                <a:sysClr val="windowText" lastClr="000000"/>
              </a:solidFill>
            </a:rPr>
            <a:t> </a:t>
          </a:r>
          <a:r>
            <a:rPr kumimoji="1" lang="en-US" altLang="ja-JP" sz="700" baseline="0">
              <a:solidFill>
                <a:sysClr val="windowText" lastClr="000000"/>
              </a:solidFill>
            </a:rPr>
            <a: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9</xdr:col>
      <xdr:colOff>590550</xdr:colOff>
      <xdr:row>20</xdr:row>
      <xdr:rowOff>104775</xdr:rowOff>
    </xdr:from>
    <xdr:to>
      <xdr:col>16</xdr:col>
      <xdr:colOff>1950</xdr:colOff>
      <xdr:row>20</xdr:row>
      <xdr:rowOff>104775</xdr:rowOff>
    </xdr:to>
    <xdr:cxnSp macro="">
      <xdr:nvCxnSpPr>
        <xdr:cNvPr id="7" name="直線コネクタ 6"/>
        <xdr:cNvCxnSpPr/>
      </xdr:nvCxnSpPr>
      <xdr:spPr>
        <a:xfrm flipV="1">
          <a:off x="6762750" y="3600450"/>
          <a:ext cx="421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25</xdr:row>
      <xdr:rowOff>9525</xdr:rowOff>
    </xdr:from>
    <xdr:to>
      <xdr:col>5</xdr:col>
      <xdr:colOff>576900</xdr:colOff>
      <xdr:row>31</xdr:row>
      <xdr:rowOff>60825</xdr:rowOff>
    </xdr:to>
    <xdr:sp macro="" textlink="">
      <xdr:nvSpPr>
        <xdr:cNvPr id="8" name="フローチャート : 判断 7"/>
        <xdr:cNvSpPr/>
      </xdr:nvSpPr>
      <xdr:spPr>
        <a:xfrm>
          <a:off x="1485900" y="436245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評価アイテムグループウェイトマスタ</a:t>
          </a:r>
          <a:r>
            <a:rPr kumimoji="1" lang="en-US" altLang="ja-JP" sz="700">
              <a:solidFill>
                <a:sysClr val="windowText" lastClr="000000"/>
              </a:solidFill>
            </a:rPr>
            <a:t>.</a:t>
          </a:r>
          <a:r>
            <a:rPr kumimoji="1" lang="ja-JP" altLang="en-US" sz="700">
              <a:solidFill>
                <a:sysClr val="windowText" lastClr="000000"/>
              </a:solidFill>
            </a:rPr>
            <a:t>ウェイト</a:t>
          </a:r>
          <a:r>
            <a:rPr kumimoji="1" lang="ja-JP" altLang="en-US" sz="700" baseline="0">
              <a:solidFill>
                <a:sysClr val="windowText" lastClr="000000"/>
              </a:solidFill>
            </a:rPr>
            <a:t> </a:t>
          </a:r>
          <a:r>
            <a:rPr kumimoji="1" lang="en-US" altLang="ja-JP" sz="700" baseline="0">
              <a:solidFill>
                <a:sysClr val="windowText" lastClr="000000"/>
              </a:solidFill>
            </a:rPr>
            <a: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31</xdr:row>
      <xdr:rowOff>47625</xdr:rowOff>
    </xdr:from>
    <xdr:to>
      <xdr:col>3</xdr:col>
      <xdr:colOff>676275</xdr:colOff>
      <xdr:row>35</xdr:row>
      <xdr:rowOff>26925</xdr:rowOff>
    </xdr:to>
    <xdr:cxnSp macro="">
      <xdr:nvCxnSpPr>
        <xdr:cNvPr id="9" name="直線矢印コネクタ 8"/>
        <xdr:cNvCxnSpPr/>
      </xdr:nvCxnSpPr>
      <xdr:spPr>
        <a:xfrm flipH="1">
          <a:off x="2733675" y="5429250"/>
          <a:ext cx="0" cy="6651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35</xdr:row>
      <xdr:rowOff>0</xdr:rowOff>
    </xdr:from>
    <xdr:to>
      <xdr:col>5</xdr:col>
      <xdr:colOff>576900</xdr:colOff>
      <xdr:row>41</xdr:row>
      <xdr:rowOff>51300</xdr:rowOff>
    </xdr:to>
    <xdr:sp macro="" textlink="">
      <xdr:nvSpPr>
        <xdr:cNvPr id="10" name="フローチャート : 判断 9"/>
        <xdr:cNvSpPr/>
      </xdr:nvSpPr>
      <xdr:spPr>
        <a:xfrm>
          <a:off x="1485900" y="6067425"/>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評価項目ウェイトマスタ</a:t>
          </a:r>
          <a:r>
            <a:rPr kumimoji="1" lang="en-US" altLang="ja-JP" sz="700">
              <a:solidFill>
                <a:sysClr val="windowText" lastClr="000000"/>
              </a:solidFill>
            </a:rPr>
            <a:t>.</a:t>
          </a:r>
          <a:r>
            <a:rPr kumimoji="1" lang="ja-JP" altLang="en-US" sz="700">
              <a:solidFill>
                <a:sysClr val="windowText" lastClr="000000"/>
              </a:solidFill>
            </a:rPr>
            <a:t>ウェイト</a:t>
          </a:r>
          <a:r>
            <a:rPr kumimoji="1" lang="ja-JP" altLang="en-US" sz="700" baseline="0">
              <a:solidFill>
                <a:sysClr val="windowText" lastClr="000000"/>
              </a:solidFill>
            </a:rPr>
            <a:t> </a:t>
          </a:r>
          <a:r>
            <a:rPr kumimoji="1" lang="en-US" altLang="ja-JP" sz="700" baseline="0">
              <a:solidFill>
                <a:sysClr val="windowText" lastClr="000000"/>
              </a:solidFill>
            </a:rPr>
            <a: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41</xdr:row>
      <xdr:rowOff>57150</xdr:rowOff>
    </xdr:from>
    <xdr:to>
      <xdr:col>3</xdr:col>
      <xdr:colOff>676275</xdr:colOff>
      <xdr:row>45</xdr:row>
      <xdr:rowOff>36450</xdr:rowOff>
    </xdr:to>
    <xdr:cxnSp macro="">
      <xdr:nvCxnSpPr>
        <xdr:cNvPr id="11" name="直線矢印コネクタ 10"/>
        <xdr:cNvCxnSpPr/>
      </xdr:nvCxnSpPr>
      <xdr:spPr>
        <a:xfrm flipH="1">
          <a:off x="2733675" y="7153275"/>
          <a:ext cx="0" cy="6651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45</xdr:row>
      <xdr:rowOff>9525</xdr:rowOff>
    </xdr:from>
    <xdr:to>
      <xdr:col>5</xdr:col>
      <xdr:colOff>567375</xdr:colOff>
      <xdr:row>51</xdr:row>
      <xdr:rowOff>60825</xdr:rowOff>
    </xdr:to>
    <xdr:sp macro="" textlink="">
      <xdr:nvSpPr>
        <xdr:cNvPr id="12" name="フローチャート : 判断 11"/>
        <xdr:cNvSpPr/>
      </xdr:nvSpPr>
      <xdr:spPr>
        <a:xfrm>
          <a:off x="1476375" y="779145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販売目標合計</a:t>
          </a:r>
          <a:r>
            <a:rPr kumimoji="1" lang="ja-JP" altLang="en-US" sz="700" baseline="0">
              <a:solidFill>
                <a:sysClr val="windowText" lastClr="000000"/>
              </a:solidFill>
            </a:rPr>
            <a:t> </a:t>
          </a:r>
          <a:r>
            <a:rPr kumimoji="1" lang="en-US" altLang="ja-JP" sz="700" baseline="0">
              <a:solidFill>
                <a:sysClr val="windowText" lastClr="000000"/>
              </a:solidFill>
            </a:rPr>
            <a: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51</xdr:row>
      <xdr:rowOff>66675</xdr:rowOff>
    </xdr:from>
    <xdr:to>
      <xdr:col>3</xdr:col>
      <xdr:colOff>676275</xdr:colOff>
      <xdr:row>55</xdr:row>
      <xdr:rowOff>46875</xdr:rowOff>
    </xdr:to>
    <xdr:cxnSp macro="">
      <xdr:nvCxnSpPr>
        <xdr:cNvPr id="13" name="直線矢印コネクタ 12"/>
        <xdr:cNvCxnSpPr/>
      </xdr:nvCxnSpPr>
      <xdr:spPr>
        <a:xfrm flipH="1">
          <a:off x="2733675" y="8877300"/>
          <a:ext cx="0" cy="666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48</xdr:row>
      <xdr:rowOff>28575</xdr:rowOff>
    </xdr:from>
    <xdr:to>
      <xdr:col>13</xdr:col>
      <xdr:colOff>150</xdr:colOff>
      <xdr:row>48</xdr:row>
      <xdr:rowOff>28575</xdr:rowOff>
    </xdr:to>
    <xdr:cxnSp macro="">
      <xdr:nvCxnSpPr>
        <xdr:cNvPr id="14" name="直線コネクタ 13"/>
        <xdr:cNvCxnSpPr/>
      </xdr:nvCxnSpPr>
      <xdr:spPr>
        <a:xfrm flipV="1">
          <a:off x="4019550" y="8324850"/>
          <a:ext cx="489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20</xdr:row>
      <xdr:rowOff>118200</xdr:rowOff>
    </xdr:from>
    <xdr:to>
      <xdr:col>16</xdr:col>
      <xdr:colOff>9525</xdr:colOff>
      <xdr:row>85</xdr:row>
      <xdr:rowOff>61950</xdr:rowOff>
    </xdr:to>
    <xdr:cxnSp macro="">
      <xdr:nvCxnSpPr>
        <xdr:cNvPr id="15" name="直線矢印コネクタ 14"/>
        <xdr:cNvCxnSpPr/>
      </xdr:nvCxnSpPr>
      <xdr:spPr>
        <a:xfrm flipH="1">
          <a:off x="10982325" y="3613875"/>
          <a:ext cx="0" cy="11088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48</xdr:row>
      <xdr:rowOff>33600</xdr:rowOff>
    </xdr:from>
    <xdr:to>
      <xdr:col>13</xdr:col>
      <xdr:colOff>9525</xdr:colOff>
      <xdr:row>85</xdr:row>
      <xdr:rowOff>61950</xdr:rowOff>
    </xdr:to>
    <xdr:cxnSp macro="">
      <xdr:nvCxnSpPr>
        <xdr:cNvPr id="16" name="直線矢印コネクタ 15"/>
        <xdr:cNvCxnSpPr/>
      </xdr:nvCxnSpPr>
      <xdr:spPr>
        <a:xfrm flipH="1">
          <a:off x="8924925" y="8329875"/>
          <a:ext cx="0" cy="6372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28</xdr:row>
      <xdr:rowOff>38100</xdr:rowOff>
    </xdr:from>
    <xdr:to>
      <xdr:col>16</xdr:col>
      <xdr:colOff>30750</xdr:colOff>
      <xdr:row>28</xdr:row>
      <xdr:rowOff>38100</xdr:rowOff>
    </xdr:to>
    <xdr:cxnSp macro="">
      <xdr:nvCxnSpPr>
        <xdr:cNvPr id="17" name="直線コネクタ 16"/>
        <xdr:cNvCxnSpPr/>
      </xdr:nvCxnSpPr>
      <xdr:spPr>
        <a:xfrm flipV="1">
          <a:off x="4019550" y="4905375"/>
          <a:ext cx="6984000" cy="0"/>
        </a:xfrm>
        <a:prstGeom prst="line">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38</xdr:row>
      <xdr:rowOff>19050</xdr:rowOff>
    </xdr:from>
    <xdr:to>
      <xdr:col>16</xdr:col>
      <xdr:colOff>30750</xdr:colOff>
      <xdr:row>38</xdr:row>
      <xdr:rowOff>19050</xdr:rowOff>
    </xdr:to>
    <xdr:cxnSp macro="">
      <xdr:nvCxnSpPr>
        <xdr:cNvPr id="18" name="直線コネクタ 17"/>
        <xdr:cNvCxnSpPr/>
      </xdr:nvCxnSpPr>
      <xdr:spPr>
        <a:xfrm flipV="1">
          <a:off x="4019550" y="6600825"/>
          <a:ext cx="6984000" cy="0"/>
        </a:xfrm>
        <a:prstGeom prst="line">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10</xdr:row>
      <xdr:rowOff>123825</xdr:rowOff>
    </xdr:from>
    <xdr:to>
      <xdr:col>7</xdr:col>
      <xdr:colOff>233250</xdr:colOff>
      <xdr:row>12</xdr:row>
      <xdr:rowOff>140925</xdr:rowOff>
    </xdr:to>
    <xdr:sp macro="" textlink="">
      <xdr:nvSpPr>
        <xdr:cNvPr id="19" name="正方形/長方形 18"/>
        <xdr:cNvSpPr/>
      </xdr:nvSpPr>
      <xdr:spPr>
        <a:xfrm>
          <a:off x="4133850" y="1905000"/>
          <a:ext cx="900000" cy="360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700">
              <a:solidFill>
                <a:sysClr val="windowText" lastClr="000000"/>
              </a:solidFill>
              <a:latin typeface="MS UI Gothic" panose="020B0600070205080204" pitchFamily="50" charset="-128"/>
              <a:ea typeface="MS UI Gothic" panose="020B0600070205080204" pitchFamily="50" charset="-128"/>
            </a:rPr>
            <a:t>NO</a:t>
          </a:r>
          <a:br>
            <a:rPr kumimoji="1" lang="en-US" altLang="ja-JP" sz="700">
              <a:solidFill>
                <a:sysClr val="windowText" lastClr="000000"/>
              </a:solidFill>
              <a:latin typeface="MS UI Gothic" panose="020B0600070205080204" pitchFamily="50" charset="-128"/>
              <a:ea typeface="MS UI Gothic" panose="020B0600070205080204" pitchFamily="50" charset="-128"/>
            </a:rPr>
          </a:br>
          <a:r>
            <a:rPr kumimoji="1" lang="en-US" altLang="ja-JP" sz="700" baseline="0">
              <a:solidFill>
                <a:sysClr val="windowText" lastClr="000000"/>
              </a:solidFill>
              <a:effectLst/>
              <a:latin typeface="MS UI Gothic" panose="020B0600070205080204" pitchFamily="50" charset="-128"/>
              <a:ea typeface="MS UI Gothic" panose="020B0600070205080204" pitchFamily="50" charset="-128"/>
              <a:cs typeface="+mn-cs"/>
            </a:rPr>
            <a:t>&lt;</a:t>
          </a:r>
          <a:r>
            <a:rPr kumimoji="1" lang="ja-JP" altLang="ja-JP" sz="700" baseline="0">
              <a:solidFill>
                <a:sysClr val="windowText" lastClr="000000"/>
              </a:solidFill>
              <a:effectLst/>
              <a:latin typeface="MS UI Gothic" panose="020B0600070205080204" pitchFamily="50" charset="-128"/>
              <a:ea typeface="MS UI Gothic" panose="020B0600070205080204" pitchFamily="50" charset="-128"/>
              <a:cs typeface="+mn-cs"/>
            </a:rPr>
            <a:t>レコード</a:t>
          </a:r>
          <a:r>
            <a:rPr kumimoji="1" lang="ja-JP" altLang="en-US" sz="700" baseline="0">
              <a:solidFill>
                <a:sysClr val="windowText" lastClr="000000"/>
              </a:solidFill>
              <a:effectLst/>
              <a:latin typeface="MS UI Gothic" panose="020B0600070205080204" pitchFamily="50" charset="-128"/>
              <a:ea typeface="MS UI Gothic" panose="020B0600070205080204" pitchFamily="50" charset="-128"/>
              <a:cs typeface="+mn-cs"/>
            </a:rPr>
            <a:t>有</a:t>
          </a:r>
          <a:r>
            <a:rPr kumimoji="1" lang="en-US" altLang="ja-JP" sz="700" baseline="0">
              <a:solidFill>
                <a:sysClr val="windowText" lastClr="000000"/>
              </a:solidFill>
              <a:effectLst/>
              <a:latin typeface="MS UI Gothic" panose="020B0600070205080204" pitchFamily="50" charset="-128"/>
              <a:ea typeface="MS UI Gothic" panose="020B0600070205080204" pitchFamily="50" charset="-128"/>
              <a:cs typeface="+mn-cs"/>
            </a:rPr>
            <a:t>&gt;</a:t>
          </a:r>
          <a:endParaRPr lang="ja-JP" altLang="ja-JP" sz="700">
            <a:solidFill>
              <a:sysClr val="windowText" lastClr="000000"/>
            </a:solidFill>
            <a:effectLst/>
            <a:latin typeface="MS UI Gothic" panose="020B0600070205080204" pitchFamily="50" charset="-128"/>
            <a:ea typeface="MS UI Gothic" panose="020B0600070205080204" pitchFamily="50" charset="-128"/>
          </a:endParaRPr>
        </a:p>
      </xdr:txBody>
    </xdr:sp>
    <xdr:clientData/>
  </xdr:twoCellAnchor>
  <xdr:twoCellAnchor>
    <xdr:from>
      <xdr:col>4</xdr:col>
      <xdr:colOff>47625</xdr:colOff>
      <xdr:row>17</xdr:row>
      <xdr:rowOff>0</xdr:rowOff>
    </xdr:from>
    <xdr:to>
      <xdr:col>5</xdr:col>
      <xdr:colOff>261825</xdr:colOff>
      <xdr:row>19</xdr:row>
      <xdr:rowOff>17100</xdr:rowOff>
    </xdr:to>
    <xdr:sp macro="" textlink="">
      <xdr:nvSpPr>
        <xdr:cNvPr id="20" name="正方形/長方形 19"/>
        <xdr:cNvSpPr/>
      </xdr:nvSpPr>
      <xdr:spPr>
        <a:xfrm>
          <a:off x="2790825" y="2981325"/>
          <a:ext cx="900000" cy="360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700">
              <a:solidFill>
                <a:sysClr val="windowText" lastClr="000000"/>
              </a:solidFill>
              <a:latin typeface="MS UI Gothic" panose="020B0600070205080204" pitchFamily="50" charset="-128"/>
              <a:ea typeface="MS UI Gothic" panose="020B0600070205080204" pitchFamily="50" charset="-128"/>
            </a:rPr>
            <a:t>YES</a:t>
          </a:r>
          <a:br>
            <a:rPr kumimoji="1" lang="en-US" altLang="ja-JP" sz="700">
              <a:solidFill>
                <a:sysClr val="windowText" lastClr="000000"/>
              </a:solidFill>
              <a:latin typeface="MS UI Gothic" panose="020B0600070205080204" pitchFamily="50" charset="-128"/>
              <a:ea typeface="MS UI Gothic" panose="020B0600070205080204" pitchFamily="50" charset="-128"/>
            </a:rPr>
          </a:br>
          <a:r>
            <a:rPr kumimoji="1" lang="en-US" altLang="ja-JP" sz="700" baseline="0">
              <a:solidFill>
                <a:sysClr val="windowText" lastClr="000000"/>
              </a:solidFill>
              <a:effectLst/>
              <a:latin typeface="MS UI Gothic" panose="020B0600070205080204" pitchFamily="50" charset="-128"/>
              <a:ea typeface="MS UI Gothic" panose="020B0600070205080204" pitchFamily="50" charset="-128"/>
              <a:cs typeface="+mn-cs"/>
            </a:rPr>
            <a:t>&lt;</a:t>
          </a:r>
          <a:r>
            <a:rPr kumimoji="1" lang="ja-JP" altLang="ja-JP" sz="700" baseline="0">
              <a:solidFill>
                <a:sysClr val="windowText" lastClr="000000"/>
              </a:solidFill>
              <a:effectLst/>
              <a:latin typeface="MS UI Gothic" panose="020B0600070205080204" pitchFamily="50" charset="-128"/>
              <a:ea typeface="MS UI Gothic" panose="020B0600070205080204" pitchFamily="50" charset="-128"/>
              <a:cs typeface="+mn-cs"/>
            </a:rPr>
            <a:t>レコード無</a:t>
          </a:r>
          <a:r>
            <a:rPr kumimoji="1" lang="en-US" altLang="ja-JP" sz="700" baseline="0">
              <a:solidFill>
                <a:sysClr val="windowText" lastClr="000000"/>
              </a:solidFill>
              <a:effectLst/>
              <a:latin typeface="MS UI Gothic" panose="020B0600070205080204" pitchFamily="50" charset="-128"/>
              <a:ea typeface="MS UI Gothic" panose="020B0600070205080204" pitchFamily="50" charset="-128"/>
              <a:cs typeface="+mn-cs"/>
            </a:rPr>
            <a:t>&gt;</a:t>
          </a:r>
          <a:endParaRPr lang="ja-JP" altLang="ja-JP" sz="700">
            <a:solidFill>
              <a:sysClr val="windowText" lastClr="000000"/>
            </a:solidFill>
            <a:effectLst/>
            <a:latin typeface="MS UI Gothic" panose="020B0600070205080204" pitchFamily="50" charset="-128"/>
            <a:ea typeface="MS UI Gothic" panose="020B0600070205080204" pitchFamily="50" charset="-128"/>
          </a:endParaRPr>
        </a:p>
      </xdr:txBody>
    </xdr:sp>
    <xdr:clientData/>
  </xdr:twoCellAnchor>
  <xdr:twoCellAnchor>
    <xdr:from>
      <xdr:col>10</xdr:col>
      <xdr:colOff>47625</xdr:colOff>
      <xdr:row>17</xdr:row>
      <xdr:rowOff>76200</xdr:rowOff>
    </xdr:from>
    <xdr:to>
      <xdr:col>11</xdr:col>
      <xdr:colOff>28575</xdr:colOff>
      <xdr:row>18</xdr:row>
      <xdr:rowOff>156750</xdr:rowOff>
    </xdr:to>
    <xdr:sp macro="" textlink="">
      <xdr:nvSpPr>
        <xdr:cNvPr id="21" name="正方形/長方形 20"/>
        <xdr:cNvSpPr/>
      </xdr:nvSpPr>
      <xdr:spPr>
        <a:xfrm>
          <a:off x="6905625" y="305752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25</xdr:row>
      <xdr:rowOff>152400</xdr:rowOff>
    </xdr:from>
    <xdr:to>
      <xdr:col>7</xdr:col>
      <xdr:colOff>0</xdr:colOff>
      <xdr:row>27</xdr:row>
      <xdr:rowOff>61500</xdr:rowOff>
    </xdr:to>
    <xdr:sp macro="" textlink="">
      <xdr:nvSpPr>
        <xdr:cNvPr id="22" name="正方形/長方形 21"/>
        <xdr:cNvSpPr/>
      </xdr:nvSpPr>
      <xdr:spPr>
        <a:xfrm>
          <a:off x="4133850" y="450532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35</xdr:row>
      <xdr:rowOff>152400</xdr:rowOff>
    </xdr:from>
    <xdr:to>
      <xdr:col>7</xdr:col>
      <xdr:colOff>0</xdr:colOff>
      <xdr:row>37</xdr:row>
      <xdr:rowOff>61500</xdr:rowOff>
    </xdr:to>
    <xdr:sp macro="" textlink="">
      <xdr:nvSpPr>
        <xdr:cNvPr id="23" name="正方形/長方形 22"/>
        <xdr:cNvSpPr/>
      </xdr:nvSpPr>
      <xdr:spPr>
        <a:xfrm>
          <a:off x="4133850" y="621982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45</xdr:row>
      <xdr:rowOff>152400</xdr:rowOff>
    </xdr:from>
    <xdr:to>
      <xdr:col>7</xdr:col>
      <xdr:colOff>0</xdr:colOff>
      <xdr:row>47</xdr:row>
      <xdr:rowOff>61500</xdr:rowOff>
    </xdr:to>
    <xdr:sp macro="" textlink="">
      <xdr:nvSpPr>
        <xdr:cNvPr id="24" name="正方形/長方形 23"/>
        <xdr:cNvSpPr/>
      </xdr:nvSpPr>
      <xdr:spPr>
        <a:xfrm>
          <a:off x="4133850" y="793432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4</xdr:col>
      <xdr:colOff>47625</xdr:colOff>
      <xdr:row>32</xdr:row>
      <xdr:rowOff>0</xdr:rowOff>
    </xdr:from>
    <xdr:to>
      <xdr:col>5</xdr:col>
      <xdr:colOff>28575</xdr:colOff>
      <xdr:row>33</xdr:row>
      <xdr:rowOff>80550</xdr:rowOff>
    </xdr:to>
    <xdr:sp macro="" textlink="">
      <xdr:nvSpPr>
        <xdr:cNvPr id="25" name="正方形/長方形 24"/>
        <xdr:cNvSpPr/>
      </xdr:nvSpPr>
      <xdr:spPr>
        <a:xfrm>
          <a:off x="2790825" y="555307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4</xdr:col>
      <xdr:colOff>47625</xdr:colOff>
      <xdr:row>42</xdr:row>
      <xdr:rowOff>0</xdr:rowOff>
    </xdr:from>
    <xdr:to>
      <xdr:col>5</xdr:col>
      <xdr:colOff>28575</xdr:colOff>
      <xdr:row>43</xdr:row>
      <xdr:rowOff>80550</xdr:rowOff>
    </xdr:to>
    <xdr:sp macro="" textlink="">
      <xdr:nvSpPr>
        <xdr:cNvPr id="26" name="正方形/長方形 25"/>
        <xdr:cNvSpPr/>
      </xdr:nvSpPr>
      <xdr:spPr>
        <a:xfrm>
          <a:off x="2790825" y="726757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4</xdr:col>
      <xdr:colOff>47625</xdr:colOff>
      <xdr:row>52</xdr:row>
      <xdr:rowOff>0</xdr:rowOff>
    </xdr:from>
    <xdr:to>
      <xdr:col>5</xdr:col>
      <xdr:colOff>28575</xdr:colOff>
      <xdr:row>53</xdr:row>
      <xdr:rowOff>80550</xdr:rowOff>
    </xdr:to>
    <xdr:sp macro="" textlink="">
      <xdr:nvSpPr>
        <xdr:cNvPr id="27" name="正方形/長方形 26"/>
        <xdr:cNvSpPr/>
      </xdr:nvSpPr>
      <xdr:spPr>
        <a:xfrm>
          <a:off x="2790825" y="898207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3</xdr:col>
      <xdr:colOff>9525</xdr:colOff>
      <xdr:row>4</xdr:row>
      <xdr:rowOff>9525</xdr:rowOff>
    </xdr:from>
    <xdr:to>
      <xdr:col>5</xdr:col>
      <xdr:colOff>5925</xdr:colOff>
      <xdr:row>6</xdr:row>
      <xdr:rowOff>62625</xdr:rowOff>
    </xdr:to>
    <xdr:sp macro="" textlink="">
      <xdr:nvSpPr>
        <xdr:cNvPr id="28" name="フローチャート : 代替処理 27"/>
        <xdr:cNvSpPr/>
      </xdr:nvSpPr>
      <xdr:spPr>
        <a:xfrm>
          <a:off x="1609725" y="762000"/>
          <a:ext cx="1063200" cy="396000"/>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開始</a:t>
          </a:r>
        </a:p>
      </xdr:txBody>
    </xdr:sp>
    <xdr:clientData/>
  </xdr:twoCellAnchor>
  <xdr:twoCellAnchor>
    <xdr:from>
      <xdr:col>3</xdr:col>
      <xdr:colOff>676275</xdr:colOff>
      <xdr:row>6</xdr:row>
      <xdr:rowOff>66675</xdr:rowOff>
    </xdr:from>
    <xdr:to>
      <xdr:col>3</xdr:col>
      <xdr:colOff>676275</xdr:colOff>
      <xdr:row>10</xdr:row>
      <xdr:rowOff>28875</xdr:rowOff>
    </xdr:to>
    <xdr:cxnSp macro="">
      <xdr:nvCxnSpPr>
        <xdr:cNvPr id="29" name="直線矢印コネクタ 28"/>
        <xdr:cNvCxnSpPr/>
      </xdr:nvCxnSpPr>
      <xdr:spPr>
        <a:xfrm flipH="1">
          <a:off x="2733675" y="1162050"/>
          <a:ext cx="0" cy="648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676275</xdr:colOff>
      <xdr:row>87</xdr:row>
      <xdr:rowOff>66675</xdr:rowOff>
    </xdr:from>
    <xdr:to>
      <xdr:col>3</xdr:col>
      <xdr:colOff>676275</xdr:colOff>
      <xdr:row>90</xdr:row>
      <xdr:rowOff>164325</xdr:rowOff>
    </xdr:to>
    <xdr:cxnSp macro="">
      <xdr:nvCxnSpPr>
        <xdr:cNvPr id="30" name="直線矢印コネクタ 29"/>
        <xdr:cNvCxnSpPr/>
      </xdr:nvCxnSpPr>
      <xdr:spPr>
        <a:xfrm flipH="1">
          <a:off x="2733675" y="15049500"/>
          <a:ext cx="0" cy="6215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91</xdr:row>
      <xdr:rowOff>0</xdr:rowOff>
    </xdr:from>
    <xdr:to>
      <xdr:col>4</xdr:col>
      <xdr:colOff>682200</xdr:colOff>
      <xdr:row>93</xdr:row>
      <xdr:rowOff>53100</xdr:rowOff>
    </xdr:to>
    <xdr:sp macro="" textlink="">
      <xdr:nvSpPr>
        <xdr:cNvPr id="31" name="フローチャート : 代替処理 30"/>
        <xdr:cNvSpPr/>
      </xdr:nvSpPr>
      <xdr:spPr>
        <a:xfrm>
          <a:off x="2057400" y="15687675"/>
          <a:ext cx="1368000" cy="396000"/>
        </a:xfrm>
        <a:prstGeom prst="flowChartAlternate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終了</a:t>
          </a:r>
        </a:p>
      </xdr:txBody>
    </xdr:sp>
    <xdr:clientData/>
  </xdr:twoCellAnchor>
  <xdr:twoCellAnchor>
    <xdr:from>
      <xdr:col>10</xdr:col>
      <xdr:colOff>9525</xdr:colOff>
      <xdr:row>58</xdr:row>
      <xdr:rowOff>47100</xdr:rowOff>
    </xdr:from>
    <xdr:to>
      <xdr:col>10</xdr:col>
      <xdr:colOff>9525</xdr:colOff>
      <xdr:row>85</xdr:row>
      <xdr:rowOff>61950</xdr:rowOff>
    </xdr:to>
    <xdr:cxnSp macro="">
      <xdr:nvCxnSpPr>
        <xdr:cNvPr id="32" name="直線矢印コネクタ 31"/>
        <xdr:cNvCxnSpPr/>
      </xdr:nvCxnSpPr>
      <xdr:spPr>
        <a:xfrm flipH="1">
          <a:off x="6867525" y="10057875"/>
          <a:ext cx="0" cy="4644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87</xdr:row>
      <xdr:rowOff>85725</xdr:rowOff>
    </xdr:from>
    <xdr:to>
      <xdr:col>7</xdr:col>
      <xdr:colOff>0</xdr:colOff>
      <xdr:row>88</xdr:row>
      <xdr:rowOff>166275</xdr:rowOff>
    </xdr:to>
    <xdr:cxnSp macro="">
      <xdr:nvCxnSpPr>
        <xdr:cNvPr id="33" name="直線矢印コネクタ 32"/>
        <xdr:cNvCxnSpPr/>
      </xdr:nvCxnSpPr>
      <xdr:spPr>
        <a:xfrm flipH="1">
          <a:off x="4800600" y="15068550"/>
          <a:ext cx="0" cy="252000"/>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17</xdr:row>
      <xdr:rowOff>76200</xdr:rowOff>
    </xdr:from>
    <xdr:to>
      <xdr:col>7</xdr:col>
      <xdr:colOff>0</xdr:colOff>
      <xdr:row>18</xdr:row>
      <xdr:rowOff>156750</xdr:rowOff>
    </xdr:to>
    <xdr:sp macro="" textlink="">
      <xdr:nvSpPr>
        <xdr:cNvPr id="34" name="正方形/長方形 33"/>
        <xdr:cNvSpPr/>
      </xdr:nvSpPr>
      <xdr:spPr>
        <a:xfrm>
          <a:off x="4133850" y="305752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8</xdr:col>
      <xdr:colOff>0</xdr:colOff>
      <xdr:row>23</xdr:row>
      <xdr:rowOff>66675</xdr:rowOff>
    </xdr:from>
    <xdr:to>
      <xdr:col>8</xdr:col>
      <xdr:colOff>0</xdr:colOff>
      <xdr:row>25</xdr:row>
      <xdr:rowOff>47775</xdr:rowOff>
    </xdr:to>
    <xdr:cxnSp macro="">
      <xdr:nvCxnSpPr>
        <xdr:cNvPr id="35" name="直線矢印コネクタ 34"/>
        <xdr:cNvCxnSpPr/>
      </xdr:nvCxnSpPr>
      <xdr:spPr>
        <a:xfrm flipH="1">
          <a:off x="5486400" y="4076700"/>
          <a:ext cx="0" cy="324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355590</xdr:colOff>
      <xdr:row>25</xdr:row>
      <xdr:rowOff>57150</xdr:rowOff>
    </xdr:from>
    <xdr:to>
      <xdr:col>8</xdr:col>
      <xdr:colOff>183778</xdr:colOff>
      <xdr:row>27</xdr:row>
      <xdr:rowOff>67900</xdr:rowOff>
    </xdr:to>
    <xdr:sp macro="" textlink="">
      <xdr:nvSpPr>
        <xdr:cNvPr id="36" name="フローチャート : 結合子 35"/>
        <xdr:cNvSpPr/>
      </xdr:nvSpPr>
      <xdr:spPr>
        <a:xfrm>
          <a:off x="4078278" y="4486275"/>
          <a:ext cx="360000" cy="360000"/>
        </a:xfrm>
        <a:prstGeom prst="flowChartConnec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１</a:t>
          </a:r>
        </a:p>
      </xdr:txBody>
    </xdr:sp>
    <xdr:clientData/>
  </xdr:twoCellAnchor>
  <xdr:twoCellAnchor>
    <xdr:from>
      <xdr:col>2</xdr:col>
      <xdr:colOff>57150</xdr:colOff>
      <xdr:row>32</xdr:row>
      <xdr:rowOff>0</xdr:rowOff>
    </xdr:from>
    <xdr:to>
      <xdr:col>2</xdr:col>
      <xdr:colOff>417150</xdr:colOff>
      <xdr:row>34</xdr:row>
      <xdr:rowOff>17100</xdr:rowOff>
    </xdr:to>
    <xdr:sp macro="" textlink="">
      <xdr:nvSpPr>
        <xdr:cNvPr id="37" name="フローチャート : 結合子 36"/>
        <xdr:cNvSpPr/>
      </xdr:nvSpPr>
      <xdr:spPr>
        <a:xfrm>
          <a:off x="1428750" y="5553075"/>
          <a:ext cx="360000" cy="360000"/>
        </a:xfrm>
        <a:prstGeom prst="flowChartConnec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１</a:t>
          </a:r>
        </a:p>
      </xdr:txBody>
    </xdr:sp>
    <xdr:clientData/>
  </xdr:twoCellAnchor>
  <xdr:twoCellAnchor>
    <xdr:from>
      <xdr:col>2</xdr:col>
      <xdr:colOff>438150</xdr:colOff>
      <xdr:row>33</xdr:row>
      <xdr:rowOff>0</xdr:rowOff>
    </xdr:from>
    <xdr:to>
      <xdr:col>3</xdr:col>
      <xdr:colOff>652350</xdr:colOff>
      <xdr:row>33</xdr:row>
      <xdr:rowOff>0</xdr:rowOff>
    </xdr:to>
    <xdr:cxnSp macro="">
      <xdr:nvCxnSpPr>
        <xdr:cNvPr id="38" name="直線コネクタ 37"/>
        <xdr:cNvCxnSpPr/>
      </xdr:nvCxnSpPr>
      <xdr:spPr>
        <a:xfrm flipV="1">
          <a:off x="1809750" y="5724525"/>
          <a:ext cx="900000" cy="0"/>
        </a:xfrm>
        <a:prstGeom prst="line">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55</xdr:row>
      <xdr:rowOff>9525</xdr:rowOff>
    </xdr:from>
    <xdr:to>
      <xdr:col>5</xdr:col>
      <xdr:colOff>567375</xdr:colOff>
      <xdr:row>61</xdr:row>
      <xdr:rowOff>60825</xdr:rowOff>
    </xdr:to>
    <xdr:sp macro="" textlink="">
      <xdr:nvSpPr>
        <xdr:cNvPr id="39" name="フローチャート : 判断 38"/>
        <xdr:cNvSpPr/>
      </xdr:nvSpPr>
      <xdr:spPr>
        <a:xfrm>
          <a:off x="1476375" y="950595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評価区分</a:t>
          </a:r>
          <a:r>
            <a:rPr kumimoji="1" lang="ja-JP" altLang="en-US" sz="700" baseline="0">
              <a:solidFill>
                <a:sysClr val="windowText" lastClr="000000"/>
              </a:solidFill>
            </a:rPr>
            <a:t> </a:t>
          </a:r>
          <a:r>
            <a:rPr kumimoji="1" lang="en-US" altLang="ja-JP" sz="700" baseline="0">
              <a:solidFill>
                <a:sysClr val="windowText" lastClr="000000"/>
              </a:solidFill>
            </a:rPr>
            <a:t>= 'C'(</a:t>
          </a:r>
          <a:r>
            <a:rPr kumimoji="1" lang="ja-JP" altLang="en-US" sz="700" baseline="0">
              <a:solidFill>
                <a:sysClr val="windowText" lastClr="000000"/>
              </a:solidFill>
            </a:rPr>
            <a:t>対前年比</a:t>
          </a:r>
          <a:r>
            <a:rPr kumimoji="1" lang="en-US" altLang="ja-JP" sz="700" baseline="0">
              <a:solidFill>
                <a:sysClr val="windowText" lastClr="000000"/>
              </a:solidFill>
            </a:rPr>
            <a:t>)</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61</xdr:row>
      <xdr:rowOff>66675</xdr:rowOff>
    </xdr:from>
    <xdr:to>
      <xdr:col>3</xdr:col>
      <xdr:colOff>676275</xdr:colOff>
      <xdr:row>65</xdr:row>
      <xdr:rowOff>46875</xdr:rowOff>
    </xdr:to>
    <xdr:cxnSp macro="">
      <xdr:nvCxnSpPr>
        <xdr:cNvPr id="40" name="直線矢印コネクタ 39"/>
        <xdr:cNvCxnSpPr/>
      </xdr:nvCxnSpPr>
      <xdr:spPr>
        <a:xfrm flipH="1">
          <a:off x="2733675" y="10591800"/>
          <a:ext cx="0" cy="666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62</xdr:row>
      <xdr:rowOff>0</xdr:rowOff>
    </xdr:from>
    <xdr:to>
      <xdr:col>5</xdr:col>
      <xdr:colOff>28575</xdr:colOff>
      <xdr:row>63</xdr:row>
      <xdr:rowOff>80550</xdr:rowOff>
    </xdr:to>
    <xdr:sp macro="" textlink="">
      <xdr:nvSpPr>
        <xdr:cNvPr id="41" name="正方形/長方形 40"/>
        <xdr:cNvSpPr/>
      </xdr:nvSpPr>
      <xdr:spPr>
        <a:xfrm>
          <a:off x="2790825" y="1069657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55</xdr:row>
      <xdr:rowOff>152400</xdr:rowOff>
    </xdr:from>
    <xdr:to>
      <xdr:col>7</xdr:col>
      <xdr:colOff>0</xdr:colOff>
      <xdr:row>57</xdr:row>
      <xdr:rowOff>61500</xdr:rowOff>
    </xdr:to>
    <xdr:sp macro="" textlink="">
      <xdr:nvSpPr>
        <xdr:cNvPr id="42" name="正方形/長方形 41"/>
        <xdr:cNvSpPr/>
      </xdr:nvSpPr>
      <xdr:spPr>
        <a:xfrm>
          <a:off x="4133850" y="964882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2</xdr:col>
      <xdr:colOff>104775</xdr:colOff>
      <xdr:row>65</xdr:row>
      <xdr:rowOff>9525</xdr:rowOff>
    </xdr:from>
    <xdr:to>
      <xdr:col>5</xdr:col>
      <xdr:colOff>567375</xdr:colOff>
      <xdr:row>71</xdr:row>
      <xdr:rowOff>60825</xdr:rowOff>
    </xdr:to>
    <xdr:sp macro="" textlink="">
      <xdr:nvSpPr>
        <xdr:cNvPr id="43" name="フローチャート : 判断 42"/>
        <xdr:cNvSpPr/>
      </xdr:nvSpPr>
      <xdr:spPr>
        <a:xfrm>
          <a:off x="1476375" y="1122045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販売金額（前年）合計</a:t>
          </a:r>
          <a:r>
            <a:rPr kumimoji="1" lang="ja-JP" altLang="en-US" sz="700" baseline="0">
              <a:solidFill>
                <a:sysClr val="windowText" lastClr="000000"/>
              </a:solidFill>
            </a:rPr>
            <a:t> </a:t>
          </a:r>
          <a:r>
            <a:rPr kumimoji="1" lang="en-US" altLang="ja-JP" sz="700" baseline="0">
              <a:solidFill>
                <a:sysClr val="windowText" lastClr="000000"/>
              </a:solidFill>
            </a:rPr>
            <a:t>&lt;=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71</xdr:row>
      <xdr:rowOff>66675</xdr:rowOff>
    </xdr:from>
    <xdr:to>
      <xdr:col>3</xdr:col>
      <xdr:colOff>676275</xdr:colOff>
      <xdr:row>75</xdr:row>
      <xdr:rowOff>46875</xdr:rowOff>
    </xdr:to>
    <xdr:cxnSp macro="">
      <xdr:nvCxnSpPr>
        <xdr:cNvPr id="44" name="直線矢印コネクタ 43"/>
        <xdr:cNvCxnSpPr/>
      </xdr:nvCxnSpPr>
      <xdr:spPr>
        <a:xfrm flipH="1">
          <a:off x="2733675" y="12306300"/>
          <a:ext cx="0" cy="666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72</xdr:row>
      <xdr:rowOff>0</xdr:rowOff>
    </xdr:from>
    <xdr:to>
      <xdr:col>5</xdr:col>
      <xdr:colOff>28575</xdr:colOff>
      <xdr:row>73</xdr:row>
      <xdr:rowOff>80550</xdr:rowOff>
    </xdr:to>
    <xdr:sp macro="" textlink="">
      <xdr:nvSpPr>
        <xdr:cNvPr id="45" name="正方形/長方形 44"/>
        <xdr:cNvSpPr/>
      </xdr:nvSpPr>
      <xdr:spPr>
        <a:xfrm>
          <a:off x="2790825" y="1241107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65</xdr:row>
      <xdr:rowOff>152400</xdr:rowOff>
    </xdr:from>
    <xdr:to>
      <xdr:col>7</xdr:col>
      <xdr:colOff>0</xdr:colOff>
      <xdr:row>67</xdr:row>
      <xdr:rowOff>61500</xdr:rowOff>
    </xdr:to>
    <xdr:sp macro="" textlink="">
      <xdr:nvSpPr>
        <xdr:cNvPr id="46" name="正方形/長方形 45"/>
        <xdr:cNvSpPr/>
      </xdr:nvSpPr>
      <xdr:spPr>
        <a:xfrm>
          <a:off x="4133850" y="1136332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2</xdr:col>
      <xdr:colOff>104775</xdr:colOff>
      <xdr:row>75</xdr:row>
      <xdr:rowOff>9525</xdr:rowOff>
    </xdr:from>
    <xdr:to>
      <xdr:col>5</xdr:col>
      <xdr:colOff>567375</xdr:colOff>
      <xdr:row>81</xdr:row>
      <xdr:rowOff>60825</xdr:rowOff>
    </xdr:to>
    <xdr:sp macro="" textlink="">
      <xdr:nvSpPr>
        <xdr:cNvPr id="47" name="フローチャート : 判断 46"/>
        <xdr:cNvSpPr/>
      </xdr:nvSpPr>
      <xdr:spPr>
        <a:xfrm>
          <a:off x="1476375" y="12934950"/>
          <a:ext cx="2520000" cy="1080000"/>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販売金額（当年）合計</a:t>
          </a:r>
          <a:r>
            <a:rPr kumimoji="1" lang="ja-JP" altLang="en-US" sz="700" baseline="0">
              <a:solidFill>
                <a:sysClr val="windowText" lastClr="000000"/>
              </a:solidFill>
            </a:rPr>
            <a:t> </a:t>
          </a:r>
          <a:r>
            <a:rPr kumimoji="1" lang="en-US" altLang="ja-JP" sz="700" baseline="0">
              <a:solidFill>
                <a:sysClr val="windowText" lastClr="000000"/>
              </a:solidFill>
            </a:rPr>
            <a:t>&gt; 0</a:t>
          </a:r>
          <a:r>
            <a:rPr kumimoji="1" lang="ja-JP" altLang="en-US" sz="700" baseline="0">
              <a:solidFill>
                <a:sysClr val="windowText" lastClr="000000"/>
              </a:solidFill>
            </a:rPr>
            <a:t>か？</a:t>
          </a:r>
          <a:endParaRPr kumimoji="1" lang="en-US" altLang="ja-JP" sz="700">
            <a:solidFill>
              <a:sysClr val="windowText" lastClr="000000"/>
            </a:solidFill>
          </a:endParaRPr>
        </a:p>
      </xdr:txBody>
    </xdr:sp>
    <xdr:clientData/>
  </xdr:twoCellAnchor>
  <xdr:twoCellAnchor>
    <xdr:from>
      <xdr:col>3</xdr:col>
      <xdr:colOff>676275</xdr:colOff>
      <xdr:row>81</xdr:row>
      <xdr:rowOff>81750</xdr:rowOff>
    </xdr:from>
    <xdr:to>
      <xdr:col>3</xdr:col>
      <xdr:colOff>676275</xdr:colOff>
      <xdr:row>85</xdr:row>
      <xdr:rowOff>61950</xdr:rowOff>
    </xdr:to>
    <xdr:cxnSp macro="">
      <xdr:nvCxnSpPr>
        <xdr:cNvPr id="48" name="直線矢印コネクタ 47"/>
        <xdr:cNvCxnSpPr/>
      </xdr:nvCxnSpPr>
      <xdr:spPr>
        <a:xfrm flipH="1">
          <a:off x="2733675" y="14035875"/>
          <a:ext cx="0" cy="666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xdr:colOff>
      <xdr:row>82</xdr:row>
      <xdr:rowOff>0</xdr:rowOff>
    </xdr:from>
    <xdr:to>
      <xdr:col>5</xdr:col>
      <xdr:colOff>28575</xdr:colOff>
      <xdr:row>83</xdr:row>
      <xdr:rowOff>80550</xdr:rowOff>
    </xdr:to>
    <xdr:sp macro="" textlink="">
      <xdr:nvSpPr>
        <xdr:cNvPr id="49" name="正方形/長方形 48"/>
        <xdr:cNvSpPr/>
      </xdr:nvSpPr>
      <xdr:spPr>
        <a:xfrm>
          <a:off x="2790825" y="14125575"/>
          <a:ext cx="666750" cy="252000"/>
        </a:xfrm>
        <a:prstGeom prst="rect">
          <a:avLst/>
        </a:prstGeom>
        <a:noFill/>
        <a:ln>
          <a:solidFill>
            <a:srgbClr val="FF66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6</xdr:col>
      <xdr:colOff>19050</xdr:colOff>
      <xdr:row>75</xdr:row>
      <xdr:rowOff>152400</xdr:rowOff>
    </xdr:from>
    <xdr:to>
      <xdr:col>7</xdr:col>
      <xdr:colOff>0</xdr:colOff>
      <xdr:row>77</xdr:row>
      <xdr:rowOff>61500</xdr:rowOff>
    </xdr:to>
    <xdr:sp macro="" textlink="">
      <xdr:nvSpPr>
        <xdr:cNvPr id="50" name="正方形/長方形 49"/>
        <xdr:cNvSpPr/>
      </xdr:nvSpPr>
      <xdr:spPr>
        <a:xfrm>
          <a:off x="4133850" y="13077825"/>
          <a:ext cx="666750" cy="252000"/>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2</xdr:col>
      <xdr:colOff>647700</xdr:colOff>
      <xdr:row>85</xdr:row>
      <xdr:rowOff>47625</xdr:rowOff>
    </xdr:from>
    <xdr:to>
      <xdr:col>5</xdr:col>
      <xdr:colOff>30300</xdr:colOff>
      <xdr:row>87</xdr:row>
      <xdr:rowOff>64725</xdr:rowOff>
    </xdr:to>
    <xdr:sp macro="" textlink="">
      <xdr:nvSpPr>
        <xdr:cNvPr id="51" name="フローチャート: 処理 50"/>
        <xdr:cNvSpPr/>
      </xdr:nvSpPr>
      <xdr:spPr>
        <a:xfrm>
          <a:off x="2019300" y="14687550"/>
          <a:ext cx="1440000" cy="3600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10000</a:t>
          </a:r>
          <a:endParaRPr kumimoji="1" lang="ja-JP" altLang="en-US" sz="1100">
            <a:solidFill>
              <a:sysClr val="windowText" lastClr="000000"/>
            </a:solidFill>
          </a:endParaRPr>
        </a:p>
      </xdr:txBody>
    </xdr:sp>
    <xdr:clientData/>
  </xdr:twoCellAnchor>
  <xdr:twoCellAnchor>
    <xdr:from>
      <xdr:col>5</xdr:col>
      <xdr:colOff>647700</xdr:colOff>
      <xdr:row>85</xdr:row>
      <xdr:rowOff>47625</xdr:rowOff>
    </xdr:from>
    <xdr:to>
      <xdr:col>8</xdr:col>
      <xdr:colOff>30300</xdr:colOff>
      <xdr:row>87</xdr:row>
      <xdr:rowOff>64725</xdr:rowOff>
    </xdr:to>
    <xdr:sp macro="" textlink="">
      <xdr:nvSpPr>
        <xdr:cNvPr id="52" name="フローチャート: 処理 51"/>
        <xdr:cNvSpPr/>
      </xdr:nvSpPr>
      <xdr:spPr>
        <a:xfrm>
          <a:off x="4076700" y="14687550"/>
          <a:ext cx="1440000" cy="3600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0</a:t>
          </a:r>
          <a:endParaRPr kumimoji="1" lang="ja-JP" altLang="en-US" sz="1100">
            <a:solidFill>
              <a:sysClr val="windowText" lastClr="000000"/>
            </a:solidFill>
          </a:endParaRPr>
        </a:p>
      </xdr:txBody>
    </xdr:sp>
    <xdr:clientData/>
  </xdr:twoCellAnchor>
  <xdr:twoCellAnchor>
    <xdr:from>
      <xdr:col>8</xdr:col>
      <xdr:colOff>647700</xdr:colOff>
      <xdr:row>85</xdr:row>
      <xdr:rowOff>47625</xdr:rowOff>
    </xdr:from>
    <xdr:to>
      <xdr:col>11</xdr:col>
      <xdr:colOff>30300</xdr:colOff>
      <xdr:row>87</xdr:row>
      <xdr:rowOff>64725</xdr:rowOff>
    </xdr:to>
    <xdr:sp macro="" textlink="">
      <xdr:nvSpPr>
        <xdr:cNvPr id="53" name="フローチャート: 処理 52"/>
        <xdr:cNvSpPr/>
      </xdr:nvSpPr>
      <xdr:spPr>
        <a:xfrm>
          <a:off x="6134100" y="14687550"/>
          <a:ext cx="1440000" cy="3600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通常計算値</a:t>
          </a:r>
        </a:p>
      </xdr:txBody>
    </xdr:sp>
    <xdr:clientData/>
  </xdr:twoCellAnchor>
  <xdr:twoCellAnchor>
    <xdr:from>
      <xdr:col>11</xdr:col>
      <xdr:colOff>647700</xdr:colOff>
      <xdr:row>85</xdr:row>
      <xdr:rowOff>47625</xdr:rowOff>
    </xdr:from>
    <xdr:to>
      <xdr:col>14</xdr:col>
      <xdr:colOff>30300</xdr:colOff>
      <xdr:row>87</xdr:row>
      <xdr:rowOff>64725</xdr:rowOff>
    </xdr:to>
    <xdr:sp macro="" textlink="">
      <xdr:nvSpPr>
        <xdr:cNvPr id="54" name="フローチャート: 処理 53"/>
        <xdr:cNvSpPr/>
      </xdr:nvSpPr>
      <xdr:spPr>
        <a:xfrm>
          <a:off x="8191500" y="14687550"/>
          <a:ext cx="1440000" cy="3600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全国平均値</a:t>
          </a:r>
        </a:p>
      </xdr:txBody>
    </xdr:sp>
    <xdr:clientData/>
  </xdr:twoCellAnchor>
  <xdr:twoCellAnchor>
    <xdr:from>
      <xdr:col>14</xdr:col>
      <xdr:colOff>647700</xdr:colOff>
      <xdr:row>85</xdr:row>
      <xdr:rowOff>47625</xdr:rowOff>
    </xdr:from>
    <xdr:to>
      <xdr:col>17</xdr:col>
      <xdr:colOff>30300</xdr:colOff>
      <xdr:row>87</xdr:row>
      <xdr:rowOff>64725</xdr:rowOff>
    </xdr:to>
    <xdr:sp macro="" textlink="">
      <xdr:nvSpPr>
        <xdr:cNvPr id="55" name="フローチャート: 処理 54"/>
        <xdr:cNvSpPr/>
      </xdr:nvSpPr>
      <xdr:spPr>
        <a:xfrm>
          <a:off x="10248900" y="14687550"/>
          <a:ext cx="1440000" cy="360000"/>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評価対象外値</a:t>
          </a:r>
        </a:p>
      </xdr:txBody>
    </xdr:sp>
    <xdr:clientData/>
  </xdr:twoCellAnchor>
  <xdr:twoCellAnchor>
    <xdr:from>
      <xdr:col>5</xdr:col>
      <xdr:colOff>590550</xdr:colOff>
      <xdr:row>58</xdr:row>
      <xdr:rowOff>38100</xdr:rowOff>
    </xdr:from>
    <xdr:to>
      <xdr:col>10</xdr:col>
      <xdr:colOff>5550</xdr:colOff>
      <xdr:row>58</xdr:row>
      <xdr:rowOff>38100</xdr:rowOff>
    </xdr:to>
    <xdr:cxnSp macro="">
      <xdr:nvCxnSpPr>
        <xdr:cNvPr id="56" name="直線コネクタ 55"/>
        <xdr:cNvCxnSpPr/>
      </xdr:nvCxnSpPr>
      <xdr:spPr>
        <a:xfrm flipV="1">
          <a:off x="4019550" y="10048875"/>
          <a:ext cx="2844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68</xdr:row>
      <xdr:rowOff>28575</xdr:rowOff>
    </xdr:from>
    <xdr:to>
      <xdr:col>10</xdr:col>
      <xdr:colOff>5550</xdr:colOff>
      <xdr:row>68</xdr:row>
      <xdr:rowOff>28575</xdr:rowOff>
    </xdr:to>
    <xdr:cxnSp macro="">
      <xdr:nvCxnSpPr>
        <xdr:cNvPr id="57" name="直線コネクタ 56"/>
        <xdr:cNvCxnSpPr/>
      </xdr:nvCxnSpPr>
      <xdr:spPr>
        <a:xfrm flipV="1">
          <a:off x="4019550" y="11753850"/>
          <a:ext cx="2844000" cy="0"/>
        </a:xfrm>
        <a:prstGeom prst="line">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78</xdr:row>
      <xdr:rowOff>38100</xdr:rowOff>
    </xdr:from>
    <xdr:to>
      <xdr:col>7</xdr:col>
      <xdr:colOff>10950</xdr:colOff>
      <xdr:row>78</xdr:row>
      <xdr:rowOff>38100</xdr:rowOff>
    </xdr:to>
    <xdr:cxnSp macro="">
      <xdr:nvCxnSpPr>
        <xdr:cNvPr id="58" name="直線コネクタ 57"/>
        <xdr:cNvCxnSpPr/>
      </xdr:nvCxnSpPr>
      <xdr:spPr>
        <a:xfrm flipV="1">
          <a:off x="4019550" y="13477875"/>
          <a:ext cx="79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78</xdr:row>
      <xdr:rowOff>38100</xdr:rowOff>
    </xdr:from>
    <xdr:to>
      <xdr:col>7</xdr:col>
      <xdr:colOff>0</xdr:colOff>
      <xdr:row>85</xdr:row>
      <xdr:rowOff>61950</xdr:rowOff>
    </xdr:to>
    <xdr:cxnSp macro="">
      <xdr:nvCxnSpPr>
        <xdr:cNvPr id="59" name="直線矢印コネクタ 58"/>
        <xdr:cNvCxnSpPr/>
      </xdr:nvCxnSpPr>
      <xdr:spPr>
        <a:xfrm flipH="1">
          <a:off x="4800600" y="13477875"/>
          <a:ext cx="0" cy="12240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87</xdr:row>
      <xdr:rowOff>85725</xdr:rowOff>
    </xdr:from>
    <xdr:to>
      <xdr:col>10</xdr:col>
      <xdr:colOff>0</xdr:colOff>
      <xdr:row>88</xdr:row>
      <xdr:rowOff>166275</xdr:rowOff>
    </xdr:to>
    <xdr:cxnSp macro="">
      <xdr:nvCxnSpPr>
        <xdr:cNvPr id="60" name="直線矢印コネクタ 59"/>
        <xdr:cNvCxnSpPr/>
      </xdr:nvCxnSpPr>
      <xdr:spPr>
        <a:xfrm flipH="1">
          <a:off x="6858000" y="15068550"/>
          <a:ext cx="0" cy="252000"/>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87</xdr:row>
      <xdr:rowOff>85725</xdr:rowOff>
    </xdr:from>
    <xdr:to>
      <xdr:col>13</xdr:col>
      <xdr:colOff>0</xdr:colOff>
      <xdr:row>88</xdr:row>
      <xdr:rowOff>166275</xdr:rowOff>
    </xdr:to>
    <xdr:cxnSp macro="">
      <xdr:nvCxnSpPr>
        <xdr:cNvPr id="61" name="直線矢印コネクタ 60"/>
        <xdr:cNvCxnSpPr/>
      </xdr:nvCxnSpPr>
      <xdr:spPr>
        <a:xfrm flipH="1">
          <a:off x="8915400" y="15068550"/>
          <a:ext cx="0" cy="252000"/>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87</xdr:row>
      <xdr:rowOff>85725</xdr:rowOff>
    </xdr:from>
    <xdr:to>
      <xdr:col>16</xdr:col>
      <xdr:colOff>0</xdr:colOff>
      <xdr:row>88</xdr:row>
      <xdr:rowOff>166275</xdr:rowOff>
    </xdr:to>
    <xdr:cxnSp macro="">
      <xdr:nvCxnSpPr>
        <xdr:cNvPr id="62" name="直線矢印コネクタ 61"/>
        <xdr:cNvCxnSpPr/>
      </xdr:nvCxnSpPr>
      <xdr:spPr>
        <a:xfrm flipH="1">
          <a:off x="10972800" y="15068550"/>
          <a:ext cx="0" cy="252000"/>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88</xdr:row>
      <xdr:rowOff>161925</xdr:rowOff>
    </xdr:from>
    <xdr:to>
      <xdr:col>16</xdr:col>
      <xdr:colOff>4125</xdr:colOff>
      <xdr:row>88</xdr:row>
      <xdr:rowOff>161925</xdr:rowOff>
    </xdr:to>
    <xdr:cxnSp macro="">
      <xdr:nvCxnSpPr>
        <xdr:cNvPr id="63" name="直線コネクタ 62"/>
        <xdr:cNvCxnSpPr/>
      </xdr:nvCxnSpPr>
      <xdr:spPr>
        <a:xfrm flipV="1">
          <a:off x="8924925" y="15316200"/>
          <a:ext cx="2052000" cy="0"/>
        </a:xfrm>
        <a:prstGeom prst="line">
          <a:avLst/>
        </a:prstGeom>
        <a:ln>
          <a:solidFill>
            <a:schemeClr val="tx1"/>
          </a:solidFill>
          <a:head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3175</xdr:colOff>
      <xdr:row>88</xdr:row>
      <xdr:rowOff>161925</xdr:rowOff>
    </xdr:from>
    <xdr:to>
      <xdr:col>12</xdr:col>
      <xdr:colOff>683575</xdr:colOff>
      <xdr:row>88</xdr:row>
      <xdr:rowOff>161925</xdr:rowOff>
    </xdr:to>
    <xdr:cxnSp macro="">
      <xdr:nvCxnSpPr>
        <xdr:cNvPr id="64" name="直線コネクタ 63"/>
        <xdr:cNvCxnSpPr/>
      </xdr:nvCxnSpPr>
      <xdr:spPr>
        <a:xfrm flipV="1">
          <a:off x="6861175" y="15316200"/>
          <a:ext cx="2052000" cy="0"/>
        </a:xfrm>
        <a:prstGeom prst="line">
          <a:avLst/>
        </a:prstGeom>
        <a:ln>
          <a:solidFill>
            <a:schemeClr val="tx1"/>
          </a:solidFill>
          <a:head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682625</xdr:colOff>
      <xdr:row>88</xdr:row>
      <xdr:rowOff>161925</xdr:rowOff>
    </xdr:from>
    <xdr:to>
      <xdr:col>9</xdr:col>
      <xdr:colOff>677225</xdr:colOff>
      <xdr:row>88</xdr:row>
      <xdr:rowOff>161925</xdr:rowOff>
    </xdr:to>
    <xdr:cxnSp macro="">
      <xdr:nvCxnSpPr>
        <xdr:cNvPr id="65" name="直線コネクタ 64"/>
        <xdr:cNvCxnSpPr/>
      </xdr:nvCxnSpPr>
      <xdr:spPr>
        <a:xfrm flipV="1">
          <a:off x="4797425" y="15316200"/>
          <a:ext cx="2052000" cy="0"/>
        </a:xfrm>
        <a:prstGeom prst="line">
          <a:avLst/>
        </a:prstGeom>
        <a:ln>
          <a:solidFill>
            <a:schemeClr val="tx1"/>
          </a:solidFill>
          <a:head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676275</xdr:colOff>
      <xdr:row>88</xdr:row>
      <xdr:rowOff>161925</xdr:rowOff>
    </xdr:from>
    <xdr:to>
      <xdr:col>6</xdr:col>
      <xdr:colOff>670875</xdr:colOff>
      <xdr:row>88</xdr:row>
      <xdr:rowOff>161925</xdr:rowOff>
    </xdr:to>
    <xdr:cxnSp macro="">
      <xdr:nvCxnSpPr>
        <xdr:cNvPr id="66" name="直線コネクタ 65"/>
        <xdr:cNvCxnSpPr/>
      </xdr:nvCxnSpPr>
      <xdr:spPr>
        <a:xfrm flipV="1">
          <a:off x="2733675" y="15316200"/>
          <a:ext cx="2052000" cy="0"/>
        </a:xfrm>
        <a:prstGeom prst="line">
          <a:avLst/>
        </a:prstGeom>
        <a:ln>
          <a:solidFill>
            <a:schemeClr val="tx1"/>
          </a:solidFill>
          <a:head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9</xdr:row>
      <xdr:rowOff>66674</xdr:rowOff>
    </xdr:from>
    <xdr:to>
      <xdr:col>11</xdr:col>
      <xdr:colOff>167175</xdr:colOff>
      <xdr:row>45</xdr:row>
      <xdr:rowOff>14474</xdr:rowOff>
    </xdr:to>
    <xdr:sp macro="" textlink="">
      <xdr:nvSpPr>
        <xdr:cNvPr id="67" name="正方形/長方形 66"/>
        <xdr:cNvSpPr/>
      </xdr:nvSpPr>
      <xdr:spPr>
        <a:xfrm>
          <a:off x="942975" y="1676399"/>
          <a:ext cx="6768000" cy="6120000"/>
        </a:xfrm>
        <a:prstGeom prst="rect">
          <a:avLst/>
        </a:prstGeom>
        <a:noFill/>
        <a:ln>
          <a:solidFill>
            <a:srgbClr val="66FF99"/>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13</xdr:row>
      <xdr:rowOff>0</xdr:rowOff>
    </xdr:from>
    <xdr:to>
      <xdr:col>10</xdr:col>
      <xdr:colOff>676275</xdr:colOff>
      <xdr:row>15</xdr:row>
      <xdr:rowOff>89100</xdr:rowOff>
    </xdr:to>
    <xdr:sp macro="" textlink="">
      <xdr:nvSpPr>
        <xdr:cNvPr id="68" name="正方形/長方形 67"/>
        <xdr:cNvSpPr/>
      </xdr:nvSpPr>
      <xdr:spPr>
        <a:xfrm>
          <a:off x="6200775" y="2295525"/>
          <a:ext cx="1333500" cy="432000"/>
        </a:xfrm>
        <a:prstGeom prst="rect">
          <a:avLst/>
        </a:prstGeom>
        <a:noFill/>
        <a:ln>
          <a:solidFill>
            <a:srgbClr val="66FF99"/>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1">
              <a:solidFill>
                <a:schemeClr val="tx1"/>
              </a:solidFill>
              <a:latin typeface="MS UI Gothic" panose="020B0600070205080204" pitchFamily="50" charset="-128"/>
              <a:ea typeface="MS UI Gothic" panose="020B0600070205080204" pitchFamily="50" charset="-128"/>
            </a:rPr>
            <a:t>評価対象年月の</a:t>
          </a:r>
          <a:r>
            <a:rPr kumimoji="1" lang="en-US" altLang="ja-JP" sz="900" b="1">
              <a:solidFill>
                <a:schemeClr val="tx1"/>
              </a:solidFill>
              <a:latin typeface="MS UI Gothic" panose="020B0600070205080204" pitchFamily="50" charset="-128"/>
              <a:ea typeface="MS UI Gothic" panose="020B0600070205080204" pitchFamily="50" charset="-128"/>
            </a:rPr>
            <a:t/>
          </a:r>
          <a:br>
            <a:rPr kumimoji="1" lang="en-US" altLang="ja-JP" sz="900" b="1">
              <a:solidFill>
                <a:schemeClr val="tx1"/>
              </a:solidFill>
              <a:latin typeface="MS UI Gothic" panose="020B0600070205080204" pitchFamily="50" charset="-128"/>
              <a:ea typeface="MS UI Gothic" panose="020B0600070205080204" pitchFamily="50" charset="-128"/>
            </a:rPr>
          </a:br>
          <a:r>
            <a:rPr kumimoji="1" lang="ja-JP" altLang="en-US" sz="900" b="1">
              <a:solidFill>
                <a:schemeClr val="tx1"/>
              </a:solidFill>
              <a:latin typeface="MS UI Gothic" panose="020B0600070205080204" pitchFamily="50" charset="-128"/>
              <a:ea typeface="MS UI Gothic" panose="020B0600070205080204" pitchFamily="50" charset="-128"/>
            </a:rPr>
            <a:t>対象製品</a:t>
          </a:r>
        </a:p>
      </xdr:txBody>
    </xdr:sp>
    <xdr:clientData/>
  </xdr:twoCellAnchor>
  <xdr:twoCellAnchor>
    <xdr:from>
      <xdr:col>12</xdr:col>
      <xdr:colOff>200025</xdr:colOff>
      <xdr:row>112</xdr:row>
      <xdr:rowOff>133349</xdr:rowOff>
    </xdr:from>
    <xdr:to>
      <xdr:col>12</xdr:col>
      <xdr:colOff>632025</xdr:colOff>
      <xdr:row>113</xdr:row>
      <xdr:rowOff>141899</xdr:rowOff>
    </xdr:to>
    <xdr:sp macro="" textlink="">
      <xdr:nvSpPr>
        <xdr:cNvPr id="69" name="正方形/長方形 68"/>
        <xdr:cNvSpPr/>
      </xdr:nvSpPr>
      <xdr:spPr>
        <a:xfrm>
          <a:off x="8429625" y="19497674"/>
          <a:ext cx="432000" cy="180000"/>
        </a:xfrm>
        <a:prstGeom prst="rect">
          <a:avLst/>
        </a:prstGeom>
        <a:solidFill>
          <a:srgbClr val="FFCC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447675</xdr:colOff>
      <xdr:row>36</xdr:row>
      <xdr:rowOff>123825</xdr:rowOff>
    </xdr:from>
    <xdr:to>
      <xdr:col>17</xdr:col>
      <xdr:colOff>129887</xdr:colOff>
      <xdr:row>49</xdr:row>
      <xdr:rowOff>86591</xdr:rowOff>
    </xdr:to>
    <xdr:cxnSp macro="">
      <xdr:nvCxnSpPr>
        <xdr:cNvPr id="2" name="直線矢印コネクタ 1"/>
        <xdr:cNvCxnSpPr/>
      </xdr:nvCxnSpPr>
      <xdr:spPr>
        <a:xfrm flipH="1" flipV="1">
          <a:off x="5619750" y="6296025"/>
          <a:ext cx="4549487" cy="2191616"/>
        </a:xfrm>
        <a:prstGeom prst="straightConnector1">
          <a:avLst/>
        </a:prstGeom>
        <a:ln w="25400">
          <a:solidFill>
            <a:srgbClr val="FF0000"/>
          </a:solidFill>
          <a:prstDash val="dash"/>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466725</xdr:colOff>
      <xdr:row>19</xdr:row>
      <xdr:rowOff>133350</xdr:rowOff>
    </xdr:from>
    <xdr:to>
      <xdr:col>14</xdr:col>
      <xdr:colOff>466725</xdr:colOff>
      <xdr:row>34</xdr:row>
      <xdr:rowOff>133350</xdr:rowOff>
    </xdr:to>
    <xdr:cxnSp macro="">
      <xdr:nvCxnSpPr>
        <xdr:cNvPr id="3" name="直線矢印コネクタ 2"/>
        <xdr:cNvCxnSpPr/>
      </xdr:nvCxnSpPr>
      <xdr:spPr>
        <a:xfrm>
          <a:off x="8039100" y="3390900"/>
          <a:ext cx="0" cy="2571750"/>
        </a:xfrm>
        <a:prstGeom prst="straightConnector1">
          <a:avLst/>
        </a:prstGeom>
        <a:ln w="25400">
          <a:solidFill>
            <a:schemeClr val="accent5">
              <a:lumMod val="75000"/>
            </a:schemeClr>
          </a:solidFill>
          <a:prstDash val="dash"/>
          <a:headEnd type="ova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323850</xdr:colOff>
      <xdr:row>24</xdr:row>
      <xdr:rowOff>142875</xdr:rowOff>
    </xdr:from>
    <xdr:to>
      <xdr:col>17</xdr:col>
      <xdr:colOff>38100</xdr:colOff>
      <xdr:row>27</xdr:row>
      <xdr:rowOff>142875</xdr:rowOff>
    </xdr:to>
    <xdr:sp macro="" textlink="">
      <xdr:nvSpPr>
        <xdr:cNvPr id="4" name="四角形吹き出し 3"/>
        <xdr:cNvSpPr/>
      </xdr:nvSpPr>
      <xdr:spPr>
        <a:xfrm>
          <a:off x="8562975" y="4257675"/>
          <a:ext cx="1514475" cy="514350"/>
        </a:xfrm>
        <a:prstGeom prst="wedgeRectCallout">
          <a:avLst>
            <a:gd name="adj1" fmla="val -78197"/>
            <a:gd name="adj2" fmla="val -2583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a:solidFill>
                <a:sysClr val="windowText" lastClr="000000"/>
              </a:solidFill>
            </a:rPr>
            <a:t>現行と同じロジック</a:t>
          </a:r>
          <a:endParaRPr lang="en-US" sz="1100">
            <a:solidFill>
              <a:sysClr val="windowText" lastClr="000000"/>
            </a:solidFill>
          </a:endParaRPr>
        </a:p>
      </xdr:txBody>
    </xdr:sp>
    <xdr:clientData/>
  </xdr:twoCellAnchor>
  <xdr:twoCellAnchor>
    <xdr:from>
      <xdr:col>14</xdr:col>
      <xdr:colOff>283152</xdr:colOff>
      <xdr:row>38</xdr:row>
      <xdr:rowOff>144607</xdr:rowOff>
    </xdr:from>
    <xdr:to>
      <xdr:col>17</xdr:col>
      <xdr:colOff>381000</xdr:colOff>
      <xdr:row>42</xdr:row>
      <xdr:rowOff>68407</xdr:rowOff>
    </xdr:to>
    <xdr:sp macro="" textlink="">
      <xdr:nvSpPr>
        <xdr:cNvPr id="5" name="四角形吹き出し 4"/>
        <xdr:cNvSpPr/>
      </xdr:nvSpPr>
      <xdr:spPr>
        <a:xfrm>
          <a:off x="7855527" y="6659707"/>
          <a:ext cx="2564823" cy="609600"/>
        </a:xfrm>
        <a:prstGeom prst="wedgeRectCallout">
          <a:avLst>
            <a:gd name="adj1" fmla="val -78197"/>
            <a:gd name="adj2" fmla="val -2583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a:solidFill>
                <a:sysClr val="windowText" lastClr="000000"/>
              </a:solidFill>
            </a:rPr>
            <a:t>異動ありの場合、対象の期間・ポジション・製品に全国達成率（経過月まで）の値を適用する</a:t>
          </a:r>
          <a:endParaRPr lang="en-US" sz="1100">
            <a:solidFill>
              <a:sysClr val="windowText" lastClr="000000"/>
            </a:solidFill>
          </a:endParaRPr>
        </a:p>
      </xdr:txBody>
    </xdr:sp>
    <xdr:clientData/>
  </xdr:twoCellAnchor>
  <xdr:twoCellAnchor>
    <xdr:from>
      <xdr:col>4</xdr:col>
      <xdr:colOff>0</xdr:colOff>
      <xdr:row>36</xdr:row>
      <xdr:rowOff>0</xdr:rowOff>
    </xdr:from>
    <xdr:to>
      <xdr:col>7</xdr:col>
      <xdr:colOff>0</xdr:colOff>
      <xdr:row>38</xdr:row>
      <xdr:rowOff>0</xdr:rowOff>
    </xdr:to>
    <xdr:sp macro="" textlink="">
      <xdr:nvSpPr>
        <xdr:cNvPr id="6" name="正方形/長方形 5"/>
        <xdr:cNvSpPr/>
      </xdr:nvSpPr>
      <xdr:spPr>
        <a:xfrm>
          <a:off x="2286000" y="6172200"/>
          <a:ext cx="1143000"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36</xdr:row>
      <xdr:rowOff>0</xdr:rowOff>
    </xdr:from>
    <xdr:to>
      <xdr:col>18</xdr:col>
      <xdr:colOff>0</xdr:colOff>
      <xdr:row>38</xdr:row>
      <xdr:rowOff>0</xdr:rowOff>
    </xdr:to>
    <xdr:sp macro="" textlink="">
      <xdr:nvSpPr>
        <xdr:cNvPr id="7" name="正方形/長方形 6"/>
        <xdr:cNvSpPr/>
      </xdr:nvSpPr>
      <xdr:spPr>
        <a:xfrm>
          <a:off x="10039350" y="6172200"/>
          <a:ext cx="771525"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34</xdr:row>
      <xdr:rowOff>0</xdr:rowOff>
    </xdr:from>
    <xdr:to>
      <xdr:col>10</xdr:col>
      <xdr:colOff>0</xdr:colOff>
      <xdr:row>36</xdr:row>
      <xdr:rowOff>0</xdr:rowOff>
    </xdr:to>
    <xdr:sp macro="" textlink="">
      <xdr:nvSpPr>
        <xdr:cNvPr id="8" name="正方形/長方形 7"/>
        <xdr:cNvSpPr/>
      </xdr:nvSpPr>
      <xdr:spPr>
        <a:xfrm>
          <a:off x="3429000" y="5829300"/>
          <a:ext cx="1143000" cy="342900"/>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34</xdr:row>
      <xdr:rowOff>0</xdr:rowOff>
    </xdr:from>
    <xdr:to>
      <xdr:col>18</xdr:col>
      <xdr:colOff>0</xdr:colOff>
      <xdr:row>36</xdr:row>
      <xdr:rowOff>0</xdr:rowOff>
    </xdr:to>
    <xdr:sp macro="" textlink="">
      <xdr:nvSpPr>
        <xdr:cNvPr id="9" name="正方形/長方形 8"/>
        <xdr:cNvSpPr/>
      </xdr:nvSpPr>
      <xdr:spPr>
        <a:xfrm>
          <a:off x="10039350" y="5829300"/>
          <a:ext cx="771525" cy="342900"/>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txDef>
      <a:spPr bwMode="auto">
        <a:solidFill>
          <a:srgbClr val="FFFFFF"/>
        </a:solidFill>
        <a:ln w="9525">
          <a:solidFill>
            <a:srgbClr val="000000"/>
          </a:solidFill>
          <a:miter lim="800000"/>
          <a:headEnd/>
          <a:tailEnd/>
        </a:ln>
      </a:spPr>
      <a:bodyPr vertOverflow="clip" wrap="square" lIns="18288" tIns="18288" rIns="0" bIns="0" anchor="t" upright="1"/>
      <a:lstStyle>
        <a:defPPr rtl="0">
          <a:defRPr sz="800" b="0" i="0" baseline="0">
            <a:effectLst/>
            <a:latin typeface="MS UI Gothic" panose="020B0600070205080204" pitchFamily="50" charset="-128"/>
            <a:ea typeface="MS UI Gothic" panose="020B0600070205080204" pitchFamily="50" charset="-128"/>
            <a:cs typeface="+mn-cs"/>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C7:L28"/>
  <sheetViews>
    <sheetView showGridLines="0" zoomScaleNormal="100" zoomScaleSheetLayoutView="85" workbookViewId="0">
      <selection activeCell="C27" sqref="C27"/>
    </sheetView>
  </sheetViews>
  <sheetFormatPr defaultColWidth="12" defaultRowHeight="13.5"/>
  <cols>
    <col min="1" max="16384" width="12" style="47"/>
  </cols>
  <sheetData>
    <row r="7" spans="3:12">
      <c r="C7" s="44"/>
      <c r="D7" s="45"/>
      <c r="E7" s="45"/>
      <c r="F7" s="45"/>
      <c r="G7" s="45"/>
      <c r="H7" s="45"/>
      <c r="I7" s="45"/>
      <c r="J7" s="45"/>
      <c r="K7" s="45"/>
      <c r="L7" s="46"/>
    </row>
    <row r="8" spans="3:12">
      <c r="C8" s="48"/>
      <c r="D8" s="49"/>
      <c r="E8" s="49"/>
      <c r="F8" s="49"/>
      <c r="G8" s="49"/>
      <c r="H8" s="49"/>
      <c r="I8" s="49"/>
      <c r="J8" s="49"/>
      <c r="K8" s="49"/>
      <c r="L8" s="50"/>
    </row>
    <row r="9" spans="3:12" s="51" customFormat="1" ht="23.25" customHeight="1">
      <c r="C9" s="764"/>
      <c r="D9" s="765"/>
      <c r="E9" s="765"/>
      <c r="F9" s="765"/>
      <c r="G9" s="765"/>
      <c r="H9" s="765"/>
      <c r="I9" s="765"/>
      <c r="J9" s="765"/>
      <c r="K9" s="765"/>
      <c r="L9" s="766"/>
    </row>
    <row r="10" spans="3:12" s="52" customFormat="1" ht="34.5" customHeight="1">
      <c r="C10" s="771" t="s">
        <v>218</v>
      </c>
      <c r="D10" s="772"/>
      <c r="E10" s="772"/>
      <c r="F10" s="772"/>
      <c r="G10" s="772"/>
      <c r="H10" s="772"/>
      <c r="I10" s="772"/>
      <c r="J10" s="772"/>
      <c r="K10" s="772"/>
      <c r="L10" s="773"/>
    </row>
    <row r="11" spans="3:12" s="52" customFormat="1" ht="22.5" customHeight="1">
      <c r="C11" s="53"/>
      <c r="D11" s="54"/>
      <c r="E11" s="54"/>
      <c r="F11" s="54"/>
      <c r="G11" s="54"/>
      <c r="H11" s="54"/>
      <c r="I11" s="127"/>
      <c r="J11" s="54"/>
      <c r="K11" s="54"/>
      <c r="L11" s="55"/>
    </row>
    <row r="12" spans="3:12" s="51" customFormat="1" ht="23.25" customHeight="1">
      <c r="C12" s="767" t="s">
        <v>764</v>
      </c>
      <c r="D12" s="768"/>
      <c r="E12" s="768"/>
      <c r="F12" s="768"/>
      <c r="G12" s="768"/>
      <c r="H12" s="768"/>
      <c r="I12" s="768"/>
      <c r="J12" s="768"/>
      <c r="K12" s="768"/>
      <c r="L12" s="769"/>
    </row>
    <row r="13" spans="3:12" s="51" customFormat="1" ht="12.75" customHeight="1">
      <c r="C13" s="53"/>
      <c r="D13" s="54"/>
      <c r="E13" s="54"/>
      <c r="F13" s="54"/>
      <c r="G13" s="54"/>
      <c r="H13" s="54"/>
      <c r="I13" s="54"/>
      <c r="J13" s="54"/>
      <c r="K13" s="54"/>
      <c r="L13" s="55"/>
    </row>
    <row r="14" spans="3:12" ht="17.25" customHeight="1">
      <c r="C14" s="775"/>
      <c r="D14" s="776"/>
      <c r="E14" s="776"/>
      <c r="F14" s="776"/>
      <c r="G14" s="776"/>
      <c r="H14" s="776"/>
      <c r="I14" s="776"/>
      <c r="J14" s="776"/>
      <c r="K14" s="776"/>
      <c r="L14" s="777"/>
    </row>
    <row r="15" spans="3:12">
      <c r="C15" s="56"/>
      <c r="D15" s="57"/>
      <c r="E15" s="57"/>
      <c r="F15" s="57"/>
      <c r="G15" s="57"/>
      <c r="H15" s="57"/>
      <c r="I15" s="57"/>
      <c r="J15" s="57"/>
      <c r="K15" s="57"/>
      <c r="L15" s="58"/>
    </row>
    <row r="21" spans="3:12" s="51" customFormat="1" ht="22.5" customHeight="1">
      <c r="C21" s="774"/>
      <c r="D21" s="774"/>
      <c r="E21" s="774"/>
      <c r="F21" s="774"/>
      <c r="G21" s="774"/>
      <c r="H21" s="774"/>
      <c r="I21" s="774"/>
      <c r="J21" s="774"/>
      <c r="K21" s="774"/>
      <c r="L21" s="774"/>
    </row>
    <row r="22" spans="3:12" s="51" customFormat="1" ht="22.5" customHeight="1">
      <c r="C22" s="770"/>
      <c r="D22" s="770"/>
      <c r="E22" s="770"/>
      <c r="F22" s="770"/>
      <c r="G22" s="770"/>
      <c r="H22" s="770"/>
      <c r="I22" s="770"/>
      <c r="J22" s="770"/>
      <c r="K22" s="770"/>
      <c r="L22" s="770"/>
    </row>
    <row r="23" spans="3:12" s="51" customFormat="1" ht="22.5" customHeight="1">
      <c r="C23" s="59"/>
      <c r="D23" s="59"/>
      <c r="E23" s="59"/>
      <c r="F23" s="59"/>
      <c r="G23" s="59"/>
      <c r="H23" s="59"/>
      <c r="I23" s="59"/>
      <c r="J23" s="59"/>
      <c r="K23" s="59"/>
      <c r="L23" s="59"/>
    </row>
    <row r="24" spans="3:12" s="51" customFormat="1" ht="18.75"/>
    <row r="25" spans="3:12" s="51" customFormat="1" ht="25.5" customHeight="1">
      <c r="C25" s="762">
        <v>43227</v>
      </c>
      <c r="D25" s="763"/>
      <c r="E25" s="763"/>
      <c r="F25" s="763"/>
      <c r="G25" s="763"/>
      <c r="H25" s="763"/>
      <c r="I25" s="763"/>
      <c r="J25" s="763"/>
      <c r="K25" s="763"/>
      <c r="L25" s="763"/>
    </row>
    <row r="26" spans="3:12" s="51" customFormat="1" ht="25.5" customHeight="1">
      <c r="C26" s="763" t="s">
        <v>765</v>
      </c>
      <c r="D26" s="763"/>
      <c r="E26" s="763"/>
      <c r="F26" s="763"/>
      <c r="G26" s="763"/>
      <c r="H26" s="763"/>
      <c r="I26" s="763"/>
      <c r="J26" s="763"/>
      <c r="K26" s="763"/>
      <c r="L26" s="763"/>
    </row>
    <row r="27" spans="3:12" s="51" customFormat="1" ht="25.5" customHeight="1">
      <c r="E27" s="200"/>
      <c r="F27" s="200"/>
      <c r="G27" s="200"/>
      <c r="H27" s="200"/>
      <c r="I27" s="200"/>
      <c r="J27" s="200"/>
    </row>
    <row r="28" spans="3:12" s="51" customFormat="1" ht="18.75"/>
  </sheetData>
  <mergeCells count="8">
    <mergeCell ref="C25:L25"/>
    <mergeCell ref="C26:L26"/>
    <mergeCell ref="C9:L9"/>
    <mergeCell ref="C12:L12"/>
    <mergeCell ref="C22:L22"/>
    <mergeCell ref="C10:L10"/>
    <mergeCell ref="C21:L21"/>
    <mergeCell ref="C14:L14"/>
  </mergeCells>
  <phoneticPr fontId="5"/>
  <printOptions horizontalCentered="1"/>
  <pageMargins left="0.39370078740157483" right="0.39370078740157483" top="0.78740157480314965" bottom="0.19685039370078741" header="0.51181102362204722" footer="0.11811023622047245"/>
  <pageSetup paperSize="9" fitToHeight="0" orientation="landscape" useFirstPageNumber="1" horizontalDpi="4294967292" verticalDpi="4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4"/>
  <sheetViews>
    <sheetView showGridLines="0" zoomScaleNormal="100" zoomScaleSheetLayoutView="100" workbookViewId="0">
      <pane xSplit="22" ySplit="9" topLeftCell="W91" activePane="bottomRight" state="frozen"/>
      <selection activeCell="B2" sqref="B2:N3"/>
      <selection pane="topRight" activeCell="B2" sqref="B2:N3"/>
      <selection pane="bottomLeft" activeCell="B2" sqref="B2:N3"/>
      <selection pane="bottomRight" activeCell="W98" sqref="W98"/>
    </sheetView>
  </sheetViews>
  <sheetFormatPr defaultRowHeight="12"/>
  <cols>
    <col min="1" max="1" width="0.6640625" style="14" customWidth="1"/>
    <col min="2" max="6" width="3.5" style="14" customWidth="1"/>
    <col min="7" max="7" width="4" style="14" customWidth="1"/>
    <col min="8" max="51" width="3.5" style="14" customWidth="1"/>
    <col min="52" max="52" width="1" style="14" customWidth="1"/>
    <col min="53" max="53" width="2.5" style="14" customWidth="1"/>
    <col min="54" max="54" width="6.83203125" style="259" customWidth="1"/>
    <col min="55" max="55" width="6.83203125" style="14" customWidth="1"/>
    <col min="56" max="56" width="67.1640625" style="14" bestFit="1" customWidth="1"/>
    <col min="57" max="16384" width="9.33203125" style="14"/>
  </cols>
  <sheetData>
    <row r="1" spans="1:57" ht="3.75" customHeight="1"/>
    <row r="2" spans="1:57" ht="15" customHeight="1">
      <c r="B2" s="795" t="s">
        <v>794</v>
      </c>
      <c r="C2" s="796"/>
      <c r="D2" s="796"/>
      <c r="E2" s="796"/>
      <c r="F2" s="796"/>
      <c r="G2" s="796"/>
      <c r="H2" s="796"/>
      <c r="I2" s="796"/>
      <c r="J2" s="796"/>
      <c r="K2" s="796"/>
      <c r="L2" s="796"/>
      <c r="M2" s="796"/>
      <c r="N2" s="797"/>
      <c r="P2" s="791" t="s">
        <v>767</v>
      </c>
      <c r="Q2" s="792"/>
      <c r="R2" s="792"/>
      <c r="S2" s="793"/>
      <c r="T2" s="824" t="str">
        <f>Cover!C10</f>
        <v>New GAA&amp;SVP</v>
      </c>
      <c r="U2" s="825"/>
      <c r="V2" s="825"/>
      <c r="W2" s="825"/>
      <c r="X2" s="825"/>
      <c r="Y2" s="825"/>
      <c r="Z2" s="825"/>
      <c r="AA2" s="825"/>
      <c r="AB2" s="825"/>
      <c r="AC2" s="825"/>
      <c r="AD2" s="825"/>
      <c r="AE2" s="826"/>
      <c r="AF2" s="787" t="s">
        <v>214</v>
      </c>
      <c r="AG2" s="788"/>
      <c r="AH2" s="788"/>
      <c r="AI2" s="788"/>
      <c r="AJ2" s="789"/>
      <c r="AK2" s="829" t="s">
        <v>1</v>
      </c>
      <c r="AL2" s="830"/>
      <c r="AM2" s="830"/>
      <c r="AN2" s="830"/>
      <c r="AO2" s="831"/>
      <c r="AP2" s="791" t="s">
        <v>777</v>
      </c>
      <c r="AQ2" s="792"/>
      <c r="AR2" s="792"/>
      <c r="AS2" s="793"/>
      <c r="AT2" s="832">
        <v>39693</v>
      </c>
      <c r="AU2" s="830"/>
      <c r="AV2" s="830"/>
      <c r="AW2" s="831"/>
    </row>
    <row r="3" spans="1:57" ht="15" customHeight="1">
      <c r="B3" s="798"/>
      <c r="C3" s="799"/>
      <c r="D3" s="799"/>
      <c r="E3" s="799"/>
      <c r="F3" s="799"/>
      <c r="G3" s="799"/>
      <c r="H3" s="799"/>
      <c r="I3" s="799"/>
      <c r="J3" s="799"/>
      <c r="K3" s="799"/>
      <c r="L3" s="799"/>
      <c r="M3" s="799"/>
      <c r="N3" s="800"/>
      <c r="P3" s="787" t="s">
        <v>768</v>
      </c>
      <c r="Q3" s="788"/>
      <c r="R3" s="788"/>
      <c r="S3" s="789"/>
      <c r="T3" s="15">
        <v>6</v>
      </c>
      <c r="U3" s="839" t="s">
        <v>234</v>
      </c>
      <c r="V3" s="840"/>
      <c r="W3" s="840"/>
      <c r="X3" s="840"/>
      <c r="Y3" s="840"/>
      <c r="Z3" s="840"/>
      <c r="AA3" s="840"/>
      <c r="AB3" s="840"/>
      <c r="AC3" s="840"/>
      <c r="AD3" s="840"/>
      <c r="AE3" s="841"/>
      <c r="AF3" s="791" t="s">
        <v>776</v>
      </c>
      <c r="AG3" s="792"/>
      <c r="AH3" s="792"/>
      <c r="AI3" s="792"/>
      <c r="AJ3" s="793"/>
      <c r="AK3" s="829" t="s">
        <v>616</v>
      </c>
      <c r="AL3" s="830"/>
      <c r="AM3" s="830"/>
      <c r="AN3" s="830"/>
      <c r="AO3" s="831"/>
      <c r="AP3" s="791" t="s">
        <v>769</v>
      </c>
      <c r="AQ3" s="792"/>
      <c r="AR3" s="792"/>
      <c r="AS3" s="793"/>
      <c r="AT3" s="832">
        <v>42633</v>
      </c>
      <c r="AU3" s="830"/>
      <c r="AV3" s="830"/>
      <c r="AW3" s="831"/>
    </row>
    <row r="4" spans="1:57" ht="3" customHeight="1">
      <c r="A4" s="16"/>
    </row>
    <row r="5" spans="1:57" s="17" customFormat="1" ht="13.5" customHeight="1">
      <c r="B5" s="18"/>
      <c r="C5" s="19"/>
      <c r="D5" s="19"/>
      <c r="E5" s="19"/>
      <c r="F5" s="19"/>
      <c r="G5" s="19"/>
      <c r="H5" s="19"/>
      <c r="I5" s="19"/>
      <c r="J5" s="19"/>
      <c r="K5" s="19"/>
      <c r="L5" s="19"/>
      <c r="M5" s="19"/>
      <c r="N5" s="19"/>
      <c r="O5" s="92"/>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20"/>
      <c r="BB5" s="260"/>
      <c r="BC5" s="26"/>
      <c r="BD5" s="26"/>
    </row>
    <row r="6" spans="1:57" s="17" customFormat="1" ht="18.75" customHeight="1">
      <c r="B6" s="21"/>
      <c r="C6" s="38" t="s">
        <v>268</v>
      </c>
      <c r="D6" s="26"/>
      <c r="F6" s="27"/>
      <c r="G6" s="27"/>
      <c r="H6" s="27"/>
      <c r="I6" s="27"/>
      <c r="J6" s="27"/>
      <c r="L6" s="27"/>
      <c r="M6" s="27"/>
      <c r="N6" s="27"/>
      <c r="O6" s="93"/>
      <c r="Q6" s="27"/>
      <c r="R6" s="27"/>
      <c r="S6" s="27"/>
      <c r="T6" s="27"/>
      <c r="U6" s="27"/>
      <c r="V6" s="27"/>
      <c r="W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2"/>
      <c r="AZ6" s="17" t="s">
        <v>62</v>
      </c>
      <c r="BB6" s="260"/>
      <c r="BC6" s="26"/>
      <c r="BD6" s="26"/>
    </row>
    <row r="7" spans="1:57" s="23" customFormat="1" ht="13.5" customHeight="1">
      <c r="B7" s="24"/>
      <c r="C7" s="27" t="s">
        <v>82</v>
      </c>
      <c r="F7" s="28"/>
      <c r="G7" s="28"/>
      <c r="H7" s="28"/>
      <c r="I7" s="28"/>
      <c r="J7" s="28"/>
      <c r="K7" s="28"/>
      <c r="L7" s="28"/>
      <c r="M7" s="28"/>
      <c r="N7" s="28"/>
      <c r="O7" s="94"/>
      <c r="P7" s="28"/>
      <c r="Q7" s="28"/>
      <c r="R7" s="28"/>
      <c r="S7" s="28"/>
      <c r="T7" s="28"/>
      <c r="U7" s="28"/>
      <c r="V7" s="28"/>
      <c r="W7" s="28"/>
      <c r="X7" s="28"/>
      <c r="Y7" s="28"/>
      <c r="Z7" s="28"/>
      <c r="AA7" s="27"/>
      <c r="AB7" s="28"/>
      <c r="AC7" s="28"/>
      <c r="AD7" s="28"/>
      <c r="AE7" s="28"/>
      <c r="AF7" s="28"/>
      <c r="AG7" s="28"/>
      <c r="AH7" s="28"/>
      <c r="AI7" s="28"/>
      <c r="AJ7" s="28"/>
      <c r="AK7" s="28"/>
      <c r="AL7" s="28"/>
      <c r="AM7" s="28"/>
      <c r="AN7" s="28"/>
      <c r="AO7" s="28"/>
      <c r="AP7" s="28"/>
      <c r="AQ7" s="28"/>
      <c r="AR7" s="28"/>
      <c r="AS7" s="28"/>
      <c r="AT7" s="28"/>
      <c r="AU7" s="28"/>
      <c r="AV7" s="28"/>
      <c r="AW7" s="28"/>
      <c r="AX7" s="28"/>
      <c r="AY7" s="25"/>
      <c r="BB7" s="123"/>
      <c r="BC7" s="16"/>
      <c r="BD7" s="16"/>
    </row>
    <row r="8" spans="1:57" s="17" customFormat="1" ht="13.5" customHeight="1">
      <c r="B8" s="21"/>
      <c r="D8" s="29"/>
      <c r="E8" s="29"/>
      <c r="F8" s="29"/>
      <c r="G8" s="29"/>
      <c r="H8" s="29"/>
      <c r="I8" s="29"/>
      <c r="J8" s="29"/>
      <c r="K8" s="29"/>
      <c r="L8" s="29"/>
      <c r="M8" s="29"/>
      <c r="N8" s="95"/>
      <c r="O8" s="29"/>
      <c r="P8" s="29"/>
      <c r="Q8" s="29"/>
      <c r="R8" s="29"/>
      <c r="S8" s="29"/>
      <c r="T8" s="29"/>
      <c r="U8" s="29"/>
      <c r="V8" s="29"/>
      <c r="W8" s="29"/>
      <c r="X8" s="29"/>
      <c r="Y8" s="29"/>
      <c r="Z8" s="29"/>
      <c r="AA8" s="29"/>
      <c r="AB8" s="29"/>
      <c r="AC8" s="29"/>
      <c r="AD8" s="29"/>
      <c r="AE8" s="29"/>
      <c r="AF8" s="29"/>
      <c r="AG8" s="27"/>
      <c r="AH8" s="27"/>
      <c r="AI8" s="27"/>
      <c r="AJ8" s="27"/>
      <c r="AK8" s="27"/>
      <c r="AL8" s="27"/>
      <c r="AM8" s="27"/>
      <c r="AN8" s="27"/>
      <c r="AO8" s="27"/>
      <c r="AP8" s="27"/>
      <c r="AQ8" s="27"/>
      <c r="AR8" s="27"/>
      <c r="AS8" s="27"/>
      <c r="AT8" s="27"/>
      <c r="AU8" s="27"/>
      <c r="AV8" s="27"/>
      <c r="AW8" s="27"/>
      <c r="AY8" s="22"/>
      <c r="BB8" s="260"/>
      <c r="BC8" s="26"/>
      <c r="BD8" s="26"/>
    </row>
    <row r="9" spans="1:57" s="17" customFormat="1" ht="13.5" customHeight="1">
      <c r="B9" s="21"/>
      <c r="C9" s="265" t="s">
        <v>77</v>
      </c>
      <c r="D9" s="266"/>
      <c r="E9" s="266"/>
      <c r="F9" s="266"/>
      <c r="G9" s="265" t="s">
        <v>238</v>
      </c>
      <c r="H9" s="266"/>
      <c r="I9" s="268"/>
      <c r="J9" s="266"/>
      <c r="K9" s="266"/>
      <c r="L9" s="266"/>
      <c r="M9" s="266"/>
      <c r="N9" s="266"/>
      <c r="O9" s="266"/>
      <c r="P9" s="266"/>
      <c r="Q9" s="266"/>
      <c r="R9" s="266"/>
      <c r="S9" s="266"/>
      <c r="T9" s="266"/>
      <c r="U9" s="266"/>
      <c r="V9" s="267"/>
      <c r="W9" s="265" t="s">
        <v>237</v>
      </c>
      <c r="X9" s="266"/>
      <c r="Y9" s="266"/>
      <c r="Z9" s="266"/>
      <c r="AA9" s="266"/>
      <c r="AB9" s="266"/>
      <c r="AC9" s="266"/>
      <c r="AD9" s="266"/>
      <c r="AE9" s="266"/>
      <c r="AF9" s="266"/>
      <c r="AG9" s="266"/>
      <c r="AH9" s="266"/>
      <c r="AI9" s="266"/>
      <c r="AJ9" s="266"/>
      <c r="AK9" s="266"/>
      <c r="AL9" s="266"/>
      <c r="AM9" s="266"/>
      <c r="AN9" s="266"/>
      <c r="AO9" s="266"/>
      <c r="AP9" s="266"/>
      <c r="AQ9" s="266"/>
      <c r="AR9" s="266"/>
      <c r="AS9" s="266"/>
      <c r="AT9" s="266"/>
      <c r="AU9" s="266"/>
      <c r="AV9" s="266"/>
      <c r="AW9" s="266"/>
      <c r="AX9" s="267"/>
      <c r="AY9" s="22"/>
      <c r="BB9" s="342" t="s">
        <v>528</v>
      </c>
      <c r="BC9" s="458"/>
      <c r="BD9" s="459"/>
    </row>
    <row r="10" spans="1:57" s="17" customFormat="1" ht="13.5" customHeight="1">
      <c r="B10" s="21"/>
      <c r="C10" s="424" t="s">
        <v>336</v>
      </c>
      <c r="D10" s="425"/>
      <c r="E10" s="425"/>
      <c r="F10" s="425"/>
      <c r="G10" s="286" t="s">
        <v>320</v>
      </c>
      <c r="H10" s="319" t="s">
        <v>239</v>
      </c>
      <c r="I10" s="320"/>
      <c r="J10" s="320"/>
      <c r="K10" s="320"/>
      <c r="L10" s="320"/>
      <c r="M10" s="320"/>
      <c r="N10" s="320"/>
      <c r="O10" s="320"/>
      <c r="P10" s="320"/>
      <c r="Q10" s="320"/>
      <c r="R10" s="320"/>
      <c r="S10" s="320"/>
      <c r="T10" s="320"/>
      <c r="U10" s="320"/>
      <c r="V10" s="321"/>
      <c r="W10" s="322" t="s">
        <v>240</v>
      </c>
      <c r="X10" s="320"/>
      <c r="Y10" s="320"/>
      <c r="Z10" s="320"/>
      <c r="AA10" s="320"/>
      <c r="AB10" s="320"/>
      <c r="AC10" s="320"/>
      <c r="AD10" s="320"/>
      <c r="AE10" s="320"/>
      <c r="AF10" s="320"/>
      <c r="AG10" s="320"/>
      <c r="AH10" s="320"/>
      <c r="AI10" s="320"/>
      <c r="AJ10" s="320"/>
      <c r="AK10" s="320"/>
      <c r="AL10" s="320"/>
      <c r="AM10" s="320"/>
      <c r="AN10" s="320"/>
      <c r="AO10" s="320"/>
      <c r="AP10" s="320"/>
      <c r="AQ10" s="320"/>
      <c r="AR10" s="320"/>
      <c r="AS10" s="320"/>
      <c r="AT10" s="320"/>
      <c r="AU10" s="320"/>
      <c r="AV10" s="320"/>
      <c r="AW10" s="320"/>
      <c r="AX10" s="321"/>
      <c r="AY10" s="196"/>
      <c r="AZ10" s="78"/>
      <c r="BA10" s="78"/>
      <c r="BB10" s="460" t="s">
        <v>83</v>
      </c>
      <c r="BC10" s="417"/>
      <c r="BD10" s="418"/>
      <c r="BE10" s="21"/>
    </row>
    <row r="11" spans="1:57" s="17" customFormat="1" ht="13.5" customHeight="1">
      <c r="A11" s="14"/>
      <c r="B11" s="101"/>
      <c r="C11" s="426" t="s">
        <v>670</v>
      </c>
      <c r="D11" s="264"/>
      <c r="E11" s="264"/>
      <c r="F11" s="264"/>
      <c r="G11" s="317"/>
      <c r="H11" s="332">
        <v>2</v>
      </c>
      <c r="I11" s="326" t="s">
        <v>92</v>
      </c>
      <c r="J11" s="326"/>
      <c r="K11" s="326"/>
      <c r="L11" s="326"/>
      <c r="M11" s="326"/>
      <c r="N11" s="326"/>
      <c r="O11" s="326"/>
      <c r="P11" s="326"/>
      <c r="Q11" s="326"/>
      <c r="R11" s="326"/>
      <c r="S11" s="326"/>
      <c r="T11" s="326"/>
      <c r="U11" s="326"/>
      <c r="V11" s="327"/>
      <c r="W11" s="270"/>
      <c r="X11" s="331" t="s">
        <v>235</v>
      </c>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7"/>
      <c r="AY11" s="125"/>
      <c r="AZ11" s="199"/>
      <c r="BA11" s="78"/>
      <c r="BB11" s="460"/>
      <c r="BC11" s="374" t="s">
        <v>335</v>
      </c>
      <c r="BD11" s="418"/>
      <c r="BE11" s="21"/>
    </row>
    <row r="12" spans="1:57" s="17" customFormat="1" ht="13.5" customHeight="1">
      <c r="A12" s="14"/>
      <c r="B12" s="101"/>
      <c r="C12" s="426"/>
      <c r="D12" s="264"/>
      <c r="E12" s="264"/>
      <c r="F12" s="264"/>
      <c r="G12" s="317"/>
      <c r="H12" s="281"/>
      <c r="I12" s="332">
        <v>1</v>
      </c>
      <c r="J12" s="335" t="s">
        <v>337</v>
      </c>
      <c r="K12" s="333"/>
      <c r="L12" s="333"/>
      <c r="M12" s="333"/>
      <c r="N12" s="333"/>
      <c r="O12" s="333"/>
      <c r="P12" s="333"/>
      <c r="Q12" s="333"/>
      <c r="R12" s="333"/>
      <c r="S12" s="333"/>
      <c r="T12" s="333"/>
      <c r="U12" s="333"/>
      <c r="V12" s="334" t="s">
        <v>418</v>
      </c>
      <c r="W12" s="270"/>
      <c r="X12" s="337"/>
      <c r="Y12" s="335" t="s">
        <v>340</v>
      </c>
      <c r="Z12" s="333"/>
      <c r="AA12" s="333"/>
      <c r="AB12" s="333"/>
      <c r="AC12" s="333"/>
      <c r="AD12" s="333"/>
      <c r="AE12" s="333"/>
      <c r="AF12" s="333"/>
      <c r="AG12" s="333"/>
      <c r="AH12" s="333"/>
      <c r="AI12" s="333"/>
      <c r="AJ12" s="333"/>
      <c r="AK12" s="333"/>
      <c r="AL12" s="333"/>
      <c r="AM12" s="333"/>
      <c r="AN12" s="333"/>
      <c r="AO12" s="333"/>
      <c r="AP12" s="333"/>
      <c r="AQ12" s="333"/>
      <c r="AR12" s="333"/>
      <c r="AS12" s="333"/>
      <c r="AT12" s="333"/>
      <c r="AU12" s="333"/>
      <c r="AV12" s="333"/>
      <c r="AW12" s="333"/>
      <c r="AX12" s="334"/>
      <c r="AY12" s="125"/>
      <c r="AZ12" s="199"/>
      <c r="BA12" s="78"/>
      <c r="BB12" s="486"/>
      <c r="BC12" s="103"/>
      <c r="BD12" s="479" t="s">
        <v>338</v>
      </c>
      <c r="BE12" s="21"/>
    </row>
    <row r="13" spans="1:57" s="17" customFormat="1" ht="13.5" customHeight="1">
      <c r="A13" s="14"/>
      <c r="B13" s="101"/>
      <c r="C13" s="426" t="s">
        <v>663</v>
      </c>
      <c r="D13" s="264"/>
      <c r="E13" s="264"/>
      <c r="F13" s="264"/>
      <c r="G13" s="317"/>
      <c r="H13" s="281"/>
      <c r="I13" s="281"/>
      <c r="J13" s="269"/>
      <c r="K13" s="245"/>
      <c r="L13" s="245"/>
      <c r="M13" s="245"/>
      <c r="N13" s="245"/>
      <c r="O13" s="245"/>
      <c r="P13" s="245"/>
      <c r="Q13" s="245"/>
      <c r="R13" s="245"/>
      <c r="S13" s="245"/>
      <c r="T13" s="245"/>
      <c r="U13" s="245"/>
      <c r="V13" s="244"/>
      <c r="W13" s="270"/>
      <c r="X13" s="279"/>
      <c r="Y13" s="269"/>
      <c r="Z13" s="245" t="s">
        <v>254</v>
      </c>
      <c r="AA13" s="245"/>
      <c r="AB13" s="245"/>
      <c r="AC13" s="245"/>
      <c r="AD13" s="245"/>
      <c r="AE13" s="245"/>
      <c r="AF13" s="245"/>
      <c r="AG13" s="245"/>
      <c r="AH13" s="245"/>
      <c r="AI13" s="245"/>
      <c r="AJ13" s="245"/>
      <c r="AK13" s="245" t="s">
        <v>341</v>
      </c>
      <c r="AL13" s="245"/>
      <c r="AM13" s="245"/>
      <c r="AN13" s="245"/>
      <c r="AO13" s="245"/>
      <c r="AP13" s="245"/>
      <c r="AQ13" s="245"/>
      <c r="AR13" s="245"/>
      <c r="AS13" s="245"/>
      <c r="AT13" s="245"/>
      <c r="AU13" s="245"/>
      <c r="AV13" s="245"/>
      <c r="AW13" s="245"/>
      <c r="AX13" s="244"/>
      <c r="AY13" s="125"/>
      <c r="AZ13" s="199"/>
      <c r="BA13" s="78"/>
      <c r="BB13" s="487"/>
      <c r="BC13" s="106"/>
      <c r="BD13" s="481"/>
      <c r="BE13" s="21"/>
    </row>
    <row r="14" spans="1:57" s="17" customFormat="1" ht="13.5" customHeight="1">
      <c r="A14" s="14"/>
      <c r="B14" s="101"/>
      <c r="C14" s="426"/>
      <c r="D14" s="264"/>
      <c r="E14" s="264"/>
      <c r="F14" s="264"/>
      <c r="G14" s="317"/>
      <c r="H14" s="281"/>
      <c r="I14" s="281"/>
      <c r="J14" s="269"/>
      <c r="K14" s="245"/>
      <c r="L14" s="245"/>
      <c r="M14" s="245"/>
      <c r="N14" s="245"/>
      <c r="O14" s="245"/>
      <c r="P14" s="245"/>
      <c r="Q14" s="245"/>
      <c r="R14" s="245"/>
      <c r="S14" s="245"/>
      <c r="T14" s="245"/>
      <c r="U14" s="245"/>
      <c r="V14" s="244"/>
      <c r="W14" s="270"/>
      <c r="X14" s="279"/>
      <c r="Y14" s="269"/>
      <c r="Z14" s="245" t="s">
        <v>255</v>
      </c>
      <c r="AA14" s="245"/>
      <c r="AB14" s="245"/>
      <c r="AC14" s="245"/>
      <c r="AD14" s="245"/>
      <c r="AE14" s="245"/>
      <c r="AF14" s="245"/>
      <c r="AG14" s="245"/>
      <c r="AH14" s="245"/>
      <c r="AI14" s="245"/>
      <c r="AJ14" s="245"/>
      <c r="AK14" s="245" t="s">
        <v>342</v>
      </c>
      <c r="AL14" s="245"/>
      <c r="AM14" s="245"/>
      <c r="AN14" s="245"/>
      <c r="AO14" s="245"/>
      <c r="AP14" s="245"/>
      <c r="AQ14" s="245"/>
      <c r="AR14" s="245"/>
      <c r="AS14" s="245"/>
      <c r="AT14" s="245"/>
      <c r="AU14" s="245"/>
      <c r="AV14" s="245"/>
      <c r="AW14" s="245"/>
      <c r="AX14" s="244"/>
      <c r="AY14" s="125"/>
      <c r="AZ14" s="199"/>
      <c r="BA14" s="78"/>
      <c r="BB14" s="487"/>
      <c r="BC14" s="106"/>
      <c r="BD14" s="481"/>
      <c r="BE14" s="21"/>
    </row>
    <row r="15" spans="1:57" s="17" customFormat="1" ht="13.5" customHeight="1">
      <c r="A15" s="14"/>
      <c r="B15" s="101"/>
      <c r="C15" s="426"/>
      <c r="D15" s="264"/>
      <c r="E15" s="264"/>
      <c r="F15" s="264"/>
      <c r="G15" s="317"/>
      <c r="H15" s="281"/>
      <c r="I15" s="281"/>
      <c r="J15" s="269"/>
      <c r="K15" s="245"/>
      <c r="L15" s="245"/>
      <c r="M15" s="245"/>
      <c r="N15" s="245"/>
      <c r="O15" s="245"/>
      <c r="P15" s="245"/>
      <c r="Q15" s="245"/>
      <c r="R15" s="245"/>
      <c r="S15" s="245"/>
      <c r="T15" s="245"/>
      <c r="U15" s="245"/>
      <c r="V15" s="244"/>
      <c r="W15" s="270"/>
      <c r="X15" s="279"/>
      <c r="Y15" s="269"/>
      <c r="Z15" s="245" t="s">
        <v>256</v>
      </c>
      <c r="AA15" s="245"/>
      <c r="AB15" s="245"/>
      <c r="AC15" s="245"/>
      <c r="AD15" s="245"/>
      <c r="AE15" s="245"/>
      <c r="AF15" s="245"/>
      <c r="AG15" s="245"/>
      <c r="AH15" s="245"/>
      <c r="AI15" s="245"/>
      <c r="AJ15" s="245"/>
      <c r="AK15" s="245" t="s">
        <v>343</v>
      </c>
      <c r="AL15" s="245"/>
      <c r="AM15" s="245"/>
      <c r="AN15" s="245"/>
      <c r="AO15" s="245"/>
      <c r="AP15" s="245"/>
      <c r="AQ15" s="245"/>
      <c r="AR15" s="245"/>
      <c r="AS15" s="245"/>
      <c r="AT15" s="245"/>
      <c r="AU15" s="245"/>
      <c r="AV15" s="245"/>
      <c r="AW15" s="245"/>
      <c r="AX15" s="244"/>
      <c r="AY15" s="125"/>
      <c r="AZ15" s="199"/>
      <c r="BA15" s="78"/>
      <c r="BB15" s="487"/>
      <c r="BC15" s="106"/>
      <c r="BD15" s="481"/>
      <c r="BE15" s="21"/>
    </row>
    <row r="16" spans="1:57" s="17" customFormat="1" ht="13.5" customHeight="1">
      <c r="A16" s="14"/>
      <c r="B16" s="101"/>
      <c r="C16" s="426"/>
      <c r="D16" s="264"/>
      <c r="E16" s="264"/>
      <c r="F16" s="264"/>
      <c r="G16" s="317"/>
      <c r="H16" s="281"/>
      <c r="I16" s="281"/>
      <c r="J16" s="269"/>
      <c r="K16" s="245"/>
      <c r="L16" s="245"/>
      <c r="M16" s="245"/>
      <c r="N16" s="245"/>
      <c r="O16" s="245"/>
      <c r="P16" s="245"/>
      <c r="Q16" s="245"/>
      <c r="R16" s="245"/>
      <c r="S16" s="245"/>
      <c r="T16" s="245"/>
      <c r="U16" s="245"/>
      <c r="V16" s="244"/>
      <c r="W16" s="270"/>
      <c r="X16" s="279"/>
      <c r="Y16" s="269"/>
      <c r="Z16" s="245" t="s">
        <v>257</v>
      </c>
      <c r="AA16" s="245"/>
      <c r="AB16" s="245"/>
      <c r="AC16" s="245"/>
      <c r="AD16" s="245"/>
      <c r="AE16" s="245"/>
      <c r="AF16" s="245"/>
      <c r="AG16" s="245"/>
      <c r="AH16" s="245"/>
      <c r="AI16" s="245"/>
      <c r="AJ16" s="245"/>
      <c r="AK16" s="245" t="s">
        <v>529</v>
      </c>
      <c r="AL16" s="245"/>
      <c r="AM16" s="245"/>
      <c r="AN16" s="245"/>
      <c r="AO16" s="245"/>
      <c r="AP16" s="245"/>
      <c r="AQ16" s="245"/>
      <c r="AR16" s="245"/>
      <c r="AS16" s="245"/>
      <c r="AT16" s="245"/>
      <c r="AU16" s="245"/>
      <c r="AV16" s="245"/>
      <c r="AW16" s="245"/>
      <c r="AX16" s="244"/>
      <c r="AY16" s="125"/>
      <c r="AZ16" s="199"/>
      <c r="BA16" s="78"/>
      <c r="BB16" s="487"/>
      <c r="BC16" s="106"/>
      <c r="BD16" s="481"/>
      <c r="BE16" s="21"/>
    </row>
    <row r="17" spans="1:57" s="17" customFormat="1" ht="13.5" customHeight="1">
      <c r="A17" s="14"/>
      <c r="B17" s="101"/>
      <c r="C17" s="426"/>
      <c r="D17" s="264"/>
      <c r="E17" s="264"/>
      <c r="F17" s="264"/>
      <c r="G17" s="317"/>
      <c r="H17" s="281"/>
      <c r="I17" s="336"/>
      <c r="J17" s="339"/>
      <c r="K17" s="340"/>
      <c r="L17" s="340"/>
      <c r="M17" s="340"/>
      <c r="N17" s="340"/>
      <c r="O17" s="340"/>
      <c r="P17" s="340"/>
      <c r="Q17" s="340"/>
      <c r="R17" s="340"/>
      <c r="S17" s="340"/>
      <c r="T17" s="340"/>
      <c r="U17" s="340"/>
      <c r="V17" s="341"/>
      <c r="W17" s="270"/>
      <c r="X17" s="279"/>
      <c r="Y17" s="339"/>
      <c r="Z17" s="340" t="s">
        <v>258</v>
      </c>
      <c r="AA17" s="340"/>
      <c r="AB17" s="340"/>
      <c r="AC17" s="340"/>
      <c r="AD17" s="340"/>
      <c r="AE17" s="340"/>
      <c r="AF17" s="340"/>
      <c r="AG17" s="340"/>
      <c r="AH17" s="340"/>
      <c r="AI17" s="340"/>
      <c r="AJ17" s="340"/>
      <c r="AK17" s="340"/>
      <c r="AL17" s="340"/>
      <c r="AM17" s="340"/>
      <c r="AN17" s="340"/>
      <c r="AO17" s="340"/>
      <c r="AP17" s="340"/>
      <c r="AQ17" s="340"/>
      <c r="AR17" s="340"/>
      <c r="AS17" s="340"/>
      <c r="AT17" s="340"/>
      <c r="AU17" s="340"/>
      <c r="AV17" s="340"/>
      <c r="AW17" s="340"/>
      <c r="AX17" s="341"/>
      <c r="AY17" s="125"/>
      <c r="AZ17" s="199"/>
      <c r="BA17" s="78"/>
      <c r="BB17" s="488"/>
      <c r="BC17" s="375"/>
      <c r="BD17" s="484"/>
      <c r="BE17" s="21"/>
    </row>
    <row r="18" spans="1:57" s="17" customFormat="1" ht="13.5" customHeight="1">
      <c r="A18" s="14"/>
      <c r="B18" s="101"/>
      <c r="C18" s="426"/>
      <c r="D18" s="264"/>
      <c r="E18" s="264"/>
      <c r="F18" s="264"/>
      <c r="G18" s="317"/>
      <c r="H18" s="281"/>
      <c r="I18" s="332">
        <v>2</v>
      </c>
      <c r="J18" s="333" t="s">
        <v>601</v>
      </c>
      <c r="K18" s="333"/>
      <c r="L18" s="333"/>
      <c r="M18" s="333"/>
      <c r="N18" s="333"/>
      <c r="O18" s="333"/>
      <c r="P18" s="333"/>
      <c r="Q18" s="333"/>
      <c r="R18" s="333"/>
      <c r="S18" s="333"/>
      <c r="T18" s="333"/>
      <c r="U18" s="333"/>
      <c r="V18" s="334" t="s">
        <v>418</v>
      </c>
      <c r="W18" s="270"/>
      <c r="X18" s="279"/>
      <c r="Y18" s="335" t="s">
        <v>347</v>
      </c>
      <c r="Z18" s="333"/>
      <c r="AA18" s="333"/>
      <c r="AB18" s="333"/>
      <c r="AC18" s="333"/>
      <c r="AD18" s="333"/>
      <c r="AE18" s="333"/>
      <c r="AF18" s="333"/>
      <c r="AG18" s="333"/>
      <c r="AH18" s="333"/>
      <c r="AI18" s="333"/>
      <c r="AJ18" s="333"/>
      <c r="AK18" s="333"/>
      <c r="AL18" s="333"/>
      <c r="AM18" s="333"/>
      <c r="AN18" s="333"/>
      <c r="AO18" s="333"/>
      <c r="AP18" s="333"/>
      <c r="AQ18" s="333"/>
      <c r="AR18" s="333"/>
      <c r="AS18" s="333"/>
      <c r="AT18" s="333"/>
      <c r="AU18" s="333"/>
      <c r="AV18" s="333"/>
      <c r="AW18" s="333"/>
      <c r="AX18" s="334"/>
      <c r="AY18" s="102"/>
      <c r="AZ18" s="14"/>
      <c r="BB18" s="121"/>
      <c r="BC18" s="103"/>
      <c r="BD18" s="119" t="s">
        <v>339</v>
      </c>
      <c r="BE18" s="21"/>
    </row>
    <row r="19" spans="1:57" s="17" customFormat="1" ht="13.5" customHeight="1">
      <c r="A19" s="14"/>
      <c r="B19" s="101"/>
      <c r="C19" s="426"/>
      <c r="D19" s="264"/>
      <c r="E19" s="264"/>
      <c r="F19" s="264"/>
      <c r="G19" s="317"/>
      <c r="H19" s="281"/>
      <c r="I19" s="281"/>
      <c r="J19" s="245"/>
      <c r="K19" s="245"/>
      <c r="L19" s="245"/>
      <c r="M19" s="245"/>
      <c r="N19" s="245"/>
      <c r="O19" s="245"/>
      <c r="P19" s="245"/>
      <c r="Q19" s="245"/>
      <c r="R19" s="245"/>
      <c r="S19" s="245"/>
      <c r="T19" s="245"/>
      <c r="U19" s="245"/>
      <c r="V19" s="244"/>
      <c r="W19" s="270"/>
      <c r="X19" s="279"/>
      <c r="Y19" s="269"/>
      <c r="Z19" s="245" t="s">
        <v>344</v>
      </c>
      <c r="AA19" s="245"/>
      <c r="AB19" s="245"/>
      <c r="AC19" s="245"/>
      <c r="AD19" s="245"/>
      <c r="AE19" s="245"/>
      <c r="AF19" s="245"/>
      <c r="AG19" s="245"/>
      <c r="AH19" s="245"/>
      <c r="AI19" s="245"/>
      <c r="AJ19" s="245"/>
      <c r="AK19" s="245"/>
      <c r="AL19" s="245"/>
      <c r="AM19" s="245"/>
      <c r="AN19" s="245"/>
      <c r="AO19" s="245"/>
      <c r="AP19" s="245"/>
      <c r="AQ19" s="245"/>
      <c r="AR19" s="245"/>
      <c r="AS19" s="245"/>
      <c r="AT19" s="245"/>
      <c r="AU19" s="245"/>
      <c r="AV19" s="245"/>
      <c r="AW19" s="245"/>
      <c r="AX19" s="244"/>
      <c r="AY19" s="102"/>
      <c r="AZ19" s="14"/>
      <c r="BB19" s="115"/>
      <c r="BC19" s="106"/>
      <c r="BD19" s="114"/>
      <c r="BE19" s="21"/>
    </row>
    <row r="20" spans="1:57" s="17" customFormat="1" ht="13.5" customHeight="1">
      <c r="A20" s="14"/>
      <c r="B20" s="101"/>
      <c r="C20" s="426"/>
      <c r="D20" s="264"/>
      <c r="E20" s="264"/>
      <c r="F20" s="264"/>
      <c r="G20" s="317"/>
      <c r="H20" s="281"/>
      <c r="I20" s="281"/>
      <c r="J20" s="245"/>
      <c r="K20" s="245"/>
      <c r="L20" s="245"/>
      <c r="M20" s="245"/>
      <c r="N20" s="245"/>
      <c r="O20" s="245"/>
      <c r="P20" s="245"/>
      <c r="Q20" s="245"/>
      <c r="R20" s="245"/>
      <c r="S20" s="245"/>
      <c r="T20" s="245"/>
      <c r="U20" s="245"/>
      <c r="V20" s="244"/>
      <c r="W20" s="270"/>
      <c r="X20" s="279"/>
      <c r="Y20" s="269"/>
      <c r="Z20" s="245" t="s">
        <v>512</v>
      </c>
      <c r="AA20" s="245"/>
      <c r="AB20" s="245"/>
      <c r="AC20" s="245"/>
      <c r="AD20" s="245"/>
      <c r="AE20" s="245"/>
      <c r="AF20" s="245"/>
      <c r="AG20" s="245"/>
      <c r="AH20" s="245"/>
      <c r="AI20" s="245"/>
      <c r="AJ20" s="245"/>
      <c r="AK20" s="245"/>
      <c r="AL20" s="245"/>
      <c r="AM20" s="245"/>
      <c r="AN20" s="245"/>
      <c r="AO20" s="245"/>
      <c r="AP20" s="245"/>
      <c r="AQ20" s="245"/>
      <c r="AR20" s="245"/>
      <c r="AS20" s="245"/>
      <c r="AT20" s="245"/>
      <c r="AU20" s="245"/>
      <c r="AV20" s="245"/>
      <c r="AW20" s="245"/>
      <c r="AX20" s="244"/>
      <c r="AY20" s="102"/>
      <c r="AZ20" s="14"/>
      <c r="BB20" s="115"/>
      <c r="BC20" s="106"/>
      <c r="BD20" s="114"/>
      <c r="BE20" s="21"/>
    </row>
    <row r="21" spans="1:57" s="17" customFormat="1" ht="13.5" customHeight="1">
      <c r="A21" s="14"/>
      <c r="B21" s="101"/>
      <c r="C21" s="426"/>
      <c r="D21" s="264"/>
      <c r="E21" s="264"/>
      <c r="F21" s="264"/>
      <c r="G21" s="317"/>
      <c r="H21" s="281"/>
      <c r="I21" s="281"/>
      <c r="J21" s="245"/>
      <c r="K21" s="245"/>
      <c r="L21" s="245"/>
      <c r="M21" s="245"/>
      <c r="N21" s="245"/>
      <c r="O21" s="245"/>
      <c r="P21" s="245"/>
      <c r="Q21" s="245"/>
      <c r="R21" s="245"/>
      <c r="S21" s="245"/>
      <c r="T21" s="245"/>
      <c r="U21" s="245"/>
      <c r="V21" s="244"/>
      <c r="W21" s="270"/>
      <c r="X21" s="279"/>
      <c r="Y21" s="269"/>
      <c r="Z21" s="245" t="s">
        <v>517</v>
      </c>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4"/>
      <c r="AY21" s="102"/>
      <c r="AZ21" s="14"/>
      <c r="BB21" s="115"/>
      <c r="BC21" s="106"/>
      <c r="BD21" s="114"/>
      <c r="BE21" s="21"/>
    </row>
    <row r="22" spans="1:57" s="17" customFormat="1" ht="13.5" customHeight="1">
      <c r="A22" s="14"/>
      <c r="B22" s="101"/>
      <c r="C22" s="426"/>
      <c r="D22" s="264"/>
      <c r="E22" s="264"/>
      <c r="F22" s="264"/>
      <c r="G22" s="317"/>
      <c r="H22" s="281"/>
      <c r="I22" s="281"/>
      <c r="J22" s="245"/>
      <c r="K22" s="245"/>
      <c r="L22" s="245"/>
      <c r="M22" s="245"/>
      <c r="N22" s="245"/>
      <c r="O22" s="245"/>
      <c r="P22" s="245"/>
      <c r="Q22" s="245"/>
      <c r="R22" s="245"/>
      <c r="S22" s="245"/>
      <c r="T22" s="245"/>
      <c r="U22" s="245"/>
      <c r="V22" s="244"/>
      <c r="W22" s="270"/>
      <c r="X22" s="279"/>
      <c r="Y22" s="269"/>
      <c r="Z22" s="245" t="s">
        <v>414</v>
      </c>
      <c r="AA22" s="245"/>
      <c r="AB22" s="245"/>
      <c r="AC22" s="245"/>
      <c r="AD22" s="245"/>
      <c r="AE22" s="245"/>
      <c r="AF22" s="245"/>
      <c r="AG22" s="245"/>
      <c r="AH22" s="245"/>
      <c r="AI22" s="245"/>
      <c r="AJ22" s="245"/>
      <c r="AK22" s="245"/>
      <c r="AL22" s="245"/>
      <c r="AM22" s="245"/>
      <c r="AN22" s="245"/>
      <c r="AO22" s="245"/>
      <c r="AP22" s="245"/>
      <c r="AQ22" s="245"/>
      <c r="AR22" s="245"/>
      <c r="AS22" s="245"/>
      <c r="AT22" s="245"/>
      <c r="AU22" s="245"/>
      <c r="AV22" s="245"/>
      <c r="AW22" s="245"/>
      <c r="AX22" s="244"/>
      <c r="AY22" s="102"/>
      <c r="AZ22" s="14"/>
      <c r="BB22" s="115"/>
      <c r="BC22" s="106"/>
      <c r="BD22" s="114"/>
      <c r="BE22" s="21"/>
    </row>
    <row r="23" spans="1:57" s="17" customFormat="1" ht="13.5" customHeight="1">
      <c r="A23" s="14"/>
      <c r="B23" s="101"/>
      <c r="C23" s="426"/>
      <c r="D23" s="264"/>
      <c r="E23" s="264"/>
      <c r="F23" s="264"/>
      <c r="G23" s="317"/>
      <c r="H23" s="281"/>
      <c r="I23" s="281"/>
      <c r="J23" s="245"/>
      <c r="K23" s="245"/>
      <c r="L23" s="245"/>
      <c r="M23" s="245"/>
      <c r="N23" s="245"/>
      <c r="O23" s="245"/>
      <c r="P23" s="245"/>
      <c r="Q23" s="245"/>
      <c r="R23" s="245"/>
      <c r="S23" s="245"/>
      <c r="T23" s="245"/>
      <c r="U23" s="245"/>
      <c r="V23" s="244"/>
      <c r="W23" s="270"/>
      <c r="X23" s="279"/>
      <c r="Y23" s="269"/>
      <c r="Z23" s="245" t="s">
        <v>415</v>
      </c>
      <c r="AA23" s="245"/>
      <c r="AB23" s="245"/>
      <c r="AC23" s="245"/>
      <c r="AD23" s="245"/>
      <c r="AE23" s="245"/>
      <c r="AF23" s="245"/>
      <c r="AG23" s="245"/>
      <c r="AH23" s="245"/>
      <c r="AI23" s="245"/>
      <c r="AJ23" s="245"/>
      <c r="AK23" s="245"/>
      <c r="AL23" s="245"/>
      <c r="AM23" s="245"/>
      <c r="AN23" s="245"/>
      <c r="AO23" s="245"/>
      <c r="AP23" s="245"/>
      <c r="AQ23" s="245"/>
      <c r="AR23" s="245"/>
      <c r="AS23" s="245"/>
      <c r="AT23" s="245"/>
      <c r="AU23" s="245"/>
      <c r="AV23" s="245"/>
      <c r="AW23" s="245"/>
      <c r="AX23" s="244"/>
      <c r="AY23" s="102"/>
      <c r="AZ23" s="14"/>
      <c r="BB23" s="115"/>
      <c r="BC23" s="106"/>
      <c r="BD23" s="114"/>
      <c r="BE23" s="21"/>
    </row>
    <row r="24" spans="1:57" s="17" customFormat="1" ht="13.5" customHeight="1">
      <c r="A24" s="14"/>
      <c r="B24" s="101"/>
      <c r="C24" s="426"/>
      <c r="D24" s="264"/>
      <c r="E24" s="264"/>
      <c r="F24" s="264"/>
      <c r="G24" s="317"/>
      <c r="H24" s="281"/>
      <c r="I24" s="281"/>
      <c r="J24" s="245"/>
      <c r="K24" s="245"/>
      <c r="L24" s="245"/>
      <c r="M24" s="245"/>
      <c r="N24" s="245"/>
      <c r="O24" s="245"/>
      <c r="P24" s="245"/>
      <c r="Q24" s="245"/>
      <c r="R24" s="245"/>
      <c r="S24" s="245"/>
      <c r="T24" s="245"/>
      <c r="U24" s="245"/>
      <c r="V24" s="244"/>
      <c r="W24" s="270"/>
      <c r="X24" s="279"/>
      <c r="Y24" s="269"/>
      <c r="Z24" s="245" t="s">
        <v>417</v>
      </c>
      <c r="AA24" s="245"/>
      <c r="AB24" s="245"/>
      <c r="AC24" s="245"/>
      <c r="AD24" s="245"/>
      <c r="AE24" s="245"/>
      <c r="AF24" s="245"/>
      <c r="AG24" s="245"/>
      <c r="AH24" s="245"/>
      <c r="AI24" s="245"/>
      <c r="AJ24" s="245"/>
      <c r="AK24" s="245"/>
      <c r="AL24" s="245"/>
      <c r="AM24" s="245"/>
      <c r="AN24" s="245"/>
      <c r="AO24" s="245"/>
      <c r="AP24" s="245"/>
      <c r="AQ24" s="245"/>
      <c r="AR24" s="245"/>
      <c r="AS24" s="245"/>
      <c r="AT24" s="245"/>
      <c r="AU24" s="245"/>
      <c r="AV24" s="245"/>
      <c r="AW24" s="245"/>
      <c r="AX24" s="244"/>
      <c r="AY24" s="102"/>
      <c r="AZ24" s="14"/>
      <c r="BB24" s="115"/>
      <c r="BC24" s="106"/>
      <c r="BD24" s="114"/>
      <c r="BE24" s="21"/>
    </row>
    <row r="25" spans="1:57" s="17" customFormat="1" ht="13.5" customHeight="1">
      <c r="A25" s="14"/>
      <c r="B25" s="101"/>
      <c r="C25" s="426"/>
      <c r="D25" s="264"/>
      <c r="E25" s="264"/>
      <c r="F25" s="264"/>
      <c r="G25" s="317"/>
      <c r="H25" s="281"/>
      <c r="I25" s="281"/>
      <c r="J25" s="245"/>
      <c r="K25" s="245"/>
      <c r="L25" s="245"/>
      <c r="M25" s="245"/>
      <c r="N25" s="245"/>
      <c r="O25" s="245"/>
      <c r="P25" s="245"/>
      <c r="Q25" s="245"/>
      <c r="R25" s="245"/>
      <c r="S25" s="245"/>
      <c r="T25" s="245"/>
      <c r="U25" s="245"/>
      <c r="V25" s="244"/>
      <c r="W25" s="270"/>
      <c r="X25" s="279"/>
      <c r="Y25" s="269"/>
      <c r="Z25" s="245" t="s">
        <v>416</v>
      </c>
      <c r="AA25" s="245"/>
      <c r="AB25" s="245"/>
      <c r="AC25" s="245"/>
      <c r="AD25" s="245"/>
      <c r="AE25" s="245"/>
      <c r="AF25" s="245"/>
      <c r="AG25" s="245"/>
      <c r="AH25" s="245"/>
      <c r="AI25" s="245"/>
      <c r="AJ25" s="245"/>
      <c r="AK25" s="245"/>
      <c r="AL25" s="245"/>
      <c r="AM25" s="245"/>
      <c r="AN25" s="245"/>
      <c r="AO25" s="245"/>
      <c r="AP25" s="245"/>
      <c r="AQ25" s="245"/>
      <c r="AR25" s="245"/>
      <c r="AS25" s="245"/>
      <c r="AT25" s="245"/>
      <c r="AU25" s="245"/>
      <c r="AV25" s="245"/>
      <c r="AW25" s="245"/>
      <c r="AX25" s="244"/>
      <c r="AY25" s="102"/>
      <c r="AZ25" s="14"/>
      <c r="BB25" s="115"/>
      <c r="BC25" s="106"/>
      <c r="BD25" s="114"/>
      <c r="BE25" s="21"/>
    </row>
    <row r="26" spans="1:57" s="17" customFormat="1" ht="13.5" customHeight="1">
      <c r="A26" s="14"/>
      <c r="B26" s="101"/>
      <c r="C26" s="426"/>
      <c r="D26" s="264"/>
      <c r="E26" s="264"/>
      <c r="F26" s="264"/>
      <c r="G26" s="317"/>
      <c r="H26" s="281"/>
      <c r="I26" s="281"/>
      <c r="J26" s="245"/>
      <c r="K26" s="245"/>
      <c r="L26" s="245"/>
      <c r="M26" s="245"/>
      <c r="N26" s="245"/>
      <c r="O26" s="245"/>
      <c r="P26" s="245"/>
      <c r="Q26" s="245"/>
      <c r="R26" s="245"/>
      <c r="S26" s="245"/>
      <c r="T26" s="245"/>
      <c r="U26" s="245"/>
      <c r="V26" s="244"/>
      <c r="W26" s="270"/>
      <c r="X26" s="279"/>
      <c r="Y26" s="269"/>
      <c r="Z26" s="245" t="s">
        <v>348</v>
      </c>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4"/>
      <c r="AY26" s="102"/>
      <c r="AZ26" s="14"/>
      <c r="BB26" s="115"/>
      <c r="BC26" s="106"/>
      <c r="BD26" s="114"/>
      <c r="BE26" s="21"/>
    </row>
    <row r="27" spans="1:57" s="17" customFormat="1" ht="13.5" customHeight="1">
      <c r="A27" s="14"/>
      <c r="B27" s="101"/>
      <c r="C27" s="426"/>
      <c r="D27" s="264"/>
      <c r="E27" s="264"/>
      <c r="F27" s="264"/>
      <c r="G27" s="317"/>
      <c r="H27" s="281"/>
      <c r="I27" s="336"/>
      <c r="J27" s="340"/>
      <c r="K27" s="340"/>
      <c r="L27" s="340"/>
      <c r="M27" s="340"/>
      <c r="N27" s="340"/>
      <c r="O27" s="340"/>
      <c r="P27" s="340"/>
      <c r="Q27" s="340"/>
      <c r="R27" s="340"/>
      <c r="S27" s="340"/>
      <c r="T27" s="340"/>
      <c r="U27" s="340"/>
      <c r="V27" s="341"/>
      <c r="W27" s="270"/>
      <c r="X27" s="279"/>
      <c r="Y27" s="339"/>
      <c r="Z27" s="340" t="s">
        <v>349</v>
      </c>
      <c r="AA27" s="340"/>
      <c r="AB27" s="340"/>
      <c r="AC27" s="340"/>
      <c r="AD27" s="340"/>
      <c r="AE27" s="340"/>
      <c r="AF27" s="340"/>
      <c r="AG27" s="340"/>
      <c r="AH27" s="340"/>
      <c r="AI27" s="340"/>
      <c r="AJ27" s="340"/>
      <c r="AK27" s="340"/>
      <c r="AL27" s="340"/>
      <c r="AM27" s="340"/>
      <c r="AN27" s="340"/>
      <c r="AO27" s="340"/>
      <c r="AP27" s="340"/>
      <c r="AQ27" s="340"/>
      <c r="AR27" s="340"/>
      <c r="AS27" s="340"/>
      <c r="AT27" s="340"/>
      <c r="AU27" s="340"/>
      <c r="AV27" s="340"/>
      <c r="AW27" s="340"/>
      <c r="AX27" s="341"/>
      <c r="AY27" s="102"/>
      <c r="AZ27" s="14"/>
      <c r="BB27" s="113"/>
      <c r="BC27" s="375"/>
      <c r="BD27" s="111"/>
      <c r="BE27" s="21"/>
    </row>
    <row r="28" spans="1:57" s="17" customFormat="1" ht="13.5" customHeight="1">
      <c r="A28" s="14"/>
      <c r="B28" s="101"/>
      <c r="C28" s="426"/>
      <c r="D28" s="264"/>
      <c r="E28" s="264"/>
      <c r="F28" s="264"/>
      <c r="G28" s="317"/>
      <c r="H28" s="332">
        <v>7</v>
      </c>
      <c r="I28" s="326" t="s">
        <v>597</v>
      </c>
      <c r="J28" s="326"/>
      <c r="K28" s="326"/>
      <c r="L28" s="326"/>
      <c r="M28" s="326"/>
      <c r="N28" s="326"/>
      <c r="O28" s="326"/>
      <c r="P28" s="326"/>
      <c r="Q28" s="326"/>
      <c r="R28" s="326"/>
      <c r="S28" s="326"/>
      <c r="T28" s="326"/>
      <c r="U28" s="326"/>
      <c r="V28" s="327"/>
      <c r="W28" s="270"/>
      <c r="X28" s="331" t="s">
        <v>598</v>
      </c>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7"/>
      <c r="AY28" s="102"/>
      <c r="AZ28" s="14"/>
      <c r="BB28" s="342"/>
      <c r="BC28" s="374" t="s">
        <v>599</v>
      </c>
      <c r="BD28" s="459"/>
      <c r="BE28" s="21"/>
    </row>
    <row r="29" spans="1:57" s="17" customFormat="1" ht="13.5" customHeight="1">
      <c r="A29" s="14"/>
      <c r="B29" s="101"/>
      <c r="C29" s="426"/>
      <c r="D29" s="264"/>
      <c r="E29" s="264"/>
      <c r="F29" s="264"/>
      <c r="G29" s="317"/>
      <c r="H29" s="281"/>
      <c r="I29" s="332">
        <v>1</v>
      </c>
      <c r="J29" s="333" t="s">
        <v>602</v>
      </c>
      <c r="K29" s="333"/>
      <c r="L29" s="333"/>
      <c r="M29" s="333"/>
      <c r="N29" s="333"/>
      <c r="O29" s="333"/>
      <c r="P29" s="333"/>
      <c r="Q29" s="333"/>
      <c r="R29" s="333"/>
      <c r="S29" s="333"/>
      <c r="T29" s="333"/>
      <c r="U29" s="333"/>
      <c r="V29" s="334" t="s">
        <v>418</v>
      </c>
      <c r="W29" s="270"/>
      <c r="X29" s="279"/>
      <c r="Y29" s="335" t="s">
        <v>596</v>
      </c>
      <c r="Z29" s="333"/>
      <c r="AA29" s="333"/>
      <c r="AB29" s="333"/>
      <c r="AC29" s="333"/>
      <c r="AD29" s="333"/>
      <c r="AE29" s="333"/>
      <c r="AF29" s="333"/>
      <c r="AG29" s="333"/>
      <c r="AH29" s="333"/>
      <c r="AI29" s="333"/>
      <c r="AJ29" s="333"/>
      <c r="AK29" s="333"/>
      <c r="AL29" s="333"/>
      <c r="AM29" s="333"/>
      <c r="AN29" s="333"/>
      <c r="AO29" s="333"/>
      <c r="AP29" s="333"/>
      <c r="AQ29" s="333"/>
      <c r="AR29" s="333"/>
      <c r="AS29" s="333"/>
      <c r="AT29" s="333"/>
      <c r="AU29" s="333"/>
      <c r="AV29" s="333"/>
      <c r="AW29" s="333"/>
      <c r="AX29" s="334"/>
      <c r="AY29" s="102"/>
      <c r="AZ29" s="14"/>
      <c r="BB29" s="121"/>
      <c r="BC29" s="103"/>
      <c r="BD29" s="119" t="s">
        <v>600</v>
      </c>
      <c r="BE29" s="21"/>
    </row>
    <row r="30" spans="1:57" s="17" customFormat="1" ht="13.5" customHeight="1">
      <c r="A30" s="14"/>
      <c r="B30" s="101"/>
      <c r="C30" s="426"/>
      <c r="D30" s="264"/>
      <c r="E30" s="264"/>
      <c r="F30" s="264"/>
      <c r="G30" s="317"/>
      <c r="H30" s="281"/>
      <c r="I30" s="281"/>
      <c r="J30" s="245"/>
      <c r="K30" s="245"/>
      <c r="L30" s="245"/>
      <c r="M30" s="245"/>
      <c r="N30" s="245"/>
      <c r="O30" s="245"/>
      <c r="P30" s="245"/>
      <c r="Q30" s="245"/>
      <c r="R30" s="245"/>
      <c r="S30" s="245"/>
      <c r="T30" s="245"/>
      <c r="U30" s="245"/>
      <c r="V30" s="244"/>
      <c r="W30" s="270"/>
      <c r="X30" s="279"/>
      <c r="Y30" s="269"/>
      <c r="Z30" s="245" t="s">
        <v>415</v>
      </c>
      <c r="AA30" s="245"/>
      <c r="AB30" s="245"/>
      <c r="AC30" s="245"/>
      <c r="AD30" s="245"/>
      <c r="AE30" s="245"/>
      <c r="AF30" s="245"/>
      <c r="AG30" s="245"/>
      <c r="AH30" s="245"/>
      <c r="AI30" s="245"/>
      <c r="AJ30" s="245"/>
      <c r="AK30" s="245"/>
      <c r="AL30" s="245"/>
      <c r="AM30" s="245"/>
      <c r="AN30" s="245"/>
      <c r="AO30" s="245"/>
      <c r="AP30" s="245"/>
      <c r="AQ30" s="245"/>
      <c r="AR30" s="245"/>
      <c r="AS30" s="245"/>
      <c r="AT30" s="245"/>
      <c r="AU30" s="245"/>
      <c r="AV30" s="245"/>
      <c r="AW30" s="245"/>
      <c r="AX30" s="244"/>
      <c r="AY30" s="102"/>
      <c r="AZ30" s="14"/>
      <c r="BB30" s="115"/>
      <c r="BC30" s="106"/>
      <c r="BD30" s="114"/>
      <c r="BE30" s="21"/>
    </row>
    <row r="31" spans="1:57" s="17" customFormat="1" ht="13.5" customHeight="1">
      <c r="A31" s="14"/>
      <c r="B31" s="101"/>
      <c r="C31" s="426"/>
      <c r="D31" s="264"/>
      <c r="E31" s="264"/>
      <c r="F31" s="264"/>
      <c r="G31" s="317"/>
      <c r="H31" s="281"/>
      <c r="I31" s="281"/>
      <c r="J31" s="245"/>
      <c r="K31" s="245"/>
      <c r="L31" s="245"/>
      <c r="M31" s="245"/>
      <c r="N31" s="245"/>
      <c r="O31" s="245"/>
      <c r="P31" s="245"/>
      <c r="Q31" s="245"/>
      <c r="R31" s="245"/>
      <c r="S31" s="245"/>
      <c r="T31" s="245"/>
      <c r="U31" s="245"/>
      <c r="V31" s="244"/>
      <c r="W31" s="270"/>
      <c r="X31" s="279"/>
      <c r="Y31" s="269"/>
      <c r="Z31" s="245" t="s">
        <v>417</v>
      </c>
      <c r="AA31" s="245"/>
      <c r="AB31" s="245"/>
      <c r="AC31" s="245"/>
      <c r="AD31" s="245"/>
      <c r="AE31" s="245"/>
      <c r="AF31" s="245"/>
      <c r="AG31" s="245"/>
      <c r="AH31" s="245"/>
      <c r="AI31" s="245"/>
      <c r="AJ31" s="245"/>
      <c r="AK31" s="245"/>
      <c r="AL31" s="245"/>
      <c r="AM31" s="245"/>
      <c r="AN31" s="245"/>
      <c r="AO31" s="245"/>
      <c r="AP31" s="245"/>
      <c r="AQ31" s="245"/>
      <c r="AR31" s="245"/>
      <c r="AS31" s="245"/>
      <c r="AT31" s="245"/>
      <c r="AU31" s="245"/>
      <c r="AV31" s="245"/>
      <c r="AW31" s="245"/>
      <c r="AX31" s="244"/>
      <c r="AY31" s="102"/>
      <c r="AZ31" s="14"/>
      <c r="BB31" s="115"/>
      <c r="BC31" s="106"/>
      <c r="BD31" s="114"/>
      <c r="BE31" s="21"/>
    </row>
    <row r="32" spans="1:57" s="17" customFormat="1" ht="13.5" customHeight="1">
      <c r="A32" s="14"/>
      <c r="B32" s="101"/>
      <c r="C32" s="426"/>
      <c r="D32" s="264"/>
      <c r="E32" s="264"/>
      <c r="F32" s="264"/>
      <c r="G32" s="317"/>
      <c r="H32" s="281"/>
      <c r="I32" s="281"/>
      <c r="J32" s="245"/>
      <c r="K32" s="245"/>
      <c r="L32" s="245"/>
      <c r="M32" s="245"/>
      <c r="N32" s="245"/>
      <c r="O32" s="245"/>
      <c r="P32" s="245"/>
      <c r="Q32" s="245"/>
      <c r="R32" s="245"/>
      <c r="S32" s="245"/>
      <c r="T32" s="245"/>
      <c r="U32" s="245"/>
      <c r="V32" s="244"/>
      <c r="W32" s="270"/>
      <c r="X32" s="279"/>
      <c r="Y32" s="269"/>
      <c r="Z32" s="245" t="s">
        <v>416</v>
      </c>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5"/>
      <c r="AW32" s="245"/>
      <c r="AX32" s="244"/>
      <c r="AY32" s="102"/>
      <c r="AZ32" s="14"/>
      <c r="BB32" s="115"/>
      <c r="BC32" s="106"/>
      <c r="BD32" s="114"/>
      <c r="BE32" s="21"/>
    </row>
    <row r="33" spans="2:57" ht="12" customHeight="1">
      <c r="B33" s="101"/>
      <c r="C33" s="426"/>
      <c r="D33" s="261"/>
      <c r="E33" s="261"/>
      <c r="F33" s="261"/>
      <c r="G33" s="270"/>
      <c r="H33" s="362">
        <v>4</v>
      </c>
      <c r="I33" s="355" t="s">
        <v>242</v>
      </c>
      <c r="J33" s="269"/>
      <c r="K33" s="245"/>
      <c r="L33" s="245"/>
      <c r="M33" s="245"/>
      <c r="N33" s="245"/>
      <c r="O33" s="245"/>
      <c r="P33" s="245"/>
      <c r="Q33" s="245"/>
      <c r="R33" s="245"/>
      <c r="S33" s="245"/>
      <c r="T33" s="245"/>
      <c r="U33" s="245"/>
      <c r="V33" s="244"/>
      <c r="W33" s="287"/>
      <c r="X33" s="331" t="s">
        <v>251</v>
      </c>
      <c r="Y33" s="245"/>
      <c r="Z33" s="245"/>
      <c r="AA33" s="245"/>
      <c r="AB33" s="245"/>
      <c r="AC33" s="245"/>
      <c r="AD33" s="245"/>
      <c r="AE33" s="245"/>
      <c r="AF33" s="245"/>
      <c r="AG33" s="245"/>
      <c r="AH33" s="245"/>
      <c r="AI33" s="245"/>
      <c r="AJ33" s="245"/>
      <c r="AK33" s="245"/>
      <c r="AL33" s="245"/>
      <c r="AM33" s="245"/>
      <c r="AN33" s="245"/>
      <c r="AO33" s="245"/>
      <c r="AP33" s="245"/>
      <c r="AQ33" s="245"/>
      <c r="AR33" s="245"/>
      <c r="AS33" s="245"/>
      <c r="AT33" s="245"/>
      <c r="AU33" s="245"/>
      <c r="AV33" s="245"/>
      <c r="AW33" s="245"/>
      <c r="AX33" s="244"/>
      <c r="AY33" s="125"/>
      <c r="BB33" s="378"/>
      <c r="BC33" s="374" t="s">
        <v>97</v>
      </c>
      <c r="BD33" s="376"/>
      <c r="BE33" s="21"/>
    </row>
    <row r="34" spans="2:57" ht="12" customHeight="1">
      <c r="B34" s="101"/>
      <c r="C34" s="426"/>
      <c r="D34" s="261"/>
      <c r="E34" s="261"/>
      <c r="F34" s="261"/>
      <c r="G34" s="270"/>
      <c r="H34" s="279"/>
      <c r="I34" s="332">
        <v>1</v>
      </c>
      <c r="J34" s="335" t="s">
        <v>360</v>
      </c>
      <c r="K34" s="333"/>
      <c r="L34" s="353"/>
      <c r="M34" s="333"/>
      <c r="N34" s="333"/>
      <c r="O34" s="333"/>
      <c r="P34" s="333"/>
      <c r="Q34" s="333"/>
      <c r="R34" s="333"/>
      <c r="S34" s="333"/>
      <c r="T34" s="333"/>
      <c r="U34" s="333"/>
      <c r="V34" s="334" t="s">
        <v>420</v>
      </c>
      <c r="W34" s="270"/>
      <c r="X34" s="337"/>
      <c r="Y34" s="333" t="s">
        <v>252</v>
      </c>
      <c r="Z34" s="333"/>
      <c r="AA34" s="333"/>
      <c r="AB34" s="333"/>
      <c r="AC34" s="333"/>
      <c r="AD34" s="333"/>
      <c r="AE34" s="333"/>
      <c r="AF34" s="333"/>
      <c r="AG34" s="333"/>
      <c r="AH34" s="333"/>
      <c r="AI34" s="333"/>
      <c r="AJ34" s="333"/>
      <c r="AK34" s="333"/>
      <c r="AL34" s="333"/>
      <c r="AM34" s="333"/>
      <c r="AN34" s="333"/>
      <c r="AO34" s="333"/>
      <c r="AP34" s="333"/>
      <c r="AQ34" s="333"/>
      <c r="AR34" s="333"/>
      <c r="AS34" s="333"/>
      <c r="AT34" s="333"/>
      <c r="AU34" s="333"/>
      <c r="AV34" s="333"/>
      <c r="AW34" s="333"/>
      <c r="AX34" s="334"/>
      <c r="AY34" s="125"/>
      <c r="BB34" s="379"/>
      <c r="BC34" s="380"/>
      <c r="BD34" s="381" t="s">
        <v>514</v>
      </c>
      <c r="BE34" s="96"/>
    </row>
    <row r="35" spans="2:57" ht="12" customHeight="1">
      <c r="B35" s="101"/>
      <c r="C35" s="426"/>
      <c r="D35" s="261"/>
      <c r="E35" s="261"/>
      <c r="F35" s="261"/>
      <c r="G35" s="270"/>
      <c r="H35" s="279"/>
      <c r="I35" s="336"/>
      <c r="J35" s="351"/>
      <c r="K35" s="340"/>
      <c r="L35" s="391"/>
      <c r="M35" s="340"/>
      <c r="N35" s="340"/>
      <c r="O35" s="340"/>
      <c r="P35" s="340"/>
      <c r="Q35" s="340"/>
      <c r="R35" s="340"/>
      <c r="S35" s="340"/>
      <c r="T35" s="340"/>
      <c r="U35" s="340"/>
      <c r="V35" s="341"/>
      <c r="W35" s="270"/>
      <c r="X35" s="338"/>
      <c r="Y35" s="340"/>
      <c r="Z35" s="340" t="s">
        <v>513</v>
      </c>
      <c r="AA35" s="340"/>
      <c r="AB35" s="340"/>
      <c r="AC35" s="340"/>
      <c r="AD35" s="340"/>
      <c r="AE35" s="340"/>
      <c r="AF35" s="340"/>
      <c r="AG35" s="340"/>
      <c r="AH35" s="340"/>
      <c r="AI35" s="340"/>
      <c r="AJ35" s="340"/>
      <c r="AK35" s="340"/>
      <c r="AL35" s="340"/>
      <c r="AM35" s="340"/>
      <c r="AN35" s="340"/>
      <c r="AO35" s="340"/>
      <c r="AP35" s="340"/>
      <c r="AQ35" s="340"/>
      <c r="AR35" s="340"/>
      <c r="AS35" s="340"/>
      <c r="AT35" s="340"/>
      <c r="AU35" s="340"/>
      <c r="AV35" s="340"/>
      <c r="AW35" s="340"/>
      <c r="AX35" s="341"/>
      <c r="AY35" s="125"/>
      <c r="BB35" s="314"/>
      <c r="BC35" s="315"/>
      <c r="BD35" s="316"/>
      <c r="BE35" s="96"/>
    </row>
    <row r="36" spans="2:57" ht="12" customHeight="1">
      <c r="B36" s="101"/>
      <c r="C36" s="426"/>
      <c r="D36" s="261"/>
      <c r="E36" s="261"/>
      <c r="F36" s="261"/>
      <c r="G36" s="270"/>
      <c r="H36" s="332">
        <v>5</v>
      </c>
      <c r="I36" s="335" t="s">
        <v>96</v>
      </c>
      <c r="J36" s="333"/>
      <c r="K36" s="333"/>
      <c r="L36" s="333"/>
      <c r="M36" s="333"/>
      <c r="N36" s="333"/>
      <c r="O36" s="333"/>
      <c r="P36" s="333"/>
      <c r="Q36" s="333"/>
      <c r="R36" s="333"/>
      <c r="S36" s="333"/>
      <c r="T36" s="333"/>
      <c r="U36" s="333"/>
      <c r="V36" s="334"/>
      <c r="W36" s="287"/>
      <c r="X36" s="333" t="s">
        <v>253</v>
      </c>
      <c r="Y36" s="333"/>
      <c r="Z36" s="333"/>
      <c r="AA36" s="333"/>
      <c r="AB36" s="333"/>
      <c r="AC36" s="333"/>
      <c r="AD36" s="333"/>
      <c r="AE36" s="333"/>
      <c r="AF36" s="333"/>
      <c r="AG36" s="333"/>
      <c r="AH36" s="333"/>
      <c r="AI36" s="333"/>
      <c r="AJ36" s="333"/>
      <c r="AK36" s="333"/>
      <c r="AL36" s="333"/>
      <c r="AM36" s="333"/>
      <c r="AN36" s="333"/>
      <c r="AO36" s="333"/>
      <c r="AP36" s="333"/>
      <c r="AQ36" s="333"/>
      <c r="AR36" s="333"/>
      <c r="AS36" s="333"/>
      <c r="AT36" s="333"/>
      <c r="AU36" s="333"/>
      <c r="AV36" s="333"/>
      <c r="AW36" s="333"/>
      <c r="AX36" s="334"/>
      <c r="AY36" s="125"/>
      <c r="BB36" s="378"/>
      <c r="BC36" s="374" t="s">
        <v>95</v>
      </c>
      <c r="BD36" s="376"/>
      <c r="BE36" s="21"/>
    </row>
    <row r="37" spans="2:57" ht="12" customHeight="1">
      <c r="B37" s="101"/>
      <c r="C37" s="426"/>
      <c r="D37" s="261"/>
      <c r="E37" s="261"/>
      <c r="F37" s="261"/>
      <c r="G37" s="270"/>
      <c r="H37" s="279"/>
      <c r="I37" s="325">
        <v>1</v>
      </c>
      <c r="J37" s="331" t="s">
        <v>361</v>
      </c>
      <c r="K37" s="331"/>
      <c r="L37" s="358"/>
      <c r="M37" s="326"/>
      <c r="N37" s="326"/>
      <c r="O37" s="326"/>
      <c r="P37" s="326"/>
      <c r="Q37" s="326"/>
      <c r="R37" s="326"/>
      <c r="S37" s="326"/>
      <c r="T37" s="326"/>
      <c r="U37" s="326"/>
      <c r="V37" s="327"/>
      <c r="W37" s="270"/>
      <c r="X37" s="337"/>
      <c r="Y37" s="326" t="s">
        <v>254</v>
      </c>
      <c r="Z37" s="326"/>
      <c r="AA37" s="326"/>
      <c r="AB37" s="326"/>
      <c r="AC37" s="326"/>
      <c r="AD37" s="326"/>
      <c r="AE37" s="326"/>
      <c r="AF37" s="326"/>
      <c r="AG37" s="326"/>
      <c r="AH37" s="326"/>
      <c r="AI37" s="326"/>
      <c r="AJ37" s="326"/>
      <c r="AK37" s="326"/>
      <c r="AL37" s="326"/>
      <c r="AM37" s="326"/>
      <c r="AN37" s="326"/>
      <c r="AO37" s="326"/>
      <c r="AP37" s="326"/>
      <c r="AQ37" s="326"/>
      <c r="AR37" s="326"/>
      <c r="AS37" s="326"/>
      <c r="AT37" s="326"/>
      <c r="AU37" s="326"/>
      <c r="AV37" s="326"/>
      <c r="AW37" s="326"/>
      <c r="AX37" s="327"/>
      <c r="AY37" s="125"/>
      <c r="BB37" s="378"/>
      <c r="BC37" s="377"/>
      <c r="BD37" s="376" t="s">
        <v>390</v>
      </c>
      <c r="BE37" s="384"/>
    </row>
    <row r="38" spans="2:57" s="199" customFormat="1" ht="12" customHeight="1">
      <c r="B38" s="107"/>
      <c r="C38" s="426"/>
      <c r="D38" s="261"/>
      <c r="E38" s="261"/>
      <c r="F38" s="261"/>
      <c r="G38" s="270"/>
      <c r="H38" s="279"/>
      <c r="I38" s="325">
        <v>2</v>
      </c>
      <c r="J38" s="331" t="s">
        <v>362</v>
      </c>
      <c r="K38" s="331"/>
      <c r="L38" s="358"/>
      <c r="M38" s="326"/>
      <c r="N38" s="326"/>
      <c r="O38" s="326"/>
      <c r="P38" s="326"/>
      <c r="Q38" s="326"/>
      <c r="R38" s="326"/>
      <c r="S38" s="326"/>
      <c r="T38" s="326"/>
      <c r="U38" s="326"/>
      <c r="V38" s="327"/>
      <c r="W38" s="270"/>
      <c r="X38" s="279"/>
      <c r="Y38" s="326" t="s">
        <v>255</v>
      </c>
      <c r="Z38" s="326"/>
      <c r="AA38" s="326"/>
      <c r="AB38" s="326"/>
      <c r="AC38" s="326"/>
      <c r="AD38" s="326"/>
      <c r="AE38" s="326"/>
      <c r="AF38" s="326"/>
      <c r="AG38" s="326"/>
      <c r="AH38" s="326"/>
      <c r="AI38" s="326"/>
      <c r="AJ38" s="326" t="s">
        <v>395</v>
      </c>
      <c r="AK38" s="326"/>
      <c r="AL38" s="326"/>
      <c r="AM38" s="326"/>
      <c r="AN38" s="326"/>
      <c r="AO38" s="326"/>
      <c r="AP38" s="326"/>
      <c r="AQ38" s="326"/>
      <c r="AR38" s="326"/>
      <c r="AS38" s="326"/>
      <c r="AT38" s="326"/>
      <c r="AU38" s="326"/>
      <c r="AV38" s="326"/>
      <c r="AW38" s="326"/>
      <c r="AX38" s="327"/>
      <c r="AY38" s="125"/>
      <c r="BB38" s="419"/>
      <c r="BC38" s="420"/>
      <c r="BD38" s="421" t="s">
        <v>391</v>
      </c>
      <c r="BE38" s="385"/>
    </row>
    <row r="39" spans="2:57" s="199" customFormat="1" ht="12" customHeight="1">
      <c r="B39" s="107"/>
      <c r="C39" s="426"/>
      <c r="D39" s="261"/>
      <c r="E39" s="261"/>
      <c r="F39" s="261"/>
      <c r="G39" s="270"/>
      <c r="H39" s="279"/>
      <c r="I39" s="325">
        <v>3</v>
      </c>
      <c r="J39" s="331" t="s">
        <v>363</v>
      </c>
      <c r="K39" s="331"/>
      <c r="L39" s="358"/>
      <c r="M39" s="326"/>
      <c r="N39" s="326"/>
      <c r="O39" s="326"/>
      <c r="P39" s="326"/>
      <c r="Q39" s="326"/>
      <c r="R39" s="326"/>
      <c r="S39" s="326"/>
      <c r="T39" s="326"/>
      <c r="U39" s="326"/>
      <c r="V39" s="327"/>
      <c r="W39" s="270"/>
      <c r="X39" s="279"/>
      <c r="Y39" s="326" t="s">
        <v>256</v>
      </c>
      <c r="Z39" s="326"/>
      <c r="AA39" s="326"/>
      <c r="AB39" s="326"/>
      <c r="AC39" s="326"/>
      <c r="AD39" s="326"/>
      <c r="AE39" s="326"/>
      <c r="AF39" s="326"/>
      <c r="AG39" s="326"/>
      <c r="AH39" s="326"/>
      <c r="AI39" s="326"/>
      <c r="AJ39" s="326" t="s">
        <v>396</v>
      </c>
      <c r="AK39" s="326"/>
      <c r="AL39" s="326"/>
      <c r="AM39" s="326"/>
      <c r="AN39" s="326"/>
      <c r="AO39" s="326"/>
      <c r="AP39" s="326"/>
      <c r="AQ39" s="326"/>
      <c r="AR39" s="326"/>
      <c r="AS39" s="326"/>
      <c r="AT39" s="326"/>
      <c r="AU39" s="326"/>
      <c r="AV39" s="326"/>
      <c r="AW39" s="326"/>
      <c r="AX39" s="327"/>
      <c r="AY39" s="125"/>
      <c r="BB39" s="419"/>
      <c r="BC39" s="420"/>
      <c r="BD39" s="421" t="s">
        <v>392</v>
      </c>
      <c r="BE39" s="385"/>
    </row>
    <row r="40" spans="2:57" s="199" customFormat="1" ht="12" customHeight="1">
      <c r="B40" s="107"/>
      <c r="C40" s="426"/>
      <c r="D40" s="261"/>
      <c r="E40" s="261"/>
      <c r="F40" s="261"/>
      <c r="G40" s="270"/>
      <c r="H40" s="279"/>
      <c r="I40" s="325">
        <v>4</v>
      </c>
      <c r="J40" s="331" t="s">
        <v>364</v>
      </c>
      <c r="K40" s="331"/>
      <c r="L40" s="358"/>
      <c r="M40" s="326"/>
      <c r="N40" s="326"/>
      <c r="O40" s="326"/>
      <c r="P40" s="326"/>
      <c r="Q40" s="326"/>
      <c r="R40" s="326"/>
      <c r="S40" s="326"/>
      <c r="T40" s="326"/>
      <c r="U40" s="326"/>
      <c r="V40" s="327"/>
      <c r="W40" s="270"/>
      <c r="X40" s="279"/>
      <c r="Y40" s="326" t="s">
        <v>257</v>
      </c>
      <c r="Z40" s="326"/>
      <c r="AA40" s="326"/>
      <c r="AB40" s="326"/>
      <c r="AC40" s="326"/>
      <c r="AD40" s="326"/>
      <c r="AE40" s="326"/>
      <c r="AF40" s="326"/>
      <c r="AG40" s="326"/>
      <c r="AH40" s="326"/>
      <c r="AI40" s="326"/>
      <c r="AJ40" s="326" t="s">
        <v>397</v>
      </c>
      <c r="AK40" s="326"/>
      <c r="AL40" s="326"/>
      <c r="AM40" s="326"/>
      <c r="AN40" s="326"/>
      <c r="AO40" s="326"/>
      <c r="AP40" s="326"/>
      <c r="AQ40" s="326"/>
      <c r="AR40" s="326"/>
      <c r="AS40" s="326"/>
      <c r="AT40" s="326"/>
      <c r="AU40" s="326"/>
      <c r="AV40" s="326"/>
      <c r="AW40" s="326"/>
      <c r="AX40" s="327"/>
      <c r="AY40" s="125"/>
      <c r="BB40" s="419"/>
      <c r="BC40" s="420"/>
      <c r="BD40" s="421" t="s">
        <v>393</v>
      </c>
      <c r="BE40" s="385"/>
    </row>
    <row r="41" spans="2:57" s="199" customFormat="1" ht="12" customHeight="1">
      <c r="B41" s="107"/>
      <c r="C41" s="426"/>
      <c r="D41" s="261"/>
      <c r="E41" s="261"/>
      <c r="F41" s="261"/>
      <c r="G41" s="270"/>
      <c r="H41" s="279"/>
      <c r="I41" s="325">
        <v>5</v>
      </c>
      <c r="J41" s="331" t="s">
        <v>365</v>
      </c>
      <c r="K41" s="331"/>
      <c r="L41" s="358"/>
      <c r="M41" s="326"/>
      <c r="N41" s="326"/>
      <c r="O41" s="326"/>
      <c r="P41" s="326"/>
      <c r="Q41" s="326"/>
      <c r="R41" s="326"/>
      <c r="S41" s="326"/>
      <c r="T41" s="326"/>
      <c r="U41" s="326"/>
      <c r="V41" s="327"/>
      <c r="W41" s="270"/>
      <c r="X41" s="279"/>
      <c r="Y41" s="326" t="s">
        <v>258</v>
      </c>
      <c r="Z41" s="326"/>
      <c r="AA41" s="326"/>
      <c r="AB41" s="326"/>
      <c r="AC41" s="326"/>
      <c r="AD41" s="326"/>
      <c r="AE41" s="326"/>
      <c r="AF41" s="326"/>
      <c r="AG41" s="326"/>
      <c r="AH41" s="326"/>
      <c r="AI41" s="326"/>
      <c r="AJ41" s="326" t="s">
        <v>398</v>
      </c>
      <c r="AK41" s="326"/>
      <c r="AL41" s="326"/>
      <c r="AM41" s="326"/>
      <c r="AN41" s="326"/>
      <c r="AO41" s="326"/>
      <c r="AP41" s="326"/>
      <c r="AQ41" s="326"/>
      <c r="AR41" s="326"/>
      <c r="AS41" s="326"/>
      <c r="AT41" s="326"/>
      <c r="AU41" s="326"/>
      <c r="AV41" s="326"/>
      <c r="AW41" s="326"/>
      <c r="AX41" s="327"/>
      <c r="AY41" s="125"/>
      <c r="BB41" s="419"/>
      <c r="BC41" s="420"/>
      <c r="BD41" s="421" t="s">
        <v>394</v>
      </c>
      <c r="BE41" s="385"/>
    </row>
    <row r="42" spans="2:57" s="199" customFormat="1" ht="12" customHeight="1">
      <c r="B42" s="107"/>
      <c r="C42" s="426"/>
      <c r="D42" s="261"/>
      <c r="E42" s="261"/>
      <c r="F42" s="261"/>
      <c r="G42" s="270"/>
      <c r="H42" s="279"/>
      <c r="I42" s="325">
        <v>6</v>
      </c>
      <c r="J42" s="331" t="s">
        <v>540</v>
      </c>
      <c r="K42" s="326"/>
      <c r="L42" s="358"/>
      <c r="M42" s="326"/>
      <c r="N42" s="326"/>
      <c r="O42" s="326"/>
      <c r="P42" s="326"/>
      <c r="Q42" s="326"/>
      <c r="R42" s="326"/>
      <c r="S42" s="326"/>
      <c r="T42" s="326"/>
      <c r="U42" s="326"/>
      <c r="V42" s="327"/>
      <c r="W42" s="270"/>
      <c r="X42" s="245"/>
      <c r="Y42" s="335" t="s">
        <v>539</v>
      </c>
      <c r="Z42" s="245"/>
      <c r="AA42" s="245"/>
      <c r="AB42" s="245"/>
      <c r="AC42" s="245"/>
      <c r="AD42" s="245"/>
      <c r="AE42" s="245"/>
      <c r="AF42" s="245"/>
      <c r="AG42" s="245"/>
      <c r="AH42" s="245"/>
      <c r="AI42" s="245"/>
      <c r="AJ42" s="245"/>
      <c r="AK42" s="245"/>
      <c r="AL42" s="245"/>
      <c r="AM42" s="245"/>
      <c r="AN42" s="245"/>
      <c r="AO42" s="245"/>
      <c r="AP42" s="245"/>
      <c r="AQ42" s="245"/>
      <c r="AR42" s="245"/>
      <c r="AS42" s="245"/>
      <c r="AT42" s="245"/>
      <c r="AU42" s="245"/>
      <c r="AV42" s="245"/>
      <c r="AW42" s="245"/>
      <c r="AX42" s="244"/>
      <c r="AY42" s="125"/>
      <c r="BB42" s="419"/>
      <c r="BC42" s="420"/>
      <c r="BD42" s="421" t="s">
        <v>541</v>
      </c>
      <c r="BE42" s="385"/>
    </row>
    <row r="43" spans="2:57" s="199" customFormat="1" ht="12" customHeight="1">
      <c r="B43" s="107"/>
      <c r="C43" s="426"/>
      <c r="D43" s="261"/>
      <c r="E43" s="261"/>
      <c r="F43" s="261"/>
      <c r="G43" s="270"/>
      <c r="H43" s="332">
        <v>6</v>
      </c>
      <c r="I43" s="331" t="s">
        <v>93</v>
      </c>
      <c r="J43" s="326"/>
      <c r="K43" s="326"/>
      <c r="L43" s="326"/>
      <c r="M43" s="326"/>
      <c r="N43" s="326"/>
      <c r="O43" s="326"/>
      <c r="P43" s="326"/>
      <c r="Q43" s="326"/>
      <c r="R43" s="326"/>
      <c r="S43" s="326"/>
      <c r="T43" s="326"/>
      <c r="U43" s="326"/>
      <c r="V43" s="327"/>
      <c r="W43" s="287"/>
      <c r="X43" s="331" t="s">
        <v>259</v>
      </c>
      <c r="Y43" s="326"/>
      <c r="Z43" s="326"/>
      <c r="AA43" s="326"/>
      <c r="AB43" s="326"/>
      <c r="AC43" s="326"/>
      <c r="AD43" s="326"/>
      <c r="AE43" s="326"/>
      <c r="AF43" s="326"/>
      <c r="AG43" s="326"/>
      <c r="AH43" s="326"/>
      <c r="AI43" s="326"/>
      <c r="AJ43" s="326"/>
      <c r="AK43" s="326"/>
      <c r="AL43" s="326"/>
      <c r="AM43" s="326"/>
      <c r="AN43" s="326"/>
      <c r="AO43" s="326"/>
      <c r="AP43" s="326"/>
      <c r="AQ43" s="326"/>
      <c r="AR43" s="326"/>
      <c r="AS43" s="326"/>
      <c r="AT43" s="326"/>
      <c r="AU43" s="326"/>
      <c r="AV43" s="326"/>
      <c r="AW43" s="326"/>
      <c r="AX43" s="327"/>
      <c r="AY43" s="125"/>
      <c r="BB43" s="419"/>
      <c r="BC43" s="374" t="s">
        <v>94</v>
      </c>
      <c r="BD43" s="421"/>
      <c r="BE43" s="130"/>
    </row>
    <row r="44" spans="2:57" s="199" customFormat="1" ht="12" customHeight="1">
      <c r="B44" s="107"/>
      <c r="C44" s="426"/>
      <c r="D44" s="261"/>
      <c r="E44" s="427"/>
      <c r="F44" s="261"/>
      <c r="G44" s="270"/>
      <c r="H44" s="279"/>
      <c r="I44" s="336">
        <v>1</v>
      </c>
      <c r="J44" s="331" t="s">
        <v>366</v>
      </c>
      <c r="K44" s="358"/>
      <c r="L44" s="358"/>
      <c r="M44" s="326"/>
      <c r="N44" s="326"/>
      <c r="O44" s="326"/>
      <c r="P44" s="326"/>
      <c r="Q44" s="326"/>
      <c r="R44" s="326"/>
      <c r="S44" s="326"/>
      <c r="T44" s="326"/>
      <c r="U44" s="326"/>
      <c r="V44" s="327"/>
      <c r="W44" s="270"/>
      <c r="X44" s="337"/>
      <c r="Y44" s="331" t="s">
        <v>261</v>
      </c>
      <c r="Z44" s="326"/>
      <c r="AA44" s="326"/>
      <c r="AB44" s="326"/>
      <c r="AC44" s="326"/>
      <c r="AD44" s="326"/>
      <c r="AE44" s="326"/>
      <c r="AF44" s="326"/>
      <c r="AG44" s="326"/>
      <c r="AH44" s="326"/>
      <c r="AI44" s="326"/>
      <c r="AJ44" s="326"/>
      <c r="AK44" s="326"/>
      <c r="AL44" s="326"/>
      <c r="AM44" s="326"/>
      <c r="AN44" s="326"/>
      <c r="AO44" s="326"/>
      <c r="AP44" s="326"/>
      <c r="AQ44" s="326"/>
      <c r="AR44" s="326"/>
      <c r="AS44" s="326"/>
      <c r="AT44" s="326"/>
      <c r="AU44" s="326"/>
      <c r="AV44" s="326"/>
      <c r="AW44" s="326"/>
      <c r="AX44" s="327"/>
      <c r="AY44" s="125"/>
      <c r="BB44" s="419"/>
      <c r="BC44" s="420"/>
      <c r="BD44" s="421" t="s">
        <v>399</v>
      </c>
      <c r="BE44" s="385"/>
    </row>
    <row r="45" spans="2:57" s="199" customFormat="1" ht="12" customHeight="1">
      <c r="B45" s="107"/>
      <c r="C45" s="426"/>
      <c r="D45" s="261"/>
      <c r="E45" s="261"/>
      <c r="F45" s="261"/>
      <c r="G45" s="270"/>
      <c r="H45" s="279"/>
      <c r="I45" s="325">
        <v>2</v>
      </c>
      <c r="J45" s="331" t="s">
        <v>656</v>
      </c>
      <c r="K45" s="331"/>
      <c r="L45" s="358"/>
      <c r="M45" s="326"/>
      <c r="N45" s="326"/>
      <c r="O45" s="326"/>
      <c r="P45" s="326"/>
      <c r="Q45" s="326"/>
      <c r="R45" s="326"/>
      <c r="S45" s="326"/>
      <c r="T45" s="326"/>
      <c r="U45" s="326"/>
      <c r="V45" s="327"/>
      <c r="W45" s="270"/>
      <c r="X45" s="279"/>
      <c r="Y45" s="326" t="s">
        <v>260</v>
      </c>
      <c r="Z45" s="326"/>
      <c r="AA45" s="326"/>
      <c r="AB45" s="326"/>
      <c r="AC45" s="326"/>
      <c r="AD45" s="326"/>
      <c r="AE45" s="326"/>
      <c r="AF45" s="326"/>
      <c r="AG45" s="326"/>
      <c r="AH45" s="326"/>
      <c r="AI45" s="326"/>
      <c r="AJ45" s="326"/>
      <c r="AK45" s="326"/>
      <c r="AL45" s="326"/>
      <c r="AM45" s="326"/>
      <c r="AN45" s="326"/>
      <c r="AO45" s="326"/>
      <c r="AP45" s="326"/>
      <c r="AQ45" s="326"/>
      <c r="AR45" s="326"/>
      <c r="AS45" s="326"/>
      <c r="AT45" s="326"/>
      <c r="AU45" s="326"/>
      <c r="AV45" s="326"/>
      <c r="AW45" s="326"/>
      <c r="AX45" s="327"/>
      <c r="AY45" s="125"/>
      <c r="BB45" s="419"/>
      <c r="BC45" s="420"/>
      <c r="BD45" s="421" t="s">
        <v>400</v>
      </c>
      <c r="BE45" s="385"/>
    </row>
    <row r="46" spans="2:57" s="199" customFormat="1" ht="12" customHeight="1">
      <c r="B46" s="107"/>
      <c r="C46" s="426"/>
      <c r="D46" s="261"/>
      <c r="E46" s="261"/>
      <c r="F46" s="261"/>
      <c r="G46" s="270"/>
      <c r="H46" s="279"/>
      <c r="I46" s="325">
        <v>3</v>
      </c>
      <c r="J46" s="331" t="s">
        <v>367</v>
      </c>
      <c r="K46" s="358"/>
      <c r="L46" s="358"/>
      <c r="M46" s="326"/>
      <c r="N46" s="326"/>
      <c r="O46" s="326"/>
      <c r="P46" s="326"/>
      <c r="Q46" s="326"/>
      <c r="R46" s="326"/>
      <c r="S46" s="326"/>
      <c r="T46" s="326"/>
      <c r="U46" s="326"/>
      <c r="V46" s="327"/>
      <c r="W46" s="270"/>
      <c r="X46" s="279"/>
      <c r="Y46" s="331" t="s">
        <v>403</v>
      </c>
      <c r="Z46" s="326"/>
      <c r="AA46" s="326"/>
      <c r="AB46" s="326"/>
      <c r="AC46" s="326"/>
      <c r="AD46" s="326"/>
      <c r="AE46" s="326"/>
      <c r="AF46" s="326"/>
      <c r="AG46" s="326"/>
      <c r="AH46" s="326"/>
      <c r="AI46" s="326"/>
      <c r="AJ46" s="326"/>
      <c r="AK46" s="326"/>
      <c r="AL46" s="326"/>
      <c r="AM46" s="326"/>
      <c r="AN46" s="326"/>
      <c r="AO46" s="326"/>
      <c r="AP46" s="326"/>
      <c r="AQ46" s="326"/>
      <c r="AR46" s="326"/>
      <c r="AS46" s="326"/>
      <c r="AT46" s="326"/>
      <c r="AU46" s="326"/>
      <c r="AV46" s="326"/>
      <c r="AW46" s="326"/>
      <c r="AX46" s="327"/>
      <c r="AY46" s="125"/>
      <c r="BB46" s="419"/>
      <c r="BC46" s="420"/>
      <c r="BD46" s="421" t="s">
        <v>401</v>
      </c>
      <c r="BE46" s="385"/>
    </row>
    <row r="47" spans="2:57" s="199" customFormat="1" ht="12" customHeight="1">
      <c r="B47" s="107"/>
      <c r="C47" s="426"/>
      <c r="D47" s="261"/>
      <c r="E47" s="261"/>
      <c r="F47" s="261"/>
      <c r="G47" s="270"/>
      <c r="H47" s="279"/>
      <c r="I47" s="325">
        <v>4</v>
      </c>
      <c r="J47" s="331" t="s">
        <v>368</v>
      </c>
      <c r="K47" s="358"/>
      <c r="L47" s="358"/>
      <c r="M47" s="326"/>
      <c r="N47" s="326"/>
      <c r="O47" s="326"/>
      <c r="P47" s="326"/>
      <c r="Q47" s="326"/>
      <c r="R47" s="326"/>
      <c r="S47" s="326"/>
      <c r="T47" s="326"/>
      <c r="U47" s="326"/>
      <c r="V47" s="327"/>
      <c r="W47" s="270"/>
      <c r="X47" s="279"/>
      <c r="Y47" s="331" t="s">
        <v>262</v>
      </c>
      <c r="Z47" s="326"/>
      <c r="AA47" s="326"/>
      <c r="AB47" s="326"/>
      <c r="AC47" s="326"/>
      <c r="AD47" s="326"/>
      <c r="AE47" s="326"/>
      <c r="AF47" s="326"/>
      <c r="AG47" s="326"/>
      <c r="AH47" s="326"/>
      <c r="AI47" s="326"/>
      <c r="AJ47" s="326"/>
      <c r="AK47" s="326"/>
      <c r="AL47" s="326"/>
      <c r="AM47" s="326"/>
      <c r="AN47" s="326"/>
      <c r="AO47" s="326"/>
      <c r="AP47" s="326"/>
      <c r="AQ47" s="326"/>
      <c r="AR47" s="326"/>
      <c r="AS47" s="326"/>
      <c r="AT47" s="326"/>
      <c r="AU47" s="326"/>
      <c r="AV47" s="326"/>
      <c r="AW47" s="326"/>
      <c r="AX47" s="327"/>
      <c r="AY47" s="125"/>
      <c r="BB47" s="419"/>
      <c r="BC47" s="420"/>
      <c r="BD47" s="421" t="s">
        <v>402</v>
      </c>
      <c r="BE47" s="385"/>
    </row>
    <row r="48" spans="2:57" s="199" customFormat="1" ht="12" customHeight="1">
      <c r="B48" s="107"/>
      <c r="C48" s="426"/>
      <c r="D48" s="261"/>
      <c r="E48" s="261"/>
      <c r="F48" s="261"/>
      <c r="G48" s="270"/>
      <c r="H48" s="279"/>
      <c r="I48" s="325">
        <v>5</v>
      </c>
      <c r="J48" s="331" t="s">
        <v>542</v>
      </c>
      <c r="K48" s="358"/>
      <c r="L48" s="358"/>
      <c r="M48" s="326"/>
      <c r="N48" s="326"/>
      <c r="O48" s="326"/>
      <c r="P48" s="326"/>
      <c r="Q48" s="326"/>
      <c r="R48" s="326"/>
      <c r="S48" s="326"/>
      <c r="T48" s="326"/>
      <c r="U48" s="326"/>
      <c r="V48" s="327"/>
      <c r="W48" s="270"/>
      <c r="X48" s="279"/>
      <c r="Y48" s="331" t="s">
        <v>543</v>
      </c>
      <c r="Z48" s="326"/>
      <c r="AA48" s="326"/>
      <c r="AB48" s="326"/>
      <c r="AC48" s="326"/>
      <c r="AD48" s="326"/>
      <c r="AE48" s="326"/>
      <c r="AF48" s="326"/>
      <c r="AG48" s="326"/>
      <c r="AH48" s="326"/>
      <c r="AI48" s="326"/>
      <c r="AJ48" s="326"/>
      <c r="AK48" s="326"/>
      <c r="AL48" s="326"/>
      <c r="AM48" s="326"/>
      <c r="AN48" s="326"/>
      <c r="AO48" s="326"/>
      <c r="AP48" s="326"/>
      <c r="AQ48" s="326"/>
      <c r="AR48" s="326"/>
      <c r="AS48" s="326"/>
      <c r="AT48" s="326"/>
      <c r="AU48" s="326"/>
      <c r="AV48" s="326"/>
      <c r="AW48" s="326"/>
      <c r="AX48" s="327"/>
      <c r="AY48" s="125"/>
      <c r="BB48" s="419"/>
      <c r="BC48" s="420"/>
      <c r="BD48" s="421" t="s">
        <v>544</v>
      </c>
      <c r="BE48" s="385"/>
    </row>
    <row r="49" spans="2:57" s="78" customFormat="1" ht="13.5" customHeight="1">
      <c r="B49" s="130"/>
      <c r="C49" s="424"/>
      <c r="D49" s="425"/>
      <c r="E49" s="425"/>
      <c r="F49" s="425"/>
      <c r="G49" s="286" t="s">
        <v>321</v>
      </c>
      <c r="H49" s="319" t="s">
        <v>241</v>
      </c>
      <c r="I49" s="320"/>
      <c r="J49" s="320"/>
      <c r="K49" s="320"/>
      <c r="L49" s="320"/>
      <c r="M49" s="320"/>
      <c r="N49" s="320"/>
      <c r="O49" s="320"/>
      <c r="P49" s="320"/>
      <c r="Q49" s="320"/>
      <c r="R49" s="320"/>
      <c r="S49" s="320"/>
      <c r="T49" s="320"/>
      <c r="U49" s="320"/>
      <c r="V49" s="321"/>
      <c r="W49" s="320" t="s">
        <v>78</v>
      </c>
      <c r="X49" s="320"/>
      <c r="Y49" s="320"/>
      <c r="Z49" s="320"/>
      <c r="AA49" s="320"/>
      <c r="AB49" s="320"/>
      <c r="AC49" s="320"/>
      <c r="AD49" s="320"/>
      <c r="AE49" s="320"/>
      <c r="AF49" s="320"/>
      <c r="AG49" s="320"/>
      <c r="AH49" s="320"/>
      <c r="AI49" s="320"/>
      <c r="AJ49" s="320"/>
      <c r="AK49" s="320"/>
      <c r="AL49" s="320"/>
      <c r="AM49" s="320"/>
      <c r="AN49" s="320"/>
      <c r="AO49" s="320"/>
      <c r="AP49" s="320"/>
      <c r="AQ49" s="320"/>
      <c r="AR49" s="320"/>
      <c r="AS49" s="320"/>
      <c r="AT49" s="320"/>
      <c r="AU49" s="320"/>
      <c r="AV49" s="320"/>
      <c r="AW49" s="320"/>
      <c r="AX49" s="321"/>
      <c r="AY49" s="196"/>
      <c r="BB49" s="460" t="s">
        <v>326</v>
      </c>
      <c r="BC49" s="417"/>
      <c r="BD49" s="418"/>
      <c r="BE49" s="198"/>
    </row>
    <row r="50" spans="2:57" s="199" customFormat="1" ht="12" customHeight="1">
      <c r="B50" s="107"/>
      <c r="C50" s="426" t="s">
        <v>664</v>
      </c>
      <c r="D50" s="261"/>
      <c r="E50" s="261"/>
      <c r="F50" s="261"/>
      <c r="G50" s="270"/>
      <c r="H50" s="332">
        <v>1</v>
      </c>
      <c r="I50" s="331" t="s">
        <v>424</v>
      </c>
      <c r="J50" s="326"/>
      <c r="K50" s="326"/>
      <c r="L50" s="326"/>
      <c r="M50" s="326"/>
      <c r="N50" s="326"/>
      <c r="O50" s="326"/>
      <c r="P50" s="326"/>
      <c r="Q50" s="326"/>
      <c r="R50" s="326"/>
      <c r="S50" s="326"/>
      <c r="T50" s="326"/>
      <c r="U50" s="326"/>
      <c r="V50" s="327"/>
      <c r="W50" s="392"/>
      <c r="X50" s="326" t="s">
        <v>425</v>
      </c>
      <c r="Y50" s="326"/>
      <c r="Z50" s="326"/>
      <c r="AA50" s="326"/>
      <c r="AB50" s="326"/>
      <c r="AC50" s="326"/>
      <c r="AD50" s="326"/>
      <c r="AE50" s="326"/>
      <c r="AF50" s="326"/>
      <c r="AG50" s="326"/>
      <c r="AH50" s="326"/>
      <c r="AI50" s="326"/>
      <c r="AJ50" s="326"/>
      <c r="AK50" s="326"/>
      <c r="AL50" s="326"/>
      <c r="AM50" s="326"/>
      <c r="AN50" s="326"/>
      <c r="AO50" s="326"/>
      <c r="AP50" s="326"/>
      <c r="AQ50" s="326"/>
      <c r="AR50" s="326"/>
      <c r="AS50" s="326"/>
      <c r="AT50" s="326"/>
      <c r="AU50" s="326"/>
      <c r="AV50" s="326"/>
      <c r="AW50" s="326"/>
      <c r="AX50" s="327"/>
      <c r="AY50" s="125"/>
      <c r="BB50" s="419"/>
      <c r="BC50" s="420" t="s">
        <v>423</v>
      </c>
      <c r="BD50" s="421"/>
      <c r="BE50" s="198"/>
    </row>
    <row r="51" spans="2:57" ht="12" customHeight="1">
      <c r="B51" s="101"/>
      <c r="C51" s="426"/>
      <c r="D51" s="261"/>
      <c r="E51" s="261"/>
      <c r="F51" s="261"/>
      <c r="G51" s="270"/>
      <c r="H51" s="279"/>
      <c r="I51" s="281">
        <v>1</v>
      </c>
      <c r="J51" s="393" t="s">
        <v>426</v>
      </c>
      <c r="K51" s="394"/>
      <c r="L51" s="333"/>
      <c r="M51" s="333"/>
      <c r="N51" s="333"/>
      <c r="O51" s="333"/>
      <c r="P51" s="333"/>
      <c r="Q51" s="333"/>
      <c r="R51" s="333"/>
      <c r="S51" s="333"/>
      <c r="T51" s="333"/>
      <c r="U51" s="333"/>
      <c r="V51" s="334" t="s">
        <v>421</v>
      </c>
      <c r="W51" s="270"/>
      <c r="X51" s="283"/>
      <c r="Y51" s="335" t="s">
        <v>404</v>
      </c>
      <c r="Z51" s="333"/>
      <c r="AA51" s="333"/>
      <c r="AB51" s="333"/>
      <c r="AC51" s="333"/>
      <c r="AD51" s="333"/>
      <c r="AE51" s="333"/>
      <c r="AF51" s="333"/>
      <c r="AG51" s="333"/>
      <c r="AH51" s="333"/>
      <c r="AI51" s="333"/>
      <c r="AJ51" s="333"/>
      <c r="AK51" s="333"/>
      <c r="AL51" s="333"/>
      <c r="AM51" s="333"/>
      <c r="AN51" s="333"/>
      <c r="AO51" s="333"/>
      <c r="AP51" s="333"/>
      <c r="AQ51" s="333"/>
      <c r="AR51" s="333"/>
      <c r="AS51" s="333"/>
      <c r="AT51" s="333"/>
      <c r="AU51" s="333"/>
      <c r="AV51" s="333"/>
      <c r="AW51" s="333"/>
      <c r="AX51" s="334"/>
      <c r="AY51" s="125"/>
      <c r="BB51" s="379"/>
      <c r="BC51" s="380"/>
      <c r="BD51" s="381" t="s">
        <v>433</v>
      </c>
      <c r="BE51" s="96"/>
    </row>
    <row r="52" spans="2:57" ht="12" customHeight="1">
      <c r="B52" s="101"/>
      <c r="C52" s="426"/>
      <c r="D52" s="261"/>
      <c r="E52" s="261"/>
      <c r="F52" s="261"/>
      <c r="G52" s="270"/>
      <c r="H52" s="279"/>
      <c r="I52" s="281"/>
      <c r="J52" s="395"/>
      <c r="K52" s="396" t="s">
        <v>427</v>
      </c>
      <c r="L52" s="340"/>
      <c r="M52" s="340"/>
      <c r="N52" s="340"/>
      <c r="O52" s="340"/>
      <c r="P52" s="340"/>
      <c r="Q52" s="340"/>
      <c r="R52" s="340"/>
      <c r="S52" s="340"/>
      <c r="T52" s="340"/>
      <c r="U52" s="340"/>
      <c r="V52" s="341"/>
      <c r="W52" s="270"/>
      <c r="X52" s="283"/>
      <c r="Y52" s="339"/>
      <c r="Z52" s="340"/>
      <c r="AA52" s="340"/>
      <c r="AB52" s="340"/>
      <c r="AC52" s="340"/>
      <c r="AD52" s="340"/>
      <c r="AE52" s="340"/>
      <c r="AF52" s="340"/>
      <c r="AG52" s="340"/>
      <c r="AH52" s="340"/>
      <c r="AI52" s="340"/>
      <c r="AJ52" s="340"/>
      <c r="AK52" s="340"/>
      <c r="AL52" s="340"/>
      <c r="AM52" s="340"/>
      <c r="AN52" s="340"/>
      <c r="AO52" s="340"/>
      <c r="AP52" s="340"/>
      <c r="AQ52" s="340"/>
      <c r="AR52" s="340"/>
      <c r="AS52" s="340"/>
      <c r="AT52" s="340"/>
      <c r="AU52" s="340"/>
      <c r="AV52" s="340"/>
      <c r="AW52" s="340"/>
      <c r="AX52" s="341"/>
      <c r="AY52" s="125"/>
      <c r="BB52" s="314"/>
      <c r="BC52" s="315"/>
      <c r="BD52" s="316"/>
      <c r="BE52" s="96"/>
    </row>
    <row r="53" spans="2:57" ht="12" customHeight="1">
      <c r="B53" s="101"/>
      <c r="C53" s="428"/>
      <c r="D53" s="261"/>
      <c r="E53" s="261"/>
      <c r="F53" s="261"/>
      <c r="G53" s="270"/>
      <c r="H53" s="279"/>
      <c r="I53" s="325">
        <v>2</v>
      </c>
      <c r="J53" s="326" t="s">
        <v>422</v>
      </c>
      <c r="K53" s="358"/>
      <c r="L53" s="326"/>
      <c r="M53" s="326"/>
      <c r="N53" s="326"/>
      <c r="O53" s="326"/>
      <c r="P53" s="326"/>
      <c r="Q53" s="326"/>
      <c r="R53" s="326"/>
      <c r="S53" s="326"/>
      <c r="T53" s="326"/>
      <c r="U53" s="326"/>
      <c r="V53" s="327" t="s">
        <v>421</v>
      </c>
      <c r="W53" s="280"/>
      <c r="X53" s="310"/>
      <c r="Y53" s="397" t="s">
        <v>460</v>
      </c>
      <c r="Z53" s="397"/>
      <c r="AA53" s="397"/>
      <c r="AB53" s="397"/>
      <c r="AC53" s="397"/>
      <c r="AD53" s="397"/>
      <c r="AE53" s="397"/>
      <c r="AF53" s="397"/>
      <c r="AG53" s="397"/>
      <c r="AH53" s="397"/>
      <c r="AI53" s="397"/>
      <c r="AJ53" s="397"/>
      <c r="AK53" s="397"/>
      <c r="AL53" s="397"/>
      <c r="AM53" s="397"/>
      <c r="AN53" s="397"/>
      <c r="AO53" s="397"/>
      <c r="AP53" s="397"/>
      <c r="AQ53" s="397"/>
      <c r="AR53" s="397"/>
      <c r="AS53" s="397"/>
      <c r="AT53" s="397"/>
      <c r="AU53" s="397"/>
      <c r="AV53" s="397"/>
      <c r="AW53" s="397"/>
      <c r="AX53" s="398"/>
      <c r="AY53" s="125"/>
      <c r="BB53" s="378"/>
      <c r="BC53" s="377"/>
      <c r="BD53" s="376" t="s">
        <v>431</v>
      </c>
      <c r="BE53" s="96"/>
    </row>
    <row r="54" spans="2:57" ht="12" customHeight="1">
      <c r="B54" s="101"/>
      <c r="C54" s="428"/>
      <c r="D54" s="261"/>
      <c r="E54" s="261"/>
      <c r="F54" s="261"/>
      <c r="G54" s="270"/>
      <c r="H54" s="279"/>
      <c r="I54" s="325">
        <v>3</v>
      </c>
      <c r="J54" s="326" t="s">
        <v>428</v>
      </c>
      <c r="K54" s="358"/>
      <c r="L54" s="326"/>
      <c r="M54" s="326"/>
      <c r="N54" s="326"/>
      <c r="O54" s="326"/>
      <c r="P54" s="326"/>
      <c r="Q54" s="326"/>
      <c r="R54" s="326"/>
      <c r="S54" s="326"/>
      <c r="T54" s="326"/>
      <c r="U54" s="326"/>
      <c r="V54" s="327" t="s">
        <v>418</v>
      </c>
      <c r="W54" s="280"/>
      <c r="X54" s="310"/>
      <c r="Y54" s="397" t="s">
        <v>429</v>
      </c>
      <c r="Z54" s="397"/>
      <c r="AA54" s="397"/>
      <c r="AB54" s="397"/>
      <c r="AC54" s="397"/>
      <c r="AD54" s="397"/>
      <c r="AE54" s="397"/>
      <c r="AF54" s="397"/>
      <c r="AG54" s="397"/>
      <c r="AH54" s="397"/>
      <c r="AI54" s="397"/>
      <c r="AJ54" s="397"/>
      <c r="AK54" s="397"/>
      <c r="AL54" s="397"/>
      <c r="AM54" s="397"/>
      <c r="AN54" s="397"/>
      <c r="AO54" s="397"/>
      <c r="AP54" s="397"/>
      <c r="AQ54" s="397"/>
      <c r="AR54" s="397"/>
      <c r="AS54" s="397"/>
      <c r="AT54" s="397"/>
      <c r="AU54" s="397"/>
      <c r="AV54" s="397"/>
      <c r="AW54" s="397"/>
      <c r="AX54" s="398"/>
      <c r="AY54" s="125"/>
      <c r="BB54" s="378"/>
      <c r="BC54" s="377"/>
      <c r="BD54" s="376" t="s">
        <v>432</v>
      </c>
      <c r="BE54" s="96"/>
    </row>
    <row r="55" spans="2:57">
      <c r="B55" s="101"/>
      <c r="C55" s="426"/>
      <c r="D55" s="261"/>
      <c r="E55" s="261"/>
      <c r="F55" s="261"/>
      <c r="G55" s="270"/>
      <c r="H55" s="279"/>
      <c r="I55" s="352">
        <v>4</v>
      </c>
      <c r="J55" s="356" t="s">
        <v>430</v>
      </c>
      <c r="K55" s="326"/>
      <c r="L55" s="326"/>
      <c r="M55" s="326"/>
      <c r="N55" s="326"/>
      <c r="O55" s="326"/>
      <c r="P55" s="326"/>
      <c r="Q55" s="326"/>
      <c r="R55" s="326"/>
      <c r="S55" s="326"/>
      <c r="T55" s="326"/>
      <c r="U55" s="326"/>
      <c r="V55" s="327" t="s">
        <v>421</v>
      </c>
      <c r="W55" s="270"/>
      <c r="X55" s="283"/>
      <c r="Y55" s="326" t="s">
        <v>352</v>
      </c>
      <c r="Z55" s="326"/>
      <c r="AA55" s="326"/>
      <c r="AB55" s="326"/>
      <c r="AC55" s="326"/>
      <c r="AD55" s="326"/>
      <c r="AE55" s="326"/>
      <c r="AF55" s="326"/>
      <c r="AG55" s="326"/>
      <c r="AH55" s="326"/>
      <c r="AI55" s="326"/>
      <c r="AJ55" s="326"/>
      <c r="AK55" s="326"/>
      <c r="AL55" s="326"/>
      <c r="AM55" s="326"/>
      <c r="AN55" s="326"/>
      <c r="AO55" s="326"/>
      <c r="AP55" s="326"/>
      <c r="AQ55" s="326"/>
      <c r="AR55" s="326"/>
      <c r="AS55" s="326"/>
      <c r="AT55" s="326"/>
      <c r="AU55" s="326"/>
      <c r="AV55" s="326"/>
      <c r="AW55" s="326"/>
      <c r="AX55" s="327"/>
      <c r="AY55" s="125"/>
      <c r="BB55" s="378"/>
      <c r="BC55" s="377"/>
      <c r="BD55" s="376" t="s">
        <v>351</v>
      </c>
      <c r="BE55" s="96"/>
    </row>
    <row r="56" spans="2:57">
      <c r="B56" s="101"/>
      <c r="C56" s="426"/>
      <c r="D56" s="261"/>
      <c r="E56" s="261"/>
      <c r="F56" s="261"/>
      <c r="G56" s="270"/>
      <c r="H56" s="279"/>
      <c r="I56" s="325">
        <v>5</v>
      </c>
      <c r="J56" s="399" t="s">
        <v>439</v>
      </c>
      <c r="K56" s="358"/>
      <c r="L56" s="326"/>
      <c r="M56" s="326"/>
      <c r="N56" s="326"/>
      <c r="O56" s="326"/>
      <c r="P56" s="326"/>
      <c r="Q56" s="326"/>
      <c r="R56" s="326"/>
      <c r="S56" s="326"/>
      <c r="T56" s="326"/>
      <c r="U56" s="326"/>
      <c r="V56" s="327" t="s">
        <v>434</v>
      </c>
      <c r="W56" s="280"/>
      <c r="X56" s="310"/>
      <c r="Y56" s="400" t="s">
        <v>441</v>
      </c>
      <c r="Z56" s="397"/>
      <c r="AA56" s="397"/>
      <c r="AB56" s="397"/>
      <c r="AC56" s="397"/>
      <c r="AD56" s="397"/>
      <c r="AE56" s="397"/>
      <c r="AF56" s="397"/>
      <c r="AG56" s="397"/>
      <c r="AH56" s="397"/>
      <c r="AI56" s="397"/>
      <c r="AJ56" s="397"/>
      <c r="AK56" s="397"/>
      <c r="AL56" s="397"/>
      <c r="AM56" s="397"/>
      <c r="AN56" s="397"/>
      <c r="AO56" s="397"/>
      <c r="AP56" s="397"/>
      <c r="AQ56" s="397"/>
      <c r="AR56" s="397"/>
      <c r="AS56" s="397"/>
      <c r="AT56" s="397"/>
      <c r="AU56" s="397"/>
      <c r="AV56" s="397"/>
      <c r="AW56" s="397"/>
      <c r="AX56" s="398"/>
      <c r="AY56" s="125"/>
      <c r="BB56" s="378"/>
      <c r="BC56" s="377"/>
      <c r="BD56" s="376" t="s">
        <v>435</v>
      </c>
      <c r="BE56" s="96"/>
    </row>
    <row r="57" spans="2:57">
      <c r="B57" s="101"/>
      <c r="C57" s="426"/>
      <c r="D57" s="261"/>
      <c r="E57" s="261"/>
      <c r="F57" s="261"/>
      <c r="G57" s="270"/>
      <c r="H57" s="279"/>
      <c r="I57" s="325">
        <v>6</v>
      </c>
      <c r="J57" s="399" t="s">
        <v>440</v>
      </c>
      <c r="K57" s="358"/>
      <c r="L57" s="326"/>
      <c r="M57" s="326"/>
      <c r="N57" s="326"/>
      <c r="O57" s="326"/>
      <c r="P57" s="326"/>
      <c r="Q57" s="326"/>
      <c r="R57" s="326"/>
      <c r="S57" s="326"/>
      <c r="T57" s="326"/>
      <c r="U57" s="326"/>
      <c r="V57" s="327" t="s">
        <v>434</v>
      </c>
      <c r="W57" s="280"/>
      <c r="X57" s="310"/>
      <c r="Y57" s="400" t="s">
        <v>442</v>
      </c>
      <c r="Z57" s="397"/>
      <c r="AA57" s="397"/>
      <c r="AB57" s="397"/>
      <c r="AC57" s="397"/>
      <c r="AD57" s="397"/>
      <c r="AE57" s="397"/>
      <c r="AF57" s="397"/>
      <c r="AG57" s="397"/>
      <c r="AH57" s="397"/>
      <c r="AI57" s="397"/>
      <c r="AJ57" s="397"/>
      <c r="AK57" s="397"/>
      <c r="AL57" s="397"/>
      <c r="AM57" s="397"/>
      <c r="AN57" s="397"/>
      <c r="AO57" s="397"/>
      <c r="AP57" s="397"/>
      <c r="AQ57" s="397"/>
      <c r="AR57" s="397"/>
      <c r="AS57" s="397"/>
      <c r="AT57" s="397"/>
      <c r="AU57" s="397"/>
      <c r="AV57" s="397"/>
      <c r="AW57" s="397"/>
      <c r="AX57" s="398"/>
      <c r="AY57" s="125"/>
      <c r="BB57" s="378"/>
      <c r="BC57" s="377"/>
      <c r="BD57" s="376" t="s">
        <v>435</v>
      </c>
      <c r="BE57" s="96"/>
    </row>
    <row r="58" spans="2:57" ht="12" customHeight="1">
      <c r="B58" s="101"/>
      <c r="C58" s="428"/>
      <c r="D58" s="261"/>
      <c r="E58" s="261"/>
      <c r="F58" s="261"/>
      <c r="G58" s="270"/>
      <c r="H58" s="279"/>
      <c r="I58" s="325">
        <v>7</v>
      </c>
      <c r="J58" s="326" t="s">
        <v>436</v>
      </c>
      <c r="K58" s="358"/>
      <c r="L58" s="326"/>
      <c r="M58" s="326"/>
      <c r="N58" s="326"/>
      <c r="O58" s="326"/>
      <c r="P58" s="326"/>
      <c r="Q58" s="326"/>
      <c r="R58" s="326"/>
      <c r="S58" s="326"/>
      <c r="T58" s="326"/>
      <c r="U58" s="326"/>
      <c r="V58" s="327" t="s">
        <v>434</v>
      </c>
      <c r="W58" s="280"/>
      <c r="X58" s="310"/>
      <c r="Y58" s="400" t="s">
        <v>437</v>
      </c>
      <c r="Z58" s="397"/>
      <c r="AA58" s="397"/>
      <c r="AB58" s="397"/>
      <c r="AC58" s="397"/>
      <c r="AD58" s="397"/>
      <c r="AE58" s="397"/>
      <c r="AF58" s="397"/>
      <c r="AG58" s="397"/>
      <c r="AH58" s="397"/>
      <c r="AI58" s="397"/>
      <c r="AJ58" s="397"/>
      <c r="AK58" s="397"/>
      <c r="AL58" s="397"/>
      <c r="AM58" s="397"/>
      <c r="AN58" s="397"/>
      <c r="AO58" s="397"/>
      <c r="AP58" s="397"/>
      <c r="AQ58" s="397"/>
      <c r="AR58" s="397"/>
      <c r="AS58" s="397"/>
      <c r="AT58" s="397"/>
      <c r="AU58" s="397"/>
      <c r="AV58" s="397"/>
      <c r="AW58" s="397"/>
      <c r="AX58" s="398"/>
      <c r="AY58" s="125"/>
      <c r="BB58" s="378"/>
      <c r="BC58" s="377"/>
      <c r="BD58" s="376" t="s">
        <v>438</v>
      </c>
      <c r="BE58" s="96"/>
    </row>
    <row r="59" spans="2:57">
      <c r="B59" s="101"/>
      <c r="C59" s="426"/>
      <c r="D59" s="261"/>
      <c r="E59" s="261"/>
      <c r="F59" s="261"/>
      <c r="G59" s="270"/>
      <c r="H59" s="279"/>
      <c r="I59" s="325">
        <v>8</v>
      </c>
      <c r="J59" s="399" t="s">
        <v>443</v>
      </c>
      <c r="K59" s="358"/>
      <c r="L59" s="326"/>
      <c r="M59" s="326"/>
      <c r="N59" s="326"/>
      <c r="O59" s="326"/>
      <c r="P59" s="326"/>
      <c r="Q59" s="326"/>
      <c r="R59" s="326"/>
      <c r="S59" s="326"/>
      <c r="T59" s="326"/>
      <c r="U59" s="326"/>
      <c r="V59" s="327" t="s">
        <v>418</v>
      </c>
      <c r="W59" s="280"/>
      <c r="X59" s="310"/>
      <c r="Y59" s="400" t="s">
        <v>446</v>
      </c>
      <c r="Z59" s="397"/>
      <c r="AA59" s="397"/>
      <c r="AB59" s="397"/>
      <c r="AC59" s="397"/>
      <c r="AD59" s="397"/>
      <c r="AE59" s="397"/>
      <c r="AF59" s="397"/>
      <c r="AG59" s="397"/>
      <c r="AH59" s="397"/>
      <c r="AI59" s="397"/>
      <c r="AJ59" s="397"/>
      <c r="AK59" s="397"/>
      <c r="AL59" s="397"/>
      <c r="AM59" s="397"/>
      <c r="AN59" s="397"/>
      <c r="AO59" s="397"/>
      <c r="AP59" s="397"/>
      <c r="AQ59" s="397"/>
      <c r="AR59" s="397"/>
      <c r="AS59" s="397"/>
      <c r="AT59" s="397"/>
      <c r="AU59" s="397"/>
      <c r="AV59" s="397"/>
      <c r="AW59" s="397"/>
      <c r="AX59" s="398"/>
      <c r="AY59" s="125"/>
      <c r="BB59" s="378"/>
      <c r="BC59" s="377"/>
      <c r="BD59" s="376" t="s">
        <v>453</v>
      </c>
      <c r="BE59" s="96"/>
    </row>
    <row r="60" spans="2:57" ht="12" customHeight="1">
      <c r="B60" s="101"/>
      <c r="C60" s="426"/>
      <c r="D60" s="261"/>
      <c r="E60" s="261"/>
      <c r="F60" s="261"/>
      <c r="G60" s="270"/>
      <c r="H60" s="279"/>
      <c r="I60" s="332">
        <v>9</v>
      </c>
      <c r="J60" s="405" t="s">
        <v>447</v>
      </c>
      <c r="K60" s="353"/>
      <c r="L60" s="333"/>
      <c r="M60" s="333"/>
      <c r="N60" s="333"/>
      <c r="O60" s="333"/>
      <c r="P60" s="333"/>
      <c r="Q60" s="333"/>
      <c r="R60" s="333"/>
      <c r="S60" s="333"/>
      <c r="T60" s="333"/>
      <c r="U60" s="333"/>
      <c r="V60" s="334" t="s">
        <v>420</v>
      </c>
      <c r="W60" s="280"/>
      <c r="X60" s="310"/>
      <c r="Y60" s="422" t="s">
        <v>449</v>
      </c>
      <c r="Z60" s="401"/>
      <c r="AA60" s="401"/>
      <c r="AB60" s="401"/>
      <c r="AC60" s="401"/>
      <c r="AD60" s="401"/>
      <c r="AE60" s="401"/>
      <c r="AF60" s="401"/>
      <c r="AG60" s="401"/>
      <c r="AH60" s="401"/>
      <c r="AI60" s="401"/>
      <c r="AJ60" s="401"/>
      <c r="AK60" s="401"/>
      <c r="AL60" s="401"/>
      <c r="AM60" s="401"/>
      <c r="AN60" s="401"/>
      <c r="AO60" s="401"/>
      <c r="AP60" s="401"/>
      <c r="AQ60" s="401"/>
      <c r="AR60" s="401"/>
      <c r="AS60" s="401"/>
      <c r="AT60" s="401"/>
      <c r="AU60" s="401"/>
      <c r="AV60" s="401"/>
      <c r="AW60" s="401"/>
      <c r="AX60" s="402"/>
      <c r="AY60" s="125"/>
      <c r="BB60" s="379"/>
      <c r="BC60" s="380"/>
      <c r="BD60" s="381" t="s">
        <v>454</v>
      </c>
      <c r="BE60" s="96"/>
    </row>
    <row r="61" spans="2:57" ht="12" customHeight="1">
      <c r="B61" s="101"/>
      <c r="C61" s="426"/>
      <c r="D61" s="261"/>
      <c r="E61" s="261"/>
      <c r="F61" s="261"/>
      <c r="G61" s="270"/>
      <c r="H61" s="279"/>
      <c r="I61" s="336"/>
      <c r="J61" s="406"/>
      <c r="K61" s="396" t="s">
        <v>444</v>
      </c>
      <c r="L61" s="340"/>
      <c r="M61" s="340"/>
      <c r="N61" s="340"/>
      <c r="O61" s="340"/>
      <c r="P61" s="340"/>
      <c r="Q61" s="340"/>
      <c r="R61" s="340"/>
      <c r="S61" s="340"/>
      <c r="T61" s="340"/>
      <c r="U61" s="340"/>
      <c r="V61" s="341"/>
      <c r="W61" s="280"/>
      <c r="X61" s="310"/>
      <c r="Y61" s="423"/>
      <c r="Z61" s="403"/>
      <c r="AA61" s="403"/>
      <c r="AB61" s="403"/>
      <c r="AC61" s="403"/>
      <c r="AD61" s="403"/>
      <c r="AE61" s="403"/>
      <c r="AF61" s="403"/>
      <c r="AG61" s="403"/>
      <c r="AH61" s="403"/>
      <c r="AI61" s="403"/>
      <c r="AJ61" s="403"/>
      <c r="AK61" s="403"/>
      <c r="AL61" s="403"/>
      <c r="AM61" s="403"/>
      <c r="AN61" s="403"/>
      <c r="AO61" s="403"/>
      <c r="AP61" s="403"/>
      <c r="AQ61" s="403"/>
      <c r="AR61" s="403"/>
      <c r="AS61" s="403"/>
      <c r="AT61" s="403"/>
      <c r="AU61" s="403"/>
      <c r="AV61" s="403"/>
      <c r="AW61" s="403"/>
      <c r="AX61" s="404"/>
      <c r="AY61" s="125"/>
      <c r="BB61" s="314"/>
      <c r="BC61" s="315"/>
      <c r="BD61" s="316"/>
      <c r="BE61" s="96"/>
    </row>
    <row r="62" spans="2:57" ht="12" customHeight="1">
      <c r="B62" s="101"/>
      <c r="C62" s="426"/>
      <c r="D62" s="261"/>
      <c r="E62" s="261"/>
      <c r="F62" s="261"/>
      <c r="G62" s="270"/>
      <c r="H62" s="279"/>
      <c r="I62" s="332">
        <v>10</v>
      </c>
      <c r="J62" s="405" t="s">
        <v>447</v>
      </c>
      <c r="K62" s="353"/>
      <c r="L62" s="333"/>
      <c r="M62" s="333"/>
      <c r="N62" s="333"/>
      <c r="O62" s="333"/>
      <c r="P62" s="333"/>
      <c r="Q62" s="333"/>
      <c r="R62" s="333"/>
      <c r="S62" s="333"/>
      <c r="T62" s="333"/>
      <c r="U62" s="333"/>
      <c r="V62" s="334" t="s">
        <v>434</v>
      </c>
      <c r="W62" s="280"/>
      <c r="X62" s="310"/>
      <c r="Y62" s="333" t="s">
        <v>450</v>
      </c>
      <c r="Z62" s="401"/>
      <c r="AA62" s="401"/>
      <c r="AB62" s="401"/>
      <c r="AC62" s="401"/>
      <c r="AD62" s="401"/>
      <c r="AE62" s="401"/>
      <c r="AF62" s="401"/>
      <c r="AG62" s="401"/>
      <c r="AH62" s="401"/>
      <c r="AI62" s="401"/>
      <c r="AJ62" s="401"/>
      <c r="AK62" s="401"/>
      <c r="AL62" s="401"/>
      <c r="AM62" s="401"/>
      <c r="AN62" s="401"/>
      <c r="AO62" s="401"/>
      <c r="AP62" s="401"/>
      <c r="AQ62" s="401"/>
      <c r="AR62" s="401"/>
      <c r="AS62" s="401"/>
      <c r="AT62" s="401"/>
      <c r="AU62" s="401"/>
      <c r="AV62" s="401"/>
      <c r="AW62" s="401"/>
      <c r="AX62" s="402"/>
      <c r="AY62" s="125"/>
      <c r="BB62" s="379"/>
      <c r="BC62" s="380"/>
      <c r="BD62" s="381" t="s">
        <v>455</v>
      </c>
      <c r="BE62" s="96"/>
    </row>
    <row r="63" spans="2:57" ht="12" customHeight="1">
      <c r="B63" s="101"/>
      <c r="C63" s="426"/>
      <c r="D63" s="261"/>
      <c r="E63" s="261"/>
      <c r="F63" s="261"/>
      <c r="G63" s="270"/>
      <c r="H63" s="279"/>
      <c r="I63" s="336"/>
      <c r="J63" s="406"/>
      <c r="K63" s="396" t="s">
        <v>445</v>
      </c>
      <c r="L63" s="340"/>
      <c r="M63" s="340"/>
      <c r="N63" s="340"/>
      <c r="O63" s="340"/>
      <c r="P63" s="340"/>
      <c r="Q63" s="340"/>
      <c r="R63" s="340"/>
      <c r="S63" s="340"/>
      <c r="T63" s="340"/>
      <c r="U63" s="340"/>
      <c r="V63" s="341"/>
      <c r="W63" s="280"/>
      <c r="X63" s="310"/>
      <c r="Y63" s="340"/>
      <c r="Z63" s="403"/>
      <c r="AA63" s="403"/>
      <c r="AB63" s="403"/>
      <c r="AC63" s="403"/>
      <c r="AD63" s="403"/>
      <c r="AE63" s="403"/>
      <c r="AF63" s="403"/>
      <c r="AG63" s="403"/>
      <c r="AH63" s="403"/>
      <c r="AI63" s="403"/>
      <c r="AJ63" s="403"/>
      <c r="AK63" s="403"/>
      <c r="AL63" s="403"/>
      <c r="AM63" s="403"/>
      <c r="AN63" s="403"/>
      <c r="AO63" s="403"/>
      <c r="AP63" s="403"/>
      <c r="AQ63" s="403"/>
      <c r="AR63" s="403"/>
      <c r="AS63" s="403"/>
      <c r="AT63" s="403"/>
      <c r="AU63" s="403"/>
      <c r="AV63" s="403"/>
      <c r="AW63" s="403"/>
      <c r="AX63" s="404"/>
      <c r="AY63" s="125"/>
      <c r="BB63" s="314"/>
      <c r="BC63" s="315"/>
      <c r="BD63" s="316"/>
      <c r="BE63" s="96"/>
    </row>
    <row r="64" spans="2:57" ht="12" customHeight="1">
      <c r="B64" s="101"/>
      <c r="C64" s="426"/>
      <c r="D64" s="427"/>
      <c r="E64" s="427"/>
      <c r="F64" s="261"/>
      <c r="G64" s="270"/>
      <c r="H64" s="279"/>
      <c r="I64" s="332">
        <v>11</v>
      </c>
      <c r="J64" s="335" t="s">
        <v>448</v>
      </c>
      <c r="K64" s="353"/>
      <c r="L64" s="333"/>
      <c r="M64" s="333"/>
      <c r="N64" s="333"/>
      <c r="O64" s="333"/>
      <c r="P64" s="333"/>
      <c r="Q64" s="333"/>
      <c r="R64" s="333"/>
      <c r="S64" s="333"/>
      <c r="T64" s="333"/>
      <c r="U64" s="333"/>
      <c r="V64" s="334" t="s">
        <v>418</v>
      </c>
      <c r="W64" s="270"/>
      <c r="X64" s="283"/>
      <c r="Y64" s="333" t="s">
        <v>452</v>
      </c>
      <c r="Z64" s="333"/>
      <c r="AA64" s="333"/>
      <c r="AB64" s="333"/>
      <c r="AC64" s="333"/>
      <c r="AD64" s="333"/>
      <c r="AE64" s="333"/>
      <c r="AF64" s="333"/>
      <c r="AG64" s="333"/>
      <c r="AH64" s="333"/>
      <c r="AI64" s="333"/>
      <c r="AJ64" s="333"/>
      <c r="AK64" s="333"/>
      <c r="AL64" s="333"/>
      <c r="AM64" s="333"/>
      <c r="AN64" s="333"/>
      <c r="AO64" s="333"/>
      <c r="AP64" s="333"/>
      <c r="AQ64" s="333"/>
      <c r="AR64" s="333"/>
      <c r="AS64" s="333"/>
      <c r="AT64" s="333"/>
      <c r="AU64" s="333"/>
      <c r="AV64" s="333"/>
      <c r="AW64" s="333"/>
      <c r="AX64" s="334"/>
      <c r="AY64" s="125"/>
      <c r="BB64" s="379"/>
      <c r="BC64" s="380"/>
      <c r="BD64" s="381" t="s">
        <v>456</v>
      </c>
      <c r="BE64" s="96"/>
    </row>
    <row r="65" spans="2:57" ht="12" customHeight="1">
      <c r="B65" s="101"/>
      <c r="C65" s="426"/>
      <c r="D65" s="427"/>
      <c r="E65" s="427"/>
      <c r="F65" s="261"/>
      <c r="G65" s="270"/>
      <c r="H65" s="279"/>
      <c r="I65" s="336"/>
      <c r="J65" s="339"/>
      <c r="K65" s="391"/>
      <c r="L65" s="340"/>
      <c r="M65" s="340"/>
      <c r="N65" s="340"/>
      <c r="O65" s="340"/>
      <c r="P65" s="340"/>
      <c r="Q65" s="340"/>
      <c r="R65" s="340"/>
      <c r="S65" s="340"/>
      <c r="T65" s="340"/>
      <c r="U65" s="340"/>
      <c r="V65" s="341"/>
      <c r="W65" s="270"/>
      <c r="X65" s="407"/>
      <c r="Y65" s="340" t="s">
        <v>451</v>
      </c>
      <c r="Z65" s="340"/>
      <c r="AA65" s="340"/>
      <c r="AB65" s="340"/>
      <c r="AC65" s="340"/>
      <c r="AD65" s="340"/>
      <c r="AE65" s="340"/>
      <c r="AF65" s="340"/>
      <c r="AG65" s="340"/>
      <c r="AH65" s="340"/>
      <c r="AI65" s="340"/>
      <c r="AJ65" s="340"/>
      <c r="AK65" s="340"/>
      <c r="AL65" s="340"/>
      <c r="AM65" s="340"/>
      <c r="AN65" s="340"/>
      <c r="AO65" s="340"/>
      <c r="AP65" s="340"/>
      <c r="AQ65" s="340"/>
      <c r="AR65" s="340"/>
      <c r="AS65" s="340"/>
      <c r="AT65" s="340"/>
      <c r="AU65" s="340"/>
      <c r="AV65" s="340"/>
      <c r="AW65" s="340"/>
      <c r="AX65" s="341"/>
      <c r="AY65" s="125"/>
      <c r="BB65" s="314"/>
      <c r="BC65" s="315"/>
      <c r="BD65" s="316"/>
      <c r="BE65" s="96"/>
    </row>
    <row r="66" spans="2:57" ht="12" customHeight="1">
      <c r="B66" s="101"/>
      <c r="C66" s="426"/>
      <c r="D66" s="261"/>
      <c r="E66" s="261"/>
      <c r="F66" s="261"/>
      <c r="G66" s="270"/>
      <c r="H66" s="332">
        <v>2</v>
      </c>
      <c r="I66" s="331" t="s">
        <v>606</v>
      </c>
      <c r="J66" s="326"/>
      <c r="K66" s="326"/>
      <c r="L66" s="326"/>
      <c r="M66" s="326"/>
      <c r="N66" s="326"/>
      <c r="O66" s="326"/>
      <c r="P66" s="326"/>
      <c r="Q66" s="326"/>
      <c r="R66" s="326"/>
      <c r="S66" s="326"/>
      <c r="T66" s="326"/>
      <c r="U66" s="326"/>
      <c r="V66" s="327"/>
      <c r="W66" s="270"/>
      <c r="X66" s="326" t="s">
        <v>457</v>
      </c>
      <c r="Y66" s="326"/>
      <c r="Z66" s="326"/>
      <c r="AA66" s="326"/>
      <c r="AB66" s="326"/>
      <c r="AC66" s="326"/>
      <c r="AD66" s="326"/>
      <c r="AE66" s="326"/>
      <c r="AF66" s="326"/>
      <c r="AG66" s="326"/>
      <c r="AH66" s="326"/>
      <c r="AI66" s="326"/>
      <c r="AJ66" s="326"/>
      <c r="AK66" s="326"/>
      <c r="AL66" s="326"/>
      <c r="AM66" s="326"/>
      <c r="AN66" s="326"/>
      <c r="AO66" s="326"/>
      <c r="AP66" s="326"/>
      <c r="AQ66" s="326"/>
      <c r="AR66" s="326"/>
      <c r="AS66" s="326"/>
      <c r="AT66" s="326"/>
      <c r="AU66" s="326"/>
      <c r="AV66" s="326"/>
      <c r="AW66" s="326"/>
      <c r="AX66" s="327"/>
      <c r="AY66" s="125"/>
      <c r="BB66" s="378"/>
      <c r="BC66" s="377" t="s">
        <v>466</v>
      </c>
      <c r="BD66" s="376"/>
      <c r="BE66" s="96"/>
    </row>
    <row r="67" spans="2:57" ht="12" customHeight="1">
      <c r="B67" s="101"/>
      <c r="C67" s="428"/>
      <c r="D67" s="261"/>
      <c r="E67" s="261"/>
      <c r="F67" s="261"/>
      <c r="G67" s="270"/>
      <c r="H67" s="279"/>
      <c r="I67" s="325">
        <v>1</v>
      </c>
      <c r="J67" s="326" t="s">
        <v>458</v>
      </c>
      <c r="K67" s="358"/>
      <c r="L67" s="326"/>
      <c r="M67" s="326"/>
      <c r="N67" s="326"/>
      <c r="O67" s="326"/>
      <c r="P67" s="326"/>
      <c r="Q67" s="326"/>
      <c r="R67" s="326"/>
      <c r="S67" s="326"/>
      <c r="T67" s="326"/>
      <c r="U67" s="326"/>
      <c r="V67" s="327" t="s">
        <v>418</v>
      </c>
      <c r="W67" s="280"/>
      <c r="X67" s="310"/>
      <c r="Y67" s="397" t="s">
        <v>459</v>
      </c>
      <c r="Z67" s="397"/>
      <c r="AA67" s="397"/>
      <c r="AB67" s="397"/>
      <c r="AC67" s="397"/>
      <c r="AD67" s="397"/>
      <c r="AE67" s="397"/>
      <c r="AF67" s="397"/>
      <c r="AG67" s="397"/>
      <c r="AH67" s="397"/>
      <c r="AI67" s="397"/>
      <c r="AJ67" s="397"/>
      <c r="AK67" s="397"/>
      <c r="AL67" s="397"/>
      <c r="AM67" s="397"/>
      <c r="AN67" s="397"/>
      <c r="AO67" s="397"/>
      <c r="AP67" s="397"/>
      <c r="AQ67" s="397"/>
      <c r="AR67" s="397"/>
      <c r="AS67" s="397"/>
      <c r="AT67" s="397"/>
      <c r="AU67" s="397"/>
      <c r="AV67" s="397"/>
      <c r="AW67" s="397"/>
      <c r="AX67" s="398"/>
      <c r="AY67" s="125"/>
      <c r="BB67" s="378"/>
      <c r="BC67" s="377"/>
      <c r="BD67" s="376" t="s">
        <v>467</v>
      </c>
      <c r="BE67" s="96"/>
    </row>
    <row r="68" spans="2:57">
      <c r="B68" s="101"/>
      <c r="C68" s="426"/>
      <c r="D68" s="261"/>
      <c r="E68" s="261"/>
      <c r="F68" s="261"/>
      <c r="G68" s="270"/>
      <c r="H68" s="279"/>
      <c r="I68" s="325">
        <v>2</v>
      </c>
      <c r="J68" s="399" t="s">
        <v>461</v>
      </c>
      <c r="K68" s="358"/>
      <c r="L68" s="326"/>
      <c r="M68" s="326"/>
      <c r="N68" s="326"/>
      <c r="O68" s="326"/>
      <c r="P68" s="326"/>
      <c r="Q68" s="326"/>
      <c r="R68" s="326"/>
      <c r="S68" s="326"/>
      <c r="T68" s="326"/>
      <c r="U68" s="326"/>
      <c r="V68" s="327" t="s">
        <v>434</v>
      </c>
      <c r="W68" s="280"/>
      <c r="X68" s="310"/>
      <c r="Y68" s="400" t="s">
        <v>462</v>
      </c>
      <c r="Z68" s="397"/>
      <c r="AA68" s="397"/>
      <c r="AB68" s="397"/>
      <c r="AC68" s="397"/>
      <c r="AD68" s="397"/>
      <c r="AE68" s="397"/>
      <c r="AF68" s="397"/>
      <c r="AG68" s="397"/>
      <c r="AH68" s="397"/>
      <c r="AI68" s="397"/>
      <c r="AJ68" s="397"/>
      <c r="AK68" s="397"/>
      <c r="AL68" s="397"/>
      <c r="AM68" s="397"/>
      <c r="AN68" s="397"/>
      <c r="AO68" s="397"/>
      <c r="AP68" s="397"/>
      <c r="AQ68" s="397"/>
      <c r="AR68" s="397"/>
      <c r="AS68" s="397"/>
      <c r="AT68" s="397"/>
      <c r="AU68" s="397"/>
      <c r="AV68" s="397"/>
      <c r="AW68" s="397"/>
      <c r="AX68" s="398"/>
      <c r="AY68" s="125"/>
      <c r="BB68" s="378"/>
      <c r="BC68" s="377"/>
      <c r="BD68" s="376" t="s">
        <v>435</v>
      </c>
      <c r="BE68" s="96"/>
    </row>
    <row r="69" spans="2:57">
      <c r="B69" s="101"/>
      <c r="C69" s="426"/>
      <c r="D69" s="261"/>
      <c r="E69" s="261"/>
      <c r="F69" s="261"/>
      <c r="G69" s="270"/>
      <c r="H69" s="279"/>
      <c r="I69" s="325">
        <v>3</v>
      </c>
      <c r="J69" s="399" t="s">
        <v>463</v>
      </c>
      <c r="K69" s="358"/>
      <c r="L69" s="326"/>
      <c r="M69" s="326"/>
      <c r="N69" s="326"/>
      <c r="O69" s="326"/>
      <c r="P69" s="326"/>
      <c r="Q69" s="326"/>
      <c r="R69" s="326"/>
      <c r="S69" s="326"/>
      <c r="T69" s="326"/>
      <c r="U69" s="326"/>
      <c r="V69" s="327" t="s">
        <v>418</v>
      </c>
      <c r="W69" s="280"/>
      <c r="X69" s="310"/>
      <c r="Y69" s="400" t="s">
        <v>464</v>
      </c>
      <c r="Z69" s="397"/>
      <c r="AA69" s="397"/>
      <c r="AB69" s="397"/>
      <c r="AC69" s="397"/>
      <c r="AD69" s="397"/>
      <c r="AE69" s="397"/>
      <c r="AF69" s="397"/>
      <c r="AG69" s="397"/>
      <c r="AH69" s="397"/>
      <c r="AI69" s="397"/>
      <c r="AJ69" s="397"/>
      <c r="AK69" s="397"/>
      <c r="AL69" s="397"/>
      <c r="AM69" s="397"/>
      <c r="AN69" s="397"/>
      <c r="AO69" s="397"/>
      <c r="AP69" s="397"/>
      <c r="AQ69" s="397"/>
      <c r="AR69" s="397"/>
      <c r="AS69" s="397"/>
      <c r="AT69" s="397"/>
      <c r="AU69" s="397"/>
      <c r="AV69" s="397"/>
      <c r="AW69" s="397"/>
      <c r="AX69" s="398"/>
      <c r="AY69" s="125"/>
      <c r="BB69" s="378"/>
      <c r="BC69" s="377"/>
      <c r="BD69" s="376" t="s">
        <v>453</v>
      </c>
      <c r="BE69" s="96"/>
    </row>
    <row r="70" spans="2:57" ht="12" customHeight="1">
      <c r="B70" s="101"/>
      <c r="C70" s="426"/>
      <c r="D70" s="261"/>
      <c r="E70" s="261"/>
      <c r="F70" s="261"/>
      <c r="G70" s="270"/>
      <c r="H70" s="332">
        <v>3</v>
      </c>
      <c r="I70" s="331" t="s">
        <v>607</v>
      </c>
      <c r="J70" s="326"/>
      <c r="K70" s="326"/>
      <c r="L70" s="326"/>
      <c r="M70" s="326"/>
      <c r="N70" s="326"/>
      <c r="O70" s="326"/>
      <c r="P70" s="326"/>
      <c r="Q70" s="326"/>
      <c r="R70" s="326"/>
      <c r="S70" s="326"/>
      <c r="T70" s="326"/>
      <c r="U70" s="326"/>
      <c r="V70" s="327"/>
      <c r="W70" s="270"/>
      <c r="X70" s="326" t="s">
        <v>468</v>
      </c>
      <c r="Y70" s="326"/>
      <c r="Z70" s="326"/>
      <c r="AA70" s="326"/>
      <c r="AB70" s="326"/>
      <c r="AC70" s="326"/>
      <c r="AD70" s="326"/>
      <c r="AE70" s="326"/>
      <c r="AF70" s="326"/>
      <c r="AG70" s="326"/>
      <c r="AH70" s="326"/>
      <c r="AI70" s="326"/>
      <c r="AJ70" s="326"/>
      <c r="AK70" s="326"/>
      <c r="AL70" s="326"/>
      <c r="AM70" s="326"/>
      <c r="AN70" s="326"/>
      <c r="AO70" s="326"/>
      <c r="AP70" s="326"/>
      <c r="AQ70" s="326"/>
      <c r="AR70" s="326"/>
      <c r="AS70" s="326"/>
      <c r="AT70" s="326"/>
      <c r="AU70" s="326"/>
      <c r="AV70" s="326"/>
      <c r="AW70" s="326"/>
      <c r="AX70" s="327"/>
      <c r="AY70" s="125"/>
      <c r="BB70" s="378"/>
      <c r="BC70" s="377" t="s">
        <v>475</v>
      </c>
      <c r="BD70" s="376"/>
      <c r="BE70" s="96"/>
    </row>
    <row r="71" spans="2:57" ht="12" customHeight="1">
      <c r="B71" s="101"/>
      <c r="C71" s="428"/>
      <c r="D71" s="261"/>
      <c r="E71" s="261"/>
      <c r="F71" s="261"/>
      <c r="G71" s="270"/>
      <c r="H71" s="279"/>
      <c r="I71" s="325">
        <v>1</v>
      </c>
      <c r="J71" s="326" t="s">
        <v>469</v>
      </c>
      <c r="K71" s="358"/>
      <c r="L71" s="326"/>
      <c r="M71" s="326"/>
      <c r="N71" s="326"/>
      <c r="O71" s="326"/>
      <c r="P71" s="326"/>
      <c r="Q71" s="326"/>
      <c r="R71" s="326"/>
      <c r="S71" s="326"/>
      <c r="T71" s="326"/>
      <c r="U71" s="326"/>
      <c r="V71" s="327" t="s">
        <v>418</v>
      </c>
      <c r="W71" s="280"/>
      <c r="X71" s="310"/>
      <c r="Y71" s="397" t="s">
        <v>472</v>
      </c>
      <c r="Z71" s="397"/>
      <c r="AA71" s="397"/>
      <c r="AB71" s="397"/>
      <c r="AC71" s="397"/>
      <c r="AD71" s="397"/>
      <c r="AE71" s="397"/>
      <c r="AF71" s="397"/>
      <c r="AG71" s="397"/>
      <c r="AH71" s="397"/>
      <c r="AI71" s="397"/>
      <c r="AJ71" s="397"/>
      <c r="AK71" s="397"/>
      <c r="AL71" s="397"/>
      <c r="AM71" s="397"/>
      <c r="AN71" s="397"/>
      <c r="AO71" s="397"/>
      <c r="AP71" s="397"/>
      <c r="AQ71" s="397"/>
      <c r="AR71" s="397"/>
      <c r="AS71" s="397"/>
      <c r="AT71" s="397"/>
      <c r="AU71" s="397"/>
      <c r="AV71" s="397"/>
      <c r="AW71" s="397"/>
      <c r="AX71" s="398"/>
      <c r="AY71" s="125"/>
      <c r="BB71" s="378"/>
      <c r="BC71" s="377"/>
      <c r="BD71" s="376" t="s">
        <v>476</v>
      </c>
      <c r="BE71" s="96"/>
    </row>
    <row r="72" spans="2:57">
      <c r="B72" s="101"/>
      <c r="C72" s="426"/>
      <c r="D72" s="261"/>
      <c r="E72" s="261"/>
      <c r="F72" s="261"/>
      <c r="G72" s="270"/>
      <c r="H72" s="279"/>
      <c r="I72" s="325">
        <v>2</v>
      </c>
      <c r="J72" s="399" t="s">
        <v>470</v>
      </c>
      <c r="K72" s="358"/>
      <c r="L72" s="326"/>
      <c r="M72" s="326"/>
      <c r="N72" s="326"/>
      <c r="O72" s="326"/>
      <c r="P72" s="326"/>
      <c r="Q72" s="326"/>
      <c r="R72" s="326"/>
      <c r="S72" s="326"/>
      <c r="T72" s="326"/>
      <c r="U72" s="326"/>
      <c r="V72" s="327" t="s">
        <v>434</v>
      </c>
      <c r="W72" s="280"/>
      <c r="X72" s="310"/>
      <c r="Y72" s="400" t="s">
        <v>473</v>
      </c>
      <c r="Z72" s="397"/>
      <c r="AA72" s="397"/>
      <c r="AB72" s="397"/>
      <c r="AC72" s="397"/>
      <c r="AD72" s="397"/>
      <c r="AE72" s="397"/>
      <c r="AF72" s="397"/>
      <c r="AG72" s="397"/>
      <c r="AH72" s="397"/>
      <c r="AI72" s="397"/>
      <c r="AJ72" s="397"/>
      <c r="AK72" s="397"/>
      <c r="AL72" s="397"/>
      <c r="AM72" s="397"/>
      <c r="AN72" s="397"/>
      <c r="AO72" s="397"/>
      <c r="AP72" s="397"/>
      <c r="AQ72" s="397"/>
      <c r="AR72" s="397"/>
      <c r="AS72" s="397"/>
      <c r="AT72" s="397"/>
      <c r="AU72" s="397"/>
      <c r="AV72" s="397"/>
      <c r="AW72" s="397"/>
      <c r="AX72" s="398"/>
      <c r="AY72" s="125"/>
      <c r="BB72" s="378"/>
      <c r="BC72" s="377"/>
      <c r="BD72" s="376" t="s">
        <v>435</v>
      </c>
      <c r="BE72" s="96"/>
    </row>
    <row r="73" spans="2:57">
      <c r="B73" s="101"/>
      <c r="C73" s="426"/>
      <c r="D73" s="261"/>
      <c r="E73" s="261"/>
      <c r="F73" s="261"/>
      <c r="G73" s="270"/>
      <c r="H73" s="279"/>
      <c r="I73" s="325">
        <v>3</v>
      </c>
      <c r="J73" s="399" t="s">
        <v>471</v>
      </c>
      <c r="K73" s="358"/>
      <c r="L73" s="326"/>
      <c r="M73" s="326"/>
      <c r="N73" s="326"/>
      <c r="O73" s="326"/>
      <c r="P73" s="326"/>
      <c r="Q73" s="326"/>
      <c r="R73" s="326"/>
      <c r="S73" s="326"/>
      <c r="T73" s="326"/>
      <c r="U73" s="326"/>
      <c r="V73" s="327" t="s">
        <v>418</v>
      </c>
      <c r="W73" s="280"/>
      <c r="X73" s="310"/>
      <c r="Y73" s="400" t="s">
        <v>474</v>
      </c>
      <c r="Z73" s="397"/>
      <c r="AA73" s="397"/>
      <c r="AB73" s="397"/>
      <c r="AC73" s="397"/>
      <c r="AD73" s="397"/>
      <c r="AE73" s="397"/>
      <c r="AF73" s="397"/>
      <c r="AG73" s="397"/>
      <c r="AH73" s="397"/>
      <c r="AI73" s="397"/>
      <c r="AJ73" s="397"/>
      <c r="AK73" s="397"/>
      <c r="AL73" s="397"/>
      <c r="AM73" s="397"/>
      <c r="AN73" s="397"/>
      <c r="AO73" s="397"/>
      <c r="AP73" s="397"/>
      <c r="AQ73" s="397"/>
      <c r="AR73" s="397"/>
      <c r="AS73" s="397"/>
      <c r="AT73" s="397"/>
      <c r="AU73" s="397"/>
      <c r="AV73" s="397"/>
      <c r="AW73" s="397"/>
      <c r="AX73" s="398"/>
      <c r="AY73" s="125"/>
      <c r="BB73" s="378"/>
      <c r="BC73" s="377"/>
      <c r="BD73" s="376" t="s">
        <v>453</v>
      </c>
      <c r="BE73" s="96"/>
    </row>
    <row r="74" spans="2:57" ht="12" customHeight="1">
      <c r="B74" s="101"/>
      <c r="C74" s="426"/>
      <c r="D74" s="261"/>
      <c r="E74" s="261"/>
      <c r="F74" s="261"/>
      <c r="G74" s="270"/>
      <c r="H74" s="332">
        <v>4</v>
      </c>
      <c r="I74" s="356" t="s">
        <v>640</v>
      </c>
      <c r="J74" s="400"/>
      <c r="K74" s="358"/>
      <c r="L74" s="326"/>
      <c r="M74" s="326"/>
      <c r="N74" s="326"/>
      <c r="O74" s="326"/>
      <c r="P74" s="326"/>
      <c r="Q74" s="326"/>
      <c r="R74" s="326"/>
      <c r="S74" s="326"/>
      <c r="T74" s="326"/>
      <c r="U74" s="326"/>
      <c r="V74" s="327"/>
      <c r="W74" s="280"/>
      <c r="X74" s="331" t="s">
        <v>521</v>
      </c>
      <c r="Y74" s="326"/>
      <c r="Z74" s="326"/>
      <c r="AA74" s="397"/>
      <c r="AB74" s="397"/>
      <c r="AC74" s="397"/>
      <c r="AD74" s="397"/>
      <c r="AE74" s="397"/>
      <c r="AF74" s="397"/>
      <c r="AG74" s="397"/>
      <c r="AH74" s="397"/>
      <c r="AI74" s="397"/>
      <c r="AJ74" s="397"/>
      <c r="AK74" s="397"/>
      <c r="AL74" s="397"/>
      <c r="AM74" s="397"/>
      <c r="AN74" s="397"/>
      <c r="AO74" s="397"/>
      <c r="AP74" s="397"/>
      <c r="AQ74" s="397"/>
      <c r="AR74" s="397"/>
      <c r="AS74" s="397"/>
      <c r="AT74" s="397"/>
      <c r="AU74" s="397"/>
      <c r="AV74" s="397"/>
      <c r="AW74" s="397"/>
      <c r="AX74" s="398"/>
      <c r="AY74" s="125"/>
      <c r="AZ74" s="496"/>
      <c r="BA74" s="496"/>
      <c r="BB74" s="419"/>
      <c r="BC74" s="420" t="s">
        <v>527</v>
      </c>
      <c r="BD74" s="421"/>
      <c r="BE74" s="96"/>
    </row>
    <row r="75" spans="2:57" ht="12" customHeight="1">
      <c r="B75" s="101"/>
      <c r="C75" s="426"/>
      <c r="D75" s="261"/>
      <c r="E75" s="261"/>
      <c r="F75" s="261"/>
      <c r="G75" s="270"/>
      <c r="H75" s="281"/>
      <c r="I75" s="281">
        <v>1</v>
      </c>
      <c r="J75" s="405" t="s">
        <v>518</v>
      </c>
      <c r="K75" s="258"/>
      <c r="L75" s="245"/>
      <c r="M75" s="245"/>
      <c r="N75" s="245"/>
      <c r="O75" s="245"/>
      <c r="P75" s="245"/>
      <c r="Q75" s="245"/>
      <c r="R75" s="245"/>
      <c r="S75" s="245"/>
      <c r="T75" s="245"/>
      <c r="U75" s="245"/>
      <c r="V75" s="244" t="s">
        <v>520</v>
      </c>
      <c r="W75" s="280"/>
      <c r="X75" s="310"/>
      <c r="Y75" s="313" t="s">
        <v>522</v>
      </c>
      <c r="Z75" s="255"/>
      <c r="AA75" s="255"/>
      <c r="AB75" s="255"/>
      <c r="AC75" s="255"/>
      <c r="AD75" s="255"/>
      <c r="AE75" s="255"/>
      <c r="AF75" s="255"/>
      <c r="AG75" s="255"/>
      <c r="AH75" s="255"/>
      <c r="AI75" s="255"/>
      <c r="AJ75" s="255"/>
      <c r="AK75" s="255"/>
      <c r="AL75" s="255"/>
      <c r="AM75" s="255"/>
      <c r="AN75" s="255"/>
      <c r="AO75" s="255"/>
      <c r="AP75" s="255"/>
      <c r="AQ75" s="255"/>
      <c r="AR75" s="255"/>
      <c r="AS75" s="255"/>
      <c r="AT75" s="255"/>
      <c r="AU75" s="255"/>
      <c r="AV75" s="255"/>
      <c r="AW75" s="255"/>
      <c r="AX75" s="256"/>
      <c r="AY75" s="125"/>
      <c r="AZ75" s="496"/>
      <c r="BA75" s="496"/>
      <c r="BB75" s="489"/>
      <c r="BC75" s="490"/>
      <c r="BD75" s="491" t="s">
        <v>519</v>
      </c>
      <c r="BE75" s="96"/>
    </row>
    <row r="76" spans="2:57" ht="12" customHeight="1">
      <c r="B76" s="101"/>
      <c r="C76" s="426"/>
      <c r="D76" s="261"/>
      <c r="E76" s="261"/>
      <c r="F76" s="261"/>
      <c r="G76" s="270"/>
      <c r="H76" s="279"/>
      <c r="I76" s="336"/>
      <c r="J76" s="406"/>
      <c r="K76" s="396" t="s">
        <v>444</v>
      </c>
      <c r="L76" s="340"/>
      <c r="M76" s="340"/>
      <c r="N76" s="340"/>
      <c r="O76" s="340"/>
      <c r="P76" s="340"/>
      <c r="Q76" s="340"/>
      <c r="R76" s="340"/>
      <c r="S76" s="340"/>
      <c r="T76" s="340"/>
      <c r="U76" s="340"/>
      <c r="V76" s="341"/>
      <c r="W76" s="280"/>
      <c r="X76" s="310"/>
      <c r="Y76" s="423"/>
      <c r="Z76" s="403"/>
      <c r="AA76" s="403"/>
      <c r="AB76" s="403"/>
      <c r="AC76" s="403"/>
      <c r="AD76" s="403"/>
      <c r="AE76" s="403"/>
      <c r="AF76" s="403"/>
      <c r="AG76" s="403"/>
      <c r="AH76" s="403"/>
      <c r="AI76" s="403"/>
      <c r="AJ76" s="403"/>
      <c r="AK76" s="403"/>
      <c r="AL76" s="403"/>
      <c r="AM76" s="403"/>
      <c r="AN76" s="403"/>
      <c r="AO76" s="403"/>
      <c r="AP76" s="403"/>
      <c r="AQ76" s="403"/>
      <c r="AR76" s="403"/>
      <c r="AS76" s="403"/>
      <c r="AT76" s="403"/>
      <c r="AU76" s="403"/>
      <c r="AV76" s="403"/>
      <c r="AW76" s="403"/>
      <c r="AX76" s="404"/>
      <c r="AY76" s="125"/>
      <c r="AZ76" s="496"/>
      <c r="BA76" s="496"/>
      <c r="BB76" s="492"/>
      <c r="BC76" s="493"/>
      <c r="BD76" s="494"/>
      <c r="BE76" s="96"/>
    </row>
    <row r="77" spans="2:57" ht="12" customHeight="1">
      <c r="B77" s="101"/>
      <c r="C77" s="426"/>
      <c r="D77" s="261"/>
      <c r="E77" s="261"/>
      <c r="F77" s="261"/>
      <c r="G77" s="270"/>
      <c r="H77" s="279"/>
      <c r="I77" s="332">
        <v>2</v>
      </c>
      <c r="J77" s="405" t="s">
        <v>518</v>
      </c>
      <c r="K77" s="353"/>
      <c r="L77" s="333"/>
      <c r="M77" s="333"/>
      <c r="N77" s="333"/>
      <c r="O77" s="333"/>
      <c r="P77" s="333"/>
      <c r="Q77" s="333"/>
      <c r="R77" s="333"/>
      <c r="S77" s="333"/>
      <c r="T77" s="333"/>
      <c r="U77" s="333"/>
      <c r="V77" s="334" t="s">
        <v>434</v>
      </c>
      <c r="W77" s="280"/>
      <c r="X77" s="310"/>
      <c r="Y77" s="333" t="s">
        <v>523</v>
      </c>
      <c r="Z77" s="401"/>
      <c r="AA77" s="401"/>
      <c r="AB77" s="401"/>
      <c r="AC77" s="401"/>
      <c r="AD77" s="401"/>
      <c r="AE77" s="401"/>
      <c r="AF77" s="401"/>
      <c r="AG77" s="401"/>
      <c r="AH77" s="401"/>
      <c r="AI77" s="401"/>
      <c r="AJ77" s="401"/>
      <c r="AK77" s="401"/>
      <c r="AL77" s="401"/>
      <c r="AM77" s="401"/>
      <c r="AN77" s="401"/>
      <c r="AO77" s="401"/>
      <c r="AP77" s="401"/>
      <c r="AQ77" s="401"/>
      <c r="AR77" s="401"/>
      <c r="AS77" s="401"/>
      <c r="AT77" s="401"/>
      <c r="AU77" s="401"/>
      <c r="AV77" s="401"/>
      <c r="AW77" s="401"/>
      <c r="AX77" s="402"/>
      <c r="AY77" s="125"/>
      <c r="AZ77" s="496"/>
      <c r="BA77" s="496"/>
      <c r="BB77" s="489"/>
      <c r="BC77" s="490"/>
      <c r="BD77" s="491" t="s">
        <v>526</v>
      </c>
      <c r="BE77" s="96"/>
    </row>
    <row r="78" spans="2:57" ht="12" customHeight="1">
      <c r="B78" s="101"/>
      <c r="C78" s="426"/>
      <c r="D78" s="261"/>
      <c r="E78" s="261"/>
      <c r="F78" s="261"/>
      <c r="G78" s="270"/>
      <c r="H78" s="279"/>
      <c r="I78" s="336"/>
      <c r="J78" s="406"/>
      <c r="K78" s="396" t="s">
        <v>480</v>
      </c>
      <c r="L78" s="340"/>
      <c r="M78" s="340"/>
      <c r="N78" s="340"/>
      <c r="O78" s="340"/>
      <c r="P78" s="340"/>
      <c r="Q78" s="340"/>
      <c r="R78" s="340"/>
      <c r="S78" s="340"/>
      <c r="T78" s="340"/>
      <c r="U78" s="340"/>
      <c r="V78" s="341"/>
      <c r="W78" s="280"/>
      <c r="X78" s="310"/>
      <c r="Y78" s="340"/>
      <c r="Z78" s="403"/>
      <c r="AA78" s="403"/>
      <c r="AB78" s="403"/>
      <c r="AC78" s="403"/>
      <c r="AD78" s="403"/>
      <c r="AE78" s="403"/>
      <c r="AF78" s="403"/>
      <c r="AG78" s="403"/>
      <c r="AH78" s="403"/>
      <c r="AI78" s="403"/>
      <c r="AJ78" s="403"/>
      <c r="AK78" s="403"/>
      <c r="AL78" s="403"/>
      <c r="AM78" s="403"/>
      <c r="AN78" s="403"/>
      <c r="AO78" s="403"/>
      <c r="AP78" s="403"/>
      <c r="AQ78" s="403"/>
      <c r="AR78" s="403"/>
      <c r="AS78" s="403"/>
      <c r="AT78" s="403"/>
      <c r="AU78" s="403"/>
      <c r="AV78" s="403"/>
      <c r="AW78" s="403"/>
      <c r="AX78" s="404"/>
      <c r="AY78" s="125"/>
      <c r="AZ78" s="496"/>
      <c r="BA78" s="496"/>
      <c r="BB78" s="492"/>
      <c r="BC78" s="493"/>
      <c r="BD78" s="494"/>
      <c r="BE78" s="96"/>
    </row>
    <row r="79" spans="2:57" ht="12" customHeight="1">
      <c r="B79" s="101"/>
      <c r="C79" s="426"/>
      <c r="D79" s="261"/>
      <c r="E79" s="261"/>
      <c r="F79" s="261"/>
      <c r="G79" s="270"/>
      <c r="H79" s="279"/>
      <c r="I79" s="336">
        <v>3</v>
      </c>
      <c r="J79" s="406" t="s">
        <v>525</v>
      </c>
      <c r="K79" s="396"/>
      <c r="L79" s="340"/>
      <c r="M79" s="340"/>
      <c r="N79" s="340"/>
      <c r="O79" s="340"/>
      <c r="P79" s="340"/>
      <c r="Q79" s="340"/>
      <c r="R79" s="340"/>
      <c r="S79" s="340"/>
      <c r="T79" s="340"/>
      <c r="U79" s="340"/>
      <c r="V79" s="341" t="s">
        <v>465</v>
      </c>
      <c r="W79" s="280"/>
      <c r="X79" s="310"/>
      <c r="Y79" s="340" t="s">
        <v>524</v>
      </c>
      <c r="Z79" s="403"/>
      <c r="AA79" s="403"/>
      <c r="AB79" s="403"/>
      <c r="AC79" s="403"/>
      <c r="AD79" s="403"/>
      <c r="AE79" s="403"/>
      <c r="AF79" s="403"/>
      <c r="AG79" s="403"/>
      <c r="AH79" s="403"/>
      <c r="AI79" s="403"/>
      <c r="AJ79" s="403"/>
      <c r="AK79" s="403"/>
      <c r="AL79" s="403"/>
      <c r="AM79" s="403"/>
      <c r="AN79" s="403"/>
      <c r="AO79" s="403"/>
      <c r="AP79" s="403"/>
      <c r="AQ79" s="403"/>
      <c r="AR79" s="403"/>
      <c r="AS79" s="403"/>
      <c r="AT79" s="403"/>
      <c r="AU79" s="403"/>
      <c r="AV79" s="403"/>
      <c r="AW79" s="403"/>
      <c r="AX79" s="404"/>
      <c r="AY79" s="125"/>
      <c r="AZ79" s="496"/>
      <c r="BA79" s="496"/>
      <c r="BB79" s="492"/>
      <c r="BC79" s="493"/>
      <c r="BD79" s="494" t="s">
        <v>641</v>
      </c>
      <c r="BE79" s="96"/>
    </row>
    <row r="80" spans="2:57" ht="12" customHeight="1">
      <c r="B80" s="101"/>
      <c r="C80" s="426"/>
      <c r="D80" s="427"/>
      <c r="E80" s="427"/>
      <c r="F80" s="261"/>
      <c r="G80" s="270"/>
      <c r="H80" s="336"/>
      <c r="I80" s="336">
        <v>4</v>
      </c>
      <c r="J80" s="339" t="s">
        <v>633</v>
      </c>
      <c r="K80" s="391"/>
      <c r="L80" s="340"/>
      <c r="M80" s="340"/>
      <c r="N80" s="340"/>
      <c r="O80" s="340"/>
      <c r="P80" s="340"/>
      <c r="Q80" s="340"/>
      <c r="R80" s="340"/>
      <c r="S80" s="340"/>
      <c r="T80" s="340"/>
      <c r="U80" s="340"/>
      <c r="V80" s="341" t="s">
        <v>465</v>
      </c>
      <c r="W80" s="495"/>
      <c r="X80" s="407"/>
      <c r="Y80" s="340" t="s">
        <v>634</v>
      </c>
      <c r="Z80" s="340"/>
      <c r="AA80" s="340"/>
      <c r="AB80" s="340"/>
      <c r="AC80" s="340"/>
      <c r="AD80" s="340"/>
      <c r="AE80" s="340"/>
      <c r="AF80" s="340"/>
      <c r="AG80" s="340"/>
      <c r="AH80" s="340"/>
      <c r="AI80" s="340"/>
      <c r="AJ80" s="340"/>
      <c r="AK80" s="340"/>
      <c r="AL80" s="340"/>
      <c r="AM80" s="340"/>
      <c r="AN80" s="340"/>
      <c r="AO80" s="340"/>
      <c r="AP80" s="340"/>
      <c r="AQ80" s="340"/>
      <c r="AR80" s="340"/>
      <c r="AS80" s="340"/>
      <c r="AT80" s="340"/>
      <c r="AU80" s="340"/>
      <c r="AV80" s="340"/>
      <c r="AW80" s="340"/>
      <c r="AX80" s="341"/>
      <c r="AY80" s="125"/>
      <c r="AZ80" s="496"/>
      <c r="BA80" s="496"/>
      <c r="BB80" s="419"/>
      <c r="BC80" s="420"/>
      <c r="BD80" s="421" t="s">
        <v>642</v>
      </c>
      <c r="BE80" s="96"/>
    </row>
    <row r="81" spans="2:57" ht="12" customHeight="1">
      <c r="B81" s="101"/>
      <c r="C81" s="426"/>
      <c r="D81" s="427"/>
      <c r="E81" s="427"/>
      <c r="F81" s="261"/>
      <c r="G81" s="270"/>
      <c r="H81" s="497">
        <v>5</v>
      </c>
      <c r="I81" s="498" t="s">
        <v>645</v>
      </c>
      <c r="J81" s="387"/>
      <c r="K81" s="461"/>
      <c r="L81" s="448"/>
      <c r="M81" s="448"/>
      <c r="N81" s="448"/>
      <c r="O81" s="448"/>
      <c r="P81" s="448"/>
      <c r="Q81" s="448"/>
      <c r="R81" s="448"/>
      <c r="S81" s="448"/>
      <c r="T81" s="448"/>
      <c r="U81" s="448"/>
      <c r="V81" s="451"/>
      <c r="W81" s="499"/>
      <c r="X81" s="386" t="s">
        <v>646</v>
      </c>
      <c r="Y81" s="448"/>
      <c r="Z81" s="448"/>
      <c r="AA81" s="448"/>
      <c r="AB81" s="448"/>
      <c r="AC81" s="448"/>
      <c r="AD81" s="448"/>
      <c r="AE81" s="448"/>
      <c r="AF81" s="448"/>
      <c r="AG81" s="448"/>
      <c r="AH81" s="448"/>
      <c r="AI81" s="448"/>
      <c r="AJ81" s="448"/>
      <c r="AK81" s="448"/>
      <c r="AL81" s="448"/>
      <c r="AM81" s="448"/>
      <c r="AN81" s="448"/>
      <c r="AO81" s="448"/>
      <c r="AP81" s="448"/>
      <c r="AQ81" s="448"/>
      <c r="AR81" s="448"/>
      <c r="AS81" s="448"/>
      <c r="AT81" s="448"/>
      <c r="AU81" s="448"/>
      <c r="AV81" s="448"/>
      <c r="AW81" s="448"/>
      <c r="AX81" s="451"/>
      <c r="AY81" s="462"/>
      <c r="AZ81" s="500"/>
      <c r="BA81" s="500"/>
      <c r="BB81" s="464"/>
      <c r="BC81" s="465" t="s">
        <v>647</v>
      </c>
      <c r="BD81" s="466"/>
      <c r="BE81" s="96"/>
    </row>
    <row r="82" spans="2:57" ht="12" customHeight="1">
      <c r="B82" s="101"/>
      <c r="C82" s="426"/>
      <c r="D82" s="427"/>
      <c r="E82" s="427"/>
      <c r="F82" s="261"/>
      <c r="G82" s="270"/>
      <c r="H82" s="245"/>
      <c r="I82" s="325">
        <v>1</v>
      </c>
      <c r="J82" s="340" t="s">
        <v>635</v>
      </c>
      <c r="K82" s="391"/>
      <c r="L82" s="340"/>
      <c r="M82" s="340"/>
      <c r="N82" s="340"/>
      <c r="O82" s="340"/>
      <c r="P82" s="340"/>
      <c r="Q82" s="340"/>
      <c r="R82" s="340"/>
      <c r="S82" s="340"/>
      <c r="T82" s="340"/>
      <c r="U82" s="340"/>
      <c r="V82" s="341"/>
      <c r="W82" s="245"/>
      <c r="X82" s="331" t="s">
        <v>636</v>
      </c>
      <c r="Y82" s="340"/>
      <c r="Z82" s="340"/>
      <c r="AA82" s="340"/>
      <c r="AB82" s="340"/>
      <c r="AC82" s="340"/>
      <c r="AD82" s="340"/>
      <c r="AE82" s="340"/>
      <c r="AF82" s="340"/>
      <c r="AG82" s="340"/>
      <c r="AH82" s="340"/>
      <c r="AI82" s="340"/>
      <c r="AJ82" s="340"/>
      <c r="AK82" s="340"/>
      <c r="AL82" s="340"/>
      <c r="AM82" s="340"/>
      <c r="AN82" s="340"/>
      <c r="AO82" s="340"/>
      <c r="AP82" s="340"/>
      <c r="AQ82" s="340"/>
      <c r="AR82" s="340"/>
      <c r="AS82" s="340"/>
      <c r="AT82" s="340"/>
      <c r="AU82" s="340"/>
      <c r="AV82" s="340"/>
      <c r="AW82" s="340"/>
      <c r="AX82" s="341"/>
      <c r="AY82" s="125"/>
      <c r="AZ82" s="496"/>
      <c r="BA82" s="496"/>
      <c r="BB82" s="419"/>
      <c r="BC82" s="420"/>
      <c r="BD82" s="421" t="s">
        <v>643</v>
      </c>
      <c r="BE82" s="96"/>
    </row>
    <row r="83" spans="2:57" ht="12" customHeight="1">
      <c r="B83" s="101"/>
      <c r="C83" s="426"/>
      <c r="D83" s="427"/>
      <c r="E83" s="427"/>
      <c r="F83" s="261"/>
      <c r="G83" s="270"/>
      <c r="H83" s="245"/>
      <c r="I83" s="325">
        <v>2</v>
      </c>
      <c r="J83" s="340" t="s">
        <v>644</v>
      </c>
      <c r="K83" s="391"/>
      <c r="L83" s="340"/>
      <c r="M83" s="340"/>
      <c r="N83" s="340"/>
      <c r="O83" s="340"/>
      <c r="P83" s="340"/>
      <c r="Q83" s="340"/>
      <c r="R83" s="340"/>
      <c r="S83" s="340"/>
      <c r="T83" s="340"/>
      <c r="U83" s="340"/>
      <c r="V83" s="341"/>
      <c r="W83" s="245"/>
      <c r="X83" s="339" t="s">
        <v>657</v>
      </c>
      <c r="Y83" s="340"/>
      <c r="Z83" s="340"/>
      <c r="AA83" s="340"/>
      <c r="AB83" s="340"/>
      <c r="AC83" s="340"/>
      <c r="AD83" s="340"/>
      <c r="AE83" s="340"/>
      <c r="AF83" s="340"/>
      <c r="AG83" s="340"/>
      <c r="AH83" s="340"/>
      <c r="AI83" s="340"/>
      <c r="AJ83" s="340"/>
      <c r="AK83" s="340"/>
      <c r="AL83" s="340"/>
      <c r="AM83" s="340"/>
      <c r="AN83" s="340"/>
      <c r="AO83" s="340"/>
      <c r="AP83" s="340"/>
      <c r="AQ83" s="340"/>
      <c r="AR83" s="340"/>
      <c r="AS83" s="340"/>
      <c r="AT83" s="340"/>
      <c r="AU83" s="340"/>
      <c r="AV83" s="340"/>
      <c r="AW83" s="340"/>
      <c r="AX83" s="341"/>
      <c r="AY83" s="125"/>
      <c r="AZ83" s="496"/>
      <c r="BA83" s="496"/>
      <c r="BB83" s="419"/>
      <c r="BC83" s="420"/>
      <c r="BD83" s="421" t="s">
        <v>653</v>
      </c>
      <c r="BE83" s="96"/>
    </row>
    <row r="84" spans="2:57">
      <c r="B84" s="101"/>
      <c r="C84" s="426"/>
      <c r="D84" s="427"/>
      <c r="E84" s="427"/>
      <c r="F84" s="261"/>
      <c r="G84" s="270"/>
      <c r="H84" s="245"/>
      <c r="I84" s="452">
        <v>3</v>
      </c>
      <c r="J84" s="448" t="s">
        <v>651</v>
      </c>
      <c r="K84" s="461"/>
      <c r="L84" s="448"/>
      <c r="M84" s="448"/>
      <c r="N84" s="448"/>
      <c r="O84" s="448"/>
      <c r="P84" s="448"/>
      <c r="Q84" s="448"/>
      <c r="R84" s="448"/>
      <c r="S84" s="448"/>
      <c r="T84" s="448"/>
      <c r="U84" s="448"/>
      <c r="V84" s="451"/>
      <c r="W84" s="446"/>
      <c r="X84" s="450" t="s">
        <v>658</v>
      </c>
      <c r="Y84" s="448"/>
      <c r="Z84" s="448"/>
      <c r="AA84" s="448"/>
      <c r="AB84" s="448"/>
      <c r="AC84" s="448"/>
      <c r="AD84" s="448"/>
      <c r="AE84" s="448"/>
      <c r="AF84" s="448"/>
      <c r="AG84" s="448"/>
      <c r="AH84" s="448"/>
      <c r="AI84" s="448"/>
      <c r="AJ84" s="448"/>
      <c r="AK84" s="448"/>
      <c r="AL84" s="448"/>
      <c r="AM84" s="448"/>
      <c r="AN84" s="448"/>
      <c r="AO84" s="448"/>
      <c r="AP84" s="448"/>
      <c r="AQ84" s="448"/>
      <c r="AR84" s="448"/>
      <c r="AS84" s="448"/>
      <c r="AT84" s="448"/>
      <c r="AU84" s="448"/>
      <c r="AV84" s="448"/>
      <c r="AW84" s="448"/>
      <c r="AX84" s="451"/>
      <c r="AY84" s="462"/>
      <c r="AZ84" s="500"/>
      <c r="BA84" s="500"/>
      <c r="BB84" s="464"/>
      <c r="BC84" s="465"/>
      <c r="BD84" s="466" t="s">
        <v>654</v>
      </c>
      <c r="BE84" s="96"/>
    </row>
    <row r="85" spans="2:57" ht="12" customHeight="1">
      <c r="B85" s="101"/>
      <c r="C85" s="426"/>
      <c r="D85" s="427"/>
      <c r="E85" s="427"/>
      <c r="F85" s="261"/>
      <c r="G85" s="270"/>
      <c r="H85" s="245"/>
      <c r="I85" s="501">
        <v>4</v>
      </c>
      <c r="J85" s="502" t="s">
        <v>652</v>
      </c>
      <c r="K85" s="503"/>
      <c r="L85" s="502"/>
      <c r="M85" s="502"/>
      <c r="N85" s="502"/>
      <c r="O85" s="502"/>
      <c r="P85" s="502"/>
      <c r="Q85" s="502"/>
      <c r="R85" s="502"/>
      <c r="S85" s="502"/>
      <c r="T85" s="502"/>
      <c r="U85" s="502"/>
      <c r="V85" s="504"/>
      <c r="W85" s="505"/>
      <c r="X85" s="506" t="s">
        <v>659</v>
      </c>
      <c r="Y85" s="502"/>
      <c r="Z85" s="502"/>
      <c r="AA85" s="502"/>
      <c r="AB85" s="502"/>
      <c r="AC85" s="502"/>
      <c r="AD85" s="502"/>
      <c r="AE85" s="502"/>
      <c r="AF85" s="502"/>
      <c r="AG85" s="502"/>
      <c r="AH85" s="502"/>
      <c r="AI85" s="502"/>
      <c r="AJ85" s="502"/>
      <c r="AK85" s="502"/>
      <c r="AL85" s="502"/>
      <c r="AM85" s="502"/>
      <c r="AN85" s="502"/>
      <c r="AO85" s="502"/>
      <c r="AP85" s="502"/>
      <c r="AQ85" s="502"/>
      <c r="AR85" s="502"/>
      <c r="AS85" s="502"/>
      <c r="AT85" s="502"/>
      <c r="AU85" s="502"/>
      <c r="AV85" s="502"/>
      <c r="AW85" s="502"/>
      <c r="AX85" s="504"/>
      <c r="AY85" s="467"/>
      <c r="AZ85" s="507"/>
      <c r="BA85" s="507"/>
      <c r="BB85" s="468"/>
      <c r="BC85" s="469"/>
      <c r="BD85" s="470" t="s">
        <v>655</v>
      </c>
      <c r="BE85" s="96"/>
    </row>
    <row r="86" spans="2:57" s="17" customFormat="1" ht="13.5" customHeight="1">
      <c r="B86" s="21"/>
      <c r="C86" s="424"/>
      <c r="D86" s="425"/>
      <c r="E86" s="425"/>
      <c r="F86" s="425"/>
      <c r="G86" s="286" t="s">
        <v>322</v>
      </c>
      <c r="H86" s="319" t="s">
        <v>557</v>
      </c>
      <c r="I86" s="320"/>
      <c r="J86" s="320"/>
      <c r="K86" s="320"/>
      <c r="L86" s="320"/>
      <c r="M86" s="320"/>
      <c r="N86" s="320"/>
      <c r="O86" s="320"/>
      <c r="P86" s="320"/>
      <c r="Q86" s="320"/>
      <c r="R86" s="320"/>
      <c r="S86" s="320"/>
      <c r="T86" s="320"/>
      <c r="U86" s="320"/>
      <c r="V86" s="321"/>
      <c r="W86" s="320" t="s">
        <v>84</v>
      </c>
      <c r="X86" s="320"/>
      <c r="Y86" s="320"/>
      <c r="Z86" s="320"/>
      <c r="AA86" s="320"/>
      <c r="AB86" s="320"/>
      <c r="AC86" s="320"/>
      <c r="AD86" s="320"/>
      <c r="AE86" s="320"/>
      <c r="AF86" s="320"/>
      <c r="AG86" s="320"/>
      <c r="AH86" s="320"/>
      <c r="AI86" s="320"/>
      <c r="AJ86" s="320"/>
      <c r="AK86" s="320"/>
      <c r="AL86" s="320"/>
      <c r="AM86" s="320"/>
      <c r="AN86" s="320"/>
      <c r="AO86" s="320"/>
      <c r="AP86" s="320"/>
      <c r="AQ86" s="320"/>
      <c r="AR86" s="320"/>
      <c r="AS86" s="320"/>
      <c r="AT86" s="320"/>
      <c r="AU86" s="320"/>
      <c r="AV86" s="320"/>
      <c r="AW86" s="320"/>
      <c r="AX86" s="321"/>
      <c r="AY86" s="22"/>
      <c r="BB86" s="342" t="s">
        <v>85</v>
      </c>
      <c r="BC86" s="458"/>
      <c r="BD86" s="459"/>
      <c r="BE86" s="21"/>
    </row>
    <row r="87" spans="2:57" ht="12" customHeight="1">
      <c r="B87" s="101"/>
      <c r="C87" s="426" t="s">
        <v>665</v>
      </c>
      <c r="D87" s="264"/>
      <c r="E87" s="264"/>
      <c r="F87" s="261"/>
      <c r="G87" s="270"/>
      <c r="H87" s="332">
        <v>1</v>
      </c>
      <c r="I87" s="331" t="s">
        <v>244</v>
      </c>
      <c r="J87" s="326"/>
      <c r="K87" s="326"/>
      <c r="L87" s="326"/>
      <c r="M87" s="326"/>
      <c r="N87" s="326"/>
      <c r="O87" s="326"/>
      <c r="P87" s="326"/>
      <c r="Q87" s="326"/>
      <c r="R87" s="326"/>
      <c r="S87" s="326"/>
      <c r="T87" s="326"/>
      <c r="U87" s="326"/>
      <c r="V87" s="327"/>
      <c r="W87" s="287"/>
      <c r="X87" s="326" t="s">
        <v>263</v>
      </c>
      <c r="Y87" s="326"/>
      <c r="Z87" s="326"/>
      <c r="AA87" s="326"/>
      <c r="AB87" s="326"/>
      <c r="AC87" s="326"/>
      <c r="AD87" s="326"/>
      <c r="AE87" s="326"/>
      <c r="AF87" s="326"/>
      <c r="AG87" s="326"/>
      <c r="AH87" s="326"/>
      <c r="AI87" s="326"/>
      <c r="AJ87" s="326"/>
      <c r="AK87" s="326"/>
      <c r="AL87" s="326"/>
      <c r="AM87" s="326"/>
      <c r="AN87" s="326"/>
      <c r="AO87" s="326"/>
      <c r="AP87" s="326"/>
      <c r="AQ87" s="326"/>
      <c r="AR87" s="326"/>
      <c r="AS87" s="326"/>
      <c r="AT87" s="326"/>
      <c r="AU87" s="326"/>
      <c r="AV87" s="326"/>
      <c r="AW87" s="326"/>
      <c r="AX87" s="327"/>
      <c r="AY87" s="102"/>
      <c r="BB87" s="378"/>
      <c r="BC87" s="458" t="s">
        <v>479</v>
      </c>
      <c r="BD87" s="376"/>
      <c r="BE87" s="21"/>
    </row>
    <row r="88" spans="2:57" ht="12" customHeight="1">
      <c r="B88" s="101"/>
      <c r="C88" s="426"/>
      <c r="D88" s="261"/>
      <c r="E88" s="261"/>
      <c r="F88" s="261"/>
      <c r="G88" s="270"/>
      <c r="H88" s="279"/>
      <c r="I88" s="352">
        <v>1</v>
      </c>
      <c r="J88" s="326" t="s">
        <v>356</v>
      </c>
      <c r="K88" s="358"/>
      <c r="L88" s="326"/>
      <c r="M88" s="326"/>
      <c r="N88" s="326"/>
      <c r="O88" s="326"/>
      <c r="P88" s="326"/>
      <c r="Q88" s="326"/>
      <c r="R88" s="326"/>
      <c r="S88" s="326"/>
      <c r="T88" s="326"/>
      <c r="U88" s="326"/>
      <c r="V88" s="327" t="s">
        <v>434</v>
      </c>
      <c r="W88" s="270"/>
      <c r="X88" s="279"/>
      <c r="Y88" s="331" t="s">
        <v>357</v>
      </c>
      <c r="Z88" s="326"/>
      <c r="AA88" s="326"/>
      <c r="AB88" s="326"/>
      <c r="AC88" s="326"/>
      <c r="AD88" s="326"/>
      <c r="AE88" s="326"/>
      <c r="AF88" s="326"/>
      <c r="AG88" s="326"/>
      <c r="AH88" s="326"/>
      <c r="AI88" s="326"/>
      <c r="AJ88" s="326"/>
      <c r="AK88" s="326"/>
      <c r="AL88" s="326"/>
      <c r="AM88" s="326"/>
      <c r="AN88" s="326"/>
      <c r="AO88" s="326"/>
      <c r="AP88" s="326"/>
      <c r="AQ88" s="326"/>
      <c r="AR88" s="326"/>
      <c r="AS88" s="326"/>
      <c r="AT88" s="326"/>
      <c r="AU88" s="326"/>
      <c r="AV88" s="326"/>
      <c r="AW88" s="326"/>
      <c r="AX88" s="327"/>
      <c r="AY88" s="102"/>
      <c r="BB88" s="378"/>
      <c r="BC88" s="377"/>
      <c r="BD88" s="376" t="s">
        <v>354</v>
      </c>
      <c r="BE88" s="384"/>
    </row>
    <row r="89" spans="2:57" ht="12" customHeight="1">
      <c r="B89" s="101"/>
      <c r="C89" s="426"/>
      <c r="D89" s="261"/>
      <c r="E89" s="261"/>
      <c r="F89" s="261"/>
      <c r="G89" s="270"/>
      <c r="H89" s="279"/>
      <c r="I89" s="352">
        <v>2</v>
      </c>
      <c r="J89" s="326" t="s">
        <v>477</v>
      </c>
      <c r="K89" s="358"/>
      <c r="L89" s="326"/>
      <c r="M89" s="326"/>
      <c r="N89" s="326"/>
      <c r="O89" s="326"/>
      <c r="P89" s="326"/>
      <c r="Q89" s="326"/>
      <c r="R89" s="326"/>
      <c r="S89" s="326"/>
      <c r="T89" s="326"/>
      <c r="U89" s="326"/>
      <c r="V89" s="327" t="s">
        <v>434</v>
      </c>
      <c r="W89" s="270"/>
      <c r="X89" s="279"/>
      <c r="Y89" s="331" t="s">
        <v>478</v>
      </c>
      <c r="Z89" s="326"/>
      <c r="AA89" s="326"/>
      <c r="AB89" s="326"/>
      <c r="AC89" s="326"/>
      <c r="AD89" s="326"/>
      <c r="AE89" s="326"/>
      <c r="AF89" s="326"/>
      <c r="AG89" s="326"/>
      <c r="AH89" s="326"/>
      <c r="AI89" s="326"/>
      <c r="AJ89" s="326"/>
      <c r="AK89" s="326"/>
      <c r="AL89" s="326"/>
      <c r="AM89" s="326"/>
      <c r="AN89" s="326"/>
      <c r="AO89" s="326"/>
      <c r="AP89" s="326"/>
      <c r="AQ89" s="326"/>
      <c r="AR89" s="326"/>
      <c r="AS89" s="326"/>
      <c r="AT89" s="326"/>
      <c r="AU89" s="326"/>
      <c r="AV89" s="326"/>
      <c r="AW89" s="326"/>
      <c r="AX89" s="327"/>
      <c r="AY89" s="102"/>
      <c r="BB89" s="378"/>
      <c r="BC89" s="377"/>
      <c r="BD89" s="376" t="s">
        <v>355</v>
      </c>
      <c r="BE89" s="384"/>
    </row>
    <row r="90" spans="2:57" ht="12" customHeight="1">
      <c r="B90" s="104"/>
      <c r="C90" s="471"/>
      <c r="D90" s="240"/>
      <c r="E90" s="240"/>
      <c r="F90" s="472"/>
      <c r="G90" s="270"/>
      <c r="H90" s="325">
        <v>2</v>
      </c>
      <c r="I90" s="326" t="s">
        <v>269</v>
      </c>
      <c r="J90" s="326"/>
      <c r="K90" s="326"/>
      <c r="L90" s="326"/>
      <c r="M90" s="326"/>
      <c r="N90" s="326"/>
      <c r="O90" s="326"/>
      <c r="P90" s="326"/>
      <c r="Q90" s="326"/>
      <c r="R90" s="326"/>
      <c r="S90" s="326"/>
      <c r="T90" s="326"/>
      <c r="U90" s="326"/>
      <c r="V90" s="327" t="s">
        <v>434</v>
      </c>
      <c r="W90" s="475"/>
      <c r="X90" s="326" t="s">
        <v>270</v>
      </c>
      <c r="Y90" s="326"/>
      <c r="Z90" s="326"/>
      <c r="AA90" s="326"/>
      <c r="AB90" s="326"/>
      <c r="AC90" s="326"/>
      <c r="AD90" s="326"/>
      <c r="AE90" s="326"/>
      <c r="AF90" s="326"/>
      <c r="AG90" s="326"/>
      <c r="AH90" s="326"/>
      <c r="AI90" s="326"/>
      <c r="AJ90" s="326"/>
      <c r="AK90" s="326"/>
      <c r="AL90" s="326"/>
      <c r="AM90" s="326"/>
      <c r="AN90" s="326"/>
      <c r="AO90" s="326"/>
      <c r="AP90" s="326"/>
      <c r="AQ90" s="326"/>
      <c r="AR90" s="326"/>
      <c r="AS90" s="326"/>
      <c r="AT90" s="326"/>
      <c r="AU90" s="326"/>
      <c r="AV90" s="326"/>
      <c r="AW90" s="326"/>
      <c r="AX90" s="327"/>
      <c r="AY90" s="105"/>
      <c r="BB90" s="378"/>
      <c r="BC90" s="377" t="s">
        <v>353</v>
      </c>
      <c r="BD90" s="376"/>
      <c r="BE90" s="384"/>
    </row>
    <row r="91" spans="2:57" ht="12" customHeight="1">
      <c r="B91" s="101"/>
      <c r="C91" s="473"/>
      <c r="D91" s="262"/>
      <c r="E91" s="262"/>
      <c r="F91" s="474"/>
      <c r="G91" s="271"/>
      <c r="H91" s="328">
        <v>3</v>
      </c>
      <c r="I91" s="412" t="s">
        <v>509</v>
      </c>
      <c r="J91" s="329"/>
      <c r="K91" s="329"/>
      <c r="L91" s="329"/>
      <c r="M91" s="329"/>
      <c r="N91" s="329"/>
      <c r="O91" s="329"/>
      <c r="P91" s="329"/>
      <c r="Q91" s="329"/>
      <c r="R91" s="329"/>
      <c r="S91" s="329"/>
      <c r="T91" s="329"/>
      <c r="U91" s="329"/>
      <c r="V91" s="330"/>
      <c r="W91" s="357"/>
      <c r="X91" s="412" t="s">
        <v>286</v>
      </c>
      <c r="Y91" s="329"/>
      <c r="Z91" s="329"/>
      <c r="AA91" s="329"/>
      <c r="AB91" s="329"/>
      <c r="AC91" s="329"/>
      <c r="AD91" s="329"/>
      <c r="AE91" s="329"/>
      <c r="AF91" s="329"/>
      <c r="AG91" s="329"/>
      <c r="AH91" s="329"/>
      <c r="AI91" s="329"/>
      <c r="AJ91" s="329"/>
      <c r="AK91" s="329"/>
      <c r="AL91" s="329"/>
      <c r="AM91" s="329"/>
      <c r="AN91" s="329"/>
      <c r="AO91" s="329"/>
      <c r="AP91" s="329"/>
      <c r="AQ91" s="329"/>
      <c r="AR91" s="329"/>
      <c r="AS91" s="329"/>
      <c r="AT91" s="329"/>
      <c r="AU91" s="329"/>
      <c r="AV91" s="329"/>
      <c r="AW91" s="329"/>
      <c r="AX91" s="330"/>
      <c r="AY91" s="125"/>
      <c r="AZ91" s="199"/>
      <c r="BA91" s="199"/>
      <c r="BB91" s="419"/>
      <c r="BC91" s="420" t="s">
        <v>508</v>
      </c>
      <c r="BD91" s="421"/>
      <c r="BE91" s="384"/>
    </row>
    <row r="92" spans="2:57" s="17" customFormat="1" ht="13.5" customHeight="1">
      <c r="B92" s="21"/>
      <c r="C92" s="430" t="s">
        <v>358</v>
      </c>
      <c r="D92" s="308"/>
      <c r="E92" s="308"/>
      <c r="F92" s="308"/>
      <c r="G92" s="548" t="s">
        <v>323</v>
      </c>
      <c r="H92" s="508" t="s">
        <v>243</v>
      </c>
      <c r="I92" s="509"/>
      <c r="J92" s="509"/>
      <c r="K92" s="509"/>
      <c r="L92" s="509"/>
      <c r="M92" s="509"/>
      <c r="N92" s="509"/>
      <c r="O92" s="509"/>
      <c r="P92" s="509"/>
      <c r="Q92" s="509"/>
      <c r="R92" s="509"/>
      <c r="S92" s="509"/>
      <c r="T92" s="509"/>
      <c r="U92" s="509"/>
      <c r="V92" s="510"/>
      <c r="W92" s="509" t="s">
        <v>87</v>
      </c>
      <c r="X92" s="509"/>
      <c r="Y92" s="509"/>
      <c r="Z92" s="509"/>
      <c r="AA92" s="509"/>
      <c r="AB92" s="509"/>
      <c r="AC92" s="509"/>
      <c r="AD92" s="509"/>
      <c r="AE92" s="509"/>
      <c r="AF92" s="509"/>
      <c r="AG92" s="509"/>
      <c r="AH92" s="509"/>
      <c r="AI92" s="509"/>
      <c r="AJ92" s="509"/>
      <c r="AK92" s="509"/>
      <c r="AL92" s="509"/>
      <c r="AM92" s="509"/>
      <c r="AN92" s="509"/>
      <c r="AO92" s="509"/>
      <c r="AP92" s="509"/>
      <c r="AQ92" s="509"/>
      <c r="AR92" s="509"/>
      <c r="AS92" s="509"/>
      <c r="AT92" s="509"/>
      <c r="AU92" s="509"/>
      <c r="AV92" s="509"/>
      <c r="AW92" s="509"/>
      <c r="AX92" s="510"/>
      <c r="AY92" s="511"/>
      <c r="AZ92" s="512"/>
      <c r="BA92" s="512"/>
      <c r="BB92" s="513" t="s">
        <v>86</v>
      </c>
      <c r="BC92" s="514"/>
      <c r="BD92" s="515"/>
      <c r="BE92" s="21"/>
    </row>
    <row r="93" spans="2:57">
      <c r="B93" s="101"/>
      <c r="C93" s="426" t="s">
        <v>671</v>
      </c>
      <c r="D93" s="425"/>
      <c r="E93" s="261"/>
      <c r="F93" s="261"/>
      <c r="G93" s="284"/>
      <c r="H93" s="547">
        <v>1</v>
      </c>
      <c r="I93" s="516" t="s">
        <v>560</v>
      </c>
      <c r="J93" s="444"/>
      <c r="K93" s="444"/>
      <c r="L93" s="444"/>
      <c r="M93" s="444"/>
      <c r="N93" s="444"/>
      <c r="O93" s="444"/>
      <c r="P93" s="444"/>
      <c r="Q93" s="444"/>
      <c r="R93" s="444"/>
      <c r="S93" s="444"/>
      <c r="T93" s="444"/>
      <c r="U93" s="444"/>
      <c r="V93" s="445"/>
      <c r="W93" s="499"/>
      <c r="X93" s="449" t="s">
        <v>571</v>
      </c>
      <c r="Y93" s="444"/>
      <c r="Z93" s="444"/>
      <c r="AA93" s="444"/>
      <c r="AB93" s="444"/>
      <c r="AC93" s="444"/>
      <c r="AD93" s="444"/>
      <c r="AE93" s="444"/>
      <c r="AF93" s="444"/>
      <c r="AG93" s="444"/>
      <c r="AH93" s="444"/>
      <c r="AI93" s="444"/>
      <c r="AJ93" s="444"/>
      <c r="AK93" s="444"/>
      <c r="AL93" s="444"/>
      <c r="AM93" s="444"/>
      <c r="AN93" s="444"/>
      <c r="AO93" s="444"/>
      <c r="AP93" s="444"/>
      <c r="AQ93" s="444"/>
      <c r="AR93" s="444"/>
      <c r="AS93" s="444"/>
      <c r="AT93" s="444"/>
      <c r="AU93" s="444"/>
      <c r="AV93" s="444"/>
      <c r="AW93" s="444"/>
      <c r="AX93" s="445"/>
      <c r="AY93" s="462"/>
      <c r="AZ93" s="463"/>
      <c r="BA93" s="463"/>
      <c r="BB93" s="517"/>
      <c r="BC93" s="518" t="s">
        <v>570</v>
      </c>
      <c r="BD93" s="519"/>
      <c r="BE93" s="96"/>
    </row>
    <row r="94" spans="2:57" ht="12" customHeight="1">
      <c r="B94" s="101"/>
      <c r="C94" s="426" t="s">
        <v>672</v>
      </c>
      <c r="D94" s="361"/>
      <c r="E94" s="261"/>
      <c r="F94" s="261"/>
      <c r="G94" s="284"/>
      <c r="H94" s="443"/>
      <c r="I94" s="520"/>
      <c r="J94" s="448"/>
      <c r="K94" s="448"/>
      <c r="L94" s="448"/>
      <c r="M94" s="448"/>
      <c r="N94" s="448"/>
      <c r="O94" s="448"/>
      <c r="P94" s="448"/>
      <c r="Q94" s="448"/>
      <c r="R94" s="448"/>
      <c r="S94" s="448"/>
      <c r="T94" s="448"/>
      <c r="U94" s="448"/>
      <c r="V94" s="451"/>
      <c r="W94" s="389"/>
      <c r="X94" s="450" t="s">
        <v>482</v>
      </c>
      <c r="Y94" s="448"/>
      <c r="Z94" s="448"/>
      <c r="AA94" s="448"/>
      <c r="AB94" s="448"/>
      <c r="AC94" s="448"/>
      <c r="AD94" s="448"/>
      <c r="AE94" s="448"/>
      <c r="AF94" s="448"/>
      <c r="AG94" s="448"/>
      <c r="AH94" s="448"/>
      <c r="AI94" s="448"/>
      <c r="AJ94" s="448"/>
      <c r="AK94" s="448"/>
      <c r="AL94" s="448"/>
      <c r="AM94" s="448"/>
      <c r="AN94" s="448"/>
      <c r="AO94" s="448"/>
      <c r="AP94" s="448"/>
      <c r="AQ94" s="448"/>
      <c r="AR94" s="448"/>
      <c r="AS94" s="448"/>
      <c r="AT94" s="448"/>
      <c r="AU94" s="448"/>
      <c r="AV94" s="448"/>
      <c r="AW94" s="448"/>
      <c r="AX94" s="451"/>
      <c r="AY94" s="462"/>
      <c r="AZ94" s="463"/>
      <c r="BA94" s="463"/>
      <c r="BB94" s="521"/>
      <c r="BC94" s="522"/>
      <c r="BD94" s="523"/>
      <c r="BE94" s="96"/>
    </row>
    <row r="95" spans="2:57">
      <c r="B95" s="101"/>
      <c r="C95" s="426"/>
      <c r="D95" s="261"/>
      <c r="E95" s="261"/>
      <c r="F95" s="261"/>
      <c r="G95" s="284"/>
      <c r="H95" s="281"/>
      <c r="I95" s="332">
        <v>1</v>
      </c>
      <c r="J95" s="408" t="s">
        <v>584</v>
      </c>
      <c r="K95" s="333"/>
      <c r="L95" s="333"/>
      <c r="M95" s="333"/>
      <c r="N95" s="333"/>
      <c r="O95" s="333"/>
      <c r="P95" s="333"/>
      <c r="Q95" s="333"/>
      <c r="R95" s="333"/>
      <c r="S95" s="333"/>
      <c r="T95" s="333"/>
      <c r="U95" s="333"/>
      <c r="V95" s="334" t="s">
        <v>434</v>
      </c>
      <c r="W95" s="270"/>
      <c r="X95" s="337"/>
      <c r="Y95" s="333" t="s">
        <v>564</v>
      </c>
      <c r="Z95" s="333"/>
      <c r="AA95" s="333"/>
      <c r="AB95" s="333"/>
      <c r="AC95" s="333"/>
      <c r="AD95" s="333"/>
      <c r="AE95" s="333"/>
      <c r="AF95" s="333"/>
      <c r="AG95" s="333"/>
      <c r="AH95" s="333"/>
      <c r="AI95" s="333"/>
      <c r="AJ95" s="333"/>
      <c r="AK95" s="333"/>
      <c r="AL95" s="333"/>
      <c r="AM95" s="333"/>
      <c r="AN95" s="333"/>
      <c r="AO95" s="333"/>
      <c r="AP95" s="333"/>
      <c r="AQ95" s="333"/>
      <c r="AR95" s="333"/>
      <c r="AS95" s="333"/>
      <c r="AT95" s="333"/>
      <c r="AU95" s="333"/>
      <c r="AV95" s="333"/>
      <c r="AW95" s="333"/>
      <c r="AX95" s="334"/>
      <c r="AY95" s="102"/>
      <c r="BB95" s="379"/>
      <c r="BC95" s="380"/>
      <c r="BD95" s="381" t="s">
        <v>481</v>
      </c>
      <c r="BE95" s="96"/>
    </row>
    <row r="96" spans="2:57" ht="12" customHeight="1">
      <c r="B96" s="101"/>
      <c r="C96" s="426" t="s">
        <v>666</v>
      </c>
      <c r="D96" s="261"/>
      <c r="E96" s="261"/>
      <c r="F96" s="261"/>
      <c r="G96" s="284"/>
      <c r="H96" s="281"/>
      <c r="I96" s="336"/>
      <c r="J96" s="409"/>
      <c r="K96" s="340"/>
      <c r="L96" s="340"/>
      <c r="M96" s="340"/>
      <c r="N96" s="340"/>
      <c r="O96" s="340"/>
      <c r="P96" s="340"/>
      <c r="Q96" s="340"/>
      <c r="R96" s="340"/>
      <c r="S96" s="340"/>
      <c r="T96" s="340"/>
      <c r="U96" s="340"/>
      <c r="V96" s="341"/>
      <c r="W96" s="270"/>
      <c r="X96" s="279"/>
      <c r="Y96" s="340"/>
      <c r="Z96" s="340"/>
      <c r="AA96" s="340"/>
      <c r="AB96" s="340"/>
      <c r="AC96" s="340"/>
      <c r="AD96" s="340"/>
      <c r="AE96" s="340"/>
      <c r="AF96" s="340"/>
      <c r="AG96" s="340"/>
      <c r="AH96" s="340"/>
      <c r="AI96" s="340"/>
      <c r="AJ96" s="340"/>
      <c r="AK96" s="340"/>
      <c r="AL96" s="340"/>
      <c r="AM96" s="340"/>
      <c r="AN96" s="340"/>
      <c r="AO96" s="340"/>
      <c r="AP96" s="340"/>
      <c r="AQ96" s="340"/>
      <c r="AR96" s="340"/>
      <c r="AS96" s="340"/>
      <c r="AT96" s="340"/>
      <c r="AU96" s="340"/>
      <c r="AV96" s="340"/>
      <c r="AW96" s="340"/>
      <c r="AX96" s="341"/>
      <c r="AY96" s="102"/>
      <c r="BB96" s="314"/>
      <c r="BC96" s="315"/>
      <c r="BD96" s="316"/>
      <c r="BE96" s="96"/>
    </row>
    <row r="97" spans="2:57">
      <c r="B97" s="101"/>
      <c r="C97" s="426"/>
      <c r="D97" s="261"/>
      <c r="E97" s="261"/>
      <c r="F97" s="261"/>
      <c r="G97" s="284"/>
      <c r="H97" s="281"/>
      <c r="I97" s="325">
        <v>2</v>
      </c>
      <c r="J97" s="356" t="s">
        <v>583</v>
      </c>
      <c r="K97" s="326"/>
      <c r="L97" s="326"/>
      <c r="M97" s="326"/>
      <c r="N97" s="326"/>
      <c r="O97" s="326"/>
      <c r="P97" s="326"/>
      <c r="Q97" s="326"/>
      <c r="R97" s="326"/>
      <c r="S97" s="326"/>
      <c r="T97" s="326"/>
      <c r="U97" s="326"/>
      <c r="V97" s="327" t="s">
        <v>434</v>
      </c>
      <c r="W97" s="270"/>
      <c r="X97" s="410"/>
      <c r="Y97" s="552" t="s">
        <v>565</v>
      </c>
      <c r="Z97" s="326"/>
      <c r="AA97" s="326"/>
      <c r="AB97" s="326"/>
      <c r="AC97" s="326"/>
      <c r="AD97" s="326"/>
      <c r="AE97" s="326"/>
      <c r="AF97" s="326"/>
      <c r="AG97" s="326"/>
      <c r="AH97" s="326"/>
      <c r="AI97" s="326"/>
      <c r="AJ97" s="326"/>
      <c r="AK97" s="326"/>
      <c r="AL97" s="326"/>
      <c r="AM97" s="326"/>
      <c r="AN97" s="326"/>
      <c r="AO97" s="326"/>
      <c r="AP97" s="326"/>
      <c r="AQ97" s="326"/>
      <c r="AR97" s="326"/>
      <c r="AS97" s="326"/>
      <c r="AT97" s="326"/>
      <c r="AU97" s="326"/>
      <c r="AV97" s="326"/>
      <c r="AW97" s="326"/>
      <c r="AX97" s="327"/>
      <c r="AY97" s="102"/>
      <c r="BB97" s="378"/>
      <c r="BC97" s="377"/>
      <c r="BD97" s="376" t="s">
        <v>593</v>
      </c>
      <c r="BE97" s="96"/>
    </row>
    <row r="98" spans="2:57">
      <c r="B98" s="101"/>
      <c r="C98" s="426"/>
      <c r="D98" s="261"/>
      <c r="E98" s="261"/>
      <c r="F98" s="261"/>
      <c r="G98" s="284"/>
      <c r="H98" s="281"/>
      <c r="I98" s="325">
        <v>3</v>
      </c>
      <c r="J98" s="356" t="s">
        <v>563</v>
      </c>
      <c r="K98" s="326"/>
      <c r="L98" s="326"/>
      <c r="M98" s="326"/>
      <c r="N98" s="326"/>
      <c r="O98" s="326"/>
      <c r="P98" s="326"/>
      <c r="Q98" s="326"/>
      <c r="R98" s="326"/>
      <c r="S98" s="326"/>
      <c r="T98" s="326"/>
      <c r="U98" s="326"/>
      <c r="V98" s="327" t="s">
        <v>434</v>
      </c>
      <c r="W98" s="270"/>
      <c r="X98" s="410"/>
      <c r="Y98" s="552" t="s">
        <v>566</v>
      </c>
      <c r="Z98" s="326"/>
      <c r="AA98" s="326"/>
      <c r="AB98" s="326"/>
      <c r="AC98" s="326"/>
      <c r="AD98" s="326"/>
      <c r="AE98" s="326"/>
      <c r="AF98" s="326"/>
      <c r="AG98" s="326"/>
      <c r="AH98" s="326"/>
      <c r="AI98" s="326"/>
      <c r="AJ98" s="326"/>
      <c r="AK98" s="326"/>
      <c r="AL98" s="326"/>
      <c r="AM98" s="326"/>
      <c r="AN98" s="326"/>
      <c r="AO98" s="326"/>
      <c r="AP98" s="326"/>
      <c r="AQ98" s="326"/>
      <c r="AR98" s="326"/>
      <c r="AS98" s="326"/>
      <c r="AT98" s="326"/>
      <c r="AU98" s="326"/>
      <c r="AV98" s="326"/>
      <c r="AW98" s="326"/>
      <c r="AX98" s="327"/>
      <c r="AY98" s="102"/>
      <c r="BB98" s="378"/>
      <c r="BC98" s="377"/>
      <c r="BD98" s="376" t="s">
        <v>694</v>
      </c>
      <c r="BE98" s="96"/>
    </row>
    <row r="99" spans="2:57" ht="12" customHeight="1">
      <c r="B99" s="101"/>
      <c r="C99" s="426"/>
      <c r="D99" s="261"/>
      <c r="E99" s="261"/>
      <c r="F99" s="261"/>
      <c r="G99" s="284"/>
      <c r="H99" s="281"/>
      <c r="I99" s="370">
        <v>4</v>
      </c>
      <c r="J99" s="331" t="s">
        <v>580</v>
      </c>
      <c r="K99" s="326"/>
      <c r="L99" s="326"/>
      <c r="M99" s="326"/>
      <c r="N99" s="326"/>
      <c r="O99" s="326"/>
      <c r="P99" s="326"/>
      <c r="Q99" s="326"/>
      <c r="R99" s="326"/>
      <c r="S99" s="326"/>
      <c r="T99" s="326"/>
      <c r="U99" s="326"/>
      <c r="V99" s="327"/>
      <c r="W99" s="270"/>
      <c r="X99" s="279"/>
      <c r="Y99" s="326" t="s">
        <v>567</v>
      </c>
      <c r="Z99" s="326"/>
      <c r="AA99" s="326"/>
      <c r="AB99" s="326"/>
      <c r="AC99" s="326"/>
      <c r="AD99" s="326"/>
      <c r="AE99" s="326"/>
      <c r="AF99" s="326"/>
      <c r="AG99" s="326"/>
      <c r="AH99" s="326"/>
      <c r="AI99" s="326"/>
      <c r="AJ99" s="326"/>
      <c r="AK99" s="326"/>
      <c r="AL99" s="326"/>
      <c r="AM99" s="326"/>
      <c r="AN99" s="326"/>
      <c r="AO99" s="326"/>
      <c r="AP99" s="326"/>
      <c r="AQ99" s="326"/>
      <c r="AR99" s="326"/>
      <c r="AS99" s="326"/>
      <c r="AT99" s="326"/>
      <c r="AU99" s="326"/>
      <c r="AV99" s="326"/>
      <c r="AW99" s="326"/>
      <c r="AX99" s="327"/>
      <c r="AY99" s="102"/>
      <c r="BB99" s="378"/>
      <c r="BC99" s="377"/>
      <c r="BD99" s="376" t="s">
        <v>345</v>
      </c>
      <c r="BE99" s="21"/>
    </row>
    <row r="100" spans="2:57" ht="12" customHeight="1">
      <c r="B100" s="101"/>
      <c r="C100" s="426"/>
      <c r="D100" s="361"/>
      <c r="E100" s="261"/>
      <c r="F100" s="261"/>
      <c r="G100" s="284"/>
      <c r="H100" s="281"/>
      <c r="I100" s="370">
        <v>5</v>
      </c>
      <c r="J100" s="331" t="s">
        <v>581</v>
      </c>
      <c r="K100" s="326"/>
      <c r="L100" s="326"/>
      <c r="M100" s="326"/>
      <c r="N100" s="326"/>
      <c r="O100" s="326"/>
      <c r="P100" s="326"/>
      <c r="Q100" s="326"/>
      <c r="R100" s="326"/>
      <c r="S100" s="326"/>
      <c r="T100" s="326"/>
      <c r="U100" s="326"/>
      <c r="V100" s="327"/>
      <c r="W100" s="270"/>
      <c r="X100" s="279"/>
      <c r="Y100" s="326" t="s">
        <v>568</v>
      </c>
      <c r="Z100" s="326"/>
      <c r="AA100" s="326"/>
      <c r="AB100" s="326"/>
      <c r="AC100" s="326"/>
      <c r="AD100" s="326"/>
      <c r="AE100" s="326"/>
      <c r="AF100" s="326"/>
      <c r="AG100" s="326"/>
      <c r="AH100" s="326"/>
      <c r="AI100" s="326"/>
      <c r="AJ100" s="326"/>
      <c r="AK100" s="326"/>
      <c r="AL100" s="326"/>
      <c r="AM100" s="326"/>
      <c r="AN100" s="326"/>
      <c r="AO100" s="326"/>
      <c r="AP100" s="326"/>
      <c r="AQ100" s="326"/>
      <c r="AR100" s="326"/>
      <c r="AS100" s="326"/>
      <c r="AT100" s="326"/>
      <c r="AU100" s="326"/>
      <c r="AV100" s="326"/>
      <c r="AW100" s="326"/>
      <c r="AX100" s="327"/>
      <c r="AY100" s="102"/>
      <c r="BB100" s="378"/>
      <c r="BC100" s="377"/>
      <c r="BD100" s="376" t="s">
        <v>346</v>
      </c>
      <c r="BE100" s="21"/>
    </row>
    <row r="101" spans="2:57" ht="12" customHeight="1">
      <c r="B101" s="101"/>
      <c r="C101" s="426"/>
      <c r="D101" s="261"/>
      <c r="E101" s="261"/>
      <c r="F101" s="261"/>
      <c r="G101" s="284"/>
      <c r="H101" s="281"/>
      <c r="I101" s="370">
        <v>6</v>
      </c>
      <c r="J101" s="331" t="s">
        <v>381</v>
      </c>
      <c r="K101" s="326"/>
      <c r="L101" s="326"/>
      <c r="M101" s="326"/>
      <c r="N101" s="326"/>
      <c r="O101" s="326"/>
      <c r="P101" s="326"/>
      <c r="Q101" s="326"/>
      <c r="R101" s="326"/>
      <c r="S101" s="326"/>
      <c r="T101" s="326"/>
      <c r="U101" s="326"/>
      <c r="V101" s="327"/>
      <c r="W101" s="270"/>
      <c r="X101" s="279"/>
      <c r="Y101" s="326" t="s">
        <v>569</v>
      </c>
      <c r="Z101" s="326"/>
      <c r="AA101" s="326"/>
      <c r="AB101" s="326"/>
      <c r="AC101" s="326"/>
      <c r="AD101" s="326"/>
      <c r="AE101" s="326"/>
      <c r="AF101" s="326"/>
      <c r="AG101" s="326"/>
      <c r="AH101" s="326"/>
      <c r="AI101" s="326"/>
      <c r="AJ101" s="326"/>
      <c r="AK101" s="326"/>
      <c r="AL101" s="326"/>
      <c r="AM101" s="326"/>
      <c r="AN101" s="326"/>
      <c r="AO101" s="326"/>
      <c r="AP101" s="326"/>
      <c r="AQ101" s="326"/>
      <c r="AR101" s="326"/>
      <c r="AS101" s="326"/>
      <c r="AT101" s="326"/>
      <c r="AU101" s="326"/>
      <c r="AV101" s="326"/>
      <c r="AW101" s="326"/>
      <c r="AX101" s="327"/>
      <c r="AY101" s="102"/>
      <c r="BB101" s="378"/>
      <c r="BC101" s="377"/>
      <c r="BD101" s="376" t="s">
        <v>413</v>
      </c>
      <c r="BE101" s="21"/>
    </row>
    <row r="102" spans="2:57" ht="12" customHeight="1">
      <c r="B102" s="101"/>
      <c r="C102" s="426"/>
      <c r="D102" s="261"/>
      <c r="E102" s="261"/>
      <c r="F102" s="261"/>
      <c r="G102" s="284"/>
      <c r="H102" s="281"/>
      <c r="I102" s="370">
        <v>7</v>
      </c>
      <c r="J102" s="331" t="s">
        <v>501</v>
      </c>
      <c r="K102" s="326"/>
      <c r="L102" s="326"/>
      <c r="M102" s="326"/>
      <c r="N102" s="326"/>
      <c r="O102" s="326"/>
      <c r="P102" s="326"/>
      <c r="Q102" s="326"/>
      <c r="R102" s="326"/>
      <c r="S102" s="326"/>
      <c r="T102" s="326"/>
      <c r="U102" s="326"/>
      <c r="V102" s="327" t="s">
        <v>502</v>
      </c>
      <c r="W102" s="270"/>
      <c r="X102" s="279"/>
      <c r="Y102" s="326" t="s">
        <v>500</v>
      </c>
      <c r="Z102" s="326"/>
      <c r="AA102" s="326"/>
      <c r="AB102" s="326"/>
      <c r="AC102" s="326"/>
      <c r="AD102" s="326"/>
      <c r="AE102" s="326"/>
      <c r="AF102" s="326"/>
      <c r="AG102" s="326"/>
      <c r="AH102" s="326"/>
      <c r="AI102" s="326"/>
      <c r="AJ102" s="326"/>
      <c r="AK102" s="326"/>
      <c r="AL102" s="326"/>
      <c r="AM102" s="326"/>
      <c r="AN102" s="326"/>
      <c r="AO102" s="326"/>
      <c r="AP102" s="326"/>
      <c r="AQ102" s="326"/>
      <c r="AR102" s="326"/>
      <c r="AS102" s="326"/>
      <c r="AT102" s="326"/>
      <c r="AU102" s="326"/>
      <c r="AV102" s="326"/>
      <c r="AW102" s="326"/>
      <c r="AX102" s="327"/>
      <c r="AY102" s="102"/>
      <c r="BB102" s="378"/>
      <c r="BC102" s="377"/>
      <c r="BD102" s="376" t="s">
        <v>499</v>
      </c>
      <c r="BE102" s="21"/>
    </row>
    <row r="103" spans="2:57" s="199" customFormat="1" ht="12" customHeight="1">
      <c r="B103" s="107"/>
      <c r="C103" s="426"/>
      <c r="D103" s="261"/>
      <c r="E103" s="261"/>
      <c r="F103" s="261"/>
      <c r="G103" s="284"/>
      <c r="H103" s="281"/>
      <c r="I103" s="453">
        <v>8</v>
      </c>
      <c r="J103" s="386" t="s">
        <v>661</v>
      </c>
      <c r="K103" s="387"/>
      <c r="L103" s="387"/>
      <c r="M103" s="387"/>
      <c r="N103" s="387"/>
      <c r="O103" s="387"/>
      <c r="P103" s="387"/>
      <c r="Q103" s="387"/>
      <c r="R103" s="387"/>
      <c r="S103" s="387"/>
      <c r="T103" s="387"/>
      <c r="U103" s="387"/>
      <c r="V103" s="388" t="s">
        <v>418</v>
      </c>
      <c r="W103" s="389"/>
      <c r="X103" s="447"/>
      <c r="Y103" s="387" t="s">
        <v>662</v>
      </c>
      <c r="Z103" s="387"/>
      <c r="AA103" s="387"/>
      <c r="AB103" s="387"/>
      <c r="AC103" s="387"/>
      <c r="AD103" s="387"/>
      <c r="AE103" s="387"/>
      <c r="AF103" s="387"/>
      <c r="AG103" s="387"/>
      <c r="AH103" s="387"/>
      <c r="AI103" s="387"/>
      <c r="AJ103" s="387"/>
      <c r="AK103" s="387"/>
      <c r="AL103" s="387"/>
      <c r="AM103" s="387"/>
      <c r="AN103" s="387"/>
      <c r="AO103" s="387"/>
      <c r="AP103" s="387"/>
      <c r="AQ103" s="387"/>
      <c r="AR103" s="387"/>
      <c r="AS103" s="387"/>
      <c r="AT103" s="387"/>
      <c r="AU103" s="387"/>
      <c r="AV103" s="387"/>
      <c r="AW103" s="387"/>
      <c r="AX103" s="388"/>
      <c r="AY103" s="462"/>
      <c r="AZ103" s="463"/>
      <c r="BA103" s="463"/>
      <c r="BB103" s="464"/>
      <c r="BC103" s="465"/>
      <c r="BD103" s="466" t="s">
        <v>763</v>
      </c>
      <c r="BE103" s="130"/>
    </row>
    <row r="104" spans="2:57" ht="12" customHeight="1">
      <c r="B104" s="101"/>
      <c r="C104" s="426"/>
      <c r="D104" s="361"/>
      <c r="E104" s="261"/>
      <c r="F104" s="261"/>
      <c r="G104" s="270"/>
      <c r="H104" s="281"/>
      <c r="I104" s="545">
        <v>9</v>
      </c>
      <c r="J104" s="269" t="s">
        <v>271</v>
      </c>
      <c r="K104" s="245"/>
      <c r="L104" s="245"/>
      <c r="M104" s="245"/>
      <c r="N104" s="245"/>
      <c r="O104" s="245"/>
      <c r="P104" s="245"/>
      <c r="Q104" s="245"/>
      <c r="R104" s="245"/>
      <c r="S104" s="245"/>
      <c r="T104" s="245"/>
      <c r="U104" s="245"/>
      <c r="V104" s="244"/>
      <c r="W104" s="270"/>
      <c r="X104" s="279"/>
      <c r="Y104" s="245" t="s">
        <v>272</v>
      </c>
      <c r="Z104" s="245"/>
      <c r="AA104" s="245"/>
      <c r="AB104" s="245"/>
      <c r="AC104" s="245"/>
      <c r="AD104" s="245"/>
      <c r="AE104" s="245"/>
      <c r="AF104" s="245"/>
      <c r="AG104" s="245"/>
      <c r="AH104" s="245"/>
      <c r="AI104" s="245"/>
      <c r="AJ104" s="245"/>
      <c r="AK104" s="245"/>
      <c r="AL104" s="245"/>
      <c r="AM104" s="245"/>
      <c r="AN104" s="245"/>
      <c r="AO104" s="245"/>
      <c r="AP104" s="245"/>
      <c r="AQ104" s="245"/>
      <c r="AR104" s="245"/>
      <c r="AS104" s="245"/>
      <c r="AT104" s="245"/>
      <c r="AU104" s="245"/>
      <c r="AV104" s="245"/>
      <c r="AW104" s="245"/>
      <c r="AX104" s="244"/>
      <c r="AY104" s="102"/>
      <c r="BB104" s="378"/>
      <c r="BC104" s="377"/>
      <c r="BD104" s="377" t="s">
        <v>359</v>
      </c>
      <c r="BE104" s="384"/>
    </row>
    <row r="105" spans="2:57" ht="12" customHeight="1">
      <c r="B105" s="101"/>
      <c r="C105" s="426"/>
      <c r="D105" s="361"/>
      <c r="E105" s="261"/>
      <c r="F105" s="261"/>
      <c r="G105" s="270"/>
      <c r="H105" s="281"/>
      <c r="I105" s="546">
        <v>10</v>
      </c>
      <c r="J105" s="331" t="s">
        <v>276</v>
      </c>
      <c r="K105" s="326"/>
      <c r="L105" s="326"/>
      <c r="M105" s="326"/>
      <c r="N105" s="326"/>
      <c r="O105" s="326"/>
      <c r="P105" s="326"/>
      <c r="Q105" s="326"/>
      <c r="R105" s="326"/>
      <c r="S105" s="326"/>
      <c r="T105" s="326"/>
      <c r="U105" s="326"/>
      <c r="V105" s="327"/>
      <c r="W105" s="270"/>
      <c r="X105" s="279"/>
      <c r="Y105" s="326" t="s">
        <v>503</v>
      </c>
      <c r="Z105" s="326"/>
      <c r="AA105" s="326"/>
      <c r="AB105" s="326"/>
      <c r="AC105" s="326"/>
      <c r="AD105" s="326"/>
      <c r="AE105" s="326"/>
      <c r="AF105" s="326"/>
      <c r="AG105" s="326"/>
      <c r="AH105" s="326"/>
      <c r="AI105" s="326"/>
      <c r="AJ105" s="326"/>
      <c r="AK105" s="326"/>
      <c r="AL105" s="326"/>
      <c r="AM105" s="326"/>
      <c r="AN105" s="326"/>
      <c r="AO105" s="326"/>
      <c r="AP105" s="326"/>
      <c r="AQ105" s="326"/>
      <c r="AR105" s="326"/>
      <c r="AS105" s="326"/>
      <c r="AT105" s="326"/>
      <c r="AU105" s="326"/>
      <c r="AV105" s="326"/>
      <c r="AW105" s="326"/>
      <c r="AX105" s="327"/>
      <c r="AY105" s="102"/>
      <c r="BB105" s="378"/>
      <c r="BC105" s="377"/>
      <c r="BD105" s="377" t="s">
        <v>558</v>
      </c>
      <c r="BE105" s="384"/>
    </row>
    <row r="106" spans="2:57" ht="12" customHeight="1">
      <c r="B106" s="101"/>
      <c r="C106" s="426"/>
      <c r="D106" s="361"/>
      <c r="E106" s="261"/>
      <c r="F106" s="261"/>
      <c r="G106" s="270"/>
      <c r="H106" s="281"/>
      <c r="I106" s="547">
        <v>11</v>
      </c>
      <c r="J106" s="331" t="s">
        <v>277</v>
      </c>
      <c r="K106" s="326"/>
      <c r="L106" s="326"/>
      <c r="M106" s="326"/>
      <c r="N106" s="326"/>
      <c r="O106" s="326"/>
      <c r="P106" s="326"/>
      <c r="Q106" s="326"/>
      <c r="R106" s="326"/>
      <c r="S106" s="326"/>
      <c r="T106" s="326"/>
      <c r="U106" s="326"/>
      <c r="V106" s="327"/>
      <c r="W106" s="270"/>
      <c r="X106" s="279"/>
      <c r="Y106" s="326" t="s">
        <v>278</v>
      </c>
      <c r="Z106" s="326"/>
      <c r="AA106" s="326"/>
      <c r="AB106" s="326"/>
      <c r="AC106" s="326"/>
      <c r="AD106" s="326"/>
      <c r="AE106" s="326"/>
      <c r="AF106" s="326"/>
      <c r="AG106" s="326"/>
      <c r="AH106" s="326"/>
      <c r="AI106" s="326"/>
      <c r="AJ106" s="326"/>
      <c r="AK106" s="326"/>
      <c r="AL106" s="326"/>
      <c r="AM106" s="326"/>
      <c r="AN106" s="326"/>
      <c r="AO106" s="326"/>
      <c r="AP106" s="326"/>
      <c r="AQ106" s="326"/>
      <c r="AR106" s="326"/>
      <c r="AS106" s="326"/>
      <c r="AT106" s="326"/>
      <c r="AU106" s="326"/>
      <c r="AV106" s="326"/>
      <c r="AW106" s="326"/>
      <c r="AX106" s="327"/>
      <c r="AY106" s="102"/>
      <c r="BB106" s="378"/>
      <c r="BC106" s="377"/>
      <c r="BD106" s="377" t="s">
        <v>504</v>
      </c>
      <c r="BE106" s="384"/>
    </row>
    <row r="107" spans="2:57" ht="12" customHeight="1">
      <c r="B107" s="101"/>
      <c r="C107" s="426"/>
      <c r="D107" s="361"/>
      <c r="E107" s="261"/>
      <c r="F107" s="261"/>
      <c r="G107" s="270"/>
      <c r="H107" s="281"/>
      <c r="I107" s="547">
        <v>12</v>
      </c>
      <c r="J107" s="331" t="s">
        <v>279</v>
      </c>
      <c r="K107" s="326"/>
      <c r="L107" s="326"/>
      <c r="M107" s="326"/>
      <c r="N107" s="326"/>
      <c r="O107" s="326"/>
      <c r="P107" s="326"/>
      <c r="Q107" s="326"/>
      <c r="R107" s="326"/>
      <c r="S107" s="326"/>
      <c r="T107" s="326"/>
      <c r="U107" s="326"/>
      <c r="V107" s="327"/>
      <c r="W107" s="270"/>
      <c r="X107" s="279"/>
      <c r="Y107" s="326" t="s">
        <v>280</v>
      </c>
      <c r="Z107" s="326"/>
      <c r="AA107" s="326"/>
      <c r="AB107" s="326"/>
      <c r="AC107" s="326"/>
      <c r="AD107" s="326"/>
      <c r="AE107" s="326"/>
      <c r="AF107" s="326"/>
      <c r="AG107" s="326"/>
      <c r="AH107" s="326"/>
      <c r="AI107" s="326"/>
      <c r="AJ107" s="326"/>
      <c r="AK107" s="326"/>
      <c r="AL107" s="326"/>
      <c r="AM107" s="326"/>
      <c r="AN107" s="326"/>
      <c r="AO107" s="326"/>
      <c r="AP107" s="326"/>
      <c r="AQ107" s="326"/>
      <c r="AR107" s="326"/>
      <c r="AS107" s="326"/>
      <c r="AT107" s="326"/>
      <c r="AU107" s="326"/>
      <c r="AV107" s="326"/>
      <c r="AW107" s="326"/>
      <c r="AX107" s="327"/>
      <c r="AY107" s="102"/>
      <c r="BB107" s="378"/>
      <c r="BC107" s="377"/>
      <c r="BD107" s="377" t="s">
        <v>495</v>
      </c>
      <c r="BE107" s="384"/>
    </row>
    <row r="108" spans="2:57" ht="12" customHeight="1">
      <c r="B108" s="101"/>
      <c r="C108" s="426"/>
      <c r="D108" s="361"/>
      <c r="E108" s="261"/>
      <c r="F108" s="261"/>
      <c r="G108" s="270"/>
      <c r="H108" s="281"/>
      <c r="I108" s="547">
        <v>13</v>
      </c>
      <c r="J108" s="331" t="s">
        <v>284</v>
      </c>
      <c r="K108" s="326"/>
      <c r="L108" s="326"/>
      <c r="M108" s="326"/>
      <c r="N108" s="326"/>
      <c r="O108" s="326"/>
      <c r="P108" s="326"/>
      <c r="Q108" s="326"/>
      <c r="R108" s="326"/>
      <c r="S108" s="326"/>
      <c r="T108" s="326"/>
      <c r="U108" s="326"/>
      <c r="V108" s="327"/>
      <c r="W108" s="270"/>
      <c r="X108" s="279"/>
      <c r="Y108" s="326" t="s">
        <v>660</v>
      </c>
      <c r="Z108" s="326"/>
      <c r="AA108" s="326"/>
      <c r="AB108" s="326"/>
      <c r="AC108" s="326"/>
      <c r="AD108" s="326"/>
      <c r="AE108" s="326"/>
      <c r="AF108" s="326"/>
      <c r="AG108" s="326"/>
      <c r="AH108" s="326"/>
      <c r="AI108" s="326"/>
      <c r="AJ108" s="326"/>
      <c r="AK108" s="326"/>
      <c r="AL108" s="326"/>
      <c r="AM108" s="326"/>
      <c r="AN108" s="326"/>
      <c r="AO108" s="326"/>
      <c r="AP108" s="326"/>
      <c r="AQ108" s="326"/>
      <c r="AR108" s="326"/>
      <c r="AS108" s="326"/>
      <c r="AT108" s="326"/>
      <c r="AU108" s="326"/>
      <c r="AV108" s="326"/>
      <c r="AW108" s="326"/>
      <c r="AX108" s="327"/>
      <c r="AY108" s="125"/>
      <c r="AZ108" s="199"/>
      <c r="BA108" s="199"/>
      <c r="BB108" s="419"/>
      <c r="BC108" s="420"/>
      <c r="BD108" s="420" t="s">
        <v>507</v>
      </c>
      <c r="BE108" s="21"/>
    </row>
    <row r="109" spans="2:57" ht="12" customHeight="1">
      <c r="B109" s="101"/>
      <c r="C109" s="426"/>
      <c r="D109" s="361"/>
      <c r="E109" s="261"/>
      <c r="F109" s="261"/>
      <c r="G109" s="270"/>
      <c r="H109" s="336"/>
      <c r="I109" s="547">
        <v>14</v>
      </c>
      <c r="J109" s="331" t="s">
        <v>287</v>
      </c>
      <c r="K109" s="326"/>
      <c r="L109" s="326"/>
      <c r="M109" s="326"/>
      <c r="N109" s="326"/>
      <c r="O109" s="326"/>
      <c r="P109" s="326"/>
      <c r="Q109" s="326"/>
      <c r="R109" s="326"/>
      <c r="S109" s="326"/>
      <c r="T109" s="326"/>
      <c r="U109" s="326"/>
      <c r="V109" s="327"/>
      <c r="W109" s="270"/>
      <c r="X109" s="279"/>
      <c r="Y109" s="326" t="s">
        <v>288</v>
      </c>
      <c r="Z109" s="326"/>
      <c r="AA109" s="326"/>
      <c r="AB109" s="326"/>
      <c r="AC109" s="326"/>
      <c r="AD109" s="326"/>
      <c r="AE109" s="326"/>
      <c r="AF109" s="326"/>
      <c r="AG109" s="326"/>
      <c r="AH109" s="326"/>
      <c r="AI109" s="326"/>
      <c r="AJ109" s="326"/>
      <c r="AK109" s="326"/>
      <c r="AL109" s="326"/>
      <c r="AM109" s="326"/>
      <c r="AN109" s="326"/>
      <c r="AO109" s="326"/>
      <c r="AP109" s="326"/>
      <c r="AQ109" s="326"/>
      <c r="AR109" s="326"/>
      <c r="AS109" s="326"/>
      <c r="AT109" s="326"/>
      <c r="AU109" s="326"/>
      <c r="AV109" s="326"/>
      <c r="AW109" s="326"/>
      <c r="AX109" s="327"/>
      <c r="AY109" s="102"/>
      <c r="BB109" s="378"/>
      <c r="BC109" s="377"/>
      <c r="BD109" s="377" t="s">
        <v>510</v>
      </c>
      <c r="BE109" s="384"/>
    </row>
    <row r="110" spans="2:57" ht="12" customHeight="1">
      <c r="B110" s="101"/>
      <c r="C110" s="426"/>
      <c r="D110" s="361"/>
      <c r="E110" s="261"/>
      <c r="F110" s="261"/>
      <c r="G110" s="270"/>
      <c r="H110" s="332">
        <v>5</v>
      </c>
      <c r="I110" s="326" t="s">
        <v>92</v>
      </c>
      <c r="J110" s="326"/>
      <c r="K110" s="326"/>
      <c r="L110" s="326"/>
      <c r="M110" s="326"/>
      <c r="N110" s="326"/>
      <c r="O110" s="326"/>
      <c r="P110" s="326"/>
      <c r="Q110" s="326"/>
      <c r="R110" s="326"/>
      <c r="S110" s="326"/>
      <c r="T110" s="326"/>
      <c r="U110" s="326"/>
      <c r="V110" s="327"/>
      <c r="W110" s="270"/>
      <c r="X110" s="279"/>
      <c r="Y110" s="326" t="s">
        <v>235</v>
      </c>
      <c r="Z110" s="326"/>
      <c r="AA110" s="326"/>
      <c r="AB110" s="326"/>
      <c r="AC110" s="326"/>
      <c r="AD110" s="326"/>
      <c r="AE110" s="326"/>
      <c r="AF110" s="326"/>
      <c r="AG110" s="326"/>
      <c r="AH110" s="326"/>
      <c r="AI110" s="326"/>
      <c r="AJ110" s="326"/>
      <c r="AK110" s="326"/>
      <c r="AL110" s="326"/>
      <c r="AM110" s="326"/>
      <c r="AN110" s="326"/>
      <c r="AO110" s="326" t="s">
        <v>483</v>
      </c>
      <c r="AP110" s="326"/>
      <c r="AQ110" s="326"/>
      <c r="AR110" s="326"/>
      <c r="AS110" s="326"/>
      <c r="AT110" s="326"/>
      <c r="AU110" s="326"/>
      <c r="AV110" s="326"/>
      <c r="AW110" s="326"/>
      <c r="AX110" s="327"/>
      <c r="AY110" s="102"/>
      <c r="BA110" s="17"/>
      <c r="BB110" s="342"/>
      <c r="BC110" s="374"/>
      <c r="BD110" s="374" t="s">
        <v>559</v>
      </c>
      <c r="BE110" s="384"/>
    </row>
    <row r="111" spans="2:57" ht="12" customHeight="1">
      <c r="B111" s="101"/>
      <c r="C111" s="426"/>
      <c r="D111" s="361"/>
      <c r="E111" s="261"/>
      <c r="F111" s="261"/>
      <c r="G111" s="270"/>
      <c r="H111" s="332">
        <v>12</v>
      </c>
      <c r="I111" s="331" t="s">
        <v>605</v>
      </c>
      <c r="J111" s="326"/>
      <c r="K111" s="326"/>
      <c r="L111" s="326"/>
      <c r="M111" s="326"/>
      <c r="N111" s="326"/>
      <c r="O111" s="326"/>
      <c r="P111" s="326"/>
      <c r="Q111" s="326"/>
      <c r="R111" s="326"/>
      <c r="S111" s="326"/>
      <c r="T111" s="326"/>
      <c r="U111" s="326"/>
      <c r="V111" s="327"/>
      <c r="W111" s="270"/>
      <c r="X111" s="338"/>
      <c r="Y111" s="326" t="s">
        <v>695</v>
      </c>
      <c r="Z111" s="326"/>
      <c r="AA111" s="326"/>
      <c r="AB111" s="326"/>
      <c r="AC111" s="326"/>
      <c r="AD111" s="326"/>
      <c r="AE111" s="326"/>
      <c r="AF111" s="326"/>
      <c r="AG111" s="326"/>
      <c r="AH111" s="326"/>
      <c r="AI111" s="326"/>
      <c r="AJ111" s="326"/>
      <c r="AK111" s="326"/>
      <c r="AL111" s="326"/>
      <c r="AM111" s="326"/>
      <c r="AN111" s="326"/>
      <c r="AO111" s="326"/>
      <c r="AP111" s="326"/>
      <c r="AQ111" s="326"/>
      <c r="AR111" s="326"/>
      <c r="AS111" s="326"/>
      <c r="AT111" s="326"/>
      <c r="AU111" s="326"/>
      <c r="AV111" s="326"/>
      <c r="AW111" s="326"/>
      <c r="AX111" s="327"/>
      <c r="AY111" s="102"/>
      <c r="BB111" s="378"/>
      <c r="BC111" s="377"/>
      <c r="BD111" s="377" t="s">
        <v>603</v>
      </c>
      <c r="BE111" s="384"/>
    </row>
    <row r="112" spans="2:57" s="17" customFormat="1" ht="13.5" customHeight="1">
      <c r="B112" s="21"/>
      <c r="C112" s="430" t="s">
        <v>369</v>
      </c>
      <c r="D112" s="308"/>
      <c r="E112" s="308"/>
      <c r="F112" s="308"/>
      <c r="G112" s="548" t="s">
        <v>590</v>
      </c>
      <c r="H112" s="319" t="s">
        <v>245</v>
      </c>
      <c r="I112" s="320"/>
      <c r="J112" s="320"/>
      <c r="K112" s="320"/>
      <c r="L112" s="320"/>
      <c r="M112" s="320"/>
      <c r="N112" s="320"/>
      <c r="O112" s="320"/>
      <c r="P112" s="320"/>
      <c r="Q112" s="320"/>
      <c r="R112" s="320"/>
      <c r="S112" s="320"/>
      <c r="T112" s="320"/>
      <c r="U112" s="320"/>
      <c r="V112" s="321"/>
      <c r="W112" s="322" t="s">
        <v>88</v>
      </c>
      <c r="X112" s="323"/>
      <c r="Y112" s="320"/>
      <c r="Z112" s="320"/>
      <c r="AA112" s="320"/>
      <c r="AB112" s="320"/>
      <c r="AC112" s="320"/>
      <c r="AD112" s="320"/>
      <c r="AE112" s="320"/>
      <c r="AF112" s="320"/>
      <c r="AG112" s="320"/>
      <c r="AH112" s="320"/>
      <c r="AI112" s="320"/>
      <c r="AJ112" s="320"/>
      <c r="AK112" s="320"/>
      <c r="AL112" s="320"/>
      <c r="AM112" s="320"/>
      <c r="AN112" s="320"/>
      <c r="AO112" s="320"/>
      <c r="AP112" s="320"/>
      <c r="AQ112" s="320"/>
      <c r="AR112" s="320"/>
      <c r="AS112" s="320"/>
      <c r="AT112" s="320"/>
      <c r="AU112" s="320"/>
      <c r="AV112" s="320"/>
      <c r="AW112" s="320"/>
      <c r="AX112" s="321"/>
      <c r="AY112" s="22"/>
      <c r="BB112" s="342" t="s">
        <v>604</v>
      </c>
      <c r="BC112" s="458"/>
      <c r="BD112" s="459"/>
      <c r="BE112" s="21"/>
    </row>
    <row r="113" spans="2:57">
      <c r="B113" s="101"/>
      <c r="C113" s="426" t="s">
        <v>671</v>
      </c>
      <c r="D113" s="425"/>
      <c r="E113" s="425"/>
      <c r="F113" s="261"/>
      <c r="G113" s="284"/>
      <c r="H113" s="547">
        <v>3</v>
      </c>
      <c r="I113" s="527" t="s">
        <v>573</v>
      </c>
      <c r="J113" s="528"/>
      <c r="K113" s="528"/>
      <c r="L113" s="528"/>
      <c r="M113" s="528"/>
      <c r="N113" s="528"/>
      <c r="O113" s="528"/>
      <c r="P113" s="528"/>
      <c r="Q113" s="528"/>
      <c r="R113" s="528"/>
      <c r="S113" s="528"/>
      <c r="T113" s="528"/>
      <c r="U113" s="528"/>
      <c r="V113" s="529"/>
      <c r="W113" s="530"/>
      <c r="X113" s="531" t="s">
        <v>572</v>
      </c>
      <c r="Y113" s="528"/>
      <c r="Z113" s="528"/>
      <c r="AA113" s="528"/>
      <c r="AB113" s="528"/>
      <c r="AC113" s="528"/>
      <c r="AD113" s="528"/>
      <c r="AE113" s="528"/>
      <c r="AF113" s="528"/>
      <c r="AG113" s="528"/>
      <c r="AH113" s="528"/>
      <c r="AI113" s="528"/>
      <c r="AJ113" s="528"/>
      <c r="AK113" s="528"/>
      <c r="AL113" s="528"/>
      <c r="AM113" s="528"/>
      <c r="AN113" s="528"/>
      <c r="AO113" s="528"/>
      <c r="AP113" s="528"/>
      <c r="AQ113" s="528"/>
      <c r="AR113" s="528"/>
      <c r="AS113" s="528"/>
      <c r="AT113" s="528"/>
      <c r="AU113" s="528"/>
      <c r="AV113" s="528"/>
      <c r="AW113" s="528"/>
      <c r="AX113" s="529"/>
      <c r="AY113" s="532"/>
      <c r="AZ113" s="533"/>
      <c r="BA113" s="533"/>
      <c r="BB113" s="534"/>
      <c r="BC113" s="535" t="s">
        <v>587</v>
      </c>
      <c r="BD113" s="536"/>
      <c r="BE113" s="96"/>
    </row>
    <row r="114" spans="2:57" ht="12" customHeight="1">
      <c r="B114" s="101"/>
      <c r="C114" s="426" t="s">
        <v>673</v>
      </c>
      <c r="D114" s="425"/>
      <c r="E114" s="261"/>
      <c r="F114" s="261"/>
      <c r="G114" s="284"/>
      <c r="H114" s="551"/>
      <c r="I114" s="537"/>
      <c r="J114" s="538"/>
      <c r="K114" s="538"/>
      <c r="L114" s="538"/>
      <c r="M114" s="538"/>
      <c r="N114" s="538"/>
      <c r="O114" s="538"/>
      <c r="P114" s="538"/>
      <c r="Q114" s="538"/>
      <c r="R114" s="538"/>
      <c r="S114" s="538"/>
      <c r="T114" s="538"/>
      <c r="U114" s="538"/>
      <c r="V114" s="539"/>
      <c r="W114" s="371"/>
      <c r="X114" s="540" t="s">
        <v>484</v>
      </c>
      <c r="Y114" s="538"/>
      <c r="Z114" s="538"/>
      <c r="AA114" s="538"/>
      <c r="AB114" s="538"/>
      <c r="AC114" s="538"/>
      <c r="AD114" s="538"/>
      <c r="AE114" s="538"/>
      <c r="AF114" s="538"/>
      <c r="AG114" s="538"/>
      <c r="AH114" s="538"/>
      <c r="AI114" s="538"/>
      <c r="AJ114" s="538"/>
      <c r="AK114" s="538"/>
      <c r="AL114" s="538"/>
      <c r="AM114" s="538"/>
      <c r="AN114" s="538"/>
      <c r="AO114" s="538"/>
      <c r="AP114" s="538"/>
      <c r="AQ114" s="538"/>
      <c r="AR114" s="538"/>
      <c r="AS114" s="538"/>
      <c r="AT114" s="538"/>
      <c r="AU114" s="538"/>
      <c r="AV114" s="538"/>
      <c r="AW114" s="538"/>
      <c r="AX114" s="539"/>
      <c r="AY114" s="532"/>
      <c r="AZ114" s="533"/>
      <c r="BA114" s="533"/>
      <c r="BB114" s="541"/>
      <c r="BC114" s="542"/>
      <c r="BD114" s="543"/>
      <c r="BE114" s="96"/>
    </row>
    <row r="115" spans="2:57">
      <c r="B115" s="101"/>
      <c r="C115" s="426"/>
      <c r="D115" s="361"/>
      <c r="E115" s="261"/>
      <c r="F115" s="261"/>
      <c r="G115" s="284"/>
      <c r="H115" s="281"/>
      <c r="I115" s="332">
        <v>1</v>
      </c>
      <c r="J115" s="408" t="s">
        <v>562</v>
      </c>
      <c r="K115" s="333"/>
      <c r="L115" s="333"/>
      <c r="M115" s="333"/>
      <c r="N115" s="333"/>
      <c r="O115" s="333"/>
      <c r="P115" s="333"/>
      <c r="Q115" s="333"/>
      <c r="R115" s="333"/>
      <c r="S115" s="333"/>
      <c r="T115" s="333"/>
      <c r="U115" s="333"/>
      <c r="V115" s="334" t="s">
        <v>434</v>
      </c>
      <c r="W115" s="270"/>
      <c r="X115" s="337"/>
      <c r="Y115" s="333" t="s">
        <v>577</v>
      </c>
      <c r="Z115" s="333"/>
      <c r="AA115" s="333"/>
      <c r="AB115" s="333"/>
      <c r="AC115" s="333"/>
      <c r="AD115" s="333"/>
      <c r="AE115" s="333"/>
      <c r="AF115" s="333"/>
      <c r="AG115" s="333"/>
      <c r="AH115" s="333"/>
      <c r="AI115" s="333"/>
      <c r="AJ115" s="333"/>
      <c r="AK115" s="333"/>
      <c r="AL115" s="333"/>
      <c r="AM115" s="333"/>
      <c r="AN115" s="333"/>
      <c r="AO115" s="333"/>
      <c r="AP115" s="333"/>
      <c r="AQ115" s="333"/>
      <c r="AR115" s="333"/>
      <c r="AS115" s="333"/>
      <c r="AT115" s="333"/>
      <c r="AU115" s="333"/>
      <c r="AV115" s="333"/>
      <c r="AW115" s="333"/>
      <c r="AX115" s="334"/>
      <c r="AY115" s="102"/>
      <c r="BB115" s="379"/>
      <c r="BC115" s="380"/>
      <c r="BD115" s="381" t="s">
        <v>485</v>
      </c>
      <c r="BE115" s="96"/>
    </row>
    <row r="116" spans="2:57" ht="12" customHeight="1">
      <c r="B116" s="101"/>
      <c r="C116" s="426" t="s">
        <v>630</v>
      </c>
      <c r="D116" s="261"/>
      <c r="E116" s="261"/>
      <c r="F116" s="261"/>
      <c r="G116" s="284"/>
      <c r="H116" s="281"/>
      <c r="I116" s="336"/>
      <c r="J116" s="409"/>
      <c r="K116" s="340" t="s">
        <v>575</v>
      </c>
      <c r="L116" s="340"/>
      <c r="M116" s="340"/>
      <c r="N116" s="340"/>
      <c r="O116" s="340"/>
      <c r="P116" s="340"/>
      <c r="Q116" s="340"/>
      <c r="R116" s="340"/>
      <c r="S116" s="340"/>
      <c r="T116" s="340"/>
      <c r="U116" s="340"/>
      <c r="V116" s="341"/>
      <c r="W116" s="270"/>
      <c r="X116" s="279"/>
      <c r="Y116" s="340"/>
      <c r="Z116" s="340"/>
      <c r="AA116" s="340"/>
      <c r="AB116" s="340"/>
      <c r="AC116" s="340"/>
      <c r="AD116" s="340"/>
      <c r="AE116" s="340"/>
      <c r="AF116" s="340"/>
      <c r="AG116" s="340"/>
      <c r="AH116" s="340"/>
      <c r="AI116" s="340"/>
      <c r="AJ116" s="340"/>
      <c r="AK116" s="340"/>
      <c r="AL116" s="340"/>
      <c r="AM116" s="340"/>
      <c r="AN116" s="340"/>
      <c r="AO116" s="340"/>
      <c r="AP116" s="340"/>
      <c r="AQ116" s="340"/>
      <c r="AR116" s="340"/>
      <c r="AS116" s="340"/>
      <c r="AT116" s="340"/>
      <c r="AU116" s="340"/>
      <c r="AV116" s="340"/>
      <c r="AW116" s="340"/>
      <c r="AX116" s="341"/>
      <c r="AY116" s="102"/>
      <c r="BB116" s="314"/>
      <c r="BC116" s="315"/>
      <c r="BD116" s="316"/>
      <c r="BE116" s="96"/>
    </row>
    <row r="117" spans="2:57">
      <c r="B117" s="101"/>
      <c r="C117" s="426"/>
      <c r="D117" s="261"/>
      <c r="E117" s="261"/>
      <c r="F117" s="261"/>
      <c r="G117" s="284"/>
      <c r="H117" s="281"/>
      <c r="I117" s="332">
        <v>2</v>
      </c>
      <c r="J117" s="408" t="s">
        <v>561</v>
      </c>
      <c r="K117" s="333"/>
      <c r="L117" s="333"/>
      <c r="M117" s="333"/>
      <c r="N117" s="333"/>
      <c r="O117" s="333"/>
      <c r="P117" s="333"/>
      <c r="Q117" s="333"/>
      <c r="R117" s="333"/>
      <c r="S117" s="333"/>
      <c r="T117" s="333"/>
      <c r="U117" s="333"/>
      <c r="V117" s="334" t="s">
        <v>434</v>
      </c>
      <c r="W117" s="270"/>
      <c r="X117" s="410"/>
      <c r="Y117" s="394" t="s">
        <v>578</v>
      </c>
      <c r="Z117" s="333"/>
      <c r="AA117" s="333"/>
      <c r="AB117" s="333"/>
      <c r="AC117" s="333"/>
      <c r="AD117" s="333"/>
      <c r="AE117" s="333"/>
      <c r="AF117" s="333"/>
      <c r="AG117" s="333"/>
      <c r="AH117" s="333"/>
      <c r="AI117" s="333"/>
      <c r="AJ117" s="333"/>
      <c r="AK117" s="333"/>
      <c r="AL117" s="333"/>
      <c r="AM117" s="333"/>
      <c r="AN117" s="333"/>
      <c r="AO117" s="333"/>
      <c r="AP117" s="333"/>
      <c r="AQ117" s="333"/>
      <c r="AR117" s="333"/>
      <c r="AS117" s="333"/>
      <c r="AT117" s="333"/>
      <c r="AU117" s="333"/>
      <c r="AV117" s="333"/>
      <c r="AW117" s="333"/>
      <c r="AX117" s="334"/>
      <c r="AY117" s="102"/>
      <c r="BB117" s="379"/>
      <c r="BC117" s="380"/>
      <c r="BD117" s="381" t="s">
        <v>592</v>
      </c>
      <c r="BE117" s="96"/>
    </row>
    <row r="118" spans="2:57" ht="12" customHeight="1">
      <c r="B118" s="101"/>
      <c r="C118" s="426"/>
      <c r="D118" s="261"/>
      <c r="E118" s="261"/>
      <c r="F118" s="261"/>
      <c r="G118" s="284"/>
      <c r="H118" s="281"/>
      <c r="I118" s="336"/>
      <c r="J118" s="409"/>
      <c r="K118" s="340" t="s">
        <v>574</v>
      </c>
      <c r="L118" s="340"/>
      <c r="M118" s="340"/>
      <c r="N118" s="340"/>
      <c r="O118" s="340"/>
      <c r="P118" s="340"/>
      <c r="Q118" s="340"/>
      <c r="R118" s="340"/>
      <c r="S118" s="340"/>
      <c r="T118" s="340"/>
      <c r="U118" s="340"/>
      <c r="V118" s="341"/>
      <c r="W118" s="270"/>
      <c r="X118" s="410"/>
      <c r="Y118" s="396"/>
      <c r="Z118" s="340"/>
      <c r="AA118" s="340"/>
      <c r="AB118" s="340"/>
      <c r="AC118" s="340"/>
      <c r="AD118" s="340"/>
      <c r="AE118" s="340"/>
      <c r="AF118" s="340"/>
      <c r="AG118" s="340"/>
      <c r="AH118" s="340"/>
      <c r="AI118" s="340"/>
      <c r="AJ118" s="340"/>
      <c r="AK118" s="340"/>
      <c r="AL118" s="340"/>
      <c r="AM118" s="340"/>
      <c r="AN118" s="340"/>
      <c r="AO118" s="340"/>
      <c r="AP118" s="340"/>
      <c r="AQ118" s="340"/>
      <c r="AR118" s="340"/>
      <c r="AS118" s="340"/>
      <c r="AT118" s="340"/>
      <c r="AU118" s="340"/>
      <c r="AV118" s="340"/>
      <c r="AW118" s="340"/>
      <c r="AX118" s="341"/>
      <c r="AY118" s="102"/>
      <c r="BB118" s="314"/>
      <c r="BC118" s="315"/>
      <c r="BD118" s="316"/>
      <c r="BE118" s="96"/>
    </row>
    <row r="119" spans="2:57">
      <c r="B119" s="101"/>
      <c r="C119" s="426"/>
      <c r="D119" s="261"/>
      <c r="E119" s="261"/>
      <c r="F119" s="261"/>
      <c r="G119" s="284"/>
      <c r="H119" s="281"/>
      <c r="I119" s="325">
        <v>3</v>
      </c>
      <c r="J119" s="356" t="s">
        <v>576</v>
      </c>
      <c r="K119" s="326"/>
      <c r="L119" s="326"/>
      <c r="M119" s="326"/>
      <c r="N119" s="326"/>
      <c r="O119" s="326"/>
      <c r="P119" s="326"/>
      <c r="Q119" s="326"/>
      <c r="R119" s="326"/>
      <c r="S119" s="326"/>
      <c r="T119" s="326"/>
      <c r="U119" s="326"/>
      <c r="V119" s="327" t="s">
        <v>434</v>
      </c>
      <c r="W119" s="270"/>
      <c r="X119" s="410"/>
      <c r="Y119" s="552" t="s">
        <v>579</v>
      </c>
      <c r="Z119" s="326"/>
      <c r="AA119" s="326"/>
      <c r="AB119" s="326"/>
      <c r="AC119" s="326"/>
      <c r="AD119" s="326"/>
      <c r="AE119" s="326"/>
      <c r="AF119" s="326"/>
      <c r="AG119" s="326"/>
      <c r="AH119" s="326"/>
      <c r="AI119" s="326"/>
      <c r="AJ119" s="326"/>
      <c r="AK119" s="326"/>
      <c r="AL119" s="326"/>
      <c r="AM119" s="326"/>
      <c r="AN119" s="326"/>
      <c r="AO119" s="326"/>
      <c r="AP119" s="326"/>
      <c r="AQ119" s="326"/>
      <c r="AR119" s="326"/>
      <c r="AS119" s="326"/>
      <c r="AT119" s="326"/>
      <c r="AU119" s="326"/>
      <c r="AV119" s="326"/>
      <c r="AW119" s="326"/>
      <c r="AX119" s="327"/>
      <c r="AY119" s="102"/>
      <c r="BB119" s="378"/>
      <c r="BC119" s="377"/>
      <c r="BD119" s="376" t="s">
        <v>591</v>
      </c>
      <c r="BE119" s="96"/>
    </row>
    <row r="120" spans="2:57" ht="12" customHeight="1">
      <c r="B120" s="21"/>
      <c r="C120" s="424"/>
      <c r="D120" s="425"/>
      <c r="E120" s="425"/>
      <c r="F120" s="425"/>
      <c r="G120" s="288"/>
      <c r="H120" s="276"/>
      <c r="I120" s="325">
        <v>4</v>
      </c>
      <c r="J120" s="331" t="s">
        <v>588</v>
      </c>
      <c r="K120" s="423"/>
      <c r="L120" s="323"/>
      <c r="M120" s="423"/>
      <c r="N120" s="323"/>
      <c r="O120" s="323"/>
      <c r="P120" s="323"/>
      <c r="Q120" s="323"/>
      <c r="R120" s="323"/>
      <c r="S120" s="323"/>
      <c r="T120" s="323"/>
      <c r="U120" s="323"/>
      <c r="V120" s="324" t="s">
        <v>582</v>
      </c>
      <c r="W120" s="273"/>
      <c r="X120" s="275"/>
      <c r="Y120" s="323" t="s">
        <v>585</v>
      </c>
      <c r="Z120" s="323"/>
      <c r="AA120" s="323"/>
      <c r="AB120" s="323"/>
      <c r="AC120" s="323"/>
      <c r="AD120" s="323"/>
      <c r="AE120" s="323"/>
      <c r="AF120" s="323"/>
      <c r="AG120" s="323"/>
      <c r="AH120" s="323"/>
      <c r="AI120" s="323"/>
      <c r="AJ120" s="323"/>
      <c r="AK120" s="323"/>
      <c r="AL120" s="323"/>
      <c r="AM120" s="323"/>
      <c r="AN120" s="323"/>
      <c r="AO120" s="323"/>
      <c r="AP120" s="323"/>
      <c r="AQ120" s="323"/>
      <c r="AR120" s="323"/>
      <c r="AS120" s="323"/>
      <c r="AT120" s="323"/>
      <c r="AU120" s="323"/>
      <c r="AV120" s="323"/>
      <c r="AW120" s="323"/>
      <c r="AX120" s="324"/>
      <c r="AY120" s="22"/>
      <c r="BB120" s="378"/>
      <c r="BC120" s="377"/>
      <c r="BD120" s="376" t="s">
        <v>594</v>
      </c>
      <c r="BE120" s="96"/>
    </row>
    <row r="121" spans="2:57" ht="12" customHeight="1">
      <c r="B121" s="21"/>
      <c r="C121" s="424"/>
      <c r="D121" s="425"/>
      <c r="E121" s="425"/>
      <c r="F121" s="425"/>
      <c r="G121" s="288"/>
      <c r="H121" s="311"/>
      <c r="I121" s="325">
        <v>5</v>
      </c>
      <c r="J121" s="331" t="s">
        <v>589</v>
      </c>
      <c r="K121" s="400"/>
      <c r="L121" s="343"/>
      <c r="M121" s="400"/>
      <c r="N121" s="343"/>
      <c r="O121" s="343"/>
      <c r="P121" s="343"/>
      <c r="Q121" s="343"/>
      <c r="R121" s="343"/>
      <c r="S121" s="343"/>
      <c r="T121" s="343"/>
      <c r="U121" s="343"/>
      <c r="V121" s="344" t="s">
        <v>582</v>
      </c>
      <c r="W121" s="273"/>
      <c r="X121" s="275"/>
      <c r="Y121" s="343" t="s">
        <v>586</v>
      </c>
      <c r="Z121" s="343"/>
      <c r="AA121" s="343"/>
      <c r="AB121" s="343"/>
      <c r="AC121" s="343"/>
      <c r="AD121" s="343"/>
      <c r="AE121" s="343"/>
      <c r="AF121" s="343"/>
      <c r="AG121" s="343"/>
      <c r="AH121" s="343"/>
      <c r="AI121" s="343"/>
      <c r="AJ121" s="343"/>
      <c r="AK121" s="343"/>
      <c r="AL121" s="343"/>
      <c r="AM121" s="343"/>
      <c r="AN121" s="343"/>
      <c r="AO121" s="343"/>
      <c r="AP121" s="343"/>
      <c r="AQ121" s="343"/>
      <c r="AR121" s="343"/>
      <c r="AS121" s="343"/>
      <c r="AT121" s="343"/>
      <c r="AU121" s="343"/>
      <c r="AV121" s="343"/>
      <c r="AW121" s="343"/>
      <c r="AX121" s="344"/>
      <c r="AY121" s="22"/>
      <c r="BB121" s="378"/>
      <c r="BC121" s="377"/>
      <c r="BD121" s="376" t="s">
        <v>595</v>
      </c>
      <c r="BE121" s="96"/>
    </row>
    <row r="122" spans="2:57" ht="12" customHeight="1">
      <c r="B122" s="21"/>
      <c r="C122" s="424"/>
      <c r="D122" s="425"/>
      <c r="E122" s="425"/>
      <c r="F122" s="425"/>
      <c r="G122" s="288"/>
      <c r="H122" s="276"/>
      <c r="I122" s="549">
        <v>6</v>
      </c>
      <c r="J122" s="343" t="s">
        <v>273</v>
      </c>
      <c r="K122" s="400"/>
      <c r="L122" s="343"/>
      <c r="M122" s="400"/>
      <c r="N122" s="343"/>
      <c r="O122" s="343"/>
      <c r="P122" s="343"/>
      <c r="Q122" s="343"/>
      <c r="R122" s="343"/>
      <c r="S122" s="343"/>
      <c r="T122" s="343"/>
      <c r="U122" s="343"/>
      <c r="V122" s="344"/>
      <c r="W122" s="273"/>
      <c r="X122" s="275"/>
      <c r="Y122" s="343" t="s">
        <v>274</v>
      </c>
      <c r="Z122" s="343"/>
      <c r="AA122" s="343"/>
      <c r="AB122" s="343"/>
      <c r="AC122" s="343"/>
      <c r="AD122" s="343"/>
      <c r="AE122" s="343"/>
      <c r="AF122" s="343"/>
      <c r="AG122" s="343"/>
      <c r="AH122" s="343"/>
      <c r="AI122" s="343"/>
      <c r="AJ122" s="343"/>
      <c r="AK122" s="343"/>
      <c r="AL122" s="343"/>
      <c r="AM122" s="343"/>
      <c r="AN122" s="343"/>
      <c r="AO122" s="343"/>
      <c r="AP122" s="343"/>
      <c r="AQ122" s="343"/>
      <c r="AR122" s="343"/>
      <c r="AS122" s="343"/>
      <c r="AT122" s="343"/>
      <c r="AU122" s="343"/>
      <c r="AV122" s="343"/>
      <c r="AW122" s="343"/>
      <c r="AX122" s="344"/>
      <c r="AY122" s="22"/>
      <c r="BB122" s="378"/>
      <c r="BC122" s="377"/>
      <c r="BD122" s="377" t="s">
        <v>370</v>
      </c>
      <c r="BE122" s="96"/>
    </row>
    <row r="123" spans="2:57" ht="12" customHeight="1">
      <c r="B123" s="21"/>
      <c r="C123" s="424"/>
      <c r="D123" s="425"/>
      <c r="E123" s="425"/>
      <c r="F123" s="425"/>
      <c r="G123" s="288"/>
      <c r="H123" s="276"/>
      <c r="I123" s="549">
        <v>7</v>
      </c>
      <c r="J123" s="343" t="s">
        <v>281</v>
      </c>
      <c r="K123" s="400"/>
      <c r="L123" s="343"/>
      <c r="M123" s="400"/>
      <c r="N123" s="343"/>
      <c r="O123" s="343"/>
      <c r="P123" s="343"/>
      <c r="Q123" s="343"/>
      <c r="R123" s="343"/>
      <c r="S123" s="343"/>
      <c r="T123" s="343"/>
      <c r="U123" s="343"/>
      <c r="V123" s="344"/>
      <c r="W123" s="273"/>
      <c r="X123" s="275"/>
      <c r="Y123" s="343" t="s">
        <v>282</v>
      </c>
      <c r="Z123" s="343"/>
      <c r="AA123" s="343"/>
      <c r="AB123" s="343"/>
      <c r="AC123" s="343"/>
      <c r="AD123" s="343"/>
      <c r="AE123" s="343"/>
      <c r="AF123" s="343"/>
      <c r="AG123" s="343"/>
      <c r="AH123" s="343"/>
      <c r="AI123" s="343"/>
      <c r="AJ123" s="343"/>
      <c r="AK123" s="343"/>
      <c r="AL123" s="343"/>
      <c r="AM123" s="343"/>
      <c r="AN123" s="343"/>
      <c r="AO123" s="343"/>
      <c r="AP123" s="343"/>
      <c r="AQ123" s="343"/>
      <c r="AR123" s="343"/>
      <c r="AS123" s="343"/>
      <c r="AT123" s="343"/>
      <c r="AU123" s="343"/>
      <c r="AV123" s="343"/>
      <c r="AW123" s="343"/>
      <c r="AX123" s="344"/>
      <c r="AY123" s="22"/>
      <c r="BB123" s="378"/>
      <c r="BC123" s="377"/>
      <c r="BD123" s="377" t="s">
        <v>494</v>
      </c>
      <c r="BE123" s="96"/>
    </row>
    <row r="124" spans="2:57" ht="12" customHeight="1">
      <c r="B124" s="96"/>
      <c r="C124" s="431"/>
      <c r="D124" s="427"/>
      <c r="E124" s="427"/>
      <c r="F124" s="425"/>
      <c r="G124" s="288"/>
      <c r="H124" s="349"/>
      <c r="I124" s="550">
        <v>8</v>
      </c>
      <c r="J124" s="347" t="s">
        <v>290</v>
      </c>
      <c r="K124" s="347"/>
      <c r="L124" s="347"/>
      <c r="M124" s="347"/>
      <c r="N124" s="347"/>
      <c r="O124" s="347"/>
      <c r="P124" s="347"/>
      <c r="Q124" s="347"/>
      <c r="R124" s="347"/>
      <c r="S124" s="347"/>
      <c r="T124" s="347"/>
      <c r="U124" s="347"/>
      <c r="V124" s="348"/>
      <c r="W124" s="273"/>
      <c r="X124" s="275"/>
      <c r="Y124" s="347" t="s">
        <v>291</v>
      </c>
      <c r="Z124" s="347"/>
      <c r="AA124" s="347"/>
      <c r="AB124" s="347"/>
      <c r="AC124" s="347"/>
      <c r="AD124" s="347"/>
      <c r="AE124" s="347"/>
      <c r="AF124" s="347"/>
      <c r="AG124" s="347"/>
      <c r="AH124" s="347"/>
      <c r="AI124" s="347"/>
      <c r="AJ124" s="347"/>
      <c r="AK124" s="347"/>
      <c r="AL124" s="347"/>
      <c r="AM124" s="347"/>
      <c r="AN124" s="347"/>
      <c r="AO124" s="347"/>
      <c r="AP124" s="347"/>
      <c r="AQ124" s="347"/>
      <c r="AR124" s="347"/>
      <c r="AS124" s="347"/>
      <c r="AT124" s="347"/>
      <c r="AU124" s="347"/>
      <c r="AV124" s="347"/>
      <c r="AW124" s="347"/>
      <c r="AX124" s="348"/>
      <c r="AY124" s="97"/>
      <c r="BB124" s="378"/>
      <c r="BC124" s="377"/>
      <c r="BD124" s="377" t="s">
        <v>511</v>
      </c>
      <c r="BE124" s="96"/>
    </row>
    <row r="125" spans="2:57" ht="12" customHeight="1">
      <c r="B125" s="101"/>
      <c r="C125" s="432"/>
      <c r="D125" s="433"/>
      <c r="E125" s="429"/>
      <c r="F125" s="429"/>
      <c r="G125" s="271"/>
      <c r="H125" s="328">
        <v>7</v>
      </c>
      <c r="I125" s="331" t="s">
        <v>605</v>
      </c>
      <c r="J125" s="329"/>
      <c r="K125" s="329"/>
      <c r="L125" s="329"/>
      <c r="M125" s="329"/>
      <c r="N125" s="329"/>
      <c r="O125" s="329"/>
      <c r="P125" s="329"/>
      <c r="Q125" s="329"/>
      <c r="R125" s="329"/>
      <c r="S125" s="329"/>
      <c r="T125" s="329"/>
      <c r="U125" s="329"/>
      <c r="V125" s="330"/>
      <c r="W125" s="271"/>
      <c r="X125" s="338"/>
      <c r="Y125" s="329" t="s">
        <v>695</v>
      </c>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c r="AT125" s="329"/>
      <c r="AU125" s="329"/>
      <c r="AV125" s="329"/>
      <c r="AW125" s="329"/>
      <c r="AX125" s="330"/>
      <c r="AY125" s="102"/>
      <c r="BB125" s="378"/>
      <c r="BC125" s="377"/>
      <c r="BD125" s="377" t="s">
        <v>603</v>
      </c>
      <c r="BE125" s="384"/>
    </row>
    <row r="126" spans="2:57" s="17" customFormat="1" ht="13.5" customHeight="1">
      <c r="B126" s="21"/>
      <c r="C126" s="430" t="s">
        <v>371</v>
      </c>
      <c r="D126" s="308"/>
      <c r="E126" s="308"/>
      <c r="F126" s="434"/>
      <c r="G126" s="286" t="s">
        <v>324</v>
      </c>
      <c r="H126" s="308" t="s">
        <v>530</v>
      </c>
      <c r="I126" s="248"/>
      <c r="J126" s="248"/>
      <c r="K126" s="248"/>
      <c r="L126" s="248"/>
      <c r="M126" s="248"/>
      <c r="N126" s="248"/>
      <c r="O126" s="248"/>
      <c r="P126" s="248"/>
      <c r="Q126" s="248"/>
      <c r="R126" s="248"/>
      <c r="S126" s="248"/>
      <c r="T126" s="248"/>
      <c r="U126" s="248"/>
      <c r="V126" s="249"/>
      <c r="W126" s="247" t="s">
        <v>90</v>
      </c>
      <c r="X126" s="243"/>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c r="AX126" s="249"/>
      <c r="AY126" s="22"/>
      <c r="BB126" s="342" t="s">
        <v>89</v>
      </c>
      <c r="BC126" s="458"/>
      <c r="BD126" s="459"/>
      <c r="BE126" s="384"/>
    </row>
    <row r="127" spans="2:57" s="17" customFormat="1" ht="13.5" customHeight="1">
      <c r="B127" s="21"/>
      <c r="C127" s="435" t="s">
        <v>667</v>
      </c>
      <c r="D127" s="437" t="s">
        <v>669</v>
      </c>
      <c r="E127" s="309"/>
      <c r="F127" s="436"/>
      <c r="G127" s="312"/>
      <c r="H127" s="360">
        <v>1</v>
      </c>
      <c r="I127" s="363" t="s">
        <v>530</v>
      </c>
      <c r="J127" s="364"/>
      <c r="K127" s="364"/>
      <c r="L127" s="364"/>
      <c r="M127" s="364"/>
      <c r="N127" s="364"/>
      <c r="O127" s="364"/>
      <c r="P127" s="364"/>
      <c r="Q127" s="364"/>
      <c r="R127" s="364"/>
      <c r="S127" s="364"/>
      <c r="T127" s="364"/>
      <c r="U127" s="364"/>
      <c r="V127" s="365"/>
      <c r="W127" s="368"/>
      <c r="X127" s="364" t="s">
        <v>533</v>
      </c>
      <c r="Y127" s="364"/>
      <c r="Z127" s="364"/>
      <c r="AA127" s="364"/>
      <c r="AB127" s="364"/>
      <c r="AC127" s="364"/>
      <c r="AD127" s="364"/>
      <c r="AE127" s="364"/>
      <c r="AF127" s="364"/>
      <c r="AG127" s="364"/>
      <c r="AH127" s="364"/>
      <c r="AI127" s="364"/>
      <c r="AJ127" s="364"/>
      <c r="AK127" s="364"/>
      <c r="AL127" s="364"/>
      <c r="AM127" s="364"/>
      <c r="AN127" s="364"/>
      <c r="AO127" s="364"/>
      <c r="AP127" s="364"/>
      <c r="AQ127" s="364"/>
      <c r="AR127" s="364"/>
      <c r="AS127" s="364"/>
      <c r="AT127" s="364"/>
      <c r="AU127" s="364"/>
      <c r="AV127" s="364"/>
      <c r="AW127" s="364"/>
      <c r="AX127" s="365"/>
      <c r="AY127" s="22"/>
      <c r="BB127" s="460"/>
      <c r="BC127" s="417" t="s">
        <v>372</v>
      </c>
      <c r="BD127" s="418"/>
      <c r="BE127" s="130"/>
    </row>
    <row r="128" spans="2:57" s="17" customFormat="1" ht="13.5">
      <c r="B128" s="21"/>
      <c r="C128" s="430" t="s">
        <v>668</v>
      </c>
      <c r="D128" s="308"/>
      <c r="E128" s="308"/>
      <c r="F128" s="308"/>
      <c r="G128" s="286" t="s">
        <v>325</v>
      </c>
      <c r="H128" s="308" t="s">
        <v>531</v>
      </c>
      <c r="I128" s="248"/>
      <c r="J128" s="248"/>
      <c r="K128" s="248"/>
      <c r="L128" s="248"/>
      <c r="M128" s="248"/>
      <c r="N128" s="248"/>
      <c r="O128" s="248"/>
      <c r="P128" s="248"/>
      <c r="Q128" s="248"/>
      <c r="R128" s="248"/>
      <c r="S128" s="248"/>
      <c r="T128" s="248"/>
      <c r="U128" s="248"/>
      <c r="V128" s="249"/>
      <c r="W128" s="247" t="s">
        <v>267</v>
      </c>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c r="AX128" s="249"/>
      <c r="AY128" s="196"/>
      <c r="AZ128" s="78"/>
      <c r="BA128" s="78"/>
      <c r="BB128" s="460" t="s">
        <v>91</v>
      </c>
      <c r="BC128" s="417"/>
      <c r="BD128" s="418"/>
      <c r="BE128" s="385"/>
    </row>
    <row r="129" spans="1:57" ht="12" customHeight="1">
      <c r="B129" s="21"/>
      <c r="C129" s="424"/>
      <c r="D129" s="425" t="s">
        <v>376</v>
      </c>
      <c r="E129" s="425"/>
      <c r="F129" s="425"/>
      <c r="G129" s="288"/>
      <c r="H129" s="352">
        <v>2</v>
      </c>
      <c r="I129" s="343" t="s">
        <v>377</v>
      </c>
      <c r="J129" s="343"/>
      <c r="K129" s="343"/>
      <c r="L129" s="343"/>
      <c r="M129" s="343"/>
      <c r="N129" s="343"/>
      <c r="O129" s="343"/>
      <c r="P129" s="343"/>
      <c r="Q129" s="343"/>
      <c r="R129" s="343"/>
      <c r="S129" s="343"/>
      <c r="T129" s="343"/>
      <c r="U129" s="343"/>
      <c r="V129" s="344"/>
      <c r="W129" s="250"/>
      <c r="X129" s="345" t="s">
        <v>266</v>
      </c>
      <c r="Y129" s="413"/>
      <c r="Z129" s="413"/>
      <c r="AA129" s="413"/>
      <c r="AB129" s="413"/>
      <c r="AC129" s="413"/>
      <c r="AD129" s="413"/>
      <c r="AE129" s="413"/>
      <c r="AF129" s="413"/>
      <c r="AG129" s="413"/>
      <c r="AH129" s="413"/>
      <c r="AI129" s="413"/>
      <c r="AJ129" s="413"/>
      <c r="AK129" s="413"/>
      <c r="AL129" s="413"/>
      <c r="AM129" s="413"/>
      <c r="AN129" s="413"/>
      <c r="AO129" s="413"/>
      <c r="AP129" s="413"/>
      <c r="AQ129" s="413"/>
      <c r="AR129" s="413"/>
      <c r="AS129" s="413"/>
      <c r="AT129" s="413"/>
      <c r="AU129" s="413"/>
      <c r="AV129" s="413"/>
      <c r="AW129" s="413"/>
      <c r="AX129" s="414"/>
      <c r="AY129" s="196"/>
      <c r="AZ129" s="199"/>
      <c r="BA129" s="199"/>
      <c r="BB129" s="419"/>
      <c r="BC129" s="420" t="s">
        <v>374</v>
      </c>
      <c r="BD129" s="421"/>
      <c r="BE129" s="130"/>
    </row>
    <row r="130" spans="1:57" ht="12" customHeight="1">
      <c r="B130" s="21"/>
      <c r="C130" s="424"/>
      <c r="D130" s="425"/>
      <c r="E130" s="425"/>
      <c r="F130" s="425"/>
      <c r="G130" s="288"/>
      <c r="H130" s="352">
        <v>1</v>
      </c>
      <c r="I130" s="343" t="s">
        <v>532</v>
      </c>
      <c r="J130" s="343"/>
      <c r="K130" s="343"/>
      <c r="L130" s="343"/>
      <c r="M130" s="343"/>
      <c r="N130" s="343"/>
      <c r="O130" s="343"/>
      <c r="P130" s="343"/>
      <c r="Q130" s="343"/>
      <c r="R130" s="343"/>
      <c r="S130" s="343"/>
      <c r="T130" s="343"/>
      <c r="U130" s="343"/>
      <c r="V130" s="344"/>
      <c r="W130" s="369"/>
      <c r="X130" s="345" t="s">
        <v>534</v>
      </c>
      <c r="Y130" s="413"/>
      <c r="Z130" s="413"/>
      <c r="AA130" s="413"/>
      <c r="AB130" s="413"/>
      <c r="AC130" s="413"/>
      <c r="AD130" s="413"/>
      <c r="AE130" s="413"/>
      <c r="AF130" s="413"/>
      <c r="AG130" s="413"/>
      <c r="AH130" s="413"/>
      <c r="AI130" s="413"/>
      <c r="AJ130" s="413"/>
      <c r="AK130" s="413"/>
      <c r="AL130" s="413"/>
      <c r="AM130" s="413"/>
      <c r="AN130" s="413"/>
      <c r="AO130" s="413"/>
      <c r="AP130" s="413"/>
      <c r="AQ130" s="413"/>
      <c r="AR130" s="413"/>
      <c r="AS130" s="413"/>
      <c r="AT130" s="413"/>
      <c r="AU130" s="413"/>
      <c r="AV130" s="413"/>
      <c r="AW130" s="413"/>
      <c r="AX130" s="414"/>
      <c r="AY130" s="196"/>
      <c r="AZ130" s="199"/>
      <c r="BA130" s="199"/>
      <c r="BB130" s="419"/>
      <c r="BC130" s="420" t="s">
        <v>373</v>
      </c>
      <c r="BD130" s="421"/>
      <c r="BE130" s="130"/>
    </row>
    <row r="131" spans="1:57" ht="12" customHeight="1">
      <c r="B131" s="21"/>
      <c r="C131" s="439" t="s">
        <v>555</v>
      </c>
      <c r="D131" s="440"/>
      <c r="E131" s="441"/>
      <c r="F131" s="437"/>
      <c r="G131" s="297"/>
      <c r="H131" s="360">
        <v>3</v>
      </c>
      <c r="I131" s="364" t="s">
        <v>531</v>
      </c>
      <c r="J131" s="364"/>
      <c r="K131" s="364"/>
      <c r="L131" s="364"/>
      <c r="M131" s="364"/>
      <c r="N131" s="364"/>
      <c r="O131" s="364"/>
      <c r="P131" s="364"/>
      <c r="Q131" s="364"/>
      <c r="R131" s="364"/>
      <c r="S131" s="364"/>
      <c r="T131" s="364"/>
      <c r="U131" s="364"/>
      <c r="V131" s="365"/>
      <c r="W131" s="252"/>
      <c r="X131" s="363" t="s">
        <v>535</v>
      </c>
      <c r="Y131" s="415"/>
      <c r="Z131" s="415"/>
      <c r="AA131" s="415"/>
      <c r="AB131" s="415"/>
      <c r="AC131" s="415"/>
      <c r="AD131" s="415"/>
      <c r="AE131" s="415"/>
      <c r="AF131" s="415"/>
      <c r="AG131" s="415"/>
      <c r="AH131" s="415"/>
      <c r="AI131" s="415"/>
      <c r="AJ131" s="415"/>
      <c r="AK131" s="415"/>
      <c r="AL131" s="415"/>
      <c r="AM131" s="415"/>
      <c r="AN131" s="415"/>
      <c r="AO131" s="415"/>
      <c r="AP131" s="415"/>
      <c r="AQ131" s="415"/>
      <c r="AR131" s="415"/>
      <c r="AS131" s="415"/>
      <c r="AT131" s="415"/>
      <c r="AU131" s="415"/>
      <c r="AV131" s="415"/>
      <c r="AW131" s="415"/>
      <c r="AX131" s="416"/>
      <c r="AY131" s="196"/>
      <c r="AZ131" s="199"/>
      <c r="BA131" s="199"/>
      <c r="BB131" s="419"/>
      <c r="BC131" s="420" t="s">
        <v>375</v>
      </c>
      <c r="BD131" s="421"/>
      <c r="BE131" s="21"/>
    </row>
    <row r="132" spans="1:57" s="17" customFormat="1" ht="13.5" customHeight="1">
      <c r="B132" s="21"/>
      <c r="C132" s="430" t="s">
        <v>487</v>
      </c>
      <c r="D132" s="308"/>
      <c r="E132" s="308"/>
      <c r="F132" s="434"/>
      <c r="G132" s="286" t="s">
        <v>486</v>
      </c>
      <c r="H132" s="308" t="s">
        <v>490</v>
      </c>
      <c r="I132" s="248"/>
      <c r="J132" s="248"/>
      <c r="K132" s="248"/>
      <c r="L132" s="248"/>
      <c r="M132" s="248"/>
      <c r="N132" s="248"/>
      <c r="O132" s="248"/>
      <c r="P132" s="248"/>
      <c r="Q132" s="248"/>
      <c r="R132" s="248"/>
      <c r="S132" s="248"/>
      <c r="T132" s="248"/>
      <c r="U132" s="248"/>
      <c r="V132" s="249"/>
      <c r="W132" s="247" t="s">
        <v>505</v>
      </c>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c r="AX132" s="249"/>
      <c r="AY132" s="196"/>
      <c r="AZ132" s="78"/>
      <c r="BA132" s="78"/>
      <c r="BB132" s="460" t="s">
        <v>491</v>
      </c>
      <c r="BC132" s="417"/>
      <c r="BD132" s="418"/>
      <c r="BE132" s="21"/>
    </row>
    <row r="133" spans="1:57" s="17" customFormat="1" ht="13.5" customHeight="1">
      <c r="B133" s="21"/>
      <c r="C133" s="424" t="s">
        <v>488</v>
      </c>
      <c r="D133" s="454"/>
      <c r="E133" s="425"/>
      <c r="F133" s="455"/>
      <c r="G133" s="318"/>
      <c r="H133" s="346">
        <v>1</v>
      </c>
      <c r="I133" s="354" t="s">
        <v>489</v>
      </c>
      <c r="J133" s="347"/>
      <c r="K133" s="347"/>
      <c r="L133" s="347"/>
      <c r="M133" s="347"/>
      <c r="N133" s="347"/>
      <c r="O133" s="347"/>
      <c r="P133" s="347"/>
      <c r="Q133" s="347"/>
      <c r="R133" s="347"/>
      <c r="S133" s="347"/>
      <c r="T133" s="347"/>
      <c r="U133" s="347"/>
      <c r="V133" s="348"/>
      <c r="W133" s="350"/>
      <c r="X133" s="347" t="s">
        <v>506</v>
      </c>
      <c r="Y133" s="347"/>
      <c r="Z133" s="347"/>
      <c r="AA133" s="347"/>
      <c r="AB133" s="347"/>
      <c r="AC133" s="347"/>
      <c r="AD133" s="347"/>
      <c r="AE133" s="347"/>
      <c r="AF133" s="347"/>
      <c r="AG133" s="347"/>
      <c r="AH133" s="347"/>
      <c r="AI133" s="347"/>
      <c r="AJ133" s="347"/>
      <c r="AK133" s="347"/>
      <c r="AL133" s="347"/>
      <c r="AM133" s="347"/>
      <c r="AN133" s="347"/>
      <c r="AO133" s="347"/>
      <c r="AP133" s="347"/>
      <c r="AQ133" s="347"/>
      <c r="AR133" s="347"/>
      <c r="AS133" s="347"/>
      <c r="AT133" s="347"/>
      <c r="AU133" s="347"/>
      <c r="AV133" s="347"/>
      <c r="AW133" s="347"/>
      <c r="AX133" s="348"/>
      <c r="AY133" s="196"/>
      <c r="AZ133" s="78"/>
      <c r="BA133" s="78"/>
      <c r="BB133" s="460"/>
      <c r="BC133" s="417" t="s">
        <v>492</v>
      </c>
      <c r="BD133" s="418"/>
      <c r="BE133" s="21"/>
    </row>
    <row r="134" spans="1:57" s="17" customFormat="1" ht="13.5" customHeight="1">
      <c r="B134" s="21"/>
      <c r="C134" s="439" t="s">
        <v>556</v>
      </c>
      <c r="D134" s="437"/>
      <c r="E134" s="437"/>
      <c r="F134" s="437"/>
      <c r="G134" s="239"/>
      <c r="H134" s="366"/>
      <c r="I134" s="366"/>
      <c r="J134" s="366"/>
      <c r="K134" s="366"/>
      <c r="L134" s="366"/>
      <c r="M134" s="366"/>
      <c r="N134" s="366"/>
      <c r="O134" s="366"/>
      <c r="P134" s="366"/>
      <c r="Q134" s="366"/>
      <c r="R134" s="366"/>
      <c r="S134" s="366"/>
      <c r="T134" s="366"/>
      <c r="U134" s="366"/>
      <c r="V134" s="366"/>
      <c r="W134" s="366"/>
      <c r="X134" s="366"/>
      <c r="Y134" s="366"/>
      <c r="Z134" s="366"/>
      <c r="AA134" s="366"/>
      <c r="AB134" s="366"/>
      <c r="AC134" s="366"/>
      <c r="AD134" s="366"/>
      <c r="AE134" s="366"/>
      <c r="AF134" s="366"/>
      <c r="AG134" s="366"/>
      <c r="AH134" s="366"/>
      <c r="AI134" s="366"/>
      <c r="AJ134" s="366"/>
      <c r="AK134" s="366"/>
      <c r="AL134" s="366"/>
      <c r="AM134" s="366"/>
      <c r="AN134" s="366"/>
      <c r="AO134" s="366"/>
      <c r="AP134" s="366"/>
      <c r="AQ134" s="366"/>
      <c r="AR134" s="366"/>
      <c r="AS134" s="366"/>
      <c r="AT134" s="366"/>
      <c r="AU134" s="366"/>
      <c r="AV134" s="366"/>
      <c r="AW134" s="366"/>
      <c r="AX134" s="367"/>
      <c r="AY134" s="22"/>
      <c r="BB134" s="419"/>
      <c r="BC134" s="420"/>
      <c r="BD134" s="421"/>
    </row>
    <row r="135" spans="1:57" s="17" customFormat="1" ht="13.5">
      <c r="B135" s="21"/>
      <c r="C135" s="430" t="s">
        <v>674</v>
      </c>
      <c r="D135" s="308"/>
      <c r="E135" s="308"/>
      <c r="F135" s="308"/>
      <c r="G135" s="295" t="s">
        <v>615</v>
      </c>
      <c r="H135" s="285" t="s">
        <v>626</v>
      </c>
      <c r="I135" s="248"/>
      <c r="J135" s="248"/>
      <c r="K135" s="248"/>
      <c r="L135" s="248"/>
      <c r="M135" s="248"/>
      <c r="N135" s="248"/>
      <c r="O135" s="248"/>
      <c r="P135" s="248"/>
      <c r="Q135" s="248"/>
      <c r="R135" s="248"/>
      <c r="S135" s="248"/>
      <c r="T135" s="248"/>
      <c r="U135" s="248"/>
      <c r="V135" s="249"/>
      <c r="W135" s="285" t="s">
        <v>246</v>
      </c>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c r="AX135" s="249"/>
      <c r="AY135" s="196"/>
      <c r="AZ135" s="78"/>
      <c r="BA135" s="78"/>
      <c r="BB135" s="460" t="s">
        <v>625</v>
      </c>
      <c r="BC135" s="417"/>
      <c r="BD135" s="418"/>
      <c r="BE135" s="21"/>
    </row>
    <row r="136" spans="1:57" s="17" customFormat="1" ht="13.5">
      <c r="A136" s="14"/>
      <c r="B136" s="101"/>
      <c r="C136" s="426"/>
      <c r="D136" s="264"/>
      <c r="E136" s="264"/>
      <c r="F136" s="264"/>
      <c r="G136" s="317"/>
      <c r="H136" s="281">
        <v>13</v>
      </c>
      <c r="I136" s="333" t="s">
        <v>617</v>
      </c>
      <c r="J136" s="333"/>
      <c r="K136" s="333"/>
      <c r="L136" s="333"/>
      <c r="M136" s="333"/>
      <c r="N136" s="333"/>
      <c r="O136" s="333"/>
      <c r="P136" s="333"/>
      <c r="Q136" s="333"/>
      <c r="R136" s="333"/>
      <c r="S136" s="333"/>
      <c r="T136" s="333"/>
      <c r="U136" s="333"/>
      <c r="V136" s="334" t="s">
        <v>418</v>
      </c>
      <c r="W136" s="270"/>
      <c r="X136" s="333" t="s">
        <v>618</v>
      </c>
      <c r="Y136" s="333"/>
      <c r="Z136" s="333"/>
      <c r="AA136" s="333"/>
      <c r="AB136" s="333"/>
      <c r="AC136" s="333"/>
      <c r="AD136" s="333"/>
      <c r="AE136" s="333"/>
      <c r="AF136" s="333"/>
      <c r="AG136" s="333"/>
      <c r="AH136" s="333"/>
      <c r="AI136" s="333"/>
      <c r="AJ136" s="333"/>
      <c r="AK136" s="333"/>
      <c r="AL136" s="333"/>
      <c r="AM136" s="333"/>
      <c r="AN136" s="333"/>
      <c r="AO136" s="333"/>
      <c r="AP136" s="333"/>
      <c r="AQ136" s="333"/>
      <c r="AR136" s="333"/>
      <c r="AS136" s="333"/>
      <c r="AT136" s="333"/>
      <c r="AU136" s="333"/>
      <c r="AV136" s="333"/>
      <c r="AW136" s="333"/>
      <c r="AX136" s="334"/>
      <c r="AY136" s="125"/>
      <c r="AZ136" s="199"/>
      <c r="BA136" s="78"/>
      <c r="BB136" s="460"/>
      <c r="BC136" s="417" t="s">
        <v>619</v>
      </c>
      <c r="BD136" s="418"/>
      <c r="BE136" s="96"/>
    </row>
    <row r="137" spans="1:57" ht="12" customHeight="1">
      <c r="B137" s="21"/>
      <c r="C137" s="426" t="s">
        <v>675</v>
      </c>
      <c r="D137" s="261"/>
      <c r="E137" s="261"/>
      <c r="F137" s="261"/>
      <c r="G137" s="270"/>
      <c r="H137" s="325">
        <v>1</v>
      </c>
      <c r="I137" s="331" t="s">
        <v>383</v>
      </c>
      <c r="J137" s="331"/>
      <c r="K137" s="326"/>
      <c r="L137" s="326"/>
      <c r="M137" s="326"/>
      <c r="N137" s="326"/>
      <c r="O137" s="326"/>
      <c r="P137" s="326"/>
      <c r="Q137" s="326"/>
      <c r="R137" s="326"/>
      <c r="S137" s="326"/>
      <c r="T137" s="326"/>
      <c r="U137" s="326"/>
      <c r="V137" s="327" t="s">
        <v>418</v>
      </c>
      <c r="W137" s="337"/>
      <c r="X137" s="331" t="s">
        <v>247</v>
      </c>
      <c r="Y137" s="326"/>
      <c r="Z137" s="326"/>
      <c r="AA137" s="326"/>
      <c r="AB137" s="326"/>
      <c r="AC137" s="326"/>
      <c r="AD137" s="326"/>
      <c r="AE137" s="326"/>
      <c r="AF137" s="326"/>
      <c r="AG137" s="400"/>
      <c r="AH137" s="326"/>
      <c r="AI137" s="326"/>
      <c r="AJ137" s="326"/>
      <c r="AK137" s="326"/>
      <c r="AL137" s="326"/>
      <c r="AM137" s="326"/>
      <c r="AN137" s="326"/>
      <c r="AO137" s="326"/>
      <c r="AP137" s="326"/>
      <c r="AQ137" s="326"/>
      <c r="AR137" s="326"/>
      <c r="AS137" s="326"/>
      <c r="AT137" s="326"/>
      <c r="AU137" s="326"/>
      <c r="AV137" s="326"/>
      <c r="AW137" s="326"/>
      <c r="AX137" s="327"/>
      <c r="AY137" s="196"/>
      <c r="AZ137" s="199"/>
      <c r="BA137" s="199"/>
      <c r="BB137" s="419"/>
      <c r="BC137" s="420" t="s">
        <v>405</v>
      </c>
      <c r="BD137" s="421"/>
      <c r="BE137" s="384"/>
    </row>
    <row r="138" spans="1:57">
      <c r="B138" s="101"/>
      <c r="C138" s="426"/>
      <c r="D138" s="261"/>
      <c r="E138" s="261"/>
      <c r="F138" s="261"/>
      <c r="G138" s="270"/>
      <c r="H138" s="325">
        <v>2</v>
      </c>
      <c r="I138" s="331" t="s">
        <v>384</v>
      </c>
      <c r="J138" s="331"/>
      <c r="K138" s="326"/>
      <c r="L138" s="326"/>
      <c r="M138" s="326"/>
      <c r="N138" s="326"/>
      <c r="O138" s="326"/>
      <c r="P138" s="326"/>
      <c r="Q138" s="326"/>
      <c r="R138" s="326"/>
      <c r="S138" s="326"/>
      <c r="T138" s="326"/>
      <c r="U138" s="326"/>
      <c r="V138" s="327" t="s">
        <v>418</v>
      </c>
      <c r="W138" s="279"/>
      <c r="X138" s="331" t="s">
        <v>248</v>
      </c>
      <c r="Y138" s="326"/>
      <c r="Z138" s="326"/>
      <c r="AA138" s="326"/>
      <c r="AB138" s="326"/>
      <c r="AC138" s="326"/>
      <c r="AD138" s="326"/>
      <c r="AE138" s="326"/>
      <c r="AF138" s="326"/>
      <c r="AG138" s="400"/>
      <c r="AH138" s="326"/>
      <c r="AI138" s="326"/>
      <c r="AJ138" s="326"/>
      <c r="AK138" s="326"/>
      <c r="AL138" s="326"/>
      <c r="AM138" s="326"/>
      <c r="AN138" s="326"/>
      <c r="AO138" s="326"/>
      <c r="AP138" s="326"/>
      <c r="AQ138" s="326"/>
      <c r="AR138" s="326"/>
      <c r="AS138" s="326"/>
      <c r="AT138" s="326"/>
      <c r="AU138" s="326"/>
      <c r="AV138" s="326"/>
      <c r="AW138" s="326"/>
      <c r="AX138" s="327"/>
      <c r="AY138" s="196"/>
      <c r="AZ138" s="199"/>
      <c r="BA138" s="199"/>
      <c r="BB138" s="419"/>
      <c r="BC138" s="420" t="s">
        <v>406</v>
      </c>
      <c r="BD138" s="421"/>
      <c r="BE138" s="21"/>
    </row>
    <row r="139" spans="1:57" ht="12" customHeight="1">
      <c r="B139" s="101"/>
      <c r="C139" s="426"/>
      <c r="D139" s="261"/>
      <c r="E139" s="261"/>
      <c r="F139" s="261"/>
      <c r="G139" s="270"/>
      <c r="H139" s="325">
        <v>3</v>
      </c>
      <c r="I139" s="331" t="s">
        <v>385</v>
      </c>
      <c r="J139" s="331"/>
      <c r="K139" s="326"/>
      <c r="L139" s="326"/>
      <c r="M139" s="326"/>
      <c r="N139" s="326"/>
      <c r="O139" s="326"/>
      <c r="P139" s="326"/>
      <c r="Q139" s="326"/>
      <c r="R139" s="326"/>
      <c r="S139" s="326"/>
      <c r="T139" s="326"/>
      <c r="U139" s="326"/>
      <c r="V139" s="327" t="s">
        <v>418</v>
      </c>
      <c r="W139" s="279"/>
      <c r="X139" s="331" t="s">
        <v>249</v>
      </c>
      <c r="Y139" s="326"/>
      <c r="Z139" s="326"/>
      <c r="AA139" s="326"/>
      <c r="AB139" s="326"/>
      <c r="AC139" s="326"/>
      <c r="AD139" s="326"/>
      <c r="AE139" s="326"/>
      <c r="AF139" s="326"/>
      <c r="AG139" s="400"/>
      <c r="AH139" s="326"/>
      <c r="AI139" s="326"/>
      <c r="AJ139" s="326"/>
      <c r="AK139" s="326"/>
      <c r="AL139" s="326"/>
      <c r="AM139" s="326"/>
      <c r="AN139" s="326"/>
      <c r="AO139" s="326"/>
      <c r="AP139" s="326"/>
      <c r="AQ139" s="326"/>
      <c r="AR139" s="326"/>
      <c r="AS139" s="326"/>
      <c r="AT139" s="326"/>
      <c r="AU139" s="326"/>
      <c r="AV139" s="326"/>
      <c r="AW139" s="326"/>
      <c r="AX139" s="327"/>
      <c r="AY139" s="125"/>
      <c r="AZ139" s="199"/>
      <c r="BA139" s="199"/>
      <c r="BB139" s="419"/>
      <c r="BC139" s="420" t="s">
        <v>407</v>
      </c>
      <c r="BD139" s="421"/>
      <c r="BE139" s="384"/>
    </row>
    <row r="140" spans="1:57" ht="12" customHeight="1">
      <c r="B140" s="101"/>
      <c r="C140" s="426"/>
      <c r="D140" s="261"/>
      <c r="E140" s="261"/>
      <c r="F140" s="261"/>
      <c r="G140" s="270"/>
      <c r="H140" s="325">
        <v>4</v>
      </c>
      <c r="I140" s="331" t="s">
        <v>386</v>
      </c>
      <c r="J140" s="331"/>
      <c r="K140" s="326"/>
      <c r="L140" s="326"/>
      <c r="M140" s="326"/>
      <c r="N140" s="326"/>
      <c r="O140" s="326"/>
      <c r="P140" s="326"/>
      <c r="Q140" s="326"/>
      <c r="R140" s="326"/>
      <c r="S140" s="326"/>
      <c r="T140" s="326"/>
      <c r="U140" s="326"/>
      <c r="V140" s="327" t="s">
        <v>418</v>
      </c>
      <c r="W140" s="279"/>
      <c r="X140" s="331" t="s">
        <v>250</v>
      </c>
      <c r="Y140" s="326"/>
      <c r="Z140" s="326"/>
      <c r="AA140" s="326"/>
      <c r="AB140" s="326"/>
      <c r="AC140" s="326"/>
      <c r="AD140" s="326"/>
      <c r="AE140" s="326"/>
      <c r="AF140" s="326"/>
      <c r="AG140" s="326"/>
      <c r="AH140" s="326"/>
      <c r="AI140" s="326"/>
      <c r="AJ140" s="326"/>
      <c r="AK140" s="326"/>
      <c r="AL140" s="326"/>
      <c r="AM140" s="326"/>
      <c r="AN140" s="326"/>
      <c r="AO140" s="326"/>
      <c r="AP140" s="326"/>
      <c r="AQ140" s="326"/>
      <c r="AR140" s="326"/>
      <c r="AS140" s="326"/>
      <c r="AT140" s="326"/>
      <c r="AU140" s="326"/>
      <c r="AV140" s="326"/>
      <c r="AW140" s="326"/>
      <c r="AX140" s="327"/>
      <c r="AY140" s="125"/>
      <c r="AZ140" s="199"/>
      <c r="BA140" s="199"/>
      <c r="BB140" s="419"/>
      <c r="BC140" s="420" t="s">
        <v>408</v>
      </c>
      <c r="BD140" s="421"/>
      <c r="BE140" s="21"/>
    </row>
    <row r="141" spans="1:57">
      <c r="B141" s="101"/>
      <c r="C141" s="426"/>
      <c r="D141" s="261"/>
      <c r="E141" s="261"/>
      <c r="F141" s="261"/>
      <c r="G141" s="270"/>
      <c r="H141" s="325">
        <v>5</v>
      </c>
      <c r="I141" s="331" t="s">
        <v>382</v>
      </c>
      <c r="J141" s="331"/>
      <c r="K141" s="326"/>
      <c r="L141" s="326"/>
      <c r="M141" s="326"/>
      <c r="N141" s="326"/>
      <c r="O141" s="326"/>
      <c r="P141" s="326"/>
      <c r="Q141" s="326"/>
      <c r="R141" s="326"/>
      <c r="S141" s="326"/>
      <c r="T141" s="326"/>
      <c r="U141" s="326"/>
      <c r="V141" s="327" t="s">
        <v>418</v>
      </c>
      <c r="W141" s="279"/>
      <c r="X141" s="331" t="s">
        <v>419</v>
      </c>
      <c r="Y141" s="326"/>
      <c r="Z141" s="326"/>
      <c r="AA141" s="326"/>
      <c r="AB141" s="326"/>
      <c r="AC141" s="326"/>
      <c r="AD141" s="326"/>
      <c r="AE141" s="326"/>
      <c r="AF141" s="326"/>
      <c r="AG141" s="326"/>
      <c r="AH141" s="326"/>
      <c r="AI141" s="326"/>
      <c r="AJ141" s="326"/>
      <c r="AK141" s="326"/>
      <c r="AL141" s="326"/>
      <c r="AM141" s="326"/>
      <c r="AN141" s="326"/>
      <c r="AO141" s="326"/>
      <c r="AP141" s="326"/>
      <c r="AQ141" s="326"/>
      <c r="AR141" s="326"/>
      <c r="AS141" s="326"/>
      <c r="AT141" s="326"/>
      <c r="AU141" s="326"/>
      <c r="AV141" s="326"/>
      <c r="AW141" s="326"/>
      <c r="AX141" s="327"/>
      <c r="AY141" s="125"/>
      <c r="AZ141" s="199"/>
      <c r="BA141" s="199"/>
      <c r="BB141" s="419"/>
      <c r="BC141" s="420" t="s">
        <v>409</v>
      </c>
      <c r="BD141" s="421"/>
      <c r="BE141" s="21"/>
    </row>
    <row r="142" spans="1:57" ht="12" customHeight="1">
      <c r="B142" s="101"/>
      <c r="C142" s="426"/>
      <c r="D142" s="261"/>
      <c r="E142" s="261"/>
      <c r="F142" s="261"/>
      <c r="G142" s="270"/>
      <c r="H142" s="325">
        <v>6</v>
      </c>
      <c r="I142" s="331" t="s">
        <v>387</v>
      </c>
      <c r="J142" s="331"/>
      <c r="K142" s="326"/>
      <c r="L142" s="326"/>
      <c r="M142" s="326"/>
      <c r="N142" s="326"/>
      <c r="O142" s="326"/>
      <c r="P142" s="326"/>
      <c r="Q142" s="326"/>
      <c r="R142" s="326"/>
      <c r="S142" s="326"/>
      <c r="T142" s="326"/>
      <c r="U142" s="326"/>
      <c r="V142" s="327" t="s">
        <v>418</v>
      </c>
      <c r="W142" s="279"/>
      <c r="X142" s="331" t="s">
        <v>378</v>
      </c>
      <c r="Y142" s="326"/>
      <c r="Z142" s="326"/>
      <c r="AA142" s="326"/>
      <c r="AB142" s="326"/>
      <c r="AC142" s="326"/>
      <c r="AD142" s="326"/>
      <c r="AE142" s="326"/>
      <c r="AF142" s="326"/>
      <c r="AG142" s="326"/>
      <c r="AH142" s="326"/>
      <c r="AI142" s="326"/>
      <c r="AJ142" s="326"/>
      <c r="AK142" s="326"/>
      <c r="AL142" s="326"/>
      <c r="AM142" s="326"/>
      <c r="AN142" s="326"/>
      <c r="AO142" s="326"/>
      <c r="AP142" s="326"/>
      <c r="AQ142" s="326"/>
      <c r="AR142" s="326"/>
      <c r="AS142" s="326"/>
      <c r="AT142" s="326"/>
      <c r="AU142" s="326"/>
      <c r="AV142" s="326"/>
      <c r="AW142" s="326"/>
      <c r="AX142" s="327"/>
      <c r="AY142" s="125"/>
      <c r="AZ142" s="199"/>
      <c r="BA142" s="199"/>
      <c r="BB142" s="419"/>
      <c r="BC142" s="420" t="s">
        <v>410</v>
      </c>
      <c r="BD142" s="421"/>
      <c r="BE142" s="384"/>
    </row>
    <row r="143" spans="1:57" ht="12" customHeight="1">
      <c r="B143" s="101"/>
      <c r="C143" s="426"/>
      <c r="D143" s="261"/>
      <c r="E143" s="261"/>
      <c r="F143" s="261"/>
      <c r="G143" s="270"/>
      <c r="H143" s="325">
        <v>7</v>
      </c>
      <c r="I143" s="331" t="s">
        <v>388</v>
      </c>
      <c r="J143" s="331"/>
      <c r="K143" s="326"/>
      <c r="L143" s="326"/>
      <c r="M143" s="326"/>
      <c r="N143" s="326"/>
      <c r="O143" s="326"/>
      <c r="P143" s="326"/>
      <c r="Q143" s="326"/>
      <c r="R143" s="326"/>
      <c r="S143" s="326"/>
      <c r="T143" s="326"/>
      <c r="U143" s="326"/>
      <c r="V143" s="327" t="s">
        <v>418</v>
      </c>
      <c r="W143" s="279"/>
      <c r="X143" s="331" t="s">
        <v>379</v>
      </c>
      <c r="Y143" s="326"/>
      <c r="Z143" s="326"/>
      <c r="AA143" s="326"/>
      <c r="AB143" s="326"/>
      <c r="AC143" s="326"/>
      <c r="AD143" s="326"/>
      <c r="AE143" s="326"/>
      <c r="AF143" s="326"/>
      <c r="AG143" s="326"/>
      <c r="AH143" s="326"/>
      <c r="AI143" s="326"/>
      <c r="AJ143" s="326"/>
      <c r="AK143" s="326"/>
      <c r="AL143" s="326"/>
      <c r="AM143" s="326"/>
      <c r="AN143" s="326"/>
      <c r="AO143" s="326"/>
      <c r="AP143" s="326"/>
      <c r="AQ143" s="326"/>
      <c r="AR143" s="326"/>
      <c r="AS143" s="326"/>
      <c r="AT143" s="326"/>
      <c r="AU143" s="326"/>
      <c r="AV143" s="326"/>
      <c r="AW143" s="326"/>
      <c r="AX143" s="327"/>
      <c r="AY143" s="125"/>
      <c r="AZ143" s="199"/>
      <c r="BA143" s="199"/>
      <c r="BB143" s="419"/>
      <c r="BC143" s="420" t="s">
        <v>411</v>
      </c>
      <c r="BD143" s="421"/>
      <c r="BE143" s="384"/>
    </row>
    <row r="144" spans="1:57" ht="12" customHeight="1">
      <c r="B144" s="101"/>
      <c r="C144" s="426"/>
      <c r="D144" s="261"/>
      <c r="E144" s="261"/>
      <c r="F144" s="261"/>
      <c r="G144" s="270"/>
      <c r="H144" s="325">
        <v>8</v>
      </c>
      <c r="I144" s="331" t="s">
        <v>389</v>
      </c>
      <c r="J144" s="331"/>
      <c r="K144" s="326"/>
      <c r="L144" s="326"/>
      <c r="M144" s="326"/>
      <c r="N144" s="326"/>
      <c r="O144" s="326"/>
      <c r="P144" s="326"/>
      <c r="Q144" s="326"/>
      <c r="R144" s="326"/>
      <c r="S144" s="326"/>
      <c r="T144" s="326"/>
      <c r="U144" s="326"/>
      <c r="V144" s="327" t="s">
        <v>418</v>
      </c>
      <c r="W144" s="279"/>
      <c r="X144" s="331" t="s">
        <v>380</v>
      </c>
      <c r="Y144" s="326"/>
      <c r="Z144" s="326"/>
      <c r="AA144" s="326"/>
      <c r="AB144" s="326"/>
      <c r="AC144" s="326"/>
      <c r="AD144" s="326"/>
      <c r="AE144" s="326"/>
      <c r="AF144" s="326"/>
      <c r="AG144" s="326"/>
      <c r="AH144" s="326"/>
      <c r="AI144" s="326"/>
      <c r="AJ144" s="326"/>
      <c r="AK144" s="326"/>
      <c r="AL144" s="326"/>
      <c r="AM144" s="326"/>
      <c r="AN144" s="326"/>
      <c r="AO144" s="326"/>
      <c r="AP144" s="326"/>
      <c r="AQ144" s="326"/>
      <c r="AR144" s="326"/>
      <c r="AS144" s="326"/>
      <c r="AT144" s="326"/>
      <c r="AU144" s="326"/>
      <c r="AV144" s="326"/>
      <c r="AW144" s="326"/>
      <c r="AX144" s="327"/>
      <c r="AY144" s="125"/>
      <c r="AZ144" s="199"/>
      <c r="BA144" s="199"/>
      <c r="BB144" s="419"/>
      <c r="BC144" s="420" t="s">
        <v>412</v>
      </c>
      <c r="BD144" s="421"/>
      <c r="BE144" s="384"/>
    </row>
    <row r="145" spans="2:57" ht="12" customHeight="1">
      <c r="B145" s="21"/>
      <c r="C145" s="424"/>
      <c r="D145" s="425"/>
      <c r="E145" s="425"/>
      <c r="F145" s="425"/>
      <c r="G145" s="273"/>
      <c r="H145" s="352">
        <v>9</v>
      </c>
      <c r="I145" s="343" t="s">
        <v>350</v>
      </c>
      <c r="J145" s="343"/>
      <c r="K145" s="343"/>
      <c r="L145" s="343"/>
      <c r="M145" s="343"/>
      <c r="N145" s="343"/>
      <c r="O145" s="343"/>
      <c r="P145" s="343"/>
      <c r="Q145" s="343"/>
      <c r="R145" s="343"/>
      <c r="S145" s="343"/>
      <c r="T145" s="343"/>
      <c r="U145" s="343"/>
      <c r="V145" s="344" t="s">
        <v>418</v>
      </c>
      <c r="W145" s="275"/>
      <c r="X145" s="345" t="s">
        <v>0</v>
      </c>
      <c r="Y145" s="343"/>
      <c r="Z145" s="343"/>
      <c r="AA145" s="343"/>
      <c r="AB145" s="343"/>
      <c r="AC145" s="343"/>
      <c r="AD145" s="343"/>
      <c r="AE145" s="343"/>
      <c r="AF145" s="343"/>
      <c r="AG145" s="343"/>
      <c r="AH145" s="343"/>
      <c r="AI145" s="343"/>
      <c r="AJ145" s="343"/>
      <c r="AK145" s="343"/>
      <c r="AL145" s="343"/>
      <c r="AM145" s="343"/>
      <c r="AN145" s="343"/>
      <c r="AO145" s="343"/>
      <c r="AP145" s="343"/>
      <c r="AQ145" s="343"/>
      <c r="AR145" s="343"/>
      <c r="AS145" s="343"/>
      <c r="AT145" s="343"/>
      <c r="AU145" s="343"/>
      <c r="AV145" s="343"/>
      <c r="AW145" s="343"/>
      <c r="AX145" s="344"/>
      <c r="AY145" s="196"/>
      <c r="AZ145" s="199"/>
      <c r="BA145" s="199"/>
      <c r="BB145" s="419"/>
      <c r="BC145" s="420" t="s">
        <v>620</v>
      </c>
      <c r="BD145" s="421"/>
      <c r="BE145" s="21"/>
    </row>
    <row r="146" spans="2:57">
      <c r="B146" s="101"/>
      <c r="C146" s="426"/>
      <c r="D146" s="261"/>
      <c r="E146" s="261"/>
      <c r="F146" s="261"/>
      <c r="G146" s="270"/>
      <c r="H146" s="325">
        <v>10</v>
      </c>
      <c r="I146" s="331" t="s">
        <v>497</v>
      </c>
      <c r="J146" s="331"/>
      <c r="K146" s="326"/>
      <c r="L146" s="326"/>
      <c r="M146" s="326"/>
      <c r="N146" s="326"/>
      <c r="O146" s="326"/>
      <c r="P146" s="326"/>
      <c r="Q146" s="326"/>
      <c r="R146" s="326"/>
      <c r="S146" s="326"/>
      <c r="T146" s="326"/>
      <c r="U146" s="326"/>
      <c r="V146" s="327" t="s">
        <v>493</v>
      </c>
      <c r="W146" s="279"/>
      <c r="X146" s="331" t="s">
        <v>498</v>
      </c>
      <c r="Y146" s="326"/>
      <c r="Z146" s="326"/>
      <c r="AA146" s="326"/>
      <c r="AB146" s="326"/>
      <c r="AC146" s="326"/>
      <c r="AD146" s="326"/>
      <c r="AE146" s="326"/>
      <c r="AF146" s="326"/>
      <c r="AG146" s="326"/>
      <c r="AH146" s="326"/>
      <c r="AI146" s="326"/>
      <c r="AJ146" s="326"/>
      <c r="AK146" s="326"/>
      <c r="AL146" s="326"/>
      <c r="AM146" s="326"/>
      <c r="AN146" s="326"/>
      <c r="AO146" s="326"/>
      <c r="AP146" s="326"/>
      <c r="AQ146" s="326"/>
      <c r="AR146" s="326"/>
      <c r="AS146" s="326"/>
      <c r="AT146" s="326"/>
      <c r="AU146" s="326"/>
      <c r="AV146" s="326"/>
      <c r="AW146" s="326"/>
      <c r="AX146" s="327"/>
      <c r="AY146" s="125"/>
      <c r="AZ146" s="199"/>
      <c r="BA146" s="199"/>
      <c r="BB146" s="419"/>
      <c r="BC146" s="420" t="s">
        <v>621</v>
      </c>
      <c r="BD146" s="421"/>
      <c r="BE146" s="96"/>
    </row>
    <row r="147" spans="2:57">
      <c r="B147" s="101"/>
      <c r="C147" s="426"/>
      <c r="D147" s="261"/>
      <c r="E147" s="261"/>
      <c r="F147" s="261"/>
      <c r="G147" s="270"/>
      <c r="H147" s="281">
        <v>11</v>
      </c>
      <c r="I147" s="335" t="s">
        <v>496</v>
      </c>
      <c r="J147" s="335"/>
      <c r="K147" s="333"/>
      <c r="L147" s="333"/>
      <c r="M147" s="333"/>
      <c r="N147" s="333"/>
      <c r="O147" s="333"/>
      <c r="P147" s="333"/>
      <c r="Q147" s="333"/>
      <c r="R147" s="333"/>
      <c r="S147" s="333"/>
      <c r="T147" s="333"/>
      <c r="U147" s="333"/>
      <c r="V147" s="334" t="s">
        <v>493</v>
      </c>
      <c r="W147" s="279"/>
      <c r="X147" s="335" t="s">
        <v>496</v>
      </c>
      <c r="Y147" s="333"/>
      <c r="Z147" s="333"/>
      <c r="AA147" s="333"/>
      <c r="AB147" s="333"/>
      <c r="AC147" s="333"/>
      <c r="AD147" s="333"/>
      <c r="AE147" s="333"/>
      <c r="AF147" s="333"/>
      <c r="AG147" s="333"/>
      <c r="AH147" s="333"/>
      <c r="AI147" s="333"/>
      <c r="AJ147" s="333"/>
      <c r="AK147" s="333"/>
      <c r="AL147" s="333"/>
      <c r="AM147" s="333"/>
      <c r="AN147" s="333"/>
      <c r="AO147" s="333"/>
      <c r="AP147" s="333"/>
      <c r="AQ147" s="333"/>
      <c r="AR147" s="333"/>
      <c r="AS147" s="333"/>
      <c r="AT147" s="333"/>
      <c r="AU147" s="333"/>
      <c r="AV147" s="333"/>
      <c r="AW147" s="333"/>
      <c r="AX147" s="334"/>
      <c r="AY147" s="125"/>
      <c r="AZ147" s="199"/>
      <c r="BA147" s="199"/>
      <c r="BB147" s="489"/>
      <c r="BC147" s="490" t="s">
        <v>622</v>
      </c>
      <c r="BD147" s="491"/>
      <c r="BE147" s="96"/>
    </row>
    <row r="148" spans="2:57" ht="12" customHeight="1">
      <c r="B148" s="101"/>
      <c r="C148" s="426"/>
      <c r="D148" s="261"/>
      <c r="E148" s="261"/>
      <c r="F148" s="261"/>
      <c r="G148" s="270"/>
      <c r="H148" s="281"/>
      <c r="I148" s="269"/>
      <c r="J148" s="269"/>
      <c r="K148" s="245"/>
      <c r="L148" s="245"/>
      <c r="M148" s="245"/>
      <c r="N148" s="245"/>
      <c r="O148" s="245"/>
      <c r="P148" s="245"/>
      <c r="Q148" s="245"/>
      <c r="R148" s="245"/>
      <c r="S148" s="245"/>
      <c r="T148" s="245"/>
      <c r="U148" s="245"/>
      <c r="V148" s="244"/>
      <c r="W148" s="269"/>
      <c r="X148" s="269"/>
      <c r="Y148" s="245"/>
      <c r="Z148" s="245"/>
      <c r="AA148" s="245"/>
      <c r="AB148" s="245"/>
      <c r="AC148" s="245"/>
      <c r="AD148" s="245"/>
      <c r="AE148" s="245"/>
      <c r="AF148" s="245"/>
      <c r="AG148" s="245"/>
      <c r="AH148" s="245"/>
      <c r="AI148" s="245"/>
      <c r="AJ148" s="245"/>
      <c r="AK148" s="245"/>
      <c r="AL148" s="245"/>
      <c r="AM148" s="245"/>
      <c r="AN148" s="245"/>
      <c r="AO148" s="245"/>
      <c r="AP148" s="245"/>
      <c r="AQ148" s="245"/>
      <c r="AR148" s="245"/>
      <c r="AS148" s="245"/>
      <c r="AT148" s="245"/>
      <c r="AU148" s="245"/>
      <c r="AV148" s="245"/>
      <c r="AW148" s="245"/>
      <c r="AX148" s="244"/>
      <c r="AY148" s="125"/>
      <c r="AZ148" s="199"/>
      <c r="BA148" s="199"/>
      <c r="BB148" s="492"/>
      <c r="BC148" s="493"/>
      <c r="BD148" s="494"/>
      <c r="BE148" s="96"/>
    </row>
    <row r="149" spans="2:57" ht="12" customHeight="1">
      <c r="B149" s="130"/>
      <c r="C149" s="424"/>
      <c r="D149" s="442"/>
      <c r="E149" s="427"/>
      <c r="F149" s="425"/>
      <c r="G149" s="273"/>
      <c r="H149" s="325">
        <v>14</v>
      </c>
      <c r="I149" s="331" t="s">
        <v>637</v>
      </c>
      <c r="J149" s="331"/>
      <c r="K149" s="326"/>
      <c r="L149" s="326"/>
      <c r="M149" s="326"/>
      <c r="N149" s="326"/>
      <c r="O149" s="326"/>
      <c r="P149" s="326"/>
      <c r="Q149" s="326"/>
      <c r="R149" s="326"/>
      <c r="S149" s="326"/>
      <c r="T149" s="326"/>
      <c r="U149" s="326"/>
      <c r="V149" s="327" t="s">
        <v>418</v>
      </c>
      <c r="W149" s="279"/>
      <c r="X149" s="331" t="s">
        <v>638</v>
      </c>
      <c r="Y149" s="326"/>
      <c r="Z149" s="326"/>
      <c r="AA149" s="326"/>
      <c r="AB149" s="326"/>
      <c r="AC149" s="326"/>
      <c r="AD149" s="326"/>
      <c r="AE149" s="326"/>
      <c r="AF149" s="326"/>
      <c r="AG149" s="326"/>
      <c r="AH149" s="326"/>
      <c r="AI149" s="326"/>
      <c r="AJ149" s="326"/>
      <c r="AK149" s="326"/>
      <c r="AL149" s="326"/>
      <c r="AM149" s="326"/>
      <c r="AN149" s="326"/>
      <c r="AO149" s="326"/>
      <c r="AP149" s="326"/>
      <c r="AQ149" s="326"/>
      <c r="AR149" s="326"/>
      <c r="AS149" s="326"/>
      <c r="AT149" s="326"/>
      <c r="AU149" s="326"/>
      <c r="AV149" s="326"/>
      <c r="AW149" s="326"/>
      <c r="AX149" s="327"/>
      <c r="AY149" s="196"/>
      <c r="AZ149" s="199"/>
      <c r="BA149" s="199"/>
      <c r="BB149" s="524"/>
      <c r="BC149" s="477" t="s">
        <v>631</v>
      </c>
      <c r="BD149" s="483"/>
    </row>
    <row r="150" spans="2:57" ht="12" customHeight="1">
      <c r="B150" s="130"/>
      <c r="C150" s="424"/>
      <c r="D150" s="442"/>
      <c r="E150" s="427"/>
      <c r="F150" s="425"/>
      <c r="G150" s="273"/>
      <c r="H150" s="325">
        <v>15</v>
      </c>
      <c r="I150" s="331" t="s">
        <v>624</v>
      </c>
      <c r="J150" s="331"/>
      <c r="K150" s="326"/>
      <c r="L150" s="326"/>
      <c r="M150" s="326"/>
      <c r="N150" s="326"/>
      <c r="O150" s="326"/>
      <c r="P150" s="326"/>
      <c r="Q150" s="326"/>
      <c r="R150" s="326"/>
      <c r="S150" s="326"/>
      <c r="T150" s="326"/>
      <c r="U150" s="326"/>
      <c r="V150" s="327" t="s">
        <v>418</v>
      </c>
      <c r="W150" s="279"/>
      <c r="X150" s="331" t="s">
        <v>623</v>
      </c>
      <c r="Y150" s="326"/>
      <c r="Z150" s="326"/>
      <c r="AA150" s="326"/>
      <c r="AB150" s="326"/>
      <c r="AC150" s="326"/>
      <c r="AD150" s="326"/>
      <c r="AE150" s="326"/>
      <c r="AF150" s="326"/>
      <c r="AG150" s="326"/>
      <c r="AH150" s="326"/>
      <c r="AI150" s="326"/>
      <c r="AJ150" s="326"/>
      <c r="AK150" s="326"/>
      <c r="AL150" s="326"/>
      <c r="AM150" s="326"/>
      <c r="AN150" s="326"/>
      <c r="AO150" s="326"/>
      <c r="AP150" s="326"/>
      <c r="AQ150" s="326"/>
      <c r="AR150" s="326"/>
      <c r="AS150" s="326"/>
      <c r="AT150" s="326"/>
      <c r="AU150" s="326"/>
      <c r="AV150" s="326"/>
      <c r="AW150" s="326"/>
      <c r="AX150" s="327"/>
      <c r="AY150" s="196"/>
      <c r="AZ150" s="199"/>
      <c r="BA150" s="199"/>
      <c r="BB150" s="419"/>
      <c r="BC150" s="420" t="s">
        <v>632</v>
      </c>
      <c r="BD150" s="421"/>
    </row>
    <row r="151" spans="2:57" ht="12" customHeight="1">
      <c r="B151" s="130"/>
      <c r="C151" s="424"/>
      <c r="D151" s="442"/>
      <c r="E151" s="427"/>
      <c r="F151" s="425"/>
      <c r="G151" s="273"/>
      <c r="H151" s="346">
        <v>12</v>
      </c>
      <c r="I151" s="354" t="s">
        <v>546</v>
      </c>
      <c r="J151" s="354"/>
      <c r="K151" s="347"/>
      <c r="L151" s="347"/>
      <c r="M151" s="347"/>
      <c r="N151" s="347"/>
      <c r="O151" s="347"/>
      <c r="P151" s="347"/>
      <c r="Q151" s="347"/>
      <c r="R151" s="347"/>
      <c r="S151" s="347"/>
      <c r="T151" s="347"/>
      <c r="U151" s="347"/>
      <c r="V151" s="348"/>
      <c r="W151" s="275"/>
      <c r="X151" s="354" t="s">
        <v>537</v>
      </c>
      <c r="Y151" s="347"/>
      <c r="Z151" s="347"/>
      <c r="AA151" s="347"/>
      <c r="AB151" s="347"/>
      <c r="AC151" s="347"/>
      <c r="AD151" s="347"/>
      <c r="AE151" s="347"/>
      <c r="AF151" s="347"/>
      <c r="AG151" s="347"/>
      <c r="AH151" s="347"/>
      <c r="AI151" s="347"/>
      <c r="AJ151" s="347"/>
      <c r="AK151" s="347"/>
      <c r="AL151" s="347"/>
      <c r="AM151" s="347"/>
      <c r="AN151" s="347"/>
      <c r="AO151" s="347"/>
      <c r="AP151" s="347"/>
      <c r="AQ151" s="525"/>
      <c r="AR151" s="347"/>
      <c r="AS151" s="347"/>
      <c r="AT151" s="347"/>
      <c r="AU151" s="347"/>
      <c r="AV151" s="347"/>
      <c r="AW151" s="347"/>
      <c r="AX151" s="348"/>
      <c r="AY151" s="196"/>
      <c r="AZ151" s="199"/>
      <c r="BA151" s="199"/>
      <c r="BB151" s="489"/>
      <c r="BC151" s="490"/>
      <c r="BD151" s="491" t="s">
        <v>538</v>
      </c>
    </row>
    <row r="152" spans="2:57" ht="12" customHeight="1">
      <c r="B152" s="130"/>
      <c r="C152" s="424"/>
      <c r="D152" s="442"/>
      <c r="E152" s="427"/>
      <c r="F152" s="425"/>
      <c r="G152" s="273"/>
      <c r="H152" s="281"/>
      <c r="I152" s="277"/>
      <c r="J152" s="277"/>
      <c r="K152" s="243"/>
      <c r="L152" s="243"/>
      <c r="M152" s="243"/>
      <c r="N152" s="243"/>
      <c r="O152" s="243"/>
      <c r="P152" s="243"/>
      <c r="Q152" s="243"/>
      <c r="R152" s="243"/>
      <c r="S152" s="243"/>
      <c r="T152" s="243"/>
      <c r="U152" s="243"/>
      <c r="V152" s="251"/>
      <c r="W152" s="277"/>
      <c r="X152" s="277"/>
      <c r="Y152" s="243" t="s">
        <v>536</v>
      </c>
      <c r="Z152" s="243"/>
      <c r="AA152" s="243"/>
      <c r="AB152" s="243"/>
      <c r="AC152" s="243"/>
      <c r="AD152" s="390"/>
      <c r="AE152" s="243"/>
      <c r="AF152" s="243"/>
      <c r="AG152" s="243"/>
      <c r="AH152" s="243"/>
      <c r="AI152" s="243" t="s">
        <v>264</v>
      </c>
      <c r="AJ152" s="243"/>
      <c r="AL152" s="243"/>
      <c r="AM152" s="243"/>
      <c r="AN152" s="243"/>
      <c r="AO152" s="243"/>
      <c r="AP152" s="243"/>
      <c r="AQ152" s="243"/>
      <c r="AR152" s="243"/>
      <c r="AS152" s="243"/>
      <c r="AT152" s="243"/>
      <c r="AU152" s="243"/>
      <c r="AV152" s="243"/>
      <c r="AW152" s="243"/>
      <c r="AX152" s="251"/>
      <c r="AY152" s="196"/>
      <c r="AZ152" s="199"/>
      <c r="BA152" s="199"/>
      <c r="BB152" s="524"/>
      <c r="BC152" s="477"/>
      <c r="BD152" s="483"/>
    </row>
    <row r="153" spans="2:57" ht="12" customHeight="1">
      <c r="B153" s="130"/>
      <c r="C153" s="424"/>
      <c r="D153" s="442"/>
      <c r="E153" s="427"/>
      <c r="F153" s="425"/>
      <c r="G153" s="273"/>
      <c r="H153" s="281"/>
      <c r="I153" s="277"/>
      <c r="J153" s="277"/>
      <c r="K153" s="243"/>
      <c r="L153" s="243"/>
      <c r="M153" s="243"/>
      <c r="N153" s="243"/>
      <c r="O153" s="243"/>
      <c r="P153" s="243"/>
      <c r="Q153" s="243"/>
      <c r="R153" s="243"/>
      <c r="S153" s="243"/>
      <c r="T153" s="243"/>
      <c r="U153" s="243"/>
      <c r="V153" s="251"/>
      <c r="W153" s="277"/>
      <c r="X153" s="277"/>
      <c r="Y153" s="243" t="s">
        <v>547</v>
      </c>
      <c r="Z153" s="243"/>
      <c r="AA153" s="243"/>
      <c r="AB153" s="243"/>
      <c r="AC153" s="243"/>
      <c r="AD153" s="243"/>
      <c r="AE153" s="243"/>
      <c r="AF153" s="243"/>
      <c r="AG153" s="243"/>
      <c r="AH153" s="243"/>
      <c r="AI153" s="243" t="s">
        <v>265</v>
      </c>
      <c r="AJ153" s="243"/>
      <c r="AL153" s="243"/>
      <c r="AM153" s="243"/>
      <c r="AN153" s="243"/>
      <c r="AO153" s="243"/>
      <c r="AP153" s="243"/>
      <c r="AQ153" s="243"/>
      <c r="AR153" s="243"/>
      <c r="AS153" s="243"/>
      <c r="AT153" s="243"/>
      <c r="AU153" s="243"/>
      <c r="AV153" s="243"/>
      <c r="AW153" s="243"/>
      <c r="AX153" s="251"/>
      <c r="AY153" s="196"/>
      <c r="AZ153" s="199"/>
      <c r="BA153" s="199"/>
      <c r="BB153" s="524"/>
      <c r="BC153" s="477"/>
      <c r="BD153" s="483"/>
    </row>
    <row r="154" spans="2:57" ht="12" customHeight="1">
      <c r="B154" s="130"/>
      <c r="C154" s="424"/>
      <c r="D154" s="442"/>
      <c r="E154" s="427"/>
      <c r="F154" s="425"/>
      <c r="G154" s="273"/>
      <c r="H154" s="281"/>
      <c r="I154" s="277"/>
      <c r="J154" s="277"/>
      <c r="K154" s="243"/>
      <c r="L154" s="243"/>
      <c r="M154" s="243"/>
      <c r="N154" s="243"/>
      <c r="O154" s="243"/>
      <c r="P154" s="243"/>
      <c r="Q154" s="243"/>
      <c r="R154" s="243"/>
      <c r="S154" s="243"/>
      <c r="T154" s="243"/>
      <c r="U154" s="243"/>
      <c r="V154" s="251"/>
      <c r="W154" s="277"/>
      <c r="X154" s="277"/>
      <c r="Y154" s="243" t="s">
        <v>548</v>
      </c>
      <c r="Z154" s="243"/>
      <c r="AA154" s="243"/>
      <c r="AB154" s="243"/>
      <c r="AC154" s="243"/>
      <c r="AD154" s="243"/>
      <c r="AE154" s="243"/>
      <c r="AF154" s="243"/>
      <c r="AG154" s="243"/>
      <c r="AH154" s="243"/>
      <c r="AI154" s="245" t="s">
        <v>551</v>
      </c>
      <c r="AJ154" s="243"/>
      <c r="AL154" s="243"/>
      <c r="AM154" s="243"/>
      <c r="AN154" s="243"/>
      <c r="AO154" s="243"/>
      <c r="AP154" s="243"/>
      <c r="AQ154" s="243"/>
      <c r="AR154" s="243"/>
      <c r="AS154" s="243"/>
      <c r="AT154" s="243"/>
      <c r="AU154" s="243"/>
      <c r="AV154" s="243"/>
      <c r="AW154" s="243"/>
      <c r="AX154" s="251"/>
      <c r="AY154" s="196"/>
      <c r="AZ154" s="199"/>
      <c r="BA154" s="199"/>
      <c r="BB154" s="524"/>
      <c r="BC154" s="477"/>
      <c r="BD154" s="483"/>
    </row>
    <row r="155" spans="2:57" ht="12" customHeight="1">
      <c r="B155" s="130"/>
      <c r="C155" s="424"/>
      <c r="D155" s="442"/>
      <c r="E155" s="427"/>
      <c r="F155" s="425"/>
      <c r="G155" s="273"/>
      <c r="H155" s="281"/>
      <c r="I155" s="277"/>
      <c r="J155" s="277"/>
      <c r="K155" s="243"/>
      <c r="L155" s="243"/>
      <c r="M155" s="243"/>
      <c r="N155" s="243"/>
      <c r="O155" s="243"/>
      <c r="P155" s="243"/>
      <c r="Q155" s="243"/>
      <c r="R155" s="243"/>
      <c r="S155" s="243"/>
      <c r="T155" s="243"/>
      <c r="U155" s="243"/>
      <c r="V155" s="251"/>
      <c r="W155" s="277"/>
      <c r="X155" s="277"/>
      <c r="Y155" s="245" t="s">
        <v>550</v>
      </c>
      <c r="Z155" s="243"/>
      <c r="AA155" s="243"/>
      <c r="AB155" s="243"/>
      <c r="AC155" s="243"/>
      <c r="AD155" s="243"/>
      <c r="AE155" s="243"/>
      <c r="AF155" s="243"/>
      <c r="AG155" s="243"/>
      <c r="AH155" s="243"/>
      <c r="AI155" s="243" t="s">
        <v>553</v>
      </c>
      <c r="AJ155" s="243"/>
      <c r="AL155" s="243"/>
      <c r="AM155" s="243"/>
      <c r="AN155" s="243"/>
      <c r="AO155" s="243"/>
      <c r="AP155" s="243"/>
      <c r="AQ155" s="243"/>
      <c r="AR155" s="243"/>
      <c r="AS155" s="243"/>
      <c r="AT155" s="243"/>
      <c r="AU155" s="243"/>
      <c r="AV155" s="243"/>
      <c r="AW155" s="243"/>
      <c r="AX155" s="251"/>
      <c r="AY155" s="196"/>
      <c r="AZ155" s="199"/>
      <c r="BA155" s="199"/>
      <c r="BB155" s="524"/>
      <c r="BC155" s="477"/>
      <c r="BD155" s="483"/>
    </row>
    <row r="156" spans="2:57" ht="12" customHeight="1">
      <c r="B156" s="130"/>
      <c r="C156" s="424"/>
      <c r="D156" s="442"/>
      <c r="E156" s="427"/>
      <c r="F156" s="425"/>
      <c r="G156" s="273"/>
      <c r="H156" s="281"/>
      <c r="I156" s="277"/>
      <c r="J156" s="277"/>
      <c r="K156" s="243"/>
      <c r="L156" s="243"/>
      <c r="M156" s="243"/>
      <c r="N156" s="243"/>
      <c r="O156" s="243"/>
      <c r="P156" s="243"/>
      <c r="Q156" s="243"/>
      <c r="R156" s="243"/>
      <c r="S156" s="243"/>
      <c r="T156" s="243"/>
      <c r="U156" s="243"/>
      <c r="V156" s="251"/>
      <c r="W156" s="277"/>
      <c r="X156" s="277"/>
      <c r="Y156" s="243" t="s">
        <v>554</v>
      </c>
      <c r="Z156" s="243"/>
      <c r="AA156" s="243"/>
      <c r="AB156" s="243"/>
      <c r="AC156" s="243"/>
      <c r="AD156" s="243"/>
      <c r="AE156" s="243"/>
      <c r="AF156" s="243"/>
      <c r="AG156" s="243"/>
      <c r="AH156" s="243"/>
      <c r="AI156" s="243" t="s">
        <v>552</v>
      </c>
      <c r="AJ156" s="243"/>
      <c r="AL156" s="243"/>
      <c r="AM156" s="243"/>
      <c r="AN156" s="243"/>
      <c r="AO156" s="243"/>
      <c r="AP156" s="243"/>
      <c r="AQ156" s="243"/>
      <c r="AR156" s="243"/>
      <c r="AS156" s="243"/>
      <c r="AT156" s="243"/>
      <c r="AU156" s="243"/>
      <c r="AV156" s="243"/>
      <c r="AW156" s="243"/>
      <c r="AX156" s="251"/>
      <c r="AY156" s="196"/>
      <c r="AZ156" s="199"/>
      <c r="BA156" s="199"/>
      <c r="BB156" s="524"/>
      <c r="BC156" s="477"/>
      <c r="BD156" s="483"/>
    </row>
    <row r="157" spans="2:57" ht="12" customHeight="1">
      <c r="B157" s="130"/>
      <c r="C157" s="424"/>
      <c r="D157" s="442"/>
      <c r="E157" s="427"/>
      <c r="F157" s="425"/>
      <c r="G157" s="273"/>
      <c r="H157" s="281"/>
      <c r="I157" s="277"/>
      <c r="J157" s="277"/>
      <c r="K157" s="243"/>
      <c r="L157" s="243"/>
      <c r="M157" s="243"/>
      <c r="N157" s="243"/>
      <c r="O157" s="243"/>
      <c r="P157" s="243"/>
      <c r="Q157" s="243"/>
      <c r="R157" s="243"/>
      <c r="S157" s="243"/>
      <c r="T157" s="243"/>
      <c r="U157" s="243"/>
      <c r="V157" s="251"/>
      <c r="W157" s="277"/>
      <c r="X157" s="277"/>
      <c r="Y157" s="243" t="s">
        <v>545</v>
      </c>
      <c r="Z157" s="243"/>
      <c r="AA157" s="243"/>
      <c r="AB157" s="243"/>
      <c r="AC157" s="243"/>
      <c r="AD157" s="243"/>
      <c r="AE157" s="243"/>
      <c r="AF157" s="243"/>
      <c r="AG157" s="243"/>
      <c r="AH157" s="243"/>
      <c r="AI157" s="243" t="s">
        <v>549</v>
      </c>
      <c r="AJ157" s="243"/>
      <c r="AL157" s="243"/>
      <c r="AM157" s="243"/>
      <c r="AN157" s="243"/>
      <c r="AO157" s="243"/>
      <c r="AP157" s="243"/>
      <c r="AQ157" s="243"/>
      <c r="AR157" s="243"/>
      <c r="AS157" s="243"/>
      <c r="AT157" s="243"/>
      <c r="AU157" s="243"/>
      <c r="AV157" s="243"/>
      <c r="AW157" s="243"/>
      <c r="AX157" s="251"/>
      <c r="AY157" s="196"/>
      <c r="AZ157" s="199"/>
      <c r="BA157" s="199"/>
      <c r="BB157" s="524"/>
      <c r="BC157" s="477"/>
      <c r="BD157" s="483"/>
    </row>
    <row r="158" spans="2:57" ht="12" customHeight="1">
      <c r="B158" s="130"/>
      <c r="C158" s="424"/>
      <c r="D158" s="442"/>
      <c r="E158" s="427"/>
      <c r="F158" s="425"/>
      <c r="G158" s="273"/>
      <c r="H158" s="281"/>
      <c r="I158" s="277"/>
      <c r="J158" s="277"/>
      <c r="K158" s="243"/>
      <c r="L158" s="243"/>
      <c r="M158" s="243"/>
      <c r="N158" s="243"/>
      <c r="O158" s="243"/>
      <c r="P158" s="243"/>
      <c r="Q158" s="243"/>
      <c r="R158" s="243"/>
      <c r="S158" s="243"/>
      <c r="T158" s="243"/>
      <c r="U158" s="243"/>
      <c r="V158" s="251"/>
      <c r="W158" s="277"/>
      <c r="X158" s="277"/>
      <c r="Y158" s="243" t="s">
        <v>639</v>
      </c>
      <c r="Z158" s="243"/>
      <c r="AA158" s="243"/>
      <c r="AB158" s="243"/>
      <c r="AC158" s="243"/>
      <c r="AD158" s="243"/>
      <c r="AE158" s="243"/>
      <c r="AF158" s="243"/>
      <c r="AG158" s="243"/>
      <c r="AH158" s="243"/>
      <c r="AI158" s="243"/>
      <c r="AJ158" s="243"/>
      <c r="AL158" s="243"/>
      <c r="AM158" s="243"/>
      <c r="AN158" s="243"/>
      <c r="AO158" s="243"/>
      <c r="AP158" s="243"/>
      <c r="AQ158" s="243"/>
      <c r="AR158" s="243"/>
      <c r="AS158" s="243"/>
      <c r="AT158" s="243"/>
      <c r="AU158" s="243"/>
      <c r="AV158" s="243"/>
      <c r="AW158" s="243"/>
      <c r="AX158" s="251"/>
      <c r="AY158" s="196"/>
      <c r="AZ158" s="199"/>
      <c r="BA158" s="199"/>
      <c r="BB158" s="524"/>
      <c r="BC158" s="477"/>
      <c r="BD158" s="483"/>
    </row>
    <row r="159" spans="2:57" ht="12" customHeight="1">
      <c r="B159" s="130"/>
      <c r="C159" s="435"/>
      <c r="D159" s="456"/>
      <c r="E159" s="441"/>
      <c r="F159" s="309"/>
      <c r="G159" s="274"/>
      <c r="H159" s="272"/>
      <c r="I159" s="278"/>
      <c r="J159" s="278"/>
      <c r="K159" s="241"/>
      <c r="L159" s="241"/>
      <c r="M159" s="241"/>
      <c r="N159" s="241"/>
      <c r="O159" s="241"/>
      <c r="P159" s="241"/>
      <c r="Q159" s="241"/>
      <c r="R159" s="241"/>
      <c r="S159" s="241"/>
      <c r="T159" s="241"/>
      <c r="U159" s="241"/>
      <c r="V159" s="242"/>
      <c r="W159" s="278"/>
      <c r="X159" s="278"/>
      <c r="Y159" s="254"/>
      <c r="Z159" s="254"/>
      <c r="AA159" s="254"/>
      <c r="AB159" s="254"/>
      <c r="AC159" s="254"/>
      <c r="AD159" s="254"/>
      <c r="AE159" s="254"/>
      <c r="AF159" s="254"/>
      <c r="AG159" s="254"/>
      <c r="AH159" s="254"/>
      <c r="AI159" s="254"/>
      <c r="AJ159" s="254"/>
      <c r="AK159" s="254"/>
      <c r="AL159" s="254"/>
      <c r="AM159" s="254"/>
      <c r="AN159" s="254"/>
      <c r="AO159" s="241"/>
      <c r="AP159" s="241"/>
      <c r="AQ159" s="241"/>
      <c r="AR159" s="241"/>
      <c r="AS159" s="241"/>
      <c r="AT159" s="241"/>
      <c r="AU159" s="241"/>
      <c r="AV159" s="241"/>
      <c r="AW159" s="241"/>
      <c r="AX159" s="242"/>
      <c r="AY159" s="457"/>
      <c r="AZ159" s="199"/>
      <c r="BA159" s="199"/>
      <c r="BB159" s="492"/>
      <c r="BC159" s="493"/>
      <c r="BD159" s="494"/>
    </row>
    <row r="160" spans="2:57" ht="12" customHeight="1">
      <c r="B160" s="98"/>
      <c r="C160" s="440"/>
      <c r="D160" s="440"/>
      <c r="E160" s="440"/>
      <c r="F160" s="440"/>
      <c r="G160" s="263"/>
      <c r="H160" s="263"/>
      <c r="I160" s="263"/>
      <c r="J160" s="263"/>
      <c r="K160" s="263"/>
      <c r="L160" s="263"/>
      <c r="M160" s="263"/>
      <c r="N160" s="263"/>
      <c r="O160" s="263"/>
      <c r="P160" s="263"/>
      <c r="Q160" s="263"/>
      <c r="R160" s="263"/>
      <c r="S160" s="263"/>
      <c r="T160" s="263"/>
      <c r="U160" s="263"/>
      <c r="V160" s="263"/>
      <c r="W160" s="263"/>
      <c r="X160" s="263"/>
      <c r="Y160" s="263"/>
      <c r="Z160" s="263"/>
      <c r="AA160" s="263"/>
      <c r="AB160" s="263"/>
      <c r="AC160" s="263"/>
      <c r="AD160" s="263"/>
      <c r="AE160" s="263"/>
      <c r="AF160" s="263"/>
      <c r="AG160" s="263"/>
      <c r="AH160" s="263"/>
      <c r="AI160" s="263"/>
      <c r="AJ160" s="263"/>
      <c r="AK160" s="263"/>
      <c r="AL160" s="263"/>
      <c r="AM160" s="263"/>
      <c r="AN160" s="263"/>
      <c r="AO160" s="263"/>
      <c r="AP160" s="263"/>
      <c r="AQ160" s="263"/>
      <c r="AR160" s="263"/>
      <c r="AS160" s="263"/>
      <c r="AT160" s="263"/>
      <c r="AU160" s="263"/>
      <c r="AV160" s="263"/>
      <c r="AW160" s="263"/>
      <c r="AX160" s="263"/>
      <c r="AY160" s="99"/>
    </row>
    <row r="161" spans="2:56" ht="12" customHeight="1">
      <c r="B161" s="16"/>
      <c r="C161" s="296"/>
      <c r="D161" s="296"/>
      <c r="E161" s="296"/>
      <c r="F161" s="296"/>
      <c r="G161" s="298"/>
      <c r="H161" s="298"/>
      <c r="I161" s="298"/>
      <c r="J161" s="298"/>
      <c r="K161" s="298"/>
      <c r="L161" s="298"/>
      <c r="M161" s="298"/>
      <c r="N161" s="298"/>
      <c r="O161" s="298"/>
      <c r="P161" s="298"/>
      <c r="Q161" s="298"/>
      <c r="R161" s="298"/>
      <c r="S161" s="298"/>
      <c r="T161" s="298"/>
      <c r="U161" s="298"/>
      <c r="V161" s="298"/>
      <c r="W161" s="298"/>
      <c r="X161" s="298"/>
      <c r="Y161" s="298"/>
      <c r="Z161" s="298"/>
      <c r="AA161" s="298"/>
      <c r="AB161" s="298"/>
      <c r="AC161" s="298"/>
      <c r="AD161" s="298"/>
      <c r="AE161" s="298"/>
      <c r="AF161" s="298"/>
      <c r="AG161" s="298"/>
      <c r="AH161" s="298"/>
      <c r="AI161" s="298"/>
      <c r="AJ161" s="298"/>
      <c r="AK161" s="298"/>
      <c r="AL161" s="298"/>
      <c r="AM161" s="298"/>
      <c r="AN161" s="298"/>
      <c r="AO161" s="298"/>
      <c r="AP161" s="298"/>
      <c r="AQ161" s="298"/>
      <c r="AR161" s="298"/>
      <c r="AS161" s="298"/>
      <c r="AT161" s="298"/>
      <c r="AU161" s="298"/>
      <c r="AV161" s="298"/>
      <c r="AW161" s="298"/>
      <c r="AX161" s="298"/>
      <c r="AY161" s="16"/>
    </row>
    <row r="162" spans="2:56" ht="12" customHeight="1">
      <c r="C162" s="438"/>
      <c r="D162" s="438"/>
      <c r="E162" s="438"/>
      <c r="F162" s="438"/>
      <c r="G162" s="294"/>
      <c r="H162" s="294" t="s">
        <v>515</v>
      </c>
      <c r="I162" s="294"/>
      <c r="J162" s="294"/>
      <c r="K162" s="294"/>
      <c r="L162" s="294"/>
      <c r="M162" s="294"/>
      <c r="N162" s="294"/>
      <c r="O162" s="294"/>
      <c r="P162" s="294"/>
      <c r="Q162" s="294"/>
      <c r="R162" s="294"/>
      <c r="S162" s="294"/>
      <c r="T162" s="294"/>
      <c r="U162" s="294"/>
      <c r="V162" s="294"/>
      <c r="W162" s="294"/>
      <c r="X162" s="294"/>
      <c r="Y162" s="294"/>
      <c r="Z162" s="294"/>
      <c r="AA162" s="294"/>
      <c r="AB162" s="294"/>
      <c r="AC162" s="294"/>
      <c r="AD162" s="294"/>
      <c r="AE162" s="294"/>
      <c r="AF162" s="294"/>
      <c r="AG162" s="294"/>
      <c r="AH162" s="294"/>
      <c r="AI162" s="294"/>
      <c r="AJ162" s="294"/>
      <c r="AK162" s="294"/>
      <c r="AL162" s="294"/>
      <c r="AM162" s="294"/>
      <c r="AN162" s="294"/>
      <c r="AO162" s="294"/>
      <c r="AP162" s="294"/>
      <c r="AQ162" s="294"/>
      <c r="AR162" s="294"/>
      <c r="AS162" s="294"/>
      <c r="AT162" s="294"/>
      <c r="AU162" s="294"/>
      <c r="AV162" s="294"/>
      <c r="AW162" s="294"/>
      <c r="AX162" s="294"/>
      <c r="BB162" s="72" t="s">
        <v>516</v>
      </c>
      <c r="BC162" s="372"/>
      <c r="BD162" s="373"/>
    </row>
    <row r="164" spans="2:56">
      <c r="E164" s="243"/>
    </row>
  </sheetData>
  <autoFilter ref="BB9:BD162"/>
  <mergeCells count="13">
    <mergeCell ref="B2:N3"/>
    <mergeCell ref="AF3:AJ3"/>
    <mergeCell ref="AK3:AO3"/>
    <mergeCell ref="AP3:AS3"/>
    <mergeCell ref="AT3:AW3"/>
    <mergeCell ref="P2:S2"/>
    <mergeCell ref="T2:AE2"/>
    <mergeCell ref="AF2:AJ2"/>
    <mergeCell ref="AK2:AO2"/>
    <mergeCell ref="AP2:AS2"/>
    <mergeCell ref="AT2:AW2"/>
    <mergeCell ref="P3:S3"/>
    <mergeCell ref="U3:AE3"/>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showGridLines="0" view="pageBreakPreview" zoomScaleNormal="115" zoomScaleSheetLayoutView="100" workbookViewId="0">
      <selection activeCell="W12" sqref="W12"/>
    </sheetView>
  </sheetViews>
  <sheetFormatPr defaultRowHeight="12"/>
  <cols>
    <col min="1" max="1" width="0.6640625" style="14" customWidth="1"/>
    <col min="2" max="6" width="3.5" style="14" customWidth="1"/>
    <col min="7" max="7" width="4" style="14" customWidth="1"/>
    <col min="8" max="51" width="3.5" style="14" customWidth="1"/>
    <col min="52" max="52" width="1" style="14" customWidth="1"/>
    <col min="53" max="53" width="2.5" style="14" customWidth="1"/>
    <col min="54" max="54" width="6.83203125" style="259" customWidth="1"/>
    <col min="55" max="55" width="6.83203125" style="14" customWidth="1"/>
    <col min="56" max="56" width="67.1640625" style="14" bestFit="1" customWidth="1"/>
    <col min="57" max="16384" width="9.33203125" style="14"/>
  </cols>
  <sheetData>
    <row r="1" spans="1:57" ht="3.75" customHeight="1"/>
    <row r="2" spans="1:57" ht="15" customHeight="1">
      <c r="B2" s="795" t="s">
        <v>794</v>
      </c>
      <c r="C2" s="796"/>
      <c r="D2" s="796"/>
      <c r="E2" s="796"/>
      <c r="F2" s="796"/>
      <c r="G2" s="796"/>
      <c r="H2" s="796"/>
      <c r="I2" s="796"/>
      <c r="J2" s="796"/>
      <c r="K2" s="796"/>
      <c r="L2" s="796"/>
      <c r="M2" s="796"/>
      <c r="N2" s="797"/>
      <c r="P2" s="791" t="s">
        <v>767</v>
      </c>
      <c r="Q2" s="792"/>
      <c r="R2" s="792"/>
      <c r="S2" s="793"/>
      <c r="T2" s="824" t="str">
        <f>Cover!C10</f>
        <v>New GAA&amp;SVP</v>
      </c>
      <c r="U2" s="825"/>
      <c r="V2" s="825"/>
      <c r="W2" s="825"/>
      <c r="X2" s="825"/>
      <c r="Y2" s="825"/>
      <c r="Z2" s="825"/>
      <c r="AA2" s="825"/>
      <c r="AB2" s="825"/>
      <c r="AC2" s="825"/>
      <c r="AD2" s="825"/>
      <c r="AE2" s="826"/>
      <c r="AF2" s="787" t="s">
        <v>214</v>
      </c>
      <c r="AG2" s="788"/>
      <c r="AH2" s="788"/>
      <c r="AI2" s="788"/>
      <c r="AJ2" s="789"/>
      <c r="AK2" s="829" t="s">
        <v>696</v>
      </c>
      <c r="AL2" s="830"/>
      <c r="AM2" s="830"/>
      <c r="AN2" s="830"/>
      <c r="AO2" s="831"/>
      <c r="AP2" s="791" t="s">
        <v>777</v>
      </c>
      <c r="AQ2" s="792"/>
      <c r="AR2" s="792"/>
      <c r="AS2" s="793"/>
      <c r="AT2" s="832">
        <v>41359</v>
      </c>
      <c r="AU2" s="830"/>
      <c r="AV2" s="830"/>
      <c r="AW2" s="831"/>
    </row>
    <row r="3" spans="1:57" ht="15" customHeight="1">
      <c r="B3" s="798"/>
      <c r="C3" s="799"/>
      <c r="D3" s="799"/>
      <c r="E3" s="799"/>
      <c r="F3" s="799"/>
      <c r="G3" s="799"/>
      <c r="H3" s="799"/>
      <c r="I3" s="799"/>
      <c r="J3" s="799"/>
      <c r="K3" s="799"/>
      <c r="L3" s="799"/>
      <c r="M3" s="799"/>
      <c r="N3" s="800"/>
      <c r="P3" s="787" t="s">
        <v>768</v>
      </c>
      <c r="Q3" s="788"/>
      <c r="R3" s="788"/>
      <c r="S3" s="789"/>
      <c r="T3" s="15">
        <v>6</v>
      </c>
      <c r="U3" s="839" t="s">
        <v>234</v>
      </c>
      <c r="V3" s="840"/>
      <c r="W3" s="840"/>
      <c r="X3" s="840"/>
      <c r="Y3" s="840"/>
      <c r="Z3" s="840"/>
      <c r="AA3" s="840"/>
      <c r="AB3" s="840"/>
      <c r="AC3" s="840"/>
      <c r="AD3" s="840"/>
      <c r="AE3" s="841"/>
      <c r="AF3" s="791" t="s">
        <v>776</v>
      </c>
      <c r="AG3" s="792"/>
      <c r="AH3" s="792"/>
      <c r="AI3" s="792"/>
      <c r="AJ3" s="793"/>
      <c r="AK3" s="829" t="s">
        <v>616</v>
      </c>
      <c r="AL3" s="830"/>
      <c r="AM3" s="830"/>
      <c r="AN3" s="830"/>
      <c r="AO3" s="831"/>
      <c r="AP3" s="791" t="s">
        <v>769</v>
      </c>
      <c r="AQ3" s="792"/>
      <c r="AR3" s="792"/>
      <c r="AS3" s="793"/>
      <c r="AT3" s="832">
        <v>42702</v>
      </c>
      <c r="AU3" s="830"/>
      <c r="AV3" s="830"/>
      <c r="AW3" s="831"/>
    </row>
    <row r="4" spans="1:57" ht="3" customHeight="1">
      <c r="A4" s="16"/>
    </row>
    <row r="5" spans="1:57" s="17" customFormat="1" ht="13.5" customHeight="1">
      <c r="B5" s="18"/>
      <c r="C5" s="19"/>
      <c r="D5" s="19"/>
      <c r="E5" s="19"/>
      <c r="F5" s="19"/>
      <c r="G5" s="19"/>
      <c r="H5" s="19"/>
      <c r="I5" s="19"/>
      <c r="J5" s="19"/>
      <c r="K5" s="19"/>
      <c r="L5" s="19"/>
      <c r="M5" s="19"/>
      <c r="N5" s="19"/>
      <c r="O5" s="92"/>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20"/>
      <c r="BB5" s="260"/>
      <c r="BC5" s="26"/>
      <c r="BD5" s="26"/>
    </row>
    <row r="6" spans="1:57" s="17" customFormat="1" ht="18.75" customHeight="1">
      <c r="B6" s="21"/>
      <c r="C6" s="38" t="s">
        <v>697</v>
      </c>
      <c r="D6" s="26"/>
      <c r="F6" s="27"/>
      <c r="G6" s="27"/>
      <c r="H6" s="27"/>
      <c r="I6" s="27"/>
      <c r="J6" s="27"/>
      <c r="L6" s="27"/>
      <c r="M6" s="27"/>
      <c r="N6" s="27"/>
      <c r="O6" s="93"/>
      <c r="Q6" s="27"/>
      <c r="R6" s="27"/>
      <c r="S6" s="27"/>
      <c r="T6" s="27"/>
      <c r="U6" s="27"/>
      <c r="V6" s="27"/>
      <c r="W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2"/>
      <c r="AZ6" s="17" t="s">
        <v>62</v>
      </c>
      <c r="BB6" s="260"/>
      <c r="BC6" s="26"/>
      <c r="BD6" s="26"/>
    </row>
    <row r="7" spans="1:57" s="23" customFormat="1" ht="13.5" customHeight="1">
      <c r="B7" s="24"/>
      <c r="C7" s="27" t="s">
        <v>698</v>
      </c>
      <c r="F7" s="28"/>
      <c r="G7" s="28"/>
      <c r="H7" s="28"/>
      <c r="I7" s="28"/>
      <c r="J7" s="28"/>
      <c r="K7" s="28"/>
      <c r="L7" s="28"/>
      <c r="M7" s="28"/>
      <c r="N7" s="28"/>
      <c r="O7" s="94"/>
      <c r="P7" s="28"/>
      <c r="Q7" s="28"/>
      <c r="R7" s="28"/>
      <c r="S7" s="28"/>
      <c r="T7" s="28"/>
      <c r="U7" s="28"/>
      <c r="V7" s="28"/>
      <c r="W7" s="28"/>
      <c r="X7" s="28"/>
      <c r="Y7" s="28"/>
      <c r="Z7" s="28"/>
      <c r="AA7" s="27"/>
      <c r="AB7" s="28"/>
      <c r="AC7" s="28"/>
      <c r="AD7" s="28"/>
      <c r="AE7" s="28"/>
      <c r="AF7" s="28"/>
      <c r="AG7" s="28"/>
      <c r="AH7" s="28"/>
      <c r="AI7" s="28"/>
      <c r="AJ7" s="28"/>
      <c r="AK7" s="28"/>
      <c r="AL7" s="28"/>
      <c r="AM7" s="28"/>
      <c r="AN7" s="28"/>
      <c r="AO7" s="28"/>
      <c r="AP7" s="28"/>
      <c r="AQ7" s="28"/>
      <c r="AR7" s="28"/>
      <c r="AS7" s="28"/>
      <c r="AT7" s="28"/>
      <c r="AU7" s="28"/>
      <c r="AV7" s="28"/>
      <c r="AW7" s="28"/>
      <c r="AX7" s="28"/>
      <c r="AY7" s="25"/>
      <c r="BB7" s="123"/>
      <c r="BC7" s="16"/>
      <c r="BD7" s="16"/>
    </row>
    <row r="8" spans="1:57" s="17" customFormat="1" ht="13.5" customHeight="1">
      <c r="B8" s="21"/>
      <c r="D8" s="29"/>
      <c r="E8" s="29"/>
      <c r="F8" s="29"/>
      <c r="G8" s="29"/>
      <c r="H8" s="29"/>
      <c r="I8" s="29"/>
      <c r="J8" s="29"/>
      <c r="K8" s="29"/>
      <c r="L8" s="29"/>
      <c r="M8" s="29"/>
      <c r="N8" s="95"/>
      <c r="O8" s="29"/>
      <c r="P8" s="29"/>
      <c r="Q8" s="29"/>
      <c r="R8" s="29"/>
      <c r="S8" s="29"/>
      <c r="T8" s="29"/>
      <c r="U8" s="29"/>
      <c r="V8" s="29"/>
      <c r="W8" s="29"/>
      <c r="X8" s="29"/>
      <c r="Y8" s="29"/>
      <c r="Z8" s="29"/>
      <c r="AA8" s="29"/>
      <c r="AB8" s="29"/>
      <c r="AC8" s="29"/>
      <c r="AD8" s="29"/>
      <c r="AE8" s="29"/>
      <c r="AF8" s="29"/>
      <c r="AG8" s="27"/>
      <c r="AH8" s="27"/>
      <c r="AI8" s="27"/>
      <c r="AJ8" s="27"/>
      <c r="AK8" s="27"/>
      <c r="AL8" s="27"/>
      <c r="AM8" s="27"/>
      <c r="AN8" s="27"/>
      <c r="AO8" s="27"/>
      <c r="AP8" s="27"/>
      <c r="AQ8" s="27"/>
      <c r="AR8" s="27"/>
      <c r="AS8" s="27"/>
      <c r="AT8" s="27"/>
      <c r="AU8" s="27"/>
      <c r="AV8" s="27"/>
      <c r="AW8" s="27"/>
      <c r="AY8" s="22"/>
      <c r="BB8" s="260"/>
      <c r="BC8" s="26"/>
      <c r="BD8" s="26"/>
    </row>
    <row r="9" spans="1:57" s="17" customFormat="1" ht="13.5" customHeight="1">
      <c r="B9" s="21"/>
      <c r="C9" s="265" t="s">
        <v>77</v>
      </c>
      <c r="D9" s="266"/>
      <c r="E9" s="266"/>
      <c r="F9" s="266"/>
      <c r="G9" s="265" t="s">
        <v>238</v>
      </c>
      <c r="H9" s="266"/>
      <c r="I9" s="268"/>
      <c r="J9" s="266"/>
      <c r="K9" s="266"/>
      <c r="L9" s="266"/>
      <c r="M9" s="266"/>
      <c r="N9" s="266"/>
      <c r="O9" s="266"/>
      <c r="P9" s="266"/>
      <c r="Q9" s="266"/>
      <c r="R9" s="266"/>
      <c r="S9" s="266"/>
      <c r="T9" s="266"/>
      <c r="U9" s="266"/>
      <c r="V9" s="267"/>
      <c r="W9" s="265" t="s">
        <v>237</v>
      </c>
      <c r="X9" s="266"/>
      <c r="Y9" s="266"/>
      <c r="Z9" s="266"/>
      <c r="AA9" s="266"/>
      <c r="AB9" s="266"/>
      <c r="AC9" s="266"/>
      <c r="AD9" s="266"/>
      <c r="AE9" s="266"/>
      <c r="AF9" s="266"/>
      <c r="AG9" s="266"/>
      <c r="AH9" s="266"/>
      <c r="AI9" s="266"/>
      <c r="AJ9" s="266"/>
      <c r="AK9" s="266"/>
      <c r="AL9" s="266"/>
      <c r="AM9" s="266"/>
      <c r="AN9" s="266"/>
      <c r="AO9" s="266"/>
      <c r="AP9" s="266"/>
      <c r="AQ9" s="266"/>
      <c r="AR9" s="266"/>
      <c r="AS9" s="266"/>
      <c r="AT9" s="266"/>
      <c r="AU9" s="266"/>
      <c r="AV9" s="266"/>
      <c r="AW9" s="266"/>
      <c r="AX9" s="267"/>
      <c r="AY9" s="22"/>
      <c r="BB9" s="342" t="s">
        <v>528</v>
      </c>
      <c r="BC9" s="556"/>
      <c r="BD9" s="557"/>
    </row>
    <row r="10" spans="1:57" s="17" customFormat="1" ht="13.5" customHeight="1">
      <c r="B10" s="21"/>
      <c r="C10" s="430" t="s">
        <v>699</v>
      </c>
      <c r="D10" s="308"/>
      <c r="E10" s="308"/>
      <c r="F10" s="434"/>
      <c r="G10" s="286" t="s">
        <v>701</v>
      </c>
      <c r="H10" s="620" t="s">
        <v>292</v>
      </c>
      <c r="I10" s="620"/>
      <c r="J10" s="319"/>
      <c r="K10" s="319"/>
      <c r="L10" s="319"/>
      <c r="M10" s="319"/>
      <c r="N10" s="319"/>
      <c r="O10" s="319"/>
      <c r="P10" s="319"/>
      <c r="Q10" s="319"/>
      <c r="R10" s="319"/>
      <c r="S10" s="319"/>
      <c r="T10" s="319"/>
      <c r="U10" s="319"/>
      <c r="V10" s="561"/>
      <c r="W10" s="562" t="s">
        <v>293</v>
      </c>
      <c r="X10" s="620"/>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561"/>
      <c r="AY10" s="563"/>
      <c r="AZ10" s="564"/>
      <c r="BA10" s="564"/>
      <c r="BB10" s="565" t="s">
        <v>722</v>
      </c>
      <c r="BC10" s="566"/>
      <c r="BD10" s="567"/>
      <c r="BE10" s="21"/>
    </row>
    <row r="11" spans="1:57" s="17" customFormat="1" ht="13.5" customHeight="1">
      <c r="A11" s="14"/>
      <c r="B11" s="101"/>
      <c r="C11" s="426"/>
      <c r="D11" s="261"/>
      <c r="E11" s="261"/>
      <c r="F11" s="575"/>
      <c r="G11" s="317"/>
      <c r="H11" s="568">
        <v>1</v>
      </c>
      <c r="I11" s="590" t="s">
        <v>710</v>
      </c>
      <c r="J11" s="552"/>
      <c r="K11" s="552"/>
      <c r="L11" s="552"/>
      <c r="M11" s="552"/>
      <c r="N11" s="552"/>
      <c r="O11" s="552"/>
      <c r="P11" s="552"/>
      <c r="Q11" s="552"/>
      <c r="R11" s="552"/>
      <c r="S11" s="552"/>
      <c r="T11" s="552"/>
      <c r="U11" s="552"/>
      <c r="V11" s="569"/>
      <c r="W11" s="359"/>
      <c r="X11" s="590" t="s">
        <v>294</v>
      </c>
      <c r="Y11" s="552"/>
      <c r="Z11" s="552"/>
      <c r="AA11" s="552"/>
      <c r="AB11" s="552"/>
      <c r="AC11" s="552"/>
      <c r="AD11" s="552"/>
      <c r="AE11" s="552"/>
      <c r="AF11" s="552"/>
      <c r="AG11" s="552"/>
      <c r="AH11" s="552"/>
      <c r="AI11" s="552"/>
      <c r="AJ11" s="552"/>
      <c r="AK11" s="552"/>
      <c r="AL11" s="552"/>
      <c r="AM11" s="552"/>
      <c r="AN11" s="552"/>
      <c r="AO11" s="552"/>
      <c r="AP11" s="552"/>
      <c r="AQ11" s="552"/>
      <c r="AR11" s="552"/>
      <c r="AS11" s="552"/>
      <c r="AT11" s="552"/>
      <c r="AU11" s="552"/>
      <c r="AV11" s="552"/>
      <c r="AW11" s="552"/>
      <c r="AX11" s="569"/>
      <c r="AY11" s="570"/>
      <c r="AZ11" s="602"/>
      <c r="BA11" s="564"/>
      <c r="BB11" s="572"/>
      <c r="BC11" s="573" t="s">
        <v>723</v>
      </c>
      <c r="BD11" s="574"/>
      <c r="BE11" s="21"/>
    </row>
    <row r="12" spans="1:57" s="17" customFormat="1" ht="13.5" customHeight="1">
      <c r="A12" s="14"/>
      <c r="B12" s="101"/>
      <c r="C12" s="426" t="s">
        <v>743</v>
      </c>
      <c r="D12" s="261"/>
      <c r="E12" s="261"/>
      <c r="F12" s="575"/>
      <c r="G12" s="317"/>
      <c r="H12" s="411"/>
      <c r="I12" s="590"/>
      <c r="J12" s="552"/>
      <c r="K12" s="552"/>
      <c r="L12" s="552"/>
      <c r="M12" s="552"/>
      <c r="N12" s="552"/>
      <c r="O12" s="552"/>
      <c r="P12" s="552"/>
      <c r="Q12" s="552"/>
      <c r="R12" s="552"/>
      <c r="S12" s="552"/>
      <c r="T12" s="552"/>
      <c r="U12" s="552"/>
      <c r="V12" s="569"/>
      <c r="W12" s="359"/>
      <c r="X12" s="590" t="s">
        <v>295</v>
      </c>
      <c r="Y12" s="552"/>
      <c r="Z12" s="552"/>
      <c r="AA12" s="552"/>
      <c r="AB12" s="552"/>
      <c r="AC12" s="552"/>
      <c r="AD12" s="552"/>
      <c r="AE12" s="552"/>
      <c r="AF12" s="552"/>
      <c r="AG12" s="552"/>
      <c r="AH12" s="552"/>
      <c r="AI12" s="552"/>
      <c r="AJ12" s="552"/>
      <c r="AK12" s="552"/>
      <c r="AL12" s="552"/>
      <c r="AM12" s="552"/>
      <c r="AN12" s="552"/>
      <c r="AO12" s="552"/>
      <c r="AP12" s="552"/>
      <c r="AQ12" s="552"/>
      <c r="AR12" s="552"/>
      <c r="AS12" s="552"/>
      <c r="AT12" s="552"/>
      <c r="AU12" s="552"/>
      <c r="AV12" s="552"/>
      <c r="AW12" s="552"/>
      <c r="AX12" s="569"/>
      <c r="AY12" s="570"/>
      <c r="AZ12" s="602"/>
      <c r="BA12" s="564"/>
      <c r="BB12" s="576"/>
      <c r="BC12" s="577"/>
      <c r="BD12" s="578"/>
      <c r="BE12" s="21"/>
    </row>
    <row r="13" spans="1:57" s="17" customFormat="1" ht="13.5" customHeight="1">
      <c r="A13" s="14"/>
      <c r="B13" s="101"/>
      <c r="C13" s="426"/>
      <c r="D13" s="261"/>
      <c r="E13" s="261"/>
      <c r="F13" s="575"/>
      <c r="G13" s="317"/>
      <c r="H13" s="568">
        <v>2</v>
      </c>
      <c r="I13" s="590" t="s">
        <v>711</v>
      </c>
      <c r="J13" s="552"/>
      <c r="K13" s="552"/>
      <c r="L13" s="552"/>
      <c r="M13" s="552"/>
      <c r="N13" s="552"/>
      <c r="O13" s="552"/>
      <c r="P13" s="552"/>
      <c r="Q13" s="552"/>
      <c r="R13" s="552"/>
      <c r="S13" s="552"/>
      <c r="T13" s="552"/>
      <c r="U13" s="552"/>
      <c r="V13" s="569"/>
      <c r="W13" s="359"/>
      <c r="X13" s="590" t="s">
        <v>296</v>
      </c>
      <c r="Y13" s="552"/>
      <c r="Z13" s="552"/>
      <c r="AA13" s="552"/>
      <c r="AB13" s="552"/>
      <c r="AC13" s="552"/>
      <c r="AD13" s="552"/>
      <c r="AE13" s="552"/>
      <c r="AF13" s="552"/>
      <c r="AG13" s="552"/>
      <c r="AH13" s="552"/>
      <c r="AI13" s="552"/>
      <c r="AJ13" s="552"/>
      <c r="AK13" s="552"/>
      <c r="AL13" s="552"/>
      <c r="AM13" s="552"/>
      <c r="AN13" s="552"/>
      <c r="AO13" s="552"/>
      <c r="AP13" s="552"/>
      <c r="AQ13" s="552"/>
      <c r="AR13" s="552"/>
      <c r="AS13" s="552"/>
      <c r="AT13" s="552"/>
      <c r="AU13" s="552"/>
      <c r="AV13" s="552"/>
      <c r="AW13" s="552"/>
      <c r="AX13" s="569"/>
      <c r="AY13" s="570"/>
      <c r="AZ13" s="602"/>
      <c r="BA13" s="564"/>
      <c r="BB13" s="629"/>
      <c r="BC13" s="630" t="s">
        <v>724</v>
      </c>
      <c r="BD13" s="631"/>
      <c r="BE13" s="21"/>
    </row>
    <row r="14" spans="1:57" s="17" customFormat="1" ht="13.5" customHeight="1">
      <c r="A14" s="14"/>
      <c r="B14" s="101"/>
      <c r="C14" s="426"/>
      <c r="D14" s="261"/>
      <c r="E14" s="261"/>
      <c r="F14" s="575"/>
      <c r="G14" s="317"/>
      <c r="H14" s="410"/>
      <c r="I14" s="590"/>
      <c r="J14" s="552"/>
      <c r="K14" s="552"/>
      <c r="L14" s="552"/>
      <c r="M14" s="552"/>
      <c r="N14" s="552"/>
      <c r="O14" s="552"/>
      <c r="P14" s="552"/>
      <c r="Q14" s="552"/>
      <c r="R14" s="552"/>
      <c r="S14" s="552"/>
      <c r="T14" s="552"/>
      <c r="U14" s="552"/>
      <c r="V14" s="569"/>
      <c r="W14" s="359"/>
      <c r="X14" s="590" t="s">
        <v>297</v>
      </c>
      <c r="Y14" s="552"/>
      <c r="Z14" s="552"/>
      <c r="AA14" s="552"/>
      <c r="AB14" s="552"/>
      <c r="AC14" s="552"/>
      <c r="AD14" s="552"/>
      <c r="AE14" s="552"/>
      <c r="AF14" s="552"/>
      <c r="AG14" s="552"/>
      <c r="AH14" s="552"/>
      <c r="AI14" s="552"/>
      <c r="AJ14" s="552"/>
      <c r="AK14" s="552"/>
      <c r="AL14" s="552"/>
      <c r="AM14" s="552"/>
      <c r="AN14" s="552"/>
      <c r="AO14" s="552"/>
      <c r="AP14" s="552"/>
      <c r="AQ14" s="552"/>
      <c r="AR14" s="552"/>
      <c r="AS14" s="552"/>
      <c r="AT14" s="552"/>
      <c r="AU14" s="552"/>
      <c r="AV14" s="552"/>
      <c r="AW14" s="552"/>
      <c r="AX14" s="569"/>
      <c r="AY14" s="570"/>
      <c r="AZ14" s="602"/>
      <c r="BA14" s="564"/>
      <c r="BB14" s="576"/>
      <c r="BC14" s="577"/>
      <c r="BD14" s="578"/>
      <c r="BE14" s="21"/>
    </row>
    <row r="15" spans="1:57" s="17" customFormat="1" ht="13.5" customHeight="1">
      <c r="A15" s="14"/>
      <c r="B15" s="101"/>
      <c r="C15" s="426"/>
      <c r="D15" s="261"/>
      <c r="E15" s="261"/>
      <c r="F15" s="575"/>
      <c r="G15" s="317"/>
      <c r="H15" s="410"/>
      <c r="I15" s="590"/>
      <c r="J15" s="552"/>
      <c r="K15" s="552"/>
      <c r="L15" s="552"/>
      <c r="M15" s="552"/>
      <c r="N15" s="552"/>
      <c r="O15" s="552"/>
      <c r="P15" s="552"/>
      <c r="Q15" s="552"/>
      <c r="R15" s="552"/>
      <c r="S15" s="552"/>
      <c r="T15" s="552"/>
      <c r="U15" s="552"/>
      <c r="V15" s="569"/>
      <c r="W15" s="359"/>
      <c r="X15" s="590"/>
      <c r="Y15" s="552" t="s">
        <v>316</v>
      </c>
      <c r="Z15" s="552"/>
      <c r="AA15" s="552"/>
      <c r="AB15" s="552"/>
      <c r="AC15" s="552"/>
      <c r="AD15" s="552"/>
      <c r="AE15" s="552"/>
      <c r="AF15" s="552"/>
      <c r="AG15" s="552"/>
      <c r="AH15" s="552"/>
      <c r="AI15" s="552"/>
      <c r="AJ15" s="552"/>
      <c r="AK15" s="552"/>
      <c r="AL15" s="552"/>
      <c r="AM15" s="552"/>
      <c r="AN15" s="552"/>
      <c r="AO15" s="552"/>
      <c r="AP15" s="552"/>
      <c r="AQ15" s="552"/>
      <c r="AR15" s="552"/>
      <c r="AS15" s="552"/>
      <c r="AT15" s="552"/>
      <c r="AU15" s="552"/>
      <c r="AV15" s="552"/>
      <c r="AW15" s="552"/>
      <c r="AX15" s="569"/>
      <c r="AY15" s="570"/>
      <c r="AZ15" s="602"/>
      <c r="BA15" s="564"/>
      <c r="BB15" s="576"/>
      <c r="BC15" s="577"/>
      <c r="BD15" s="578"/>
      <c r="BE15" s="21"/>
    </row>
    <row r="16" spans="1:57" s="17" customFormat="1" ht="13.5" customHeight="1">
      <c r="A16" s="14"/>
      <c r="B16" s="101"/>
      <c r="C16" s="426"/>
      <c r="D16" s="261"/>
      <c r="E16" s="261"/>
      <c r="F16" s="575"/>
      <c r="G16" s="317"/>
      <c r="H16" s="410"/>
      <c r="I16" s="590"/>
      <c r="J16" s="552"/>
      <c r="K16" s="552"/>
      <c r="L16" s="552"/>
      <c r="M16" s="552"/>
      <c r="N16" s="552"/>
      <c r="O16" s="552"/>
      <c r="P16" s="552"/>
      <c r="Q16" s="552"/>
      <c r="R16" s="552"/>
      <c r="S16" s="552"/>
      <c r="T16" s="552"/>
      <c r="U16" s="552"/>
      <c r="V16" s="569"/>
      <c r="W16" s="359"/>
      <c r="X16" s="590"/>
      <c r="Y16" s="552" t="s">
        <v>718</v>
      </c>
      <c r="Z16" s="552"/>
      <c r="AA16" s="552"/>
      <c r="AB16" s="552"/>
      <c r="AC16" s="552"/>
      <c r="AD16" s="552"/>
      <c r="AE16" s="552"/>
      <c r="AF16" s="552"/>
      <c r="AG16" s="552"/>
      <c r="AH16" s="552"/>
      <c r="AI16" s="552"/>
      <c r="AJ16" s="552"/>
      <c r="AK16" s="552"/>
      <c r="AL16" s="552"/>
      <c r="AM16" s="552"/>
      <c r="AN16" s="552"/>
      <c r="AO16" s="552"/>
      <c r="AP16" s="552"/>
      <c r="AQ16" s="552"/>
      <c r="AR16" s="552"/>
      <c r="AS16" s="552"/>
      <c r="AT16" s="552"/>
      <c r="AU16" s="552"/>
      <c r="AV16" s="552"/>
      <c r="AW16" s="552"/>
      <c r="AX16" s="569"/>
      <c r="AY16" s="570"/>
      <c r="AZ16" s="602"/>
      <c r="BA16" s="564"/>
      <c r="BB16" s="576"/>
      <c r="BC16" s="577"/>
      <c r="BD16" s="578"/>
      <c r="BE16" s="21"/>
    </row>
    <row r="17" spans="1:57" s="17" customFormat="1" ht="13.5" customHeight="1">
      <c r="A17" s="14"/>
      <c r="B17" s="101"/>
      <c r="C17" s="426"/>
      <c r="D17" s="261"/>
      <c r="E17" s="261"/>
      <c r="F17" s="575"/>
      <c r="G17" s="317"/>
      <c r="H17" s="410"/>
      <c r="I17" s="590"/>
      <c r="J17" s="552"/>
      <c r="K17" s="552"/>
      <c r="L17" s="552"/>
      <c r="M17" s="552"/>
      <c r="N17" s="552"/>
      <c r="O17" s="552"/>
      <c r="P17" s="552"/>
      <c r="Q17" s="552"/>
      <c r="R17" s="552"/>
      <c r="S17" s="552"/>
      <c r="T17" s="552"/>
      <c r="U17" s="552"/>
      <c r="V17" s="569"/>
      <c r="W17" s="359"/>
      <c r="X17" s="590"/>
      <c r="Y17" s="552" t="s">
        <v>719</v>
      </c>
      <c r="Z17" s="552"/>
      <c r="AA17" s="552"/>
      <c r="AB17" s="552"/>
      <c r="AC17" s="552"/>
      <c r="AD17" s="552"/>
      <c r="AE17" s="552"/>
      <c r="AF17" s="552"/>
      <c r="AG17" s="552"/>
      <c r="AH17" s="552"/>
      <c r="AI17" s="552"/>
      <c r="AJ17" s="552"/>
      <c r="AK17" s="552"/>
      <c r="AL17" s="552"/>
      <c r="AM17" s="552"/>
      <c r="AN17" s="552"/>
      <c r="AO17" s="552"/>
      <c r="AP17" s="552"/>
      <c r="AQ17" s="552"/>
      <c r="AR17" s="552"/>
      <c r="AS17" s="552"/>
      <c r="AT17" s="552"/>
      <c r="AU17" s="552"/>
      <c r="AV17" s="552"/>
      <c r="AW17" s="552"/>
      <c r="AX17" s="569"/>
      <c r="AY17" s="570"/>
      <c r="AZ17" s="602"/>
      <c r="BA17" s="564"/>
      <c r="BB17" s="576"/>
      <c r="BC17" s="577"/>
      <c r="BD17" s="578"/>
      <c r="BE17" s="21"/>
    </row>
    <row r="18" spans="1:57" s="17" customFormat="1" ht="13.5" customHeight="1">
      <c r="A18" s="14"/>
      <c r="B18" s="101"/>
      <c r="C18" s="426"/>
      <c r="D18" s="261"/>
      <c r="E18" s="261"/>
      <c r="F18" s="575"/>
      <c r="G18" s="317"/>
      <c r="H18" s="410"/>
      <c r="I18" s="590"/>
      <c r="J18" s="552"/>
      <c r="K18" s="552"/>
      <c r="L18" s="552"/>
      <c r="M18" s="552"/>
      <c r="N18" s="552"/>
      <c r="O18" s="552"/>
      <c r="P18" s="552"/>
      <c r="Q18" s="552"/>
      <c r="R18" s="552"/>
      <c r="S18" s="552"/>
      <c r="T18" s="552"/>
      <c r="U18" s="552"/>
      <c r="V18" s="569"/>
      <c r="W18" s="359"/>
      <c r="X18" s="590"/>
      <c r="Y18" s="552" t="s">
        <v>720</v>
      </c>
      <c r="Z18" s="552"/>
      <c r="AA18" s="552"/>
      <c r="AB18" s="552"/>
      <c r="AC18" s="552"/>
      <c r="AD18" s="552"/>
      <c r="AE18" s="552"/>
      <c r="AF18" s="552"/>
      <c r="AG18" s="552"/>
      <c r="AH18" s="552"/>
      <c r="AI18" s="552"/>
      <c r="AJ18" s="552"/>
      <c r="AK18" s="552"/>
      <c r="AL18" s="552"/>
      <c r="AM18" s="552"/>
      <c r="AN18" s="552"/>
      <c r="AO18" s="552"/>
      <c r="AP18" s="552"/>
      <c r="AQ18" s="552"/>
      <c r="AR18" s="552"/>
      <c r="AS18" s="552"/>
      <c r="AT18" s="552"/>
      <c r="AU18" s="552"/>
      <c r="AV18" s="552"/>
      <c r="AW18" s="552"/>
      <c r="AX18" s="569"/>
      <c r="AY18" s="583"/>
      <c r="AZ18" s="382"/>
      <c r="BA18" s="60"/>
      <c r="BB18" s="586"/>
      <c r="BC18" s="577"/>
      <c r="BD18" s="587"/>
      <c r="BE18" s="21"/>
    </row>
    <row r="19" spans="1:57" s="17" customFormat="1" ht="13.5" customHeight="1">
      <c r="A19" s="14"/>
      <c r="B19" s="101"/>
      <c r="C19" s="426"/>
      <c r="D19" s="261"/>
      <c r="E19" s="261"/>
      <c r="F19" s="575"/>
      <c r="G19" s="317"/>
      <c r="H19" s="411"/>
      <c r="I19" s="590"/>
      <c r="J19" s="552"/>
      <c r="K19" s="552"/>
      <c r="L19" s="552"/>
      <c r="M19" s="552"/>
      <c r="N19" s="552"/>
      <c r="O19" s="552"/>
      <c r="P19" s="552"/>
      <c r="Q19" s="552"/>
      <c r="R19" s="552"/>
      <c r="S19" s="552"/>
      <c r="T19" s="552"/>
      <c r="U19" s="552"/>
      <c r="V19" s="569"/>
      <c r="W19" s="359"/>
      <c r="X19" s="590"/>
      <c r="Y19" s="552" t="s">
        <v>721</v>
      </c>
      <c r="Z19" s="552"/>
      <c r="AA19" s="552"/>
      <c r="AB19" s="552"/>
      <c r="AC19" s="552"/>
      <c r="AD19" s="552"/>
      <c r="AE19" s="552"/>
      <c r="AF19" s="552"/>
      <c r="AG19" s="552"/>
      <c r="AH19" s="552"/>
      <c r="AI19" s="552"/>
      <c r="AJ19" s="552"/>
      <c r="AK19" s="552"/>
      <c r="AL19" s="552"/>
      <c r="AM19" s="552"/>
      <c r="AN19" s="552"/>
      <c r="AO19" s="552"/>
      <c r="AP19" s="552"/>
      <c r="AQ19" s="552"/>
      <c r="AR19" s="552"/>
      <c r="AS19" s="552"/>
      <c r="AT19" s="552"/>
      <c r="AU19" s="552"/>
      <c r="AV19" s="552"/>
      <c r="AW19" s="552"/>
      <c r="AX19" s="569"/>
      <c r="AY19" s="583"/>
      <c r="AZ19" s="382"/>
      <c r="BA19" s="60"/>
      <c r="BB19" s="632"/>
      <c r="BC19" s="633"/>
      <c r="BD19" s="634"/>
      <c r="BE19" s="21"/>
    </row>
    <row r="20" spans="1:57" s="17" customFormat="1" ht="13.5" customHeight="1">
      <c r="A20" s="14"/>
      <c r="B20" s="101"/>
      <c r="C20" s="432"/>
      <c r="D20" s="429"/>
      <c r="E20" s="429"/>
      <c r="F20" s="605"/>
      <c r="G20" s="592"/>
      <c r="H20" s="610">
        <v>3</v>
      </c>
      <c r="I20" s="610" t="s">
        <v>744</v>
      </c>
      <c r="J20" s="429"/>
      <c r="K20" s="429"/>
      <c r="L20" s="429"/>
      <c r="M20" s="429"/>
      <c r="N20" s="429"/>
      <c r="O20" s="429"/>
      <c r="P20" s="429"/>
      <c r="Q20" s="429"/>
      <c r="R20" s="429"/>
      <c r="S20" s="429"/>
      <c r="T20" s="429"/>
      <c r="U20" s="429"/>
      <c r="V20" s="605"/>
      <c r="W20" s="432"/>
      <c r="X20" s="610" t="s">
        <v>298</v>
      </c>
      <c r="Y20" s="429"/>
      <c r="Z20" s="429"/>
      <c r="AA20" s="429"/>
      <c r="AB20" s="429"/>
      <c r="AC20" s="429"/>
      <c r="AD20" s="429"/>
      <c r="AE20" s="429"/>
      <c r="AF20" s="429"/>
      <c r="AG20" s="429"/>
      <c r="AH20" s="429"/>
      <c r="AI20" s="429"/>
      <c r="AJ20" s="429"/>
      <c r="AK20" s="429"/>
      <c r="AL20" s="429"/>
      <c r="AM20" s="429"/>
      <c r="AN20" s="429"/>
      <c r="AO20" s="429"/>
      <c r="AP20" s="429"/>
      <c r="AQ20" s="429"/>
      <c r="AR20" s="429"/>
      <c r="AS20" s="429"/>
      <c r="AT20" s="429"/>
      <c r="AU20" s="429"/>
      <c r="AV20" s="429"/>
      <c r="AW20" s="429"/>
      <c r="AX20" s="605"/>
      <c r="AY20" s="583"/>
      <c r="AZ20" s="382"/>
      <c r="BA20" s="60"/>
      <c r="BB20" s="588"/>
      <c r="BC20" s="581" t="s">
        <v>725</v>
      </c>
      <c r="BD20" s="589"/>
      <c r="BE20" s="21"/>
    </row>
    <row r="21" spans="1:57" s="17" customFormat="1" ht="13.5" customHeight="1">
      <c r="A21" s="14"/>
      <c r="B21" s="101"/>
      <c r="C21" s="282" t="s">
        <v>700</v>
      </c>
      <c r="D21" s="611"/>
      <c r="E21" s="611"/>
      <c r="F21" s="612"/>
      <c r="G21" s="600" t="s">
        <v>702</v>
      </c>
      <c r="H21" s="613" t="s">
        <v>299</v>
      </c>
      <c r="I21" s="613"/>
      <c r="J21" s="611"/>
      <c r="K21" s="611"/>
      <c r="L21" s="611"/>
      <c r="M21" s="611"/>
      <c r="N21" s="611"/>
      <c r="O21" s="611"/>
      <c r="P21" s="611"/>
      <c r="Q21" s="611"/>
      <c r="R21" s="611"/>
      <c r="S21" s="611"/>
      <c r="T21" s="611"/>
      <c r="U21" s="611"/>
      <c r="V21" s="612"/>
      <c r="W21" s="282" t="s">
        <v>98</v>
      </c>
      <c r="X21" s="613"/>
      <c r="Y21" s="611"/>
      <c r="Z21" s="611"/>
      <c r="AA21" s="611"/>
      <c r="AB21" s="611"/>
      <c r="AC21" s="611"/>
      <c r="AD21" s="611"/>
      <c r="AE21" s="611"/>
      <c r="AF21" s="611"/>
      <c r="AG21" s="611"/>
      <c r="AH21" s="611"/>
      <c r="AI21" s="611"/>
      <c r="AJ21" s="611"/>
      <c r="AK21" s="611"/>
      <c r="AL21" s="611"/>
      <c r="AM21" s="611"/>
      <c r="AN21" s="611"/>
      <c r="AO21" s="611"/>
      <c r="AP21" s="611"/>
      <c r="AQ21" s="611"/>
      <c r="AR21" s="611"/>
      <c r="AS21" s="611"/>
      <c r="AT21" s="611"/>
      <c r="AU21" s="611"/>
      <c r="AV21" s="611"/>
      <c r="AW21" s="611"/>
      <c r="AX21" s="612"/>
      <c r="AY21" s="583"/>
      <c r="AZ21" s="382"/>
      <c r="BA21" s="60"/>
      <c r="BB21" s="586" t="s">
        <v>726</v>
      </c>
      <c r="BC21" s="577"/>
      <c r="BD21" s="587"/>
      <c r="BE21" s="21"/>
    </row>
    <row r="22" spans="1:57" s="17" customFormat="1" ht="13.5" customHeight="1">
      <c r="A22" s="14"/>
      <c r="B22" s="101"/>
      <c r="C22" s="426"/>
      <c r="D22" s="261"/>
      <c r="E22" s="261"/>
      <c r="F22" s="575"/>
      <c r="G22" s="317"/>
      <c r="H22" s="568">
        <v>1</v>
      </c>
      <c r="I22" s="590" t="s">
        <v>712</v>
      </c>
      <c r="J22" s="552"/>
      <c r="K22" s="552"/>
      <c r="L22" s="552"/>
      <c r="M22" s="552"/>
      <c r="N22" s="552"/>
      <c r="O22" s="552"/>
      <c r="P22" s="552"/>
      <c r="Q22" s="552"/>
      <c r="R22" s="552"/>
      <c r="S22" s="552"/>
      <c r="T22" s="552"/>
      <c r="U22" s="552"/>
      <c r="V22" s="569"/>
      <c r="W22" s="359"/>
      <c r="X22" s="590" t="s">
        <v>300</v>
      </c>
      <c r="Y22" s="552"/>
      <c r="Z22" s="552"/>
      <c r="AA22" s="552"/>
      <c r="AB22" s="552"/>
      <c r="AC22" s="552"/>
      <c r="AD22" s="552"/>
      <c r="AE22" s="552"/>
      <c r="AF22" s="552"/>
      <c r="AG22" s="552"/>
      <c r="AH22" s="552"/>
      <c r="AI22" s="552"/>
      <c r="AJ22" s="552"/>
      <c r="AK22" s="552"/>
      <c r="AL22" s="552"/>
      <c r="AM22" s="552"/>
      <c r="AN22" s="552"/>
      <c r="AO22" s="552"/>
      <c r="AP22" s="552"/>
      <c r="AQ22" s="552"/>
      <c r="AR22" s="552"/>
      <c r="AS22" s="552"/>
      <c r="AT22" s="552"/>
      <c r="AU22" s="552"/>
      <c r="AV22" s="552"/>
      <c r="AW22" s="552"/>
      <c r="AX22" s="569"/>
      <c r="AY22" s="583"/>
      <c r="AZ22" s="382"/>
      <c r="BA22" s="60"/>
      <c r="BB22" s="584"/>
      <c r="BC22" s="573" t="s">
        <v>727</v>
      </c>
      <c r="BD22" s="585"/>
      <c r="BE22" s="21"/>
    </row>
    <row r="23" spans="1:57" s="17" customFormat="1" ht="13.5" customHeight="1">
      <c r="A23" s="14"/>
      <c r="B23" s="101"/>
      <c r="C23" s="426" t="s">
        <v>745</v>
      </c>
      <c r="D23" s="261"/>
      <c r="E23" s="261"/>
      <c r="F23" s="575"/>
      <c r="G23" s="317"/>
      <c r="H23" s="410"/>
      <c r="I23" s="590"/>
      <c r="J23" s="552"/>
      <c r="K23" s="552"/>
      <c r="L23" s="552"/>
      <c r="M23" s="552"/>
      <c r="N23" s="552"/>
      <c r="O23" s="552"/>
      <c r="P23" s="552"/>
      <c r="Q23" s="552"/>
      <c r="R23" s="552"/>
      <c r="S23" s="552"/>
      <c r="T23" s="552"/>
      <c r="U23" s="552"/>
      <c r="V23" s="569"/>
      <c r="W23" s="359"/>
      <c r="X23" s="590"/>
      <c r="Y23" s="552" t="s">
        <v>289</v>
      </c>
      <c r="Z23" s="552"/>
      <c r="AA23" s="552"/>
      <c r="AB23" s="552"/>
      <c r="AC23" s="552"/>
      <c r="AD23" s="552"/>
      <c r="AE23" s="552"/>
      <c r="AF23" s="552"/>
      <c r="AG23" s="552"/>
      <c r="AH23" s="552"/>
      <c r="AI23" s="552"/>
      <c r="AJ23" s="552"/>
      <c r="AK23" s="552"/>
      <c r="AL23" s="552"/>
      <c r="AM23" s="552"/>
      <c r="AN23" s="552"/>
      <c r="AO23" s="552"/>
      <c r="AP23" s="552"/>
      <c r="AQ23" s="552"/>
      <c r="AR23" s="552"/>
      <c r="AS23" s="552"/>
      <c r="AT23" s="552"/>
      <c r="AU23" s="552"/>
      <c r="AV23" s="552"/>
      <c r="AW23" s="552"/>
      <c r="AX23" s="569"/>
      <c r="AY23" s="583"/>
      <c r="AZ23" s="382"/>
      <c r="BA23" s="60"/>
      <c r="BB23" s="586"/>
      <c r="BC23" s="577"/>
      <c r="BD23" s="587"/>
      <c r="BE23" s="21"/>
    </row>
    <row r="24" spans="1:57" s="17" customFormat="1" ht="13.5" customHeight="1">
      <c r="A24" s="14"/>
      <c r="B24" s="101"/>
      <c r="C24" s="426"/>
      <c r="D24" s="261"/>
      <c r="E24" s="261"/>
      <c r="F24" s="575"/>
      <c r="G24" s="317"/>
      <c r="H24" s="410"/>
      <c r="I24" s="590"/>
      <c r="J24" s="552"/>
      <c r="K24" s="552"/>
      <c r="L24" s="552"/>
      <c r="M24" s="552"/>
      <c r="N24" s="552"/>
      <c r="O24" s="552"/>
      <c r="P24" s="552"/>
      <c r="Q24" s="552"/>
      <c r="R24" s="552"/>
      <c r="S24" s="552"/>
      <c r="T24" s="552"/>
      <c r="U24" s="552"/>
      <c r="V24" s="569"/>
      <c r="W24" s="359"/>
      <c r="X24" s="590"/>
      <c r="Y24" s="552" t="s">
        <v>301</v>
      </c>
      <c r="Z24" s="552"/>
      <c r="AA24" s="552"/>
      <c r="AB24" s="552"/>
      <c r="AC24" s="552"/>
      <c r="AD24" s="552"/>
      <c r="AE24" s="552"/>
      <c r="AF24" s="552"/>
      <c r="AG24" s="552"/>
      <c r="AH24" s="552"/>
      <c r="AI24" s="552"/>
      <c r="AJ24" s="552"/>
      <c r="AK24" s="552"/>
      <c r="AL24" s="552"/>
      <c r="AM24" s="552"/>
      <c r="AN24" s="552"/>
      <c r="AO24" s="552"/>
      <c r="AP24" s="552"/>
      <c r="AQ24" s="552"/>
      <c r="AR24" s="552"/>
      <c r="AS24" s="552"/>
      <c r="AT24" s="552"/>
      <c r="AU24" s="552"/>
      <c r="AV24" s="552"/>
      <c r="AW24" s="552"/>
      <c r="AX24" s="569"/>
      <c r="AY24" s="583"/>
      <c r="AZ24" s="382"/>
      <c r="BA24" s="60"/>
      <c r="BB24" s="586"/>
      <c r="BC24" s="577"/>
      <c r="BD24" s="587"/>
      <c r="BE24" s="21"/>
    </row>
    <row r="25" spans="1:57" s="17" customFormat="1" ht="13.5" customHeight="1">
      <c r="A25" s="14"/>
      <c r="B25" s="101"/>
      <c r="C25" s="426"/>
      <c r="D25" s="261"/>
      <c r="E25" s="261"/>
      <c r="F25" s="575"/>
      <c r="G25" s="317"/>
      <c r="H25" s="410"/>
      <c r="I25" s="590"/>
      <c r="J25" s="552"/>
      <c r="K25" s="552"/>
      <c r="L25" s="552"/>
      <c r="M25" s="552"/>
      <c r="N25" s="552"/>
      <c r="O25" s="552"/>
      <c r="P25" s="552"/>
      <c r="Q25" s="552"/>
      <c r="R25" s="552"/>
      <c r="S25" s="552"/>
      <c r="T25" s="552"/>
      <c r="U25" s="552"/>
      <c r="V25" s="569"/>
      <c r="W25" s="359"/>
      <c r="X25" s="590"/>
      <c r="Y25" s="552" t="s">
        <v>302</v>
      </c>
      <c r="Z25" s="552"/>
      <c r="AA25" s="552"/>
      <c r="AB25" s="552"/>
      <c r="AC25" s="552"/>
      <c r="AD25" s="552"/>
      <c r="AE25" s="552"/>
      <c r="AF25" s="552"/>
      <c r="AG25" s="552"/>
      <c r="AH25" s="552"/>
      <c r="AI25" s="552"/>
      <c r="AJ25" s="552"/>
      <c r="AK25" s="552"/>
      <c r="AL25" s="552"/>
      <c r="AM25" s="552"/>
      <c r="AN25" s="552"/>
      <c r="AO25" s="552"/>
      <c r="AP25" s="552"/>
      <c r="AQ25" s="552"/>
      <c r="AR25" s="552"/>
      <c r="AS25" s="552"/>
      <c r="AT25" s="552"/>
      <c r="AU25" s="552"/>
      <c r="AV25" s="552"/>
      <c r="AW25" s="552"/>
      <c r="AX25" s="569"/>
      <c r="AY25" s="583"/>
      <c r="AZ25" s="382"/>
      <c r="BA25" s="60"/>
      <c r="BB25" s="586"/>
      <c r="BC25" s="577"/>
      <c r="BD25" s="587"/>
      <c r="BE25" s="21"/>
    </row>
    <row r="26" spans="1:57" s="17" customFormat="1" ht="13.5" customHeight="1">
      <c r="A26" s="14"/>
      <c r="B26" s="101"/>
      <c r="C26" s="426"/>
      <c r="D26" s="261"/>
      <c r="E26" s="261"/>
      <c r="F26" s="575"/>
      <c r="G26" s="317"/>
      <c r="H26" s="410"/>
      <c r="I26" s="590"/>
      <c r="J26" s="552"/>
      <c r="K26" s="552"/>
      <c r="L26" s="552"/>
      <c r="M26" s="552"/>
      <c r="N26" s="552"/>
      <c r="O26" s="552"/>
      <c r="P26" s="552"/>
      <c r="Q26" s="552"/>
      <c r="R26" s="552"/>
      <c r="S26" s="552"/>
      <c r="T26" s="552"/>
      <c r="U26" s="552"/>
      <c r="V26" s="569"/>
      <c r="W26" s="359"/>
      <c r="X26" s="590"/>
      <c r="Y26" s="552" t="s">
        <v>303</v>
      </c>
      <c r="Z26" s="552"/>
      <c r="AA26" s="552"/>
      <c r="AB26" s="552"/>
      <c r="AC26" s="552"/>
      <c r="AD26" s="552"/>
      <c r="AE26" s="552"/>
      <c r="AF26" s="552"/>
      <c r="AG26" s="552"/>
      <c r="AH26" s="552"/>
      <c r="AI26" s="552"/>
      <c r="AJ26" s="552"/>
      <c r="AK26" s="552"/>
      <c r="AL26" s="552"/>
      <c r="AM26" s="552"/>
      <c r="AN26" s="552"/>
      <c r="AO26" s="552"/>
      <c r="AP26" s="552"/>
      <c r="AQ26" s="552"/>
      <c r="AR26" s="552"/>
      <c r="AS26" s="552"/>
      <c r="AT26" s="552"/>
      <c r="AU26" s="552"/>
      <c r="AV26" s="552"/>
      <c r="AW26" s="552"/>
      <c r="AX26" s="569"/>
      <c r="AY26" s="583"/>
      <c r="AZ26" s="382"/>
      <c r="BA26" s="60"/>
      <c r="BB26" s="586"/>
      <c r="BC26" s="577"/>
      <c r="BD26" s="587"/>
      <c r="BE26" s="21"/>
    </row>
    <row r="27" spans="1:57" s="17" customFormat="1" ht="13.5" customHeight="1">
      <c r="A27" s="14"/>
      <c r="B27" s="101"/>
      <c r="C27" s="426"/>
      <c r="D27" s="261"/>
      <c r="E27" s="261"/>
      <c r="F27" s="575"/>
      <c r="G27" s="317"/>
      <c r="H27" s="411"/>
      <c r="I27" s="590"/>
      <c r="J27" s="552"/>
      <c r="K27" s="552"/>
      <c r="L27" s="552"/>
      <c r="M27" s="552"/>
      <c r="N27" s="552"/>
      <c r="O27" s="552"/>
      <c r="P27" s="552"/>
      <c r="Q27" s="552"/>
      <c r="R27" s="552"/>
      <c r="S27" s="552"/>
      <c r="T27" s="552"/>
      <c r="U27" s="552"/>
      <c r="V27" s="569"/>
      <c r="W27" s="359"/>
      <c r="X27" s="590"/>
      <c r="Y27" s="552" t="s">
        <v>304</v>
      </c>
      <c r="Z27" s="552"/>
      <c r="AA27" s="552"/>
      <c r="AB27" s="552"/>
      <c r="AC27" s="552"/>
      <c r="AD27" s="552"/>
      <c r="AE27" s="552"/>
      <c r="AF27" s="552"/>
      <c r="AG27" s="552"/>
      <c r="AH27" s="552"/>
      <c r="AI27" s="552"/>
      <c r="AJ27" s="552"/>
      <c r="AK27" s="552"/>
      <c r="AL27" s="552"/>
      <c r="AM27" s="552"/>
      <c r="AN27" s="552"/>
      <c r="AO27" s="552"/>
      <c r="AP27" s="552"/>
      <c r="AQ27" s="552"/>
      <c r="AR27" s="552"/>
      <c r="AS27" s="552"/>
      <c r="AT27" s="552"/>
      <c r="AU27" s="552"/>
      <c r="AV27" s="552"/>
      <c r="AW27" s="552"/>
      <c r="AX27" s="569"/>
      <c r="AY27" s="583"/>
      <c r="AZ27" s="382"/>
      <c r="BA27" s="60"/>
      <c r="BB27" s="586"/>
      <c r="BC27" s="577"/>
      <c r="BD27" s="587"/>
      <c r="BE27" s="21"/>
    </row>
    <row r="28" spans="1:57" s="17" customFormat="1" ht="13.5" customHeight="1">
      <c r="A28" s="14"/>
      <c r="B28" s="101"/>
      <c r="C28" s="426"/>
      <c r="D28" s="261"/>
      <c r="E28" s="261"/>
      <c r="F28" s="575"/>
      <c r="G28" s="317"/>
      <c r="H28" s="568">
        <v>2</v>
      </c>
      <c r="I28" s="590" t="s">
        <v>713</v>
      </c>
      <c r="J28" s="552"/>
      <c r="K28" s="552"/>
      <c r="L28" s="552"/>
      <c r="M28" s="552"/>
      <c r="N28" s="552"/>
      <c r="O28" s="552"/>
      <c r="P28" s="552"/>
      <c r="Q28" s="552"/>
      <c r="R28" s="552"/>
      <c r="S28" s="552"/>
      <c r="T28" s="552"/>
      <c r="U28" s="552"/>
      <c r="V28" s="569"/>
      <c r="W28" s="359"/>
      <c r="X28" s="590" t="s">
        <v>305</v>
      </c>
      <c r="Y28" s="552"/>
      <c r="Z28" s="552"/>
      <c r="AA28" s="552"/>
      <c r="AB28" s="552"/>
      <c r="AC28" s="552"/>
      <c r="AD28" s="552"/>
      <c r="AE28" s="552"/>
      <c r="AF28" s="552"/>
      <c r="AG28" s="552"/>
      <c r="AH28" s="552"/>
      <c r="AI28" s="552"/>
      <c r="AJ28" s="552"/>
      <c r="AK28" s="552"/>
      <c r="AL28" s="552"/>
      <c r="AM28" s="552"/>
      <c r="AN28" s="552"/>
      <c r="AO28" s="552"/>
      <c r="AP28" s="552"/>
      <c r="AQ28" s="552"/>
      <c r="AR28" s="552"/>
      <c r="AS28" s="552"/>
      <c r="AT28" s="552"/>
      <c r="AU28" s="552"/>
      <c r="AV28" s="552"/>
      <c r="AW28" s="552"/>
      <c r="AX28" s="569"/>
      <c r="AY28" s="583"/>
      <c r="AZ28" s="382"/>
      <c r="BA28" s="60"/>
      <c r="BB28" s="635"/>
      <c r="BC28" s="630" t="s">
        <v>728</v>
      </c>
      <c r="BD28" s="636"/>
      <c r="BE28" s="21"/>
    </row>
    <row r="29" spans="1:57" s="17" customFormat="1" ht="13.5" customHeight="1">
      <c r="A29" s="14"/>
      <c r="B29" s="101"/>
      <c r="C29" s="426"/>
      <c r="D29" s="261"/>
      <c r="E29" s="261"/>
      <c r="F29" s="575"/>
      <c r="G29" s="317"/>
      <c r="H29" s="410"/>
      <c r="I29" s="590"/>
      <c r="J29" s="552"/>
      <c r="K29" s="552"/>
      <c r="L29" s="552"/>
      <c r="M29" s="552"/>
      <c r="N29" s="552"/>
      <c r="O29" s="552"/>
      <c r="P29" s="552"/>
      <c r="Q29" s="552"/>
      <c r="R29" s="552"/>
      <c r="S29" s="552"/>
      <c r="T29" s="552"/>
      <c r="U29" s="552"/>
      <c r="V29" s="569"/>
      <c r="W29" s="359"/>
      <c r="X29" s="590"/>
      <c r="Y29" s="552" t="s">
        <v>289</v>
      </c>
      <c r="Z29" s="552"/>
      <c r="AA29" s="552"/>
      <c r="AB29" s="552"/>
      <c r="AC29" s="552"/>
      <c r="AD29" s="552"/>
      <c r="AE29" s="552"/>
      <c r="AF29" s="552"/>
      <c r="AG29" s="552"/>
      <c r="AH29" s="552"/>
      <c r="AI29" s="552"/>
      <c r="AJ29" s="552"/>
      <c r="AK29" s="552"/>
      <c r="AL29" s="552"/>
      <c r="AM29" s="552"/>
      <c r="AN29" s="552"/>
      <c r="AO29" s="552"/>
      <c r="AP29" s="552"/>
      <c r="AQ29" s="552"/>
      <c r="AR29" s="552"/>
      <c r="AS29" s="552"/>
      <c r="AT29" s="552"/>
      <c r="AU29" s="552"/>
      <c r="AV29" s="552"/>
      <c r="AW29" s="552"/>
      <c r="AX29" s="569"/>
      <c r="AY29" s="583"/>
      <c r="AZ29" s="382"/>
      <c r="BA29" s="60"/>
      <c r="BB29" s="586"/>
      <c r="BC29" s="577"/>
      <c r="BD29" s="587"/>
      <c r="BE29" s="21"/>
    </row>
    <row r="30" spans="1:57" s="17" customFormat="1" ht="13.5" customHeight="1">
      <c r="A30" s="14"/>
      <c r="B30" s="101"/>
      <c r="C30" s="426"/>
      <c r="D30" s="261"/>
      <c r="E30" s="261"/>
      <c r="F30" s="575"/>
      <c r="G30" s="317"/>
      <c r="H30" s="410"/>
      <c r="I30" s="590"/>
      <c r="J30" s="552"/>
      <c r="K30" s="552"/>
      <c r="L30" s="552"/>
      <c r="M30" s="552"/>
      <c r="N30" s="552"/>
      <c r="O30" s="552"/>
      <c r="P30" s="552"/>
      <c r="Q30" s="552"/>
      <c r="R30" s="552"/>
      <c r="S30" s="552"/>
      <c r="T30" s="552"/>
      <c r="U30" s="552"/>
      <c r="V30" s="569"/>
      <c r="W30" s="359"/>
      <c r="X30" s="590"/>
      <c r="Y30" s="552" t="s">
        <v>301</v>
      </c>
      <c r="Z30" s="552"/>
      <c r="AA30" s="552"/>
      <c r="AB30" s="552"/>
      <c r="AC30" s="552"/>
      <c r="AD30" s="552"/>
      <c r="AE30" s="552"/>
      <c r="AF30" s="552"/>
      <c r="AG30" s="552"/>
      <c r="AH30" s="552"/>
      <c r="AI30" s="552"/>
      <c r="AJ30" s="552"/>
      <c r="AK30" s="552"/>
      <c r="AL30" s="552"/>
      <c r="AM30" s="552"/>
      <c r="AN30" s="552"/>
      <c r="AO30" s="552"/>
      <c r="AP30" s="552"/>
      <c r="AQ30" s="552"/>
      <c r="AR30" s="552"/>
      <c r="AS30" s="552"/>
      <c r="AT30" s="552"/>
      <c r="AU30" s="552"/>
      <c r="AV30" s="552"/>
      <c r="AW30" s="552"/>
      <c r="AX30" s="569"/>
      <c r="AY30" s="583"/>
      <c r="AZ30" s="382"/>
      <c r="BA30" s="60"/>
      <c r="BB30" s="586"/>
      <c r="BC30" s="577"/>
      <c r="BD30" s="587"/>
      <c r="BE30" s="21"/>
    </row>
    <row r="31" spans="1:57" s="17" customFormat="1" ht="13.5" customHeight="1">
      <c r="A31" s="14"/>
      <c r="B31" s="101"/>
      <c r="C31" s="426"/>
      <c r="D31" s="261"/>
      <c r="E31" s="261"/>
      <c r="F31" s="575"/>
      <c r="G31" s="317"/>
      <c r="H31" s="410"/>
      <c r="I31" s="590"/>
      <c r="J31" s="552"/>
      <c r="K31" s="552"/>
      <c r="L31" s="552"/>
      <c r="M31" s="552"/>
      <c r="N31" s="552"/>
      <c r="O31" s="552"/>
      <c r="P31" s="552"/>
      <c r="Q31" s="552"/>
      <c r="R31" s="552"/>
      <c r="S31" s="552"/>
      <c r="T31" s="552"/>
      <c r="U31" s="552"/>
      <c r="V31" s="569"/>
      <c r="W31" s="359"/>
      <c r="X31" s="590"/>
      <c r="Y31" s="552" t="s">
        <v>302</v>
      </c>
      <c r="Z31" s="552"/>
      <c r="AA31" s="552"/>
      <c r="AB31" s="552"/>
      <c r="AC31" s="552"/>
      <c r="AD31" s="552"/>
      <c r="AE31" s="552"/>
      <c r="AF31" s="552"/>
      <c r="AG31" s="552"/>
      <c r="AH31" s="552"/>
      <c r="AI31" s="552"/>
      <c r="AJ31" s="552"/>
      <c r="AK31" s="552"/>
      <c r="AL31" s="552"/>
      <c r="AM31" s="552"/>
      <c r="AN31" s="552"/>
      <c r="AO31" s="552"/>
      <c r="AP31" s="552"/>
      <c r="AQ31" s="552"/>
      <c r="AR31" s="552"/>
      <c r="AS31" s="552"/>
      <c r="AT31" s="552"/>
      <c r="AU31" s="552"/>
      <c r="AV31" s="552"/>
      <c r="AW31" s="552"/>
      <c r="AX31" s="569"/>
      <c r="AY31" s="583"/>
      <c r="AZ31" s="382"/>
      <c r="BA31" s="60"/>
      <c r="BB31" s="586"/>
      <c r="BC31" s="577"/>
      <c r="BD31" s="587"/>
      <c r="BE31" s="21"/>
    </row>
    <row r="32" spans="1:57" s="17" customFormat="1" ht="13.5" customHeight="1">
      <c r="A32" s="14"/>
      <c r="B32" s="101"/>
      <c r="C32" s="426"/>
      <c r="D32" s="261"/>
      <c r="E32" s="261"/>
      <c r="F32" s="575"/>
      <c r="G32" s="317"/>
      <c r="H32" s="410"/>
      <c r="I32" s="590"/>
      <c r="J32" s="552"/>
      <c r="K32" s="552"/>
      <c r="L32" s="552"/>
      <c r="M32" s="552"/>
      <c r="N32" s="552"/>
      <c r="O32" s="552"/>
      <c r="P32" s="552"/>
      <c r="Q32" s="552"/>
      <c r="R32" s="552"/>
      <c r="S32" s="552"/>
      <c r="T32" s="552"/>
      <c r="U32" s="552"/>
      <c r="V32" s="569"/>
      <c r="W32" s="359"/>
      <c r="X32" s="590"/>
      <c r="Y32" s="552" t="s">
        <v>303</v>
      </c>
      <c r="Z32" s="552"/>
      <c r="AA32" s="552"/>
      <c r="AB32" s="552"/>
      <c r="AC32" s="552"/>
      <c r="AD32" s="552"/>
      <c r="AE32" s="552"/>
      <c r="AF32" s="552"/>
      <c r="AG32" s="552"/>
      <c r="AH32" s="552"/>
      <c r="AI32" s="552"/>
      <c r="AJ32" s="552"/>
      <c r="AK32" s="552"/>
      <c r="AL32" s="552"/>
      <c r="AM32" s="552"/>
      <c r="AN32" s="552"/>
      <c r="AO32" s="552"/>
      <c r="AP32" s="552"/>
      <c r="AQ32" s="552"/>
      <c r="AR32" s="552"/>
      <c r="AS32" s="552"/>
      <c r="AT32" s="552"/>
      <c r="AU32" s="552"/>
      <c r="AV32" s="552"/>
      <c r="AW32" s="552"/>
      <c r="AX32" s="569"/>
      <c r="AY32" s="583"/>
      <c r="AZ32" s="382"/>
      <c r="BA32" s="60"/>
      <c r="BB32" s="586"/>
      <c r="BC32" s="577"/>
      <c r="BD32" s="587"/>
      <c r="BE32" s="21"/>
    </row>
    <row r="33" spans="2:57" ht="12" customHeight="1">
      <c r="B33" s="101"/>
      <c r="C33" s="426"/>
      <c r="D33" s="261"/>
      <c r="E33" s="261"/>
      <c r="F33" s="575"/>
      <c r="G33" s="317"/>
      <c r="H33" s="411"/>
      <c r="I33" s="411"/>
      <c r="J33" s="261"/>
      <c r="K33" s="261"/>
      <c r="L33" s="261"/>
      <c r="M33" s="261"/>
      <c r="N33" s="261"/>
      <c r="O33" s="261"/>
      <c r="P33" s="261"/>
      <c r="Q33" s="261"/>
      <c r="R33" s="261"/>
      <c r="S33" s="261"/>
      <c r="T33" s="261"/>
      <c r="U33" s="261"/>
      <c r="V33" s="575"/>
      <c r="W33" s="622"/>
      <c r="X33" s="411"/>
      <c r="Y33" s="261" t="s">
        <v>304</v>
      </c>
      <c r="Z33" s="261"/>
      <c r="AA33" s="261"/>
      <c r="AB33" s="261"/>
      <c r="AC33" s="261"/>
      <c r="AD33" s="261"/>
      <c r="AE33" s="261"/>
      <c r="AF33" s="261"/>
      <c r="AG33" s="261"/>
      <c r="AH33" s="261"/>
      <c r="AI33" s="261"/>
      <c r="AJ33" s="261"/>
      <c r="AK33" s="261"/>
      <c r="AL33" s="261"/>
      <c r="AM33" s="261"/>
      <c r="AN33" s="261"/>
      <c r="AO33" s="261"/>
      <c r="AP33" s="261"/>
      <c r="AQ33" s="261"/>
      <c r="AR33" s="261"/>
      <c r="AS33" s="261"/>
      <c r="AT33" s="261"/>
      <c r="AU33" s="261"/>
      <c r="AV33" s="261"/>
      <c r="AW33" s="261"/>
      <c r="AX33" s="575"/>
      <c r="AY33" s="570"/>
      <c r="AZ33" s="382"/>
      <c r="BA33" s="382"/>
      <c r="BB33" s="632"/>
      <c r="BC33" s="633"/>
      <c r="BD33" s="634"/>
      <c r="BE33" s="21"/>
    </row>
    <row r="34" spans="2:57" ht="12" customHeight="1">
      <c r="B34" s="101"/>
      <c r="C34" s="432"/>
      <c r="D34" s="429"/>
      <c r="E34" s="429"/>
      <c r="F34" s="605"/>
      <c r="G34" s="592"/>
      <c r="H34" s="610">
        <v>3</v>
      </c>
      <c r="I34" s="593" t="s">
        <v>714</v>
      </c>
      <c r="J34" s="594"/>
      <c r="K34" s="594"/>
      <c r="L34" s="594"/>
      <c r="M34" s="594"/>
      <c r="N34" s="594"/>
      <c r="O34" s="594"/>
      <c r="P34" s="594"/>
      <c r="Q34" s="594"/>
      <c r="R34" s="594"/>
      <c r="S34" s="594"/>
      <c r="T34" s="594"/>
      <c r="U34" s="594"/>
      <c r="V34" s="595"/>
      <c r="W34" s="432"/>
      <c r="X34" s="593" t="s">
        <v>306</v>
      </c>
      <c r="Y34" s="594"/>
      <c r="Z34" s="594"/>
      <c r="AA34" s="594"/>
      <c r="AB34" s="594"/>
      <c r="AC34" s="594"/>
      <c r="AD34" s="594"/>
      <c r="AE34" s="594"/>
      <c r="AF34" s="594"/>
      <c r="AG34" s="594"/>
      <c r="AH34" s="594"/>
      <c r="AI34" s="594"/>
      <c r="AJ34" s="594"/>
      <c r="AK34" s="594"/>
      <c r="AL34" s="594"/>
      <c r="AM34" s="594"/>
      <c r="AN34" s="594"/>
      <c r="AO34" s="594"/>
      <c r="AP34" s="594"/>
      <c r="AQ34" s="594"/>
      <c r="AR34" s="594"/>
      <c r="AS34" s="594"/>
      <c r="AT34" s="594"/>
      <c r="AU34" s="594"/>
      <c r="AV34" s="594"/>
      <c r="AW34" s="594"/>
      <c r="AX34" s="595"/>
      <c r="AY34" s="570"/>
      <c r="AZ34" s="382"/>
      <c r="BA34" s="382"/>
      <c r="BB34" s="588"/>
      <c r="BC34" s="604" t="s">
        <v>729</v>
      </c>
      <c r="BD34" s="589"/>
      <c r="BE34" s="96"/>
    </row>
    <row r="35" spans="2:57" ht="12" customHeight="1">
      <c r="B35" s="101"/>
      <c r="C35" s="282" t="s">
        <v>307</v>
      </c>
      <c r="D35" s="611"/>
      <c r="E35" s="611"/>
      <c r="F35" s="612"/>
      <c r="G35" s="600" t="s">
        <v>703</v>
      </c>
      <c r="H35" s="613" t="s">
        <v>308</v>
      </c>
      <c r="I35" s="614"/>
      <c r="J35" s="615"/>
      <c r="K35" s="616"/>
      <c r="L35" s="616"/>
      <c r="M35" s="616"/>
      <c r="N35" s="616"/>
      <c r="O35" s="616"/>
      <c r="P35" s="616"/>
      <c r="Q35" s="616"/>
      <c r="R35" s="616"/>
      <c r="S35" s="616"/>
      <c r="T35" s="616"/>
      <c r="U35" s="616"/>
      <c r="V35" s="617"/>
      <c r="W35" s="282" t="s">
        <v>309</v>
      </c>
      <c r="X35" s="613"/>
      <c r="Y35" s="611"/>
      <c r="Z35" s="611"/>
      <c r="AA35" s="611"/>
      <c r="AB35" s="611"/>
      <c r="AC35" s="611"/>
      <c r="AD35" s="611"/>
      <c r="AE35" s="611"/>
      <c r="AF35" s="611"/>
      <c r="AG35" s="611"/>
      <c r="AH35" s="611"/>
      <c r="AI35" s="611"/>
      <c r="AJ35" s="611"/>
      <c r="AK35" s="611"/>
      <c r="AL35" s="611"/>
      <c r="AM35" s="611"/>
      <c r="AN35" s="611"/>
      <c r="AO35" s="611"/>
      <c r="AP35" s="611"/>
      <c r="AQ35" s="611"/>
      <c r="AR35" s="611"/>
      <c r="AS35" s="611"/>
      <c r="AT35" s="611"/>
      <c r="AU35" s="611"/>
      <c r="AV35" s="611"/>
      <c r="AW35" s="611"/>
      <c r="AX35" s="612"/>
      <c r="AY35" s="570"/>
      <c r="AZ35" s="382"/>
      <c r="BA35" s="382"/>
      <c r="BB35" s="588" t="s">
        <v>730</v>
      </c>
      <c r="BC35" s="604"/>
      <c r="BD35" s="589"/>
      <c r="BE35" s="96"/>
    </row>
    <row r="36" spans="2:57" ht="12" customHeight="1">
      <c r="B36" s="101"/>
      <c r="C36" s="426"/>
      <c r="D36" s="261"/>
      <c r="E36" s="261"/>
      <c r="F36" s="575"/>
      <c r="G36" s="317"/>
      <c r="H36" s="590">
        <v>1</v>
      </c>
      <c r="I36" s="568" t="s">
        <v>715</v>
      </c>
      <c r="J36" s="356"/>
      <c r="K36" s="394"/>
      <c r="L36" s="394"/>
      <c r="M36" s="394"/>
      <c r="N36" s="394"/>
      <c r="O36" s="394"/>
      <c r="P36" s="394"/>
      <c r="Q36" s="394"/>
      <c r="R36" s="394"/>
      <c r="S36" s="394"/>
      <c r="T36" s="394"/>
      <c r="U36" s="394"/>
      <c r="V36" s="571"/>
      <c r="W36" s="621"/>
      <c r="X36" s="590" t="s">
        <v>310</v>
      </c>
      <c r="Y36" s="552"/>
      <c r="Z36" s="552"/>
      <c r="AA36" s="552"/>
      <c r="AB36" s="552"/>
      <c r="AC36" s="552"/>
      <c r="AD36" s="552"/>
      <c r="AE36" s="552"/>
      <c r="AF36" s="552"/>
      <c r="AG36" s="552"/>
      <c r="AH36" s="552"/>
      <c r="AI36" s="552"/>
      <c r="AJ36" s="552"/>
      <c r="AK36" s="552"/>
      <c r="AL36" s="552"/>
      <c r="AM36" s="552"/>
      <c r="AN36" s="552"/>
      <c r="AO36" s="552"/>
      <c r="AP36" s="552"/>
      <c r="AQ36" s="552"/>
      <c r="AR36" s="552"/>
      <c r="AS36" s="552"/>
      <c r="AT36" s="552"/>
      <c r="AU36" s="552"/>
      <c r="AV36" s="552"/>
      <c r="AW36" s="552"/>
      <c r="AX36" s="569"/>
      <c r="AY36" s="570"/>
      <c r="AZ36" s="382"/>
      <c r="BA36" s="382"/>
      <c r="BB36" s="584"/>
      <c r="BC36" s="573" t="s">
        <v>627</v>
      </c>
      <c r="BD36" s="585"/>
      <c r="BE36" s="21"/>
    </row>
    <row r="37" spans="2:57" ht="12" customHeight="1">
      <c r="B37" s="101"/>
      <c r="C37" s="426" t="s">
        <v>742</v>
      </c>
      <c r="D37" s="261"/>
      <c r="E37" s="261"/>
      <c r="F37" s="575"/>
      <c r="G37" s="317"/>
      <c r="H37" s="410">
        <v>2</v>
      </c>
      <c r="I37" s="590" t="s">
        <v>716</v>
      </c>
      <c r="J37" s="356"/>
      <c r="K37" s="552"/>
      <c r="L37" s="552"/>
      <c r="M37" s="552"/>
      <c r="N37" s="552"/>
      <c r="O37" s="552"/>
      <c r="P37" s="552"/>
      <c r="Q37" s="552"/>
      <c r="R37" s="552"/>
      <c r="S37" s="552"/>
      <c r="T37" s="552"/>
      <c r="U37" s="552"/>
      <c r="V37" s="569"/>
      <c r="W37" s="359"/>
      <c r="X37" s="590" t="s">
        <v>311</v>
      </c>
      <c r="Y37" s="552"/>
      <c r="Z37" s="552"/>
      <c r="AA37" s="552"/>
      <c r="AB37" s="552"/>
      <c r="AC37" s="552"/>
      <c r="AD37" s="552"/>
      <c r="AE37" s="552"/>
      <c r="AF37" s="552"/>
      <c r="AG37" s="552"/>
      <c r="AH37" s="552"/>
      <c r="AI37" s="552"/>
      <c r="AJ37" s="552"/>
      <c r="AK37" s="552"/>
      <c r="AL37" s="552"/>
      <c r="AM37" s="552"/>
      <c r="AN37" s="552"/>
      <c r="AO37" s="552"/>
      <c r="AP37" s="552"/>
      <c r="AQ37" s="552"/>
      <c r="AR37" s="552"/>
      <c r="AS37" s="552"/>
      <c r="AT37" s="552"/>
      <c r="AU37" s="552"/>
      <c r="AV37" s="552"/>
      <c r="AW37" s="552"/>
      <c r="AX37" s="569"/>
      <c r="AY37" s="570"/>
      <c r="AZ37" s="382"/>
      <c r="BA37" s="382"/>
      <c r="BB37" s="635"/>
      <c r="BC37" s="638" t="s">
        <v>628</v>
      </c>
      <c r="BD37" s="636"/>
      <c r="BE37" s="384"/>
    </row>
    <row r="38" spans="2:57" s="199" customFormat="1" ht="12" customHeight="1">
      <c r="B38" s="107"/>
      <c r="C38" s="426"/>
      <c r="D38" s="261"/>
      <c r="E38" s="261"/>
      <c r="F38" s="575"/>
      <c r="G38" s="317"/>
      <c r="H38" s="410"/>
      <c r="I38" s="590"/>
      <c r="J38" s="356"/>
      <c r="K38" s="552"/>
      <c r="L38" s="552"/>
      <c r="M38" s="552"/>
      <c r="N38" s="552"/>
      <c r="O38" s="552"/>
      <c r="P38" s="552"/>
      <c r="Q38" s="552"/>
      <c r="R38" s="552"/>
      <c r="S38" s="552"/>
      <c r="T38" s="552"/>
      <c r="U38" s="552"/>
      <c r="V38" s="569"/>
      <c r="W38" s="359"/>
      <c r="X38" s="590"/>
      <c r="Y38" s="552" t="s">
        <v>285</v>
      </c>
      <c r="Z38" s="552"/>
      <c r="AA38" s="552"/>
      <c r="AB38" s="552"/>
      <c r="AC38" s="552"/>
      <c r="AD38" s="552"/>
      <c r="AE38" s="552"/>
      <c r="AF38" s="552"/>
      <c r="AG38" s="552"/>
      <c r="AH38" s="552"/>
      <c r="AI38" s="552"/>
      <c r="AJ38" s="552"/>
      <c r="AK38" s="552"/>
      <c r="AL38" s="552"/>
      <c r="AM38" s="552"/>
      <c r="AN38" s="552"/>
      <c r="AO38" s="552"/>
      <c r="AP38" s="552"/>
      <c r="AQ38" s="552"/>
      <c r="AR38" s="552"/>
      <c r="AS38" s="552"/>
      <c r="AT38" s="552"/>
      <c r="AU38" s="552"/>
      <c r="AV38" s="552"/>
      <c r="AW38" s="552"/>
      <c r="AX38" s="569"/>
      <c r="AY38" s="570"/>
      <c r="AZ38" s="602"/>
      <c r="BA38" s="602"/>
      <c r="BB38" s="576"/>
      <c r="BC38" s="626"/>
      <c r="BD38" s="578"/>
      <c r="BE38" s="385"/>
    </row>
    <row r="39" spans="2:57" s="199" customFormat="1" ht="12" customHeight="1">
      <c r="B39" s="107"/>
      <c r="C39" s="426"/>
      <c r="D39" s="261"/>
      <c r="E39" s="261"/>
      <c r="F39" s="575"/>
      <c r="G39" s="317"/>
      <c r="H39" s="410"/>
      <c r="I39" s="590"/>
      <c r="J39" s="356"/>
      <c r="K39" s="552"/>
      <c r="L39" s="552"/>
      <c r="M39" s="552"/>
      <c r="N39" s="552"/>
      <c r="O39" s="552"/>
      <c r="P39" s="552"/>
      <c r="Q39" s="552"/>
      <c r="R39" s="552"/>
      <c r="S39" s="552"/>
      <c r="T39" s="552"/>
      <c r="U39" s="552"/>
      <c r="V39" s="569"/>
      <c r="W39" s="359"/>
      <c r="X39" s="590"/>
      <c r="Y39" s="552" t="s">
        <v>312</v>
      </c>
      <c r="Z39" s="552"/>
      <c r="AA39" s="552"/>
      <c r="AB39" s="552"/>
      <c r="AC39" s="552"/>
      <c r="AD39" s="552"/>
      <c r="AE39" s="552"/>
      <c r="AF39" s="552"/>
      <c r="AG39" s="552"/>
      <c r="AH39" s="552"/>
      <c r="AI39" s="552"/>
      <c r="AJ39" s="552"/>
      <c r="AK39" s="552"/>
      <c r="AL39" s="552"/>
      <c r="AM39" s="552"/>
      <c r="AN39" s="552"/>
      <c r="AO39" s="552"/>
      <c r="AP39" s="552"/>
      <c r="AQ39" s="552"/>
      <c r="AR39" s="552"/>
      <c r="AS39" s="552"/>
      <c r="AT39" s="552"/>
      <c r="AU39" s="552"/>
      <c r="AV39" s="552"/>
      <c r="AW39" s="552"/>
      <c r="AX39" s="569"/>
      <c r="AY39" s="570"/>
      <c r="AZ39" s="602"/>
      <c r="BA39" s="602"/>
      <c r="BB39" s="576"/>
      <c r="BC39" s="626"/>
      <c r="BD39" s="578"/>
      <c r="BE39" s="385"/>
    </row>
    <row r="40" spans="2:57" s="199" customFormat="1" ht="12" customHeight="1">
      <c r="B40" s="107"/>
      <c r="C40" s="426"/>
      <c r="D40" s="261"/>
      <c r="E40" s="261"/>
      <c r="F40" s="575"/>
      <c r="G40" s="317"/>
      <c r="H40" s="410"/>
      <c r="I40" s="590"/>
      <c r="J40" s="356"/>
      <c r="K40" s="552"/>
      <c r="L40" s="552"/>
      <c r="M40" s="552"/>
      <c r="N40" s="552"/>
      <c r="O40" s="552"/>
      <c r="P40" s="552"/>
      <c r="Q40" s="552"/>
      <c r="R40" s="552"/>
      <c r="S40" s="552"/>
      <c r="T40" s="552"/>
      <c r="U40" s="552"/>
      <c r="V40" s="569"/>
      <c r="W40" s="359"/>
      <c r="X40" s="590"/>
      <c r="Y40" s="552" t="s">
        <v>313</v>
      </c>
      <c r="Z40" s="552"/>
      <c r="AA40" s="552"/>
      <c r="AB40" s="552"/>
      <c r="AC40" s="552"/>
      <c r="AD40" s="552"/>
      <c r="AE40" s="552"/>
      <c r="AF40" s="552"/>
      <c r="AG40" s="552"/>
      <c r="AH40" s="552"/>
      <c r="AI40" s="552"/>
      <c r="AJ40" s="552"/>
      <c r="AK40" s="552"/>
      <c r="AL40" s="552"/>
      <c r="AM40" s="552"/>
      <c r="AN40" s="552"/>
      <c r="AO40" s="552"/>
      <c r="AP40" s="552"/>
      <c r="AQ40" s="552"/>
      <c r="AR40" s="552"/>
      <c r="AS40" s="552"/>
      <c r="AT40" s="552"/>
      <c r="AU40" s="552"/>
      <c r="AV40" s="552"/>
      <c r="AW40" s="552"/>
      <c r="AX40" s="569"/>
      <c r="AY40" s="570"/>
      <c r="AZ40" s="602"/>
      <c r="BA40" s="602"/>
      <c r="BB40" s="576"/>
      <c r="BC40" s="626"/>
      <c r="BD40" s="578"/>
      <c r="BE40" s="385"/>
    </row>
    <row r="41" spans="2:57" s="199" customFormat="1" ht="12" customHeight="1">
      <c r="B41" s="107"/>
      <c r="C41" s="426"/>
      <c r="D41" s="261"/>
      <c r="E41" s="261"/>
      <c r="F41" s="575"/>
      <c r="G41" s="317"/>
      <c r="H41" s="410"/>
      <c r="I41" s="590"/>
      <c r="J41" s="356"/>
      <c r="K41" s="552"/>
      <c r="L41" s="552"/>
      <c r="M41" s="552"/>
      <c r="N41" s="552"/>
      <c r="O41" s="552"/>
      <c r="P41" s="552"/>
      <c r="Q41" s="552"/>
      <c r="R41" s="552"/>
      <c r="S41" s="552"/>
      <c r="T41" s="552"/>
      <c r="U41" s="552"/>
      <c r="V41" s="569"/>
      <c r="W41" s="359"/>
      <c r="X41" s="590"/>
      <c r="Y41" s="552" t="s">
        <v>314</v>
      </c>
      <c r="Z41" s="552"/>
      <c r="AA41" s="552"/>
      <c r="AB41" s="552"/>
      <c r="AC41" s="552"/>
      <c r="AD41" s="552"/>
      <c r="AE41" s="552"/>
      <c r="AF41" s="552"/>
      <c r="AG41" s="552"/>
      <c r="AH41" s="552"/>
      <c r="AI41" s="552"/>
      <c r="AJ41" s="552"/>
      <c r="AK41" s="552"/>
      <c r="AL41" s="552"/>
      <c r="AM41" s="552"/>
      <c r="AN41" s="552"/>
      <c r="AO41" s="552"/>
      <c r="AP41" s="552"/>
      <c r="AQ41" s="552"/>
      <c r="AR41" s="552"/>
      <c r="AS41" s="552"/>
      <c r="AT41" s="552"/>
      <c r="AU41" s="552"/>
      <c r="AV41" s="552"/>
      <c r="AW41" s="552"/>
      <c r="AX41" s="569"/>
      <c r="AY41" s="570"/>
      <c r="AZ41" s="602"/>
      <c r="BA41" s="602"/>
      <c r="BB41" s="576"/>
      <c r="BC41" s="626"/>
      <c r="BD41" s="578"/>
      <c r="BE41" s="385"/>
    </row>
    <row r="42" spans="2:57" s="199" customFormat="1" ht="12" customHeight="1">
      <c r="B42" s="107"/>
      <c r="C42" s="426"/>
      <c r="D42" s="261"/>
      <c r="E42" s="261"/>
      <c r="F42" s="575"/>
      <c r="G42" s="317"/>
      <c r="H42" s="410"/>
      <c r="I42" s="590"/>
      <c r="J42" s="356"/>
      <c r="K42" s="552"/>
      <c r="L42" s="552"/>
      <c r="M42" s="552"/>
      <c r="N42" s="552"/>
      <c r="O42" s="552"/>
      <c r="P42" s="552"/>
      <c r="Q42" s="552"/>
      <c r="R42" s="552"/>
      <c r="S42" s="552"/>
      <c r="T42" s="552"/>
      <c r="U42" s="552"/>
      <c r="V42" s="569"/>
      <c r="W42" s="359"/>
      <c r="X42" s="590"/>
      <c r="Y42" s="552" t="s">
        <v>315</v>
      </c>
      <c r="Z42" s="552"/>
      <c r="AA42" s="552"/>
      <c r="AB42" s="552"/>
      <c r="AC42" s="552"/>
      <c r="AD42" s="552"/>
      <c r="AE42" s="552"/>
      <c r="AF42" s="552"/>
      <c r="AG42" s="552"/>
      <c r="AH42" s="552"/>
      <c r="AI42" s="552"/>
      <c r="AJ42" s="552"/>
      <c r="AK42" s="552"/>
      <c r="AL42" s="552"/>
      <c r="AM42" s="552"/>
      <c r="AN42" s="552"/>
      <c r="AO42" s="552"/>
      <c r="AP42" s="552"/>
      <c r="AQ42" s="552"/>
      <c r="AR42" s="552"/>
      <c r="AS42" s="552"/>
      <c r="AT42" s="552"/>
      <c r="AU42" s="552"/>
      <c r="AV42" s="552"/>
      <c r="AW42" s="552"/>
      <c r="AX42" s="569"/>
      <c r="AY42" s="570"/>
      <c r="AZ42" s="602"/>
      <c r="BA42" s="602"/>
      <c r="BB42" s="576"/>
      <c r="BC42" s="626"/>
      <c r="BD42" s="578"/>
      <c r="BE42" s="385"/>
    </row>
    <row r="43" spans="2:57" s="199" customFormat="1" ht="12" customHeight="1">
      <c r="B43" s="107"/>
      <c r="C43" s="426"/>
      <c r="D43" s="261"/>
      <c r="E43" s="261"/>
      <c r="F43" s="575"/>
      <c r="G43" s="317"/>
      <c r="H43" s="411"/>
      <c r="I43" s="411"/>
      <c r="J43" s="409"/>
      <c r="K43" s="396"/>
      <c r="L43" s="396"/>
      <c r="M43" s="396"/>
      <c r="N43" s="396"/>
      <c r="O43" s="396"/>
      <c r="P43" s="396"/>
      <c r="Q43" s="396"/>
      <c r="R43" s="396"/>
      <c r="S43" s="396"/>
      <c r="T43" s="396"/>
      <c r="U43" s="396"/>
      <c r="V43" s="579"/>
      <c r="W43" s="621"/>
      <c r="X43" s="590"/>
      <c r="Y43" s="552" t="s">
        <v>316</v>
      </c>
      <c r="Z43" s="552"/>
      <c r="AA43" s="552"/>
      <c r="AB43" s="552"/>
      <c r="AC43" s="552"/>
      <c r="AD43" s="552"/>
      <c r="AE43" s="552"/>
      <c r="AF43" s="552"/>
      <c r="AG43" s="552"/>
      <c r="AH43" s="552"/>
      <c r="AI43" s="552"/>
      <c r="AJ43" s="552"/>
      <c r="AK43" s="552"/>
      <c r="AL43" s="552"/>
      <c r="AM43" s="552"/>
      <c r="AN43" s="552"/>
      <c r="AO43" s="552"/>
      <c r="AP43" s="552"/>
      <c r="AQ43" s="552"/>
      <c r="AR43" s="552"/>
      <c r="AS43" s="552"/>
      <c r="AT43" s="552"/>
      <c r="AU43" s="552"/>
      <c r="AV43" s="552"/>
      <c r="AW43" s="552"/>
      <c r="AX43" s="569"/>
      <c r="AY43" s="570"/>
      <c r="AZ43" s="602"/>
      <c r="BA43" s="602"/>
      <c r="BB43" s="639"/>
      <c r="BC43" s="633"/>
      <c r="BD43" s="640"/>
      <c r="BE43" s="130"/>
    </row>
    <row r="44" spans="2:57" s="199" customFormat="1" ht="12" customHeight="1">
      <c r="B44" s="107"/>
      <c r="C44" s="432"/>
      <c r="D44" s="429"/>
      <c r="E44" s="309"/>
      <c r="F44" s="605"/>
      <c r="G44" s="592"/>
      <c r="H44" s="610">
        <v>3</v>
      </c>
      <c r="I44" s="610" t="s">
        <v>717</v>
      </c>
      <c r="J44" s="429"/>
      <c r="K44" s="429"/>
      <c r="L44" s="429"/>
      <c r="M44" s="429"/>
      <c r="N44" s="429"/>
      <c r="O44" s="429"/>
      <c r="P44" s="429"/>
      <c r="Q44" s="429"/>
      <c r="R44" s="429"/>
      <c r="S44" s="429"/>
      <c r="T44" s="429"/>
      <c r="U44" s="429"/>
      <c r="V44" s="605"/>
      <c r="W44" s="432"/>
      <c r="X44" s="610" t="s">
        <v>317</v>
      </c>
      <c r="Y44" s="429"/>
      <c r="Z44" s="429"/>
      <c r="AA44" s="429"/>
      <c r="AB44" s="429"/>
      <c r="AC44" s="429"/>
      <c r="AD44" s="429"/>
      <c r="AE44" s="429"/>
      <c r="AF44" s="429"/>
      <c r="AG44" s="429"/>
      <c r="AH44" s="429"/>
      <c r="AI44" s="429"/>
      <c r="AJ44" s="429"/>
      <c r="AK44" s="429"/>
      <c r="AL44" s="429"/>
      <c r="AM44" s="429"/>
      <c r="AN44" s="429"/>
      <c r="AO44" s="429"/>
      <c r="AP44" s="429"/>
      <c r="AQ44" s="429"/>
      <c r="AR44" s="429"/>
      <c r="AS44" s="429"/>
      <c r="AT44" s="429"/>
      <c r="AU44" s="429"/>
      <c r="AV44" s="429"/>
      <c r="AW44" s="429"/>
      <c r="AX44" s="605"/>
      <c r="AY44" s="570"/>
      <c r="AZ44" s="602"/>
      <c r="BA44" s="602"/>
      <c r="BB44" s="580"/>
      <c r="BC44" s="637" t="s">
        <v>629</v>
      </c>
      <c r="BD44" s="582"/>
      <c r="BE44" s="385"/>
    </row>
    <row r="45" spans="2:57" s="199" customFormat="1" ht="12" customHeight="1">
      <c r="B45" s="107"/>
      <c r="C45" s="282" t="s">
        <v>682</v>
      </c>
      <c r="D45" s="611"/>
      <c r="E45" s="611"/>
      <c r="F45" s="612"/>
      <c r="G45" s="600" t="s">
        <v>704</v>
      </c>
      <c r="H45" s="613" t="s">
        <v>747</v>
      </c>
      <c r="I45" s="614"/>
      <c r="J45" s="616"/>
      <c r="K45" s="616"/>
      <c r="L45" s="616"/>
      <c r="M45" s="616"/>
      <c r="N45" s="616"/>
      <c r="O45" s="616"/>
      <c r="P45" s="616"/>
      <c r="Q45" s="616"/>
      <c r="R45" s="616"/>
      <c r="S45" s="616"/>
      <c r="T45" s="616"/>
      <c r="U45" s="616"/>
      <c r="V45" s="617"/>
      <c r="W45" s="282" t="s">
        <v>318</v>
      </c>
      <c r="X45" s="613"/>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7"/>
      <c r="AY45" s="570"/>
      <c r="AZ45" s="602"/>
      <c r="BA45" s="602"/>
      <c r="BB45" s="565" t="s">
        <v>731</v>
      </c>
      <c r="BC45" s="566"/>
      <c r="BD45" s="567"/>
      <c r="BE45" s="385"/>
    </row>
    <row r="46" spans="2:57" s="199" customFormat="1" ht="12" customHeight="1">
      <c r="B46" s="107"/>
      <c r="C46" s="432" t="s">
        <v>746</v>
      </c>
      <c r="D46" s="429"/>
      <c r="E46" s="429"/>
      <c r="F46" s="605"/>
      <c r="G46" s="592"/>
      <c r="H46" s="610">
        <v>1</v>
      </c>
      <c r="I46" s="593" t="s">
        <v>748</v>
      </c>
      <c r="J46" s="594"/>
      <c r="K46" s="594"/>
      <c r="L46" s="594"/>
      <c r="M46" s="594"/>
      <c r="N46" s="594"/>
      <c r="O46" s="594"/>
      <c r="P46" s="594"/>
      <c r="Q46" s="594"/>
      <c r="R46" s="594"/>
      <c r="S46" s="594"/>
      <c r="T46" s="594"/>
      <c r="U46" s="594"/>
      <c r="V46" s="595"/>
      <c r="W46" s="432"/>
      <c r="X46" s="610"/>
      <c r="Y46" s="594"/>
      <c r="Z46" s="594"/>
      <c r="AA46" s="594"/>
      <c r="AB46" s="594"/>
      <c r="AC46" s="594"/>
      <c r="AD46" s="594"/>
      <c r="AE46" s="594"/>
      <c r="AF46" s="594"/>
      <c r="AG46" s="594"/>
      <c r="AH46" s="594"/>
      <c r="AI46" s="594"/>
      <c r="AJ46" s="594"/>
      <c r="AK46" s="594"/>
      <c r="AL46" s="594"/>
      <c r="AM46" s="594"/>
      <c r="AN46" s="594"/>
      <c r="AO46" s="594"/>
      <c r="AP46" s="594"/>
      <c r="AQ46" s="594"/>
      <c r="AR46" s="594"/>
      <c r="AS46" s="594"/>
      <c r="AT46" s="594"/>
      <c r="AU46" s="594"/>
      <c r="AV46" s="594"/>
      <c r="AW46" s="594"/>
      <c r="AX46" s="595"/>
      <c r="AY46" s="570"/>
      <c r="AZ46" s="602"/>
      <c r="BA46" s="602"/>
      <c r="BB46" s="565"/>
      <c r="BC46" s="566" t="s">
        <v>732</v>
      </c>
      <c r="BD46" s="567"/>
      <c r="BE46" s="385"/>
    </row>
    <row r="47" spans="2:57" s="199" customFormat="1" ht="12" customHeight="1">
      <c r="B47" s="107"/>
      <c r="C47" s="426" t="s">
        <v>683</v>
      </c>
      <c r="D47" s="261"/>
      <c r="E47" s="261"/>
      <c r="F47" s="575"/>
      <c r="G47" s="317" t="s">
        <v>705</v>
      </c>
      <c r="H47" s="410" t="s">
        <v>681</v>
      </c>
      <c r="I47" s="410"/>
      <c r="J47" s="261"/>
      <c r="K47" s="261"/>
      <c r="L47" s="261"/>
      <c r="M47" s="261"/>
      <c r="N47" s="261"/>
      <c r="O47" s="261"/>
      <c r="P47" s="261"/>
      <c r="Q47" s="261"/>
      <c r="R47" s="261"/>
      <c r="S47" s="261"/>
      <c r="T47" s="261"/>
      <c r="U47" s="261"/>
      <c r="V47" s="575"/>
      <c r="W47" s="426" t="s">
        <v>319</v>
      </c>
      <c r="X47" s="410"/>
      <c r="Y47" s="261"/>
      <c r="Z47" s="261"/>
      <c r="AA47" s="261"/>
      <c r="AB47" s="261"/>
      <c r="AC47" s="261"/>
      <c r="AD47" s="261"/>
      <c r="AE47" s="261"/>
      <c r="AF47" s="261"/>
      <c r="AG47" s="261"/>
      <c r="AH47" s="261"/>
      <c r="AI47" s="261"/>
      <c r="AJ47" s="261"/>
      <c r="AK47" s="261"/>
      <c r="AL47" s="261"/>
      <c r="AM47" s="261"/>
      <c r="AN47" s="261"/>
      <c r="AO47" s="261"/>
      <c r="AP47" s="261"/>
      <c r="AQ47" s="261"/>
      <c r="AR47" s="261"/>
      <c r="AS47" s="261"/>
      <c r="AT47" s="261"/>
      <c r="AU47" s="261"/>
      <c r="AV47" s="261"/>
      <c r="AW47" s="261"/>
      <c r="AX47" s="575"/>
      <c r="AY47" s="570"/>
      <c r="AZ47" s="602"/>
      <c r="BA47" s="602"/>
      <c r="BB47" s="565" t="s">
        <v>733</v>
      </c>
      <c r="BC47" s="566"/>
      <c r="BD47" s="567"/>
      <c r="BE47" s="385"/>
    </row>
    <row r="48" spans="2:57" s="78" customFormat="1" ht="13.5" customHeight="1">
      <c r="B48" s="130"/>
      <c r="C48" s="424" t="s">
        <v>749</v>
      </c>
      <c r="D48" s="425"/>
      <c r="E48" s="425"/>
      <c r="F48" s="455"/>
      <c r="G48" s="312"/>
      <c r="H48" s="597">
        <v>1</v>
      </c>
      <c r="I48" s="597" t="s">
        <v>751</v>
      </c>
      <c r="J48" s="598"/>
      <c r="K48" s="598"/>
      <c r="L48" s="598"/>
      <c r="M48" s="598"/>
      <c r="N48" s="598"/>
      <c r="O48" s="598"/>
      <c r="P48" s="598"/>
      <c r="Q48" s="598"/>
      <c r="R48" s="598"/>
      <c r="S48" s="598"/>
      <c r="T48" s="598"/>
      <c r="U48" s="598"/>
      <c r="V48" s="599"/>
      <c r="W48" s="623"/>
      <c r="X48" s="597"/>
      <c r="Y48" s="598"/>
      <c r="Z48" s="598"/>
      <c r="AA48" s="598"/>
      <c r="AB48" s="598"/>
      <c r="AC48" s="598"/>
      <c r="AD48" s="598"/>
      <c r="AE48" s="598"/>
      <c r="AF48" s="598"/>
      <c r="AG48" s="598"/>
      <c r="AH48" s="598"/>
      <c r="AI48" s="598"/>
      <c r="AJ48" s="598"/>
      <c r="AK48" s="598"/>
      <c r="AL48" s="598"/>
      <c r="AM48" s="598"/>
      <c r="AN48" s="598"/>
      <c r="AO48" s="598"/>
      <c r="AP48" s="598"/>
      <c r="AQ48" s="598"/>
      <c r="AR48" s="598"/>
      <c r="AS48" s="598"/>
      <c r="AT48" s="598"/>
      <c r="AU48" s="598"/>
      <c r="AV48" s="598"/>
      <c r="AW48" s="598"/>
      <c r="AX48" s="599"/>
      <c r="AY48" s="563"/>
      <c r="AZ48" s="564"/>
      <c r="BA48" s="564"/>
      <c r="BB48" s="565"/>
      <c r="BC48" s="566" t="s">
        <v>734</v>
      </c>
      <c r="BD48" s="567"/>
      <c r="BE48" s="198"/>
    </row>
    <row r="49" spans="2:57" s="199" customFormat="1" ht="12" customHeight="1">
      <c r="B49" s="107"/>
      <c r="C49" s="282" t="s">
        <v>648</v>
      </c>
      <c r="D49" s="611"/>
      <c r="E49" s="611"/>
      <c r="F49" s="612"/>
      <c r="G49" s="600" t="s">
        <v>706</v>
      </c>
      <c r="H49" s="613" t="s">
        <v>649</v>
      </c>
      <c r="I49" s="613"/>
      <c r="J49" s="611"/>
      <c r="K49" s="611"/>
      <c r="L49" s="611"/>
      <c r="M49" s="611"/>
      <c r="N49" s="611"/>
      <c r="O49" s="611"/>
      <c r="P49" s="611"/>
      <c r="Q49" s="611"/>
      <c r="R49" s="611"/>
      <c r="S49" s="611"/>
      <c r="T49" s="611"/>
      <c r="U49" s="611"/>
      <c r="V49" s="612"/>
      <c r="W49" s="282" t="s">
        <v>650</v>
      </c>
      <c r="X49" s="613"/>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2"/>
      <c r="AY49" s="570"/>
      <c r="AZ49" s="602"/>
      <c r="BA49" s="602"/>
      <c r="BB49" s="572" t="s">
        <v>735</v>
      </c>
      <c r="BC49" s="627"/>
      <c r="BD49" s="574"/>
      <c r="BE49" s="198"/>
    </row>
    <row r="50" spans="2:57" s="199" customFormat="1" ht="12" customHeight="1">
      <c r="B50" s="107"/>
      <c r="C50" s="426" t="s">
        <v>750</v>
      </c>
      <c r="D50" s="261"/>
      <c r="E50" s="261"/>
      <c r="F50" s="575"/>
      <c r="G50" s="317"/>
      <c r="H50" s="410"/>
      <c r="I50" s="410"/>
      <c r="J50" s="261"/>
      <c r="K50" s="261"/>
      <c r="L50" s="261"/>
      <c r="M50" s="261"/>
      <c r="N50" s="261"/>
      <c r="O50" s="261"/>
      <c r="P50" s="261"/>
      <c r="Q50" s="261"/>
      <c r="R50" s="261"/>
      <c r="S50" s="261"/>
      <c r="T50" s="261"/>
      <c r="U50" s="261"/>
      <c r="V50" s="575"/>
      <c r="W50" s="426"/>
      <c r="X50" s="410"/>
      <c r="Y50" s="261"/>
      <c r="Z50" s="261"/>
      <c r="AA50" s="261"/>
      <c r="AB50" s="261"/>
      <c r="AC50" s="261"/>
      <c r="AD50" s="261"/>
      <c r="AE50" s="261"/>
      <c r="AF50" s="261"/>
      <c r="AG50" s="261"/>
      <c r="AH50" s="261"/>
      <c r="AI50" s="261"/>
      <c r="AJ50" s="261"/>
      <c r="AK50" s="261"/>
      <c r="AL50" s="261"/>
      <c r="AM50" s="261"/>
      <c r="AN50" s="261"/>
      <c r="AO50" s="261"/>
      <c r="AP50" s="261"/>
      <c r="AQ50" s="261"/>
      <c r="AR50" s="261"/>
      <c r="AS50" s="261"/>
      <c r="AT50" s="261"/>
      <c r="AU50" s="261"/>
      <c r="AV50" s="261"/>
      <c r="AW50" s="261"/>
      <c r="AX50" s="575"/>
      <c r="AY50" s="570"/>
      <c r="AZ50" s="628"/>
      <c r="BA50" s="628"/>
      <c r="BB50" s="576"/>
      <c r="BC50" s="626"/>
      <c r="BD50" s="578"/>
      <c r="BE50" s="198"/>
    </row>
    <row r="51" spans="2:57" ht="12" customHeight="1">
      <c r="B51" s="101"/>
      <c r="C51" s="282" t="s">
        <v>684</v>
      </c>
      <c r="D51" s="611"/>
      <c r="E51" s="611"/>
      <c r="F51" s="612"/>
      <c r="G51" s="600" t="s">
        <v>707</v>
      </c>
      <c r="H51" s="613" t="s">
        <v>676</v>
      </c>
      <c r="I51" s="613"/>
      <c r="J51" s="308"/>
      <c r="K51" s="611"/>
      <c r="L51" s="611"/>
      <c r="M51" s="611"/>
      <c r="N51" s="611"/>
      <c r="O51" s="611"/>
      <c r="P51" s="611"/>
      <c r="Q51" s="611"/>
      <c r="R51" s="611"/>
      <c r="S51" s="611"/>
      <c r="T51" s="611"/>
      <c r="U51" s="611"/>
      <c r="V51" s="612"/>
      <c r="W51" s="282" t="s">
        <v>677</v>
      </c>
      <c r="X51" s="613"/>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2"/>
      <c r="AY51" s="570"/>
      <c r="AZ51" s="382"/>
      <c r="BA51" s="382"/>
      <c r="BB51" s="584" t="s">
        <v>736</v>
      </c>
      <c r="BC51" s="603"/>
      <c r="BD51" s="585"/>
      <c r="BE51" s="96"/>
    </row>
    <row r="52" spans="2:57" ht="12" customHeight="1">
      <c r="B52" s="101"/>
      <c r="C52" s="432" t="s">
        <v>752</v>
      </c>
      <c r="D52" s="429"/>
      <c r="E52" s="429"/>
      <c r="F52" s="605"/>
      <c r="G52" s="592"/>
      <c r="H52" s="593">
        <v>1</v>
      </c>
      <c r="I52" s="593" t="s">
        <v>753</v>
      </c>
      <c r="J52" s="598"/>
      <c r="K52" s="594"/>
      <c r="L52" s="594"/>
      <c r="M52" s="594"/>
      <c r="N52" s="594"/>
      <c r="O52" s="594"/>
      <c r="P52" s="594"/>
      <c r="Q52" s="594"/>
      <c r="R52" s="594"/>
      <c r="S52" s="594"/>
      <c r="T52" s="594"/>
      <c r="U52" s="594"/>
      <c r="V52" s="595"/>
      <c r="W52" s="624" t="s">
        <v>685</v>
      </c>
      <c r="X52" s="593"/>
      <c r="Y52" s="594"/>
      <c r="Z52" s="594"/>
      <c r="AA52" s="594"/>
      <c r="AB52" s="594"/>
      <c r="AC52" s="594"/>
      <c r="AD52" s="594"/>
      <c r="AE52" s="594"/>
      <c r="AF52" s="594"/>
      <c r="AG52" s="594"/>
      <c r="AH52" s="594"/>
      <c r="AI52" s="594"/>
      <c r="AJ52" s="594"/>
      <c r="AK52" s="594"/>
      <c r="AL52" s="594"/>
      <c r="AM52" s="594"/>
      <c r="AN52" s="594"/>
      <c r="AO52" s="594"/>
      <c r="AP52" s="594"/>
      <c r="AQ52" s="594"/>
      <c r="AR52" s="594"/>
      <c r="AS52" s="594"/>
      <c r="AT52" s="594"/>
      <c r="AU52" s="594"/>
      <c r="AV52" s="594"/>
      <c r="AW52" s="594"/>
      <c r="AX52" s="595"/>
      <c r="AY52" s="570"/>
      <c r="AZ52" s="382"/>
      <c r="BA52" s="382"/>
      <c r="BB52" s="558"/>
      <c r="BC52" s="559" t="s">
        <v>737</v>
      </c>
      <c r="BD52" s="560"/>
      <c r="BE52" s="96"/>
    </row>
    <row r="53" spans="2:57" ht="12" customHeight="1">
      <c r="B53" s="101"/>
      <c r="C53" s="618" t="s">
        <v>691</v>
      </c>
      <c r="D53" s="611"/>
      <c r="E53" s="611"/>
      <c r="F53" s="612"/>
      <c r="G53" s="600" t="s">
        <v>708</v>
      </c>
      <c r="H53" s="614" t="s">
        <v>755</v>
      </c>
      <c r="I53" s="614"/>
      <c r="J53" s="616"/>
      <c r="K53" s="616"/>
      <c r="L53" s="616"/>
      <c r="M53" s="616"/>
      <c r="N53" s="616"/>
      <c r="O53" s="616"/>
      <c r="P53" s="616"/>
      <c r="Q53" s="616"/>
      <c r="R53" s="616"/>
      <c r="S53" s="616"/>
      <c r="T53" s="616"/>
      <c r="U53" s="616"/>
      <c r="V53" s="617"/>
      <c r="W53" s="625" t="s">
        <v>692</v>
      </c>
      <c r="X53" s="614"/>
      <c r="Y53" s="616"/>
      <c r="Z53" s="616"/>
      <c r="AA53" s="616"/>
      <c r="AB53" s="616"/>
      <c r="AC53" s="616"/>
      <c r="AD53" s="616"/>
      <c r="AE53" s="616"/>
      <c r="AF53" s="616"/>
      <c r="AG53" s="616"/>
      <c r="AH53" s="616"/>
      <c r="AI53" s="616"/>
      <c r="AJ53" s="616"/>
      <c r="AK53" s="616"/>
      <c r="AL53" s="616"/>
      <c r="AM53" s="616"/>
      <c r="AN53" s="616"/>
      <c r="AO53" s="616"/>
      <c r="AP53" s="616"/>
      <c r="AQ53" s="616"/>
      <c r="AR53" s="616"/>
      <c r="AS53" s="616"/>
      <c r="AT53" s="616"/>
      <c r="AU53" s="616"/>
      <c r="AV53" s="616"/>
      <c r="AW53" s="616"/>
      <c r="AX53" s="617"/>
      <c r="AY53" s="570"/>
      <c r="AZ53" s="382"/>
      <c r="BA53" s="382"/>
      <c r="BB53" s="553" t="s">
        <v>738</v>
      </c>
      <c r="BC53" s="554"/>
      <c r="BD53" s="555"/>
      <c r="BE53" s="96"/>
    </row>
    <row r="54" spans="2:57" ht="12" customHeight="1">
      <c r="B54" s="101"/>
      <c r="C54" s="619" t="s">
        <v>754</v>
      </c>
      <c r="D54" s="429"/>
      <c r="E54" s="429"/>
      <c r="F54" s="605"/>
      <c r="G54" s="592"/>
      <c r="H54" s="590">
        <v>1</v>
      </c>
      <c r="I54" s="590" t="s">
        <v>758</v>
      </c>
      <c r="J54" s="552"/>
      <c r="K54" s="552"/>
      <c r="L54" s="552"/>
      <c r="M54" s="552"/>
      <c r="N54" s="552"/>
      <c r="O54" s="552"/>
      <c r="P54" s="552"/>
      <c r="Q54" s="552"/>
      <c r="R54" s="552"/>
      <c r="S54" s="552"/>
      <c r="T54" s="552"/>
      <c r="U54" s="552"/>
      <c r="V54" s="569"/>
      <c r="W54" s="359" t="s">
        <v>679</v>
      </c>
      <c r="X54" s="590"/>
      <c r="Y54" s="552"/>
      <c r="Z54" s="552"/>
      <c r="AA54" s="552"/>
      <c r="AB54" s="552"/>
      <c r="AC54" s="552"/>
      <c r="AD54" s="552"/>
      <c r="AE54" s="552"/>
      <c r="AF54" s="552"/>
      <c r="AG54" s="552"/>
      <c r="AH54" s="552"/>
      <c r="AI54" s="552"/>
      <c r="AJ54" s="552"/>
      <c r="AK54" s="552"/>
      <c r="AL54" s="552"/>
      <c r="AM54" s="552"/>
      <c r="AN54" s="552"/>
      <c r="AO54" s="552"/>
      <c r="AP54" s="552"/>
      <c r="AQ54" s="552"/>
      <c r="AR54" s="552"/>
      <c r="AS54" s="552"/>
      <c r="AT54" s="552"/>
      <c r="AU54" s="552"/>
      <c r="AV54" s="552"/>
      <c r="AW54" s="552"/>
      <c r="AX54" s="569"/>
      <c r="AY54" s="570"/>
      <c r="AZ54" s="382"/>
      <c r="BA54" s="382"/>
      <c r="BB54" s="553"/>
      <c r="BC54" s="554" t="s">
        <v>739</v>
      </c>
      <c r="BD54" s="555"/>
      <c r="BE54" s="96"/>
    </row>
    <row r="55" spans="2:57">
      <c r="B55" s="101"/>
      <c r="C55" s="426" t="s">
        <v>693</v>
      </c>
      <c r="D55" s="261"/>
      <c r="E55" s="261"/>
      <c r="F55" s="575"/>
      <c r="G55" s="317" t="s">
        <v>709</v>
      </c>
      <c r="H55" s="590" t="s">
        <v>757</v>
      </c>
      <c r="I55" s="591"/>
      <c r="J55" s="552"/>
      <c r="K55" s="552"/>
      <c r="L55" s="552"/>
      <c r="M55" s="552"/>
      <c r="N55" s="552"/>
      <c r="O55" s="552"/>
      <c r="P55" s="552"/>
      <c r="Q55" s="552"/>
      <c r="R55" s="552"/>
      <c r="S55" s="552"/>
      <c r="T55" s="552"/>
      <c r="U55" s="552"/>
      <c r="V55" s="569"/>
      <c r="W55" s="359" t="s">
        <v>678</v>
      </c>
      <c r="X55" s="590"/>
      <c r="Y55" s="552"/>
      <c r="Z55" s="552"/>
      <c r="AA55" s="552"/>
      <c r="AB55" s="552"/>
      <c r="AC55" s="552"/>
      <c r="AD55" s="552"/>
      <c r="AE55" s="552"/>
      <c r="AF55" s="552"/>
      <c r="AG55" s="552"/>
      <c r="AH55" s="552"/>
      <c r="AI55" s="552"/>
      <c r="AJ55" s="552"/>
      <c r="AK55" s="552"/>
      <c r="AL55" s="552"/>
      <c r="AM55" s="552"/>
      <c r="AN55" s="552"/>
      <c r="AO55" s="552"/>
      <c r="AP55" s="552"/>
      <c r="AQ55" s="552"/>
      <c r="AR55" s="552"/>
      <c r="AS55" s="552"/>
      <c r="AT55" s="552"/>
      <c r="AU55" s="552"/>
      <c r="AV55" s="552"/>
      <c r="AW55" s="552"/>
      <c r="AX55" s="569"/>
      <c r="AY55" s="570"/>
      <c r="AZ55" s="382"/>
      <c r="BA55" s="382"/>
      <c r="BB55" s="553" t="s">
        <v>740</v>
      </c>
      <c r="BC55" s="554"/>
      <c r="BD55" s="555"/>
      <c r="BE55" s="96"/>
    </row>
    <row r="56" spans="2:57">
      <c r="B56" s="101"/>
      <c r="C56" s="426"/>
      <c r="D56" s="261"/>
      <c r="E56" s="261"/>
      <c r="F56" s="575"/>
      <c r="G56" s="317"/>
      <c r="H56" s="590">
        <v>1</v>
      </c>
      <c r="I56" s="590" t="s">
        <v>759</v>
      </c>
      <c r="J56" s="596"/>
      <c r="K56" s="552"/>
      <c r="L56" s="552"/>
      <c r="M56" s="552"/>
      <c r="N56" s="552"/>
      <c r="O56" s="552"/>
      <c r="P56" s="552"/>
      <c r="Q56" s="552"/>
      <c r="R56" s="552"/>
      <c r="S56" s="552"/>
      <c r="T56" s="552"/>
      <c r="U56" s="552"/>
      <c r="V56" s="569"/>
      <c r="W56" s="359" t="s">
        <v>680</v>
      </c>
      <c r="X56" s="590"/>
      <c r="Y56" s="596"/>
      <c r="Z56" s="552"/>
      <c r="AA56" s="552"/>
      <c r="AB56" s="552"/>
      <c r="AC56" s="552"/>
      <c r="AD56" s="552"/>
      <c r="AE56" s="552"/>
      <c r="AF56" s="552"/>
      <c r="AG56" s="552"/>
      <c r="AH56" s="552"/>
      <c r="AI56" s="552"/>
      <c r="AJ56" s="552"/>
      <c r="AK56" s="552"/>
      <c r="AL56" s="552"/>
      <c r="AM56" s="552"/>
      <c r="AN56" s="552"/>
      <c r="AO56" s="552"/>
      <c r="AP56" s="552"/>
      <c r="AQ56" s="552"/>
      <c r="AR56" s="552"/>
      <c r="AS56" s="552"/>
      <c r="AT56" s="552"/>
      <c r="AU56" s="552"/>
      <c r="AV56" s="552"/>
      <c r="AW56" s="552"/>
      <c r="AX56" s="569"/>
      <c r="AY56" s="570"/>
      <c r="AZ56" s="382"/>
      <c r="BA56" s="382"/>
      <c r="BB56" s="584"/>
      <c r="BC56" s="603" t="s">
        <v>741</v>
      </c>
      <c r="BD56" s="585"/>
      <c r="BE56" s="96"/>
    </row>
    <row r="57" spans="2:57">
      <c r="B57" s="101"/>
      <c r="C57" s="432" t="s">
        <v>756</v>
      </c>
      <c r="D57" s="429"/>
      <c r="E57" s="429"/>
      <c r="F57" s="605"/>
      <c r="G57" s="592"/>
      <c r="H57" s="610">
        <v>2</v>
      </c>
      <c r="I57" s="610" t="s">
        <v>760</v>
      </c>
      <c r="J57" s="309"/>
      <c r="K57" s="429"/>
      <c r="L57" s="429"/>
      <c r="M57" s="429"/>
      <c r="N57" s="429"/>
      <c r="O57" s="429"/>
      <c r="P57" s="429"/>
      <c r="Q57" s="429"/>
      <c r="R57" s="429"/>
      <c r="S57" s="429"/>
      <c r="T57" s="429"/>
      <c r="U57" s="429"/>
      <c r="V57" s="605"/>
      <c r="W57" s="432" t="s">
        <v>685</v>
      </c>
      <c r="X57" s="610"/>
      <c r="Y57" s="309"/>
      <c r="Z57" s="429"/>
      <c r="AA57" s="429"/>
      <c r="AB57" s="429"/>
      <c r="AC57" s="429"/>
      <c r="AD57" s="429"/>
      <c r="AE57" s="429"/>
      <c r="AF57" s="429"/>
      <c r="AG57" s="429"/>
      <c r="AH57" s="429"/>
      <c r="AI57" s="429"/>
      <c r="AJ57" s="429"/>
      <c r="AK57" s="429"/>
      <c r="AL57" s="429"/>
      <c r="AM57" s="429"/>
      <c r="AN57" s="429"/>
      <c r="AO57" s="429"/>
      <c r="AP57" s="429"/>
      <c r="AQ57" s="429"/>
      <c r="AR57" s="429"/>
      <c r="AS57" s="429"/>
      <c r="AT57" s="429"/>
      <c r="AU57" s="429"/>
      <c r="AV57" s="429"/>
      <c r="AW57" s="429"/>
      <c r="AX57" s="605"/>
      <c r="AY57" s="570"/>
      <c r="AZ57" s="382"/>
      <c r="BA57" s="382"/>
      <c r="BB57" s="641"/>
      <c r="BC57" s="642" t="s">
        <v>737</v>
      </c>
      <c r="BD57" s="643"/>
      <c r="BE57" s="96"/>
    </row>
    <row r="58" spans="2:57" ht="12" customHeight="1">
      <c r="B58" s="16"/>
      <c r="C58" s="454"/>
      <c r="D58" s="454"/>
      <c r="E58" s="454"/>
      <c r="F58" s="454"/>
      <c r="G58" s="454"/>
      <c r="H58" s="454"/>
      <c r="I58" s="454"/>
      <c r="J58" s="454"/>
      <c r="K58" s="454"/>
      <c r="L58" s="454"/>
      <c r="M58" s="454"/>
      <c r="N58" s="454"/>
      <c r="O58" s="454"/>
      <c r="P58" s="454"/>
      <c r="Q58" s="454"/>
      <c r="R58" s="454"/>
      <c r="S58" s="454"/>
      <c r="T58" s="454"/>
      <c r="U58" s="454"/>
      <c r="V58" s="454"/>
      <c r="W58" s="454"/>
      <c r="X58" s="454"/>
      <c r="Y58" s="454"/>
      <c r="Z58" s="454"/>
      <c r="AA58" s="454"/>
      <c r="AB58" s="454"/>
      <c r="AC58" s="454"/>
      <c r="AD58" s="454"/>
      <c r="AE58" s="454"/>
      <c r="AF58" s="454"/>
      <c r="AG58" s="454"/>
      <c r="AH58" s="454"/>
      <c r="AI58" s="454"/>
      <c r="AJ58" s="454"/>
      <c r="AK58" s="454"/>
      <c r="AL58" s="454"/>
      <c r="AM58" s="454"/>
      <c r="AN58" s="454"/>
      <c r="AO58" s="454"/>
      <c r="AP58" s="454"/>
      <c r="AQ58" s="454"/>
      <c r="AR58" s="454"/>
      <c r="AS58" s="454"/>
      <c r="AT58" s="454"/>
      <c r="AU58" s="454"/>
      <c r="AV58" s="454"/>
      <c r="AW58" s="454"/>
      <c r="AX58" s="454"/>
      <c r="AY58" s="383"/>
      <c r="AZ58" s="382"/>
      <c r="BA58" s="382"/>
      <c r="BB58" s="606"/>
      <c r="BC58" s="382"/>
      <c r="BD58" s="382"/>
    </row>
    <row r="59" spans="2:57" ht="12" customHeight="1">
      <c r="C59" s="607"/>
      <c r="D59" s="607"/>
      <c r="E59" s="607"/>
      <c r="F59" s="607"/>
      <c r="G59" s="607"/>
      <c r="H59" s="607"/>
      <c r="I59" s="607"/>
      <c r="J59" s="607"/>
      <c r="K59" s="607"/>
      <c r="L59" s="607"/>
      <c r="M59" s="607"/>
      <c r="N59" s="607"/>
      <c r="O59" s="607"/>
      <c r="P59" s="607"/>
      <c r="Q59" s="607"/>
      <c r="R59" s="607"/>
      <c r="S59" s="607"/>
      <c r="T59" s="607"/>
      <c r="U59" s="607"/>
      <c r="V59" s="607"/>
      <c r="W59" s="607" t="s">
        <v>761</v>
      </c>
      <c r="X59" s="607"/>
      <c r="Y59" s="607"/>
      <c r="Z59" s="607"/>
      <c r="AA59" s="607"/>
      <c r="AB59" s="607"/>
      <c r="AC59" s="607"/>
      <c r="AD59" s="607"/>
      <c r="AE59" s="607"/>
      <c r="AF59" s="607"/>
      <c r="AG59" s="607"/>
      <c r="AH59" s="607"/>
      <c r="AI59" s="607"/>
      <c r="AJ59" s="607"/>
      <c r="AK59" s="607"/>
      <c r="AL59" s="607"/>
      <c r="AM59" s="607"/>
      <c r="AN59" s="607"/>
      <c r="AO59" s="607"/>
      <c r="AP59" s="607"/>
      <c r="AQ59" s="607"/>
      <c r="AR59" s="607"/>
      <c r="AS59" s="607"/>
      <c r="AT59" s="607"/>
      <c r="AU59" s="607"/>
      <c r="AV59" s="607"/>
      <c r="AW59" s="607"/>
      <c r="AX59" s="607"/>
      <c r="AY59" s="382"/>
      <c r="AZ59" s="382"/>
      <c r="BA59" s="382"/>
      <c r="BB59" s="601" t="s">
        <v>762</v>
      </c>
      <c r="BC59" s="608"/>
      <c r="BD59" s="609"/>
    </row>
    <row r="60" spans="2:57">
      <c r="C60" s="382"/>
      <c r="D60" s="382"/>
      <c r="E60" s="382"/>
      <c r="F60" s="382"/>
      <c r="G60" s="382"/>
      <c r="H60" s="382"/>
      <c r="I60" s="382"/>
      <c r="J60" s="382"/>
      <c r="K60" s="382"/>
      <c r="L60" s="382"/>
      <c r="M60" s="382"/>
      <c r="N60" s="382"/>
      <c r="O60" s="382"/>
      <c r="P60" s="382"/>
      <c r="Q60" s="382"/>
      <c r="R60" s="382"/>
      <c r="S60" s="382"/>
      <c r="T60" s="382"/>
      <c r="U60" s="382"/>
      <c r="V60" s="382"/>
      <c r="W60" s="382"/>
      <c r="X60" s="382"/>
      <c r="Y60" s="382"/>
      <c r="Z60" s="382"/>
      <c r="AA60" s="382"/>
      <c r="AB60" s="382"/>
      <c r="AC60" s="382"/>
      <c r="AD60" s="382"/>
      <c r="AE60" s="382"/>
      <c r="AF60" s="382"/>
      <c r="AG60" s="382"/>
      <c r="AH60" s="382"/>
      <c r="AI60" s="382"/>
      <c r="AJ60" s="382"/>
      <c r="AK60" s="382"/>
      <c r="AL60" s="382"/>
      <c r="AM60" s="382"/>
      <c r="AN60" s="382"/>
      <c r="AO60" s="382"/>
      <c r="AP60" s="382"/>
      <c r="AQ60" s="382"/>
      <c r="AR60" s="382"/>
      <c r="AS60" s="382"/>
      <c r="AT60" s="382"/>
      <c r="AU60" s="382"/>
      <c r="AV60" s="382"/>
      <c r="AW60" s="382"/>
      <c r="AX60" s="382"/>
      <c r="AY60" s="382"/>
      <c r="AZ60" s="382"/>
      <c r="BA60" s="382"/>
      <c r="BB60" s="606"/>
      <c r="BC60" s="382"/>
      <c r="BD60" s="382"/>
    </row>
    <row r="61" spans="2:57">
      <c r="C61" s="382"/>
      <c r="D61" s="382"/>
      <c r="E61" s="425"/>
      <c r="F61" s="382"/>
      <c r="G61" s="382"/>
      <c r="H61" s="382"/>
      <c r="I61" s="382"/>
      <c r="J61" s="382"/>
      <c r="K61" s="382"/>
      <c r="L61" s="382"/>
      <c r="M61" s="382"/>
      <c r="N61" s="382"/>
      <c r="O61" s="382"/>
      <c r="P61" s="382"/>
      <c r="Q61" s="382"/>
      <c r="R61" s="382"/>
      <c r="S61" s="382"/>
      <c r="T61" s="382"/>
      <c r="U61" s="382"/>
      <c r="V61" s="382"/>
      <c r="W61" s="382"/>
      <c r="X61" s="382"/>
      <c r="Y61" s="382"/>
      <c r="Z61" s="382"/>
      <c r="AA61" s="382"/>
      <c r="AB61" s="382"/>
      <c r="AC61" s="382"/>
      <c r="AD61" s="382"/>
      <c r="AE61" s="382"/>
      <c r="AF61" s="382"/>
      <c r="AG61" s="382"/>
      <c r="AH61" s="382"/>
      <c r="AI61" s="382"/>
      <c r="AJ61" s="382"/>
      <c r="AK61" s="382"/>
      <c r="AL61" s="382"/>
      <c r="AM61" s="382"/>
      <c r="AN61" s="382"/>
      <c r="AO61" s="382"/>
      <c r="AP61" s="382"/>
      <c r="AQ61" s="382"/>
      <c r="AR61" s="382"/>
      <c r="AS61" s="382"/>
      <c r="AT61" s="382"/>
      <c r="AU61" s="382"/>
      <c r="AV61" s="382"/>
      <c r="AW61" s="382"/>
      <c r="AX61" s="382"/>
      <c r="AY61" s="382"/>
      <c r="AZ61" s="382"/>
      <c r="BA61" s="382"/>
      <c r="BB61" s="606"/>
      <c r="BC61" s="382"/>
      <c r="BD61" s="382"/>
    </row>
  </sheetData>
  <autoFilter ref="BB9:BD59"/>
  <mergeCells count="13">
    <mergeCell ref="AT2:AW2"/>
    <mergeCell ref="P3:S3"/>
    <mergeCell ref="U3:AE3"/>
    <mergeCell ref="AF3:AJ3"/>
    <mergeCell ref="AK3:AO3"/>
    <mergeCell ref="AP3:AS3"/>
    <mergeCell ref="AT3:AW3"/>
    <mergeCell ref="AP2:AS2"/>
    <mergeCell ref="B2:N3"/>
    <mergeCell ref="P2:S2"/>
    <mergeCell ref="T2:AE2"/>
    <mergeCell ref="AF2:AJ2"/>
    <mergeCell ref="AK2:AO2"/>
  </mergeCells>
  <phoneticPr fontId="25"/>
  <printOptions horizontalCentered="1"/>
  <pageMargins left="0.39370078740157483" right="0.39370078740157483" top="0.59055118110236227" bottom="0.39370078740157483" header="0.51181102362204722" footer="0.11811023622047245"/>
  <pageSetup paperSize="9" scale="67" orientation="landscape" r:id="rId1"/>
  <headerFooter alignWithMargins="0">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X86"/>
  <sheetViews>
    <sheetView showGridLines="0" zoomScale="130" zoomScaleNormal="130" zoomScaleSheetLayoutView="100" workbookViewId="0">
      <selection activeCell="T17" sqref="T17"/>
    </sheetView>
  </sheetViews>
  <sheetFormatPr defaultRowHeight="11.25"/>
  <cols>
    <col min="1" max="1" width="0.6640625" style="109" customWidth="1"/>
    <col min="2" max="49" width="3.5" style="109" customWidth="1"/>
    <col min="50" max="50" width="0.6640625" style="109" customWidth="1"/>
    <col min="51" max="16384" width="9.33203125" style="109"/>
  </cols>
  <sheetData>
    <row r="1" spans="1:49" ht="3.75" customHeight="1"/>
    <row r="2" spans="1:49" ht="15" customHeight="1">
      <c r="B2" s="795" t="s">
        <v>794</v>
      </c>
      <c r="C2" s="796"/>
      <c r="D2" s="796"/>
      <c r="E2" s="796"/>
      <c r="F2" s="796"/>
      <c r="G2" s="796"/>
      <c r="H2" s="796"/>
      <c r="I2" s="796"/>
      <c r="J2" s="796"/>
      <c r="K2" s="796"/>
      <c r="L2" s="796"/>
      <c r="M2" s="796"/>
      <c r="N2" s="797"/>
      <c r="P2" s="791" t="s">
        <v>767</v>
      </c>
      <c r="Q2" s="792"/>
      <c r="R2" s="792"/>
      <c r="S2" s="793"/>
      <c r="T2" s="824" t="str">
        <f>Cover!C10</f>
        <v>New GAA&amp;SVP</v>
      </c>
      <c r="U2" s="825"/>
      <c r="V2" s="825"/>
      <c r="W2" s="825"/>
      <c r="X2" s="825"/>
      <c r="Y2" s="825"/>
      <c r="Z2" s="825"/>
      <c r="AA2" s="825"/>
      <c r="AB2" s="825"/>
      <c r="AC2" s="825"/>
      <c r="AD2" s="825"/>
      <c r="AE2" s="826"/>
      <c r="AF2" s="787" t="s">
        <v>214</v>
      </c>
      <c r="AG2" s="788"/>
      <c r="AH2" s="788"/>
      <c r="AI2" s="788"/>
      <c r="AJ2" s="789"/>
      <c r="AK2" s="824" t="s">
        <v>283</v>
      </c>
      <c r="AL2" s="825"/>
      <c r="AM2" s="825"/>
      <c r="AN2" s="825"/>
      <c r="AO2" s="826"/>
      <c r="AP2" s="791" t="s">
        <v>777</v>
      </c>
      <c r="AQ2" s="792"/>
      <c r="AR2" s="792"/>
      <c r="AS2" s="793"/>
      <c r="AT2" s="827">
        <v>41359</v>
      </c>
      <c r="AU2" s="825"/>
      <c r="AV2" s="825"/>
      <c r="AW2" s="826"/>
    </row>
    <row r="3" spans="1:49" ht="15" customHeight="1">
      <c r="B3" s="798"/>
      <c r="C3" s="799"/>
      <c r="D3" s="799"/>
      <c r="E3" s="799"/>
      <c r="F3" s="799"/>
      <c r="G3" s="799"/>
      <c r="H3" s="799"/>
      <c r="I3" s="799"/>
      <c r="J3" s="799"/>
      <c r="K3" s="799"/>
      <c r="L3" s="799"/>
      <c r="M3" s="799"/>
      <c r="N3" s="800"/>
      <c r="P3" s="787" t="s">
        <v>768</v>
      </c>
      <c r="Q3" s="788"/>
      <c r="R3" s="788"/>
      <c r="S3" s="789"/>
      <c r="T3" s="221">
        <v>6</v>
      </c>
      <c r="U3" s="860" t="s">
        <v>334</v>
      </c>
      <c r="V3" s="861"/>
      <c r="W3" s="861"/>
      <c r="X3" s="861"/>
      <c r="Y3" s="861"/>
      <c r="Z3" s="861"/>
      <c r="AA3" s="861"/>
      <c r="AB3" s="861"/>
      <c r="AC3" s="861"/>
      <c r="AD3" s="861"/>
      <c r="AE3" s="862"/>
      <c r="AF3" s="791" t="s">
        <v>776</v>
      </c>
      <c r="AG3" s="792"/>
      <c r="AH3" s="792"/>
      <c r="AI3" s="792"/>
      <c r="AJ3" s="793"/>
      <c r="AK3" s="824" t="s">
        <v>275</v>
      </c>
      <c r="AL3" s="825"/>
      <c r="AM3" s="825"/>
      <c r="AN3" s="825"/>
      <c r="AO3" s="826"/>
      <c r="AP3" s="791" t="s">
        <v>769</v>
      </c>
      <c r="AQ3" s="792"/>
      <c r="AR3" s="792"/>
      <c r="AS3" s="793"/>
      <c r="AT3" s="827">
        <v>42426</v>
      </c>
      <c r="AU3" s="825"/>
      <c r="AV3" s="825"/>
      <c r="AW3" s="826"/>
    </row>
    <row r="4" spans="1:49" ht="3" customHeight="1">
      <c r="A4" s="122"/>
    </row>
    <row r="5" spans="1:49" s="110" customFormat="1" ht="13.5" customHeight="1">
      <c r="B5" s="121"/>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19"/>
    </row>
    <row r="6" spans="1:49" s="110" customFormat="1" ht="13.5" customHeight="1">
      <c r="B6" s="115"/>
      <c r="C6" s="110" t="s">
        <v>327</v>
      </c>
      <c r="S6" s="222"/>
      <c r="Y6" s="222"/>
      <c r="AE6" s="195"/>
      <c r="AF6" s="195"/>
      <c r="AG6" s="195"/>
      <c r="AH6" s="195"/>
      <c r="AI6" s="195"/>
      <c r="AJ6" s="195"/>
      <c r="AK6" s="195"/>
      <c r="AL6" s="195"/>
      <c r="AM6" s="195"/>
      <c r="AN6" s="195"/>
      <c r="AO6" s="195"/>
      <c r="AP6" s="195"/>
      <c r="AQ6" s="195"/>
      <c r="AR6" s="195"/>
      <c r="AS6" s="195"/>
      <c r="AT6" s="195"/>
      <c r="AU6" s="195"/>
      <c r="AV6" s="195"/>
      <c r="AW6" s="114"/>
    </row>
    <row r="7" spans="1:49" s="110" customFormat="1" ht="13.5" customHeight="1">
      <c r="B7" s="115"/>
      <c r="S7" s="222"/>
      <c r="Y7" s="222"/>
      <c r="AE7" s="195"/>
      <c r="AF7" s="195"/>
      <c r="AG7" s="195"/>
      <c r="AH7" s="195"/>
      <c r="AI7" s="195"/>
      <c r="AJ7" s="195"/>
      <c r="AK7" s="195"/>
      <c r="AL7" s="195"/>
      <c r="AM7" s="195"/>
      <c r="AN7" s="195"/>
      <c r="AO7" s="195"/>
      <c r="AP7" s="195"/>
      <c r="AQ7" s="195"/>
      <c r="AR7" s="195"/>
      <c r="AS7" s="195"/>
      <c r="AT7" s="195"/>
      <c r="AU7" s="195"/>
      <c r="AV7" s="195"/>
      <c r="AW7" s="114"/>
    </row>
    <row r="8" spans="1:49" s="110" customFormat="1" ht="13.5" customHeight="1">
      <c r="B8" s="115"/>
      <c r="Q8" s="222"/>
      <c r="W8" s="195" t="s">
        <v>328</v>
      </c>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14"/>
    </row>
    <row r="9" spans="1:49" s="110" customFormat="1" ht="13.5" customHeight="1">
      <c r="B9" s="115"/>
      <c r="C9" s="195"/>
      <c r="Q9" s="222"/>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14"/>
    </row>
    <row r="10" spans="1:49" s="110" customFormat="1" ht="13.5" customHeight="1">
      <c r="B10" s="115"/>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14"/>
    </row>
    <row r="11" spans="1:49" s="110" customFormat="1" ht="13.5" customHeight="1">
      <c r="B11" s="11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14"/>
    </row>
    <row r="12" spans="1:49" s="110" customFormat="1" ht="13.5" customHeight="1">
      <c r="B12" s="11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14"/>
    </row>
    <row r="13" spans="1:49" s="110" customFormat="1" ht="13.5" customHeight="1">
      <c r="B13" s="11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14"/>
    </row>
    <row r="14" spans="1:49" s="110" customFormat="1" ht="13.5" customHeight="1">
      <c r="B14" s="115"/>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14"/>
    </row>
    <row r="15" spans="1:49" s="110" customFormat="1" ht="13.5" customHeight="1">
      <c r="B15" s="115"/>
      <c r="C15" s="195"/>
      <c r="D15" s="195"/>
      <c r="E15" s="195"/>
      <c r="F15" s="195"/>
      <c r="G15" s="195"/>
      <c r="H15" s="195"/>
      <c r="I15" s="195"/>
      <c r="J15" s="195"/>
      <c r="K15" s="195"/>
      <c r="L15" s="195"/>
      <c r="M15" s="195"/>
      <c r="N15" s="195"/>
      <c r="O15" s="195"/>
      <c r="P15" s="195"/>
      <c r="Q15" s="195"/>
      <c r="R15" s="195"/>
      <c r="S15" s="195"/>
      <c r="T15" s="195"/>
      <c r="U15" s="195"/>
      <c r="V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14"/>
    </row>
    <row r="16" spans="1:49" s="110" customFormat="1" ht="13.5" customHeight="1">
      <c r="B16" s="115"/>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I16" s="195"/>
      <c r="AJ16" s="195"/>
      <c r="AK16" s="195"/>
      <c r="AL16" s="195"/>
      <c r="AM16" s="195"/>
      <c r="AN16" s="195"/>
      <c r="AO16" s="195"/>
      <c r="AP16" s="195"/>
      <c r="AQ16" s="195"/>
      <c r="AR16" s="195"/>
      <c r="AS16" s="195"/>
      <c r="AT16" s="195"/>
      <c r="AU16" s="195"/>
      <c r="AV16" s="195"/>
      <c r="AW16" s="114"/>
    </row>
    <row r="17" spans="2:49" s="110" customFormat="1" ht="13.5" customHeight="1">
      <c r="B17" s="115"/>
      <c r="C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P17" s="195"/>
      <c r="AQ17" s="195"/>
      <c r="AR17" s="195"/>
      <c r="AS17" s="195"/>
      <c r="AT17" s="195"/>
      <c r="AU17" s="195"/>
      <c r="AV17" s="195"/>
      <c r="AW17" s="114"/>
    </row>
    <row r="18" spans="2:49" s="110" customFormat="1" ht="13.5" customHeight="1">
      <c r="B18" s="115"/>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T18" s="195"/>
      <c r="AU18" s="195"/>
      <c r="AV18" s="195"/>
      <c r="AW18" s="114"/>
    </row>
    <row r="19" spans="2:49" s="110" customFormat="1" ht="13.5" customHeight="1">
      <c r="B19" s="11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T19" s="195"/>
      <c r="AU19" s="195"/>
      <c r="AV19" s="195"/>
      <c r="AW19" s="114"/>
    </row>
    <row r="20" spans="2:49" s="110" customFormat="1" ht="13.5" customHeight="1">
      <c r="B20" s="115"/>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T20" s="195"/>
      <c r="AU20" s="195"/>
      <c r="AV20" s="195"/>
      <c r="AW20" s="114"/>
    </row>
    <row r="21" spans="2:49" s="110" customFormat="1" ht="13.5" customHeight="1">
      <c r="B21" s="115"/>
      <c r="C21" s="195"/>
      <c r="D21" s="195"/>
      <c r="E21" s="195"/>
      <c r="F21" s="195"/>
      <c r="G21" s="195"/>
      <c r="H21" s="195"/>
      <c r="I21" s="195"/>
      <c r="J21" s="195"/>
      <c r="K21" s="195"/>
      <c r="L21" s="195"/>
      <c r="M21" s="195"/>
      <c r="N21" s="195"/>
      <c r="O21" s="195"/>
      <c r="P21" s="195"/>
      <c r="Q21" s="195"/>
      <c r="R21" s="195"/>
      <c r="S21" s="195"/>
      <c r="T21" s="195"/>
      <c r="U21" s="195"/>
      <c r="V21" s="195"/>
      <c r="AT21" s="195"/>
      <c r="AU21" s="195"/>
      <c r="AV21" s="195"/>
      <c r="AW21" s="114"/>
    </row>
    <row r="22" spans="2:49" s="110" customFormat="1" ht="13.5" customHeight="1">
      <c r="B22" s="115"/>
      <c r="C22" s="195"/>
      <c r="D22" s="195"/>
      <c r="E22" s="195"/>
      <c r="F22" s="195"/>
      <c r="G22" s="195"/>
      <c r="H22" s="195"/>
      <c r="I22" s="195"/>
      <c r="J22" s="195"/>
      <c r="K22" s="195"/>
      <c r="L22" s="195"/>
      <c r="M22" s="195"/>
      <c r="N22" s="195"/>
      <c r="O22" s="195"/>
      <c r="P22" s="195"/>
      <c r="Q22" s="195"/>
      <c r="R22" s="195"/>
      <c r="S22" s="195"/>
      <c r="T22" s="195"/>
      <c r="U22" s="195"/>
      <c r="V22" s="195"/>
      <c r="AT22" s="195"/>
      <c r="AU22" s="195"/>
      <c r="AV22" s="195"/>
      <c r="AW22" s="114"/>
    </row>
    <row r="23" spans="2:49" s="110" customFormat="1" ht="13.5" customHeight="1">
      <c r="B23" s="115"/>
      <c r="C23" s="195"/>
      <c r="D23" s="195"/>
      <c r="E23" s="195"/>
      <c r="F23" s="195"/>
      <c r="G23" s="195"/>
      <c r="H23" s="195"/>
      <c r="I23" s="195"/>
      <c r="J23" s="195"/>
      <c r="K23" s="195"/>
      <c r="L23" s="195"/>
      <c r="M23" s="195"/>
      <c r="N23" s="195"/>
      <c r="O23" s="195"/>
      <c r="P23" s="195"/>
      <c r="Q23" s="195"/>
      <c r="R23" s="195"/>
      <c r="S23" s="195"/>
      <c r="T23" s="195"/>
      <c r="U23" s="195"/>
      <c r="V23" s="195"/>
      <c r="AT23" s="195"/>
      <c r="AU23" s="195"/>
      <c r="AV23" s="195"/>
      <c r="AW23" s="114"/>
    </row>
    <row r="24" spans="2:49" s="110" customFormat="1" ht="13.5" customHeight="1">
      <c r="B24" s="115"/>
      <c r="C24" s="195"/>
      <c r="V24" s="195"/>
      <c r="W24" s="195"/>
      <c r="AI24" s="195"/>
      <c r="AJ24" s="195"/>
      <c r="AK24" s="195"/>
      <c r="AL24" s="195"/>
      <c r="AM24" s="195"/>
      <c r="AN24" s="195"/>
      <c r="AO24" s="195"/>
      <c r="AP24" s="195"/>
      <c r="AQ24" s="195"/>
      <c r="AR24" s="195"/>
      <c r="AS24" s="195"/>
      <c r="AT24" s="195"/>
      <c r="AU24" s="195"/>
      <c r="AV24" s="195"/>
      <c r="AW24" s="114"/>
    </row>
    <row r="25" spans="2:49" s="110" customFormat="1" ht="13.5" customHeight="1">
      <c r="B25" s="115"/>
      <c r="C25" s="195"/>
      <c r="D25" s="195"/>
      <c r="W25" s="195"/>
      <c r="AI25" s="195"/>
      <c r="AJ25" s="195"/>
      <c r="AK25" s="195"/>
      <c r="AL25" s="195"/>
      <c r="AM25" s="195"/>
      <c r="AN25" s="195"/>
      <c r="AO25" s="195"/>
      <c r="AP25" s="195"/>
      <c r="AQ25" s="195"/>
      <c r="AR25" s="195"/>
      <c r="AS25" s="195"/>
      <c r="AT25" s="195"/>
      <c r="AU25" s="195"/>
      <c r="AV25" s="195"/>
      <c r="AW25" s="114"/>
    </row>
    <row r="26" spans="2:49" s="110" customFormat="1" ht="13.5" customHeight="1">
      <c r="B26" s="115"/>
      <c r="C26" s="195"/>
      <c r="D26" s="195"/>
      <c r="E26" s="195"/>
      <c r="F26" s="195"/>
      <c r="G26" s="195"/>
      <c r="H26" s="195"/>
      <c r="I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14"/>
    </row>
    <row r="27" spans="2:49" s="110" customFormat="1" ht="13.5" customHeight="1">
      <c r="B27" s="115"/>
      <c r="C27" s="195"/>
      <c r="D27" s="195"/>
      <c r="E27" s="195"/>
      <c r="F27" s="195"/>
      <c r="G27" s="195"/>
      <c r="H27" s="195"/>
      <c r="I27" s="195"/>
      <c r="J27" s="195"/>
      <c r="K27" s="195"/>
      <c r="L27" s="195"/>
      <c r="M27" s="195"/>
      <c r="N27" s="195"/>
      <c r="O27" s="195"/>
      <c r="P27" s="195"/>
      <c r="Q27" s="195"/>
      <c r="R27" s="195"/>
      <c r="S27" s="195"/>
      <c r="AC27" s="195"/>
      <c r="AD27" s="195" t="s">
        <v>329</v>
      </c>
      <c r="AT27" s="195"/>
      <c r="AU27" s="195"/>
      <c r="AV27" s="195"/>
      <c r="AW27" s="114"/>
    </row>
    <row r="28" spans="2:49" s="110" customFormat="1" ht="13.5" customHeight="1">
      <c r="B28" s="115"/>
      <c r="C28" s="195"/>
      <c r="D28" s="195"/>
      <c r="E28" s="195"/>
      <c r="F28" s="195"/>
      <c r="G28" s="195"/>
      <c r="H28" s="195"/>
      <c r="I28" s="195"/>
      <c r="J28" s="195"/>
      <c r="K28" s="195"/>
      <c r="L28" s="195"/>
      <c r="M28" s="195"/>
      <c r="N28" s="195"/>
      <c r="O28" s="195"/>
      <c r="P28" s="195"/>
      <c r="Q28" s="195"/>
      <c r="R28" s="195"/>
      <c r="S28" s="195"/>
      <c r="AD28" s="195"/>
      <c r="AE28" s="195"/>
      <c r="AF28" s="195"/>
      <c r="AG28" s="195"/>
      <c r="AH28" s="195"/>
      <c r="AI28" s="195"/>
      <c r="AJ28" s="195"/>
      <c r="AK28" s="195"/>
      <c r="AL28" s="195"/>
      <c r="AM28" s="195"/>
      <c r="AN28" s="195"/>
      <c r="AT28" s="195"/>
      <c r="AU28" s="195"/>
      <c r="AV28" s="195"/>
      <c r="AW28" s="114"/>
    </row>
    <row r="29" spans="2:49" s="110" customFormat="1" ht="13.5" customHeight="1">
      <c r="B29" s="115"/>
      <c r="C29" s="195"/>
      <c r="D29" s="195"/>
      <c r="E29" s="195"/>
      <c r="F29" s="195"/>
      <c r="G29" s="195"/>
      <c r="H29" s="195"/>
      <c r="I29" s="195"/>
      <c r="J29" s="195"/>
      <c r="K29" s="195"/>
      <c r="L29" s="195"/>
      <c r="M29" s="195"/>
      <c r="N29" s="195"/>
      <c r="O29" s="195"/>
      <c r="P29" s="195"/>
      <c r="Q29" s="195"/>
      <c r="R29" s="195"/>
      <c r="S29" s="195"/>
      <c r="AE29" s="195"/>
      <c r="AF29" s="195"/>
      <c r="AG29" s="195"/>
      <c r="AH29" s="195"/>
      <c r="AI29" s="195"/>
      <c r="AJ29" s="195"/>
      <c r="AK29" s="195"/>
      <c r="AL29" s="195"/>
      <c r="AM29" s="195"/>
      <c r="AN29" s="195"/>
      <c r="AT29" s="195"/>
      <c r="AU29" s="195"/>
      <c r="AV29" s="195"/>
      <c r="AW29" s="114"/>
    </row>
    <row r="30" spans="2:49" s="110" customFormat="1" ht="13.5" customHeight="1">
      <c r="B30" s="115"/>
      <c r="C30" s="195"/>
      <c r="D30" s="195"/>
      <c r="E30" s="195"/>
      <c r="F30" s="195"/>
      <c r="G30" s="195"/>
      <c r="H30" s="195"/>
      <c r="I30" s="195"/>
      <c r="J30" s="195"/>
      <c r="K30" s="195"/>
      <c r="L30" s="195"/>
      <c r="M30" s="195"/>
      <c r="N30" s="195"/>
      <c r="O30" s="195"/>
      <c r="P30" s="195"/>
      <c r="Q30" s="195"/>
      <c r="AC30" s="195"/>
      <c r="AD30" s="195"/>
      <c r="AE30" s="195"/>
      <c r="AF30" s="195"/>
      <c r="AG30" s="195"/>
      <c r="AH30" s="195"/>
      <c r="AI30" s="195"/>
      <c r="AJ30" s="195"/>
      <c r="AK30" s="195"/>
      <c r="AL30" s="195"/>
      <c r="AM30" s="195"/>
      <c r="AN30" s="195"/>
      <c r="AT30" s="195"/>
      <c r="AU30" s="195"/>
      <c r="AV30" s="195"/>
      <c r="AW30" s="114"/>
    </row>
    <row r="31" spans="2:49" s="110" customFormat="1" ht="13.5" customHeight="1">
      <c r="B31" s="115"/>
      <c r="C31" s="195"/>
      <c r="D31" s="195"/>
      <c r="E31" s="195"/>
      <c r="F31" s="195"/>
      <c r="G31" s="195"/>
      <c r="H31" s="195"/>
      <c r="I31" s="195"/>
      <c r="J31" s="195"/>
      <c r="K31" s="195"/>
      <c r="L31" s="195"/>
      <c r="M31" s="195"/>
      <c r="N31" s="195"/>
      <c r="O31" s="195"/>
      <c r="P31" s="195"/>
      <c r="Q31" s="195"/>
      <c r="R31" s="195"/>
      <c r="S31" s="195"/>
      <c r="AC31" s="195"/>
      <c r="AD31" s="195"/>
      <c r="AE31" s="195"/>
      <c r="AF31" s="195"/>
      <c r="AG31" s="195"/>
      <c r="AH31" s="195"/>
      <c r="AI31" s="195"/>
      <c r="AJ31" s="195"/>
      <c r="AK31" s="195"/>
      <c r="AL31" s="195"/>
      <c r="AM31" s="195"/>
      <c r="AN31" s="195"/>
      <c r="AT31" s="195"/>
      <c r="AU31" s="195"/>
      <c r="AV31" s="195"/>
      <c r="AW31" s="114"/>
    </row>
    <row r="32" spans="2:49" s="110" customFormat="1" ht="13.5" customHeight="1">
      <c r="B32" s="115"/>
      <c r="AC32" s="195"/>
      <c r="AD32" s="195"/>
      <c r="AE32" s="195"/>
      <c r="AF32" s="195"/>
      <c r="AG32" s="195"/>
      <c r="AH32" s="195"/>
      <c r="AI32" s="195"/>
      <c r="AJ32" s="195"/>
      <c r="AK32" s="195"/>
      <c r="AL32" s="195"/>
      <c r="AM32" s="195"/>
      <c r="AN32" s="195"/>
      <c r="AO32" s="195"/>
      <c r="AP32" s="195"/>
      <c r="AQ32" s="195"/>
      <c r="AR32" s="195"/>
      <c r="AS32" s="195"/>
      <c r="AT32" s="195"/>
      <c r="AU32" s="195"/>
      <c r="AV32" s="195"/>
      <c r="AW32" s="114"/>
    </row>
    <row r="33" spans="2:50" s="110" customFormat="1" ht="13.5" customHeight="1">
      <c r="B33" s="115"/>
      <c r="AC33" s="195"/>
      <c r="AD33" s="195"/>
      <c r="AE33" s="195"/>
      <c r="AF33" s="195"/>
      <c r="AG33" s="195"/>
      <c r="AH33" s="195"/>
      <c r="AI33" s="195"/>
      <c r="AJ33" s="195"/>
      <c r="AK33" s="195"/>
      <c r="AL33" s="195"/>
      <c r="AM33" s="195"/>
      <c r="AN33" s="195"/>
      <c r="AO33" s="195"/>
      <c r="AP33" s="195"/>
      <c r="AQ33" s="195"/>
      <c r="AR33" s="195"/>
      <c r="AS33" s="195"/>
      <c r="AT33" s="195"/>
      <c r="AU33" s="195"/>
      <c r="AV33" s="195"/>
      <c r="AW33" s="114"/>
    </row>
    <row r="34" spans="2:50" s="110" customFormat="1" ht="13.5" customHeight="1">
      <c r="B34" s="115"/>
      <c r="AC34" s="195"/>
      <c r="AD34" s="195"/>
      <c r="AE34" s="195"/>
      <c r="AF34" s="195"/>
      <c r="AG34" s="195"/>
      <c r="AH34" s="195"/>
      <c r="AI34" s="195"/>
      <c r="AJ34" s="195"/>
      <c r="AK34" s="195"/>
      <c r="AL34" s="195"/>
      <c r="AM34" s="195"/>
      <c r="AN34" s="195"/>
      <c r="AO34" s="195"/>
      <c r="AP34" s="195"/>
      <c r="AQ34" s="195"/>
      <c r="AR34" s="195"/>
      <c r="AS34" s="195"/>
      <c r="AT34" s="195"/>
      <c r="AU34" s="195"/>
      <c r="AV34" s="195"/>
      <c r="AW34" s="114"/>
    </row>
    <row r="35" spans="2:50" s="110" customFormat="1" ht="13.5" customHeight="1">
      <c r="B35" s="115"/>
      <c r="AC35" s="195"/>
      <c r="AE35" s="195"/>
      <c r="AF35" s="195"/>
      <c r="AG35" s="195"/>
      <c r="AH35" s="195"/>
      <c r="AI35" s="195"/>
      <c r="AJ35" s="195"/>
      <c r="AK35" s="195"/>
      <c r="AL35" s="195"/>
      <c r="AM35" s="195"/>
      <c r="AN35" s="195"/>
      <c r="AO35" s="195"/>
      <c r="AP35" s="195"/>
      <c r="AQ35" s="195"/>
      <c r="AR35" s="195"/>
      <c r="AS35" s="195"/>
      <c r="AT35" s="195"/>
      <c r="AU35" s="195"/>
      <c r="AV35" s="195"/>
      <c r="AW35" s="114"/>
    </row>
    <row r="36" spans="2:50" s="110" customFormat="1" ht="13.5" customHeight="1">
      <c r="B36" s="115"/>
      <c r="AC36" s="195"/>
      <c r="AD36" s="195"/>
      <c r="AE36" s="195"/>
      <c r="AF36" s="195"/>
      <c r="AG36" s="195"/>
      <c r="AH36" s="195"/>
      <c r="AI36" s="195"/>
      <c r="AJ36" s="195"/>
      <c r="AK36" s="195"/>
      <c r="AL36" s="195"/>
      <c r="AM36" s="195"/>
      <c r="AN36" s="195"/>
      <c r="AO36" s="195"/>
      <c r="AP36" s="195"/>
      <c r="AQ36" s="195"/>
      <c r="AR36" s="195"/>
      <c r="AS36" s="195"/>
      <c r="AT36" s="195"/>
      <c r="AU36" s="195"/>
      <c r="AV36" s="195"/>
      <c r="AW36" s="114"/>
    </row>
    <row r="37" spans="2:50" s="110" customFormat="1" ht="13.5" customHeight="1">
      <c r="B37" s="115"/>
      <c r="AC37" s="195"/>
      <c r="AD37" s="195"/>
      <c r="AE37" s="195"/>
      <c r="AF37" s="195"/>
      <c r="AG37" s="195"/>
      <c r="AH37" s="195"/>
      <c r="AI37" s="195"/>
      <c r="AJ37" s="195"/>
      <c r="AK37" s="195"/>
      <c r="AL37" s="195"/>
      <c r="AM37" s="195"/>
      <c r="AN37" s="195"/>
      <c r="AO37" s="195"/>
      <c r="AP37" s="195"/>
      <c r="AQ37" s="195"/>
      <c r="AR37" s="195"/>
      <c r="AS37" s="195"/>
      <c r="AT37" s="195"/>
      <c r="AU37" s="195"/>
      <c r="AV37" s="195"/>
      <c r="AW37" s="114"/>
    </row>
    <row r="38" spans="2:50" s="110" customFormat="1" ht="13.5" customHeight="1">
      <c r="B38" s="115"/>
      <c r="AC38" s="195"/>
      <c r="AD38" s="195"/>
      <c r="AE38" s="195"/>
      <c r="AF38" s="195"/>
      <c r="AG38" s="195"/>
      <c r="AH38" s="195"/>
      <c r="AI38" s="195"/>
      <c r="AJ38" s="195"/>
      <c r="AK38" s="195"/>
      <c r="AL38" s="195"/>
      <c r="AM38" s="195" t="s">
        <v>328</v>
      </c>
      <c r="AN38" s="195"/>
      <c r="AO38" s="195"/>
      <c r="AP38" s="195"/>
      <c r="AQ38" s="195"/>
      <c r="AR38" s="195"/>
      <c r="AS38" s="195"/>
      <c r="AT38" s="195"/>
      <c r="AU38" s="195"/>
      <c r="AV38" s="195"/>
      <c r="AW38" s="114"/>
    </row>
    <row r="39" spans="2:50" s="110" customFormat="1" ht="13.5" customHeight="1">
      <c r="B39" s="115"/>
      <c r="AC39" s="195"/>
      <c r="AD39" s="195"/>
      <c r="AE39" s="195"/>
      <c r="AF39" s="195"/>
      <c r="AG39" s="195"/>
      <c r="AH39" s="195"/>
      <c r="AI39" s="195"/>
      <c r="AJ39" s="195"/>
      <c r="AK39" s="195"/>
      <c r="AL39" s="195"/>
      <c r="AM39" s="195"/>
      <c r="AN39" s="195"/>
      <c r="AO39" s="195"/>
      <c r="AP39" s="195"/>
      <c r="AQ39" s="195"/>
      <c r="AR39" s="195"/>
      <c r="AS39" s="195"/>
      <c r="AT39" s="195"/>
      <c r="AU39" s="195"/>
      <c r="AV39" s="195"/>
      <c r="AW39" s="114"/>
    </row>
    <row r="40" spans="2:50" s="110" customFormat="1" ht="13.5" customHeight="1">
      <c r="B40" s="115"/>
      <c r="AC40" s="195"/>
      <c r="AD40" s="195"/>
      <c r="AE40" s="195"/>
      <c r="AF40" s="195"/>
      <c r="AG40" s="195"/>
      <c r="AH40" s="195"/>
      <c r="AI40" s="195"/>
      <c r="AJ40" s="195"/>
      <c r="AK40" s="195"/>
      <c r="AL40" s="195"/>
      <c r="AM40" s="195"/>
      <c r="AN40" s="195"/>
      <c r="AO40" s="195"/>
      <c r="AP40" s="195"/>
      <c r="AQ40" s="195"/>
      <c r="AR40" s="195"/>
      <c r="AS40" s="195"/>
      <c r="AT40" s="195"/>
      <c r="AU40" s="195"/>
      <c r="AV40" s="195"/>
      <c r="AW40" s="114"/>
    </row>
    <row r="41" spans="2:50" s="110" customFormat="1" ht="13.5" customHeight="1">
      <c r="B41" s="115"/>
      <c r="C41" s="195"/>
      <c r="V41" s="195"/>
      <c r="W41" s="195"/>
      <c r="AC41" s="195"/>
      <c r="AO41" s="195"/>
      <c r="AP41" s="195"/>
      <c r="AQ41" s="195"/>
      <c r="AR41" s="195"/>
      <c r="AS41" s="195"/>
      <c r="AT41" s="195"/>
      <c r="AU41" s="195"/>
      <c r="AV41" s="195"/>
      <c r="AW41" s="114"/>
    </row>
    <row r="42" spans="2:50" s="110" customFormat="1" ht="13.5" customHeight="1">
      <c r="B42" s="115"/>
      <c r="C42" s="195"/>
      <c r="V42" s="195"/>
      <c r="W42" s="195"/>
      <c r="AI42" s="195"/>
      <c r="AJ42" s="195"/>
      <c r="AK42" s="195"/>
      <c r="AL42" s="195"/>
      <c r="AM42" s="195"/>
      <c r="AN42" s="195"/>
      <c r="AO42" s="195"/>
      <c r="AP42" s="195"/>
      <c r="AQ42" s="195"/>
      <c r="AR42" s="195"/>
      <c r="AS42" s="195"/>
      <c r="AT42" s="195"/>
      <c r="AU42" s="195"/>
      <c r="AV42" s="195"/>
      <c r="AW42" s="114"/>
    </row>
    <row r="43" spans="2:50" s="110" customFormat="1" ht="13.5" customHeight="1">
      <c r="B43" s="115"/>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14"/>
    </row>
    <row r="44" spans="2:50" s="110" customFormat="1" ht="12" customHeight="1">
      <c r="B44" s="113"/>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1"/>
    </row>
    <row r="45" spans="2:50" ht="13.5">
      <c r="B45" s="121"/>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19"/>
      <c r="AX45" s="110"/>
    </row>
    <row r="46" spans="2:50" ht="13.5">
      <c r="B46" s="115"/>
      <c r="C46" s="110" t="s">
        <v>330</v>
      </c>
      <c r="D46" s="110"/>
      <c r="E46" s="110"/>
      <c r="F46" s="110"/>
      <c r="G46" s="110"/>
      <c r="H46" s="110"/>
      <c r="I46" s="110"/>
      <c r="J46" s="110"/>
      <c r="K46" s="110"/>
      <c r="L46" s="110"/>
      <c r="M46" s="110"/>
      <c r="N46" s="110"/>
      <c r="O46" s="110"/>
      <c r="P46" s="110"/>
      <c r="Q46" s="110"/>
      <c r="R46" s="110"/>
      <c r="S46" s="222"/>
      <c r="T46" s="110"/>
      <c r="U46" s="110"/>
      <c r="V46" s="110"/>
      <c r="W46" s="110"/>
      <c r="X46" s="110"/>
      <c r="Y46" s="222"/>
      <c r="Z46" s="110"/>
      <c r="AA46" s="110"/>
      <c r="AB46" s="110"/>
      <c r="AC46" s="110"/>
      <c r="AD46" s="110"/>
      <c r="AE46" s="195"/>
      <c r="AF46" s="195"/>
      <c r="AG46" s="195"/>
      <c r="AH46" s="195"/>
      <c r="AI46" s="195"/>
      <c r="AJ46" s="195"/>
      <c r="AK46" s="195"/>
      <c r="AL46" s="195"/>
      <c r="AM46" s="195"/>
      <c r="AN46" s="195"/>
      <c r="AO46" s="195"/>
      <c r="AP46" s="195"/>
      <c r="AQ46" s="195"/>
      <c r="AR46" s="195"/>
      <c r="AS46" s="195"/>
      <c r="AT46" s="195"/>
      <c r="AU46" s="195"/>
      <c r="AV46" s="195"/>
      <c r="AW46" s="114"/>
      <c r="AX46" s="110"/>
    </row>
    <row r="47" spans="2:50" ht="13.5">
      <c r="B47" s="115"/>
      <c r="C47" s="110"/>
      <c r="D47" s="110"/>
      <c r="E47" s="110"/>
      <c r="F47" s="110"/>
      <c r="G47" s="110"/>
      <c r="H47" s="110"/>
      <c r="I47" s="110"/>
      <c r="J47" s="110"/>
      <c r="K47" s="110"/>
      <c r="L47" s="110"/>
      <c r="M47" s="110"/>
      <c r="N47" s="110"/>
      <c r="O47" s="110"/>
      <c r="P47" s="110"/>
      <c r="Q47" s="110"/>
      <c r="R47" s="110"/>
      <c r="S47" s="222"/>
      <c r="T47" s="110"/>
      <c r="U47" s="110"/>
      <c r="V47" s="110"/>
      <c r="W47" s="110"/>
      <c r="X47" s="110"/>
      <c r="Y47" s="222"/>
      <c r="Z47" s="110"/>
      <c r="AA47" s="110"/>
      <c r="AB47" s="110"/>
      <c r="AC47" s="110"/>
      <c r="AD47" s="110"/>
      <c r="AE47" s="195"/>
      <c r="AF47" s="195"/>
      <c r="AG47" s="195"/>
      <c r="AH47" s="195"/>
      <c r="AI47" s="195"/>
      <c r="AJ47" s="195"/>
      <c r="AK47" s="195"/>
      <c r="AL47" s="195"/>
      <c r="AM47" s="195"/>
      <c r="AN47" s="195"/>
      <c r="AO47" s="195"/>
      <c r="AP47" s="195"/>
      <c r="AQ47" s="195"/>
      <c r="AR47" s="195"/>
      <c r="AS47" s="195"/>
      <c r="AT47" s="195"/>
      <c r="AU47" s="195"/>
      <c r="AV47" s="195"/>
      <c r="AW47" s="114"/>
      <c r="AX47" s="110"/>
    </row>
    <row r="48" spans="2:50" ht="13.5">
      <c r="B48" s="115"/>
      <c r="C48" s="110"/>
      <c r="D48" s="110"/>
      <c r="E48" s="110"/>
      <c r="F48" s="110"/>
      <c r="G48" s="110"/>
      <c r="H48" s="110"/>
      <c r="I48" s="110"/>
      <c r="J48" s="110"/>
      <c r="K48" s="110"/>
      <c r="L48" s="110"/>
      <c r="M48" s="110"/>
      <c r="N48" s="110"/>
      <c r="O48" s="110"/>
      <c r="P48" s="110"/>
      <c r="Q48" s="222"/>
      <c r="R48" s="110"/>
      <c r="S48" s="110"/>
      <c r="T48" s="110"/>
      <c r="U48" s="110"/>
      <c r="V48" s="110"/>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14"/>
      <c r="AX48" s="110"/>
    </row>
    <row r="49" spans="2:50" ht="13.5">
      <c r="B49" s="115"/>
      <c r="C49" s="195"/>
      <c r="D49" s="110"/>
      <c r="E49" s="110"/>
      <c r="F49" s="110"/>
      <c r="G49" s="110"/>
      <c r="H49" s="110"/>
      <c r="I49" s="110"/>
      <c r="J49" s="110"/>
      <c r="K49" s="110"/>
      <c r="L49" s="110"/>
      <c r="M49" s="110"/>
      <c r="N49" s="110"/>
      <c r="O49" s="110"/>
      <c r="P49" s="110"/>
      <c r="Q49" s="222"/>
      <c r="R49" s="110"/>
      <c r="S49" s="110"/>
      <c r="T49" s="110"/>
      <c r="V49" s="110"/>
      <c r="W49" s="110"/>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14"/>
      <c r="AX49" s="110"/>
    </row>
    <row r="50" spans="2:50" ht="13.5">
      <c r="B50" s="115"/>
      <c r="C50" s="195"/>
      <c r="D50" s="195" t="s">
        <v>331</v>
      </c>
      <c r="E50" s="195"/>
      <c r="F50" s="195"/>
      <c r="G50" s="195"/>
      <c r="H50" s="195"/>
      <c r="I50" s="195"/>
      <c r="J50" s="195"/>
      <c r="K50" s="195"/>
      <c r="L50" s="195"/>
      <c r="M50" s="195"/>
      <c r="N50" s="195"/>
      <c r="O50" s="195"/>
      <c r="P50" s="195"/>
      <c r="Q50" s="195"/>
      <c r="R50" s="195"/>
      <c r="S50" s="195"/>
      <c r="T50" s="195"/>
      <c r="U50" s="195" t="s">
        <v>332</v>
      </c>
      <c r="V50" s="195"/>
      <c r="W50" s="195"/>
      <c r="X50" s="195"/>
      <c r="Y50" s="195"/>
      <c r="Z50" s="195"/>
      <c r="AA50" s="195"/>
      <c r="AB50" s="195"/>
      <c r="AC50" s="195"/>
      <c r="AD50" s="195"/>
      <c r="AE50" s="195"/>
      <c r="AF50" s="195"/>
      <c r="AG50" s="195"/>
      <c r="AH50" s="195"/>
      <c r="AI50" s="195"/>
      <c r="AJ50" s="195"/>
      <c r="AK50" s="195"/>
      <c r="AL50" s="195"/>
      <c r="AM50" s="195"/>
      <c r="AN50" s="195" t="s">
        <v>333</v>
      </c>
      <c r="AO50" s="195"/>
      <c r="AP50" s="195"/>
      <c r="AQ50" s="195"/>
      <c r="AR50" s="195"/>
      <c r="AS50" s="195"/>
      <c r="AT50" s="195"/>
      <c r="AU50" s="195"/>
      <c r="AV50" s="195"/>
      <c r="AW50" s="114"/>
      <c r="AX50" s="110"/>
    </row>
    <row r="51" spans="2:50" ht="13.5">
      <c r="B51" s="115"/>
      <c r="C51" s="195"/>
      <c r="D51" s="195"/>
      <c r="E51" s="195"/>
      <c r="F51" s="195"/>
      <c r="G51" s="195"/>
      <c r="H51" s="195"/>
      <c r="I51" s="195"/>
      <c r="J51" s="195"/>
      <c r="K51" s="195"/>
      <c r="L51" s="195"/>
      <c r="M51" s="195"/>
      <c r="N51" s="195"/>
      <c r="O51" s="195"/>
      <c r="P51" s="195"/>
      <c r="Q51" s="195"/>
      <c r="R51" s="195"/>
      <c r="S51" s="195"/>
      <c r="T51" s="195"/>
      <c r="U51" s="195"/>
      <c r="V51" s="195"/>
      <c r="W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14"/>
      <c r="AX51" s="110"/>
    </row>
    <row r="52" spans="2:50" ht="13.5">
      <c r="B52" s="115"/>
      <c r="C52" s="195"/>
      <c r="D52" s="195"/>
      <c r="E52" s="195"/>
      <c r="F52" s="195"/>
      <c r="G52" s="195"/>
      <c r="H52" s="195"/>
      <c r="I52" s="195"/>
      <c r="J52" s="195"/>
      <c r="K52" s="110"/>
      <c r="L52" s="195"/>
      <c r="M52" s="195"/>
      <c r="N52" s="195"/>
      <c r="O52" s="195"/>
      <c r="P52" s="195"/>
      <c r="Q52" s="195"/>
      <c r="R52" s="195"/>
      <c r="S52" s="195"/>
      <c r="T52" s="195"/>
      <c r="U52" s="195"/>
      <c r="V52" s="195"/>
      <c r="W52" s="195"/>
      <c r="Y52" s="195"/>
      <c r="Z52" s="195"/>
      <c r="AA52" s="195"/>
      <c r="AB52" s="195"/>
      <c r="AC52" s="195"/>
      <c r="AD52" s="195"/>
      <c r="AE52" s="195"/>
      <c r="AF52" s="195"/>
      <c r="AG52" s="195"/>
      <c r="AH52" s="195"/>
      <c r="AI52" s="195"/>
      <c r="AJ52" s="195"/>
      <c r="AK52" s="195"/>
      <c r="AL52" s="195"/>
      <c r="AM52" s="195"/>
      <c r="AN52" s="195"/>
      <c r="AO52" s="195"/>
      <c r="AP52" s="195"/>
      <c r="AQ52" s="195"/>
      <c r="AR52" s="195"/>
      <c r="AS52" s="195"/>
      <c r="AT52" s="195"/>
      <c r="AU52" s="195"/>
      <c r="AV52" s="195"/>
      <c r="AW52" s="114"/>
      <c r="AX52" s="110"/>
    </row>
    <row r="53" spans="2:50" ht="13.5">
      <c r="B53" s="115"/>
      <c r="C53" s="195"/>
      <c r="D53" s="195"/>
      <c r="E53" s="195"/>
      <c r="F53" s="195"/>
      <c r="G53" s="195"/>
      <c r="H53" s="195"/>
      <c r="I53" s="195"/>
      <c r="J53" s="195"/>
      <c r="K53" s="195"/>
      <c r="L53" s="195"/>
      <c r="M53" s="195"/>
      <c r="N53" s="195"/>
      <c r="O53" s="195"/>
      <c r="P53" s="195"/>
      <c r="Q53" s="195"/>
      <c r="R53" s="195"/>
      <c r="S53" s="195"/>
      <c r="T53" s="195"/>
      <c r="U53" s="195"/>
      <c r="V53" s="195"/>
      <c r="W53" s="195"/>
      <c r="Y53" s="195"/>
      <c r="Z53" s="195"/>
      <c r="AA53" s="195"/>
      <c r="AB53" s="195"/>
      <c r="AC53" s="195"/>
      <c r="AD53" s="195"/>
      <c r="AE53" s="195"/>
      <c r="AF53" s="195"/>
      <c r="AG53" s="195"/>
      <c r="AH53" s="195"/>
      <c r="AI53" s="195"/>
      <c r="AJ53" s="195"/>
      <c r="AK53" s="195"/>
      <c r="AL53" s="195"/>
      <c r="AM53" s="195"/>
      <c r="AN53" s="195"/>
      <c r="AO53" s="195"/>
      <c r="AP53" s="195"/>
      <c r="AQ53" s="195"/>
      <c r="AR53" s="195"/>
      <c r="AS53" s="195"/>
      <c r="AT53" s="195"/>
      <c r="AU53" s="195"/>
      <c r="AV53" s="195"/>
      <c r="AW53" s="114"/>
      <c r="AX53" s="110"/>
    </row>
    <row r="54" spans="2:50" ht="13.5">
      <c r="B54" s="115"/>
      <c r="C54" s="195"/>
      <c r="D54" s="195"/>
      <c r="E54" s="195"/>
      <c r="F54" s="195"/>
      <c r="G54" s="195"/>
      <c r="H54" s="195"/>
      <c r="I54" s="195"/>
      <c r="J54" s="195"/>
      <c r="K54" s="195"/>
      <c r="L54" s="195"/>
      <c r="M54" s="195"/>
      <c r="N54" s="195"/>
      <c r="O54" s="195"/>
      <c r="P54" s="195"/>
      <c r="Q54" s="195"/>
      <c r="R54" s="195"/>
      <c r="S54" s="195"/>
      <c r="T54" s="195"/>
      <c r="U54" s="195"/>
      <c r="V54" s="195"/>
      <c r="W54" s="195"/>
      <c r="Y54" s="195"/>
      <c r="Z54" s="195"/>
      <c r="AA54" s="195"/>
      <c r="AB54" s="195"/>
      <c r="AC54" s="195"/>
      <c r="AD54" s="195"/>
      <c r="AE54" s="195"/>
      <c r="AF54" s="195"/>
      <c r="AG54" s="195"/>
      <c r="AH54" s="195"/>
      <c r="AI54" s="195"/>
      <c r="AJ54" s="195"/>
      <c r="AK54" s="195"/>
      <c r="AL54" s="195"/>
      <c r="AM54" s="195"/>
      <c r="AN54" s="195"/>
      <c r="AO54" s="195"/>
      <c r="AP54" s="195"/>
      <c r="AQ54" s="195"/>
      <c r="AR54" s="195"/>
      <c r="AS54" s="195"/>
      <c r="AT54" s="195"/>
      <c r="AU54" s="195"/>
      <c r="AV54" s="195"/>
      <c r="AW54" s="114"/>
      <c r="AX54" s="110"/>
    </row>
    <row r="55" spans="2:50" ht="13.5">
      <c r="B55" s="115"/>
      <c r="C55" s="195"/>
      <c r="D55" s="195"/>
      <c r="E55" s="195"/>
      <c r="F55" s="195"/>
      <c r="G55" s="195"/>
      <c r="H55" s="195"/>
      <c r="I55" s="195"/>
      <c r="J55" s="195"/>
      <c r="K55" s="195"/>
      <c r="L55" s="195"/>
      <c r="M55" s="195"/>
      <c r="N55" s="195"/>
      <c r="O55" s="195"/>
      <c r="P55" s="195"/>
      <c r="Q55" s="195"/>
      <c r="R55" s="195"/>
      <c r="S55" s="195"/>
      <c r="T55" s="195"/>
      <c r="U55" s="195"/>
      <c r="V55" s="110"/>
      <c r="W55" s="195"/>
      <c r="Y55" s="195"/>
      <c r="Z55" s="195"/>
      <c r="AA55" s="195"/>
      <c r="AB55" s="195"/>
      <c r="AC55" s="195"/>
      <c r="AD55" s="195"/>
      <c r="AE55" s="195"/>
      <c r="AF55" s="195"/>
      <c r="AG55" s="195"/>
      <c r="AH55" s="195"/>
      <c r="AI55" s="195"/>
      <c r="AJ55" s="195"/>
      <c r="AK55" s="195"/>
      <c r="AL55" s="195"/>
      <c r="AM55" s="195"/>
      <c r="AN55" s="195"/>
      <c r="AO55" s="195"/>
      <c r="AP55" s="195"/>
      <c r="AQ55" s="195"/>
      <c r="AR55" s="195"/>
      <c r="AS55" s="195"/>
      <c r="AT55" s="195"/>
      <c r="AU55" s="195"/>
      <c r="AV55" s="195"/>
      <c r="AW55" s="114"/>
      <c r="AX55" s="110"/>
    </row>
    <row r="56" spans="2:50" ht="13.5">
      <c r="B56" s="115"/>
      <c r="C56" s="195"/>
      <c r="D56" s="195"/>
      <c r="E56" s="195"/>
      <c r="F56" s="195"/>
      <c r="G56" s="195"/>
      <c r="H56" s="195"/>
      <c r="I56" s="195"/>
      <c r="J56" s="195"/>
      <c r="K56" s="195"/>
      <c r="L56" s="195"/>
      <c r="M56" s="195"/>
      <c r="N56" s="195"/>
      <c r="O56" s="195"/>
      <c r="P56" s="195"/>
      <c r="Q56" s="195"/>
      <c r="R56" s="195"/>
      <c r="S56" s="195"/>
      <c r="T56" s="195"/>
      <c r="U56" s="195"/>
      <c r="V56" s="195"/>
      <c r="W56" s="195"/>
      <c r="Y56" s="195"/>
      <c r="Z56" s="195"/>
      <c r="AA56" s="195"/>
      <c r="AB56" s="195"/>
      <c r="AC56" s="195"/>
      <c r="AD56" s="195"/>
      <c r="AE56" s="195"/>
      <c r="AF56" s="195"/>
      <c r="AG56" s="195"/>
      <c r="AH56" s="110"/>
      <c r="AI56" s="195"/>
      <c r="AJ56" s="195"/>
      <c r="AK56" s="195"/>
      <c r="AL56" s="195"/>
      <c r="AM56" s="195"/>
      <c r="AN56" s="195"/>
      <c r="AO56" s="195"/>
      <c r="AP56" s="195"/>
      <c r="AQ56" s="195"/>
      <c r="AR56" s="195"/>
      <c r="AS56" s="195"/>
      <c r="AT56" s="195"/>
      <c r="AU56" s="195"/>
      <c r="AV56" s="195"/>
      <c r="AW56" s="114"/>
      <c r="AX56" s="110"/>
    </row>
    <row r="57" spans="2:50" ht="13.5">
      <c r="B57" s="115"/>
      <c r="C57" s="195"/>
      <c r="D57" s="195"/>
      <c r="E57" s="195"/>
      <c r="F57" s="195"/>
      <c r="G57" s="195"/>
      <c r="H57" s="195"/>
      <c r="I57" s="195"/>
      <c r="J57" s="195"/>
      <c r="K57" s="195"/>
      <c r="L57" s="195"/>
      <c r="M57" s="195"/>
      <c r="N57" s="195"/>
      <c r="O57" s="195"/>
      <c r="P57" s="195"/>
      <c r="Q57" s="195"/>
      <c r="R57" s="195"/>
      <c r="S57" s="195"/>
      <c r="T57" s="195"/>
      <c r="U57" s="195"/>
      <c r="V57" s="195"/>
      <c r="W57" s="195"/>
      <c r="Y57" s="195"/>
      <c r="Z57" s="195"/>
      <c r="AA57" s="195"/>
      <c r="AB57" s="195"/>
      <c r="AC57" s="195"/>
      <c r="AD57" s="195"/>
      <c r="AE57" s="195"/>
      <c r="AF57" s="195"/>
      <c r="AG57" s="195"/>
      <c r="AH57" s="110"/>
      <c r="AI57" s="110"/>
      <c r="AJ57" s="110"/>
      <c r="AK57" s="110"/>
      <c r="AL57" s="110"/>
      <c r="AM57" s="110"/>
      <c r="AN57" s="110"/>
      <c r="AO57" s="110"/>
      <c r="AP57" s="110"/>
      <c r="AQ57" s="110"/>
      <c r="AR57" s="110"/>
      <c r="AS57" s="110"/>
      <c r="AT57" s="195"/>
      <c r="AU57" s="195"/>
      <c r="AV57" s="195"/>
      <c r="AW57" s="114"/>
      <c r="AX57" s="110"/>
    </row>
    <row r="58" spans="2:50" ht="13.5">
      <c r="B58" s="115"/>
      <c r="C58" s="195"/>
      <c r="D58" s="195"/>
      <c r="E58" s="195"/>
      <c r="F58" s="195"/>
      <c r="G58" s="195"/>
      <c r="H58" s="195"/>
      <c r="I58" s="195"/>
      <c r="J58" s="195"/>
      <c r="L58" s="195"/>
      <c r="M58" s="195"/>
      <c r="N58" s="195"/>
      <c r="O58" s="195"/>
      <c r="P58" s="195"/>
      <c r="Q58" s="195"/>
      <c r="R58" s="195"/>
      <c r="S58" s="195"/>
      <c r="T58" s="195"/>
      <c r="U58" s="195"/>
      <c r="V58" s="195"/>
      <c r="X58" s="195"/>
      <c r="Y58" s="195"/>
      <c r="Z58" s="195"/>
      <c r="AA58" s="195"/>
      <c r="AB58" s="195"/>
      <c r="AC58" s="195"/>
      <c r="AD58" s="195"/>
      <c r="AE58" s="195"/>
      <c r="AF58" s="195"/>
      <c r="AG58" s="195"/>
      <c r="AH58" s="110"/>
      <c r="AI58" s="110"/>
      <c r="AJ58" s="110"/>
      <c r="AK58" s="110"/>
      <c r="AL58" s="110"/>
      <c r="AM58" s="110"/>
      <c r="AO58" s="110"/>
      <c r="AP58" s="110"/>
      <c r="AQ58" s="110"/>
      <c r="AR58" s="110"/>
      <c r="AS58" s="110"/>
      <c r="AT58" s="195"/>
      <c r="AU58" s="195"/>
      <c r="AV58" s="195"/>
      <c r="AW58" s="114"/>
      <c r="AX58" s="110"/>
    </row>
    <row r="59" spans="2:50" ht="13.5">
      <c r="B59" s="115"/>
      <c r="C59" s="195"/>
      <c r="D59" s="195"/>
      <c r="E59" s="195"/>
      <c r="F59" s="195"/>
      <c r="G59" s="195"/>
      <c r="H59" s="195"/>
      <c r="I59" s="195"/>
      <c r="J59" s="195"/>
      <c r="K59" s="110"/>
      <c r="L59" s="195"/>
      <c r="M59" s="195"/>
      <c r="N59" s="195"/>
      <c r="O59" s="195"/>
      <c r="P59" s="195"/>
      <c r="Q59" s="195"/>
      <c r="R59" s="195"/>
      <c r="S59" s="195"/>
      <c r="T59" s="195"/>
      <c r="U59" s="195"/>
      <c r="V59" s="195"/>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95"/>
      <c r="AU59" s="195"/>
      <c r="AV59" s="195"/>
      <c r="AW59" s="114"/>
      <c r="AX59" s="110"/>
    </row>
    <row r="60" spans="2:50" ht="13.5">
      <c r="B60" s="115"/>
      <c r="C60" s="195"/>
      <c r="D60" s="195"/>
      <c r="E60" s="195"/>
      <c r="F60" s="195"/>
      <c r="G60" s="195"/>
      <c r="H60" s="195"/>
      <c r="I60" s="195"/>
      <c r="J60" s="195"/>
      <c r="K60" s="195"/>
      <c r="L60" s="195"/>
      <c r="M60" s="195"/>
      <c r="N60" s="195"/>
      <c r="O60" s="195"/>
      <c r="P60" s="195"/>
      <c r="Q60" s="195"/>
      <c r="R60" s="195"/>
      <c r="S60" s="195"/>
      <c r="T60" s="195"/>
      <c r="U60" s="195"/>
      <c r="V60" s="110"/>
      <c r="W60" s="110"/>
      <c r="X60" s="110"/>
      <c r="Y60" s="110"/>
      <c r="Z60" s="110"/>
      <c r="AA60" s="110"/>
      <c r="AB60" s="110"/>
      <c r="AC60" s="195"/>
      <c r="AD60" s="195"/>
      <c r="AE60" s="110"/>
      <c r="AF60" s="110"/>
      <c r="AG60" s="110"/>
      <c r="AH60" s="110"/>
      <c r="AI60" s="110"/>
      <c r="AJ60" s="110"/>
      <c r="AK60" s="110"/>
      <c r="AL60" s="110"/>
      <c r="AM60" s="110"/>
      <c r="AN60" s="110"/>
      <c r="AO60" s="110"/>
      <c r="AP60" s="110"/>
      <c r="AQ60" s="110"/>
      <c r="AR60" s="110"/>
      <c r="AS60" s="110"/>
      <c r="AT60" s="195"/>
      <c r="AU60" s="195"/>
      <c r="AV60" s="195"/>
      <c r="AW60" s="114"/>
      <c r="AX60" s="110"/>
    </row>
    <row r="61" spans="2:50" ht="13.5">
      <c r="B61" s="115"/>
      <c r="C61" s="195"/>
      <c r="D61" s="195"/>
      <c r="E61" s="195"/>
      <c r="F61" s="195"/>
      <c r="G61" s="195"/>
      <c r="H61" s="195"/>
      <c r="I61" s="195"/>
      <c r="J61" s="195"/>
      <c r="K61" s="195"/>
      <c r="L61" s="195"/>
      <c r="M61" s="195"/>
      <c r="N61" s="195"/>
      <c r="O61" s="195"/>
      <c r="P61" s="195"/>
      <c r="Q61" s="195"/>
      <c r="R61" s="195"/>
      <c r="S61" s="195"/>
      <c r="T61" s="195"/>
      <c r="U61" s="195"/>
      <c r="V61" s="110"/>
      <c r="W61" s="110"/>
      <c r="X61" s="110"/>
      <c r="Y61" s="110"/>
      <c r="Z61" s="110"/>
      <c r="AA61" s="110"/>
      <c r="AB61" s="110"/>
      <c r="AC61" s="110"/>
      <c r="AD61" s="195"/>
      <c r="AE61" s="195"/>
      <c r="AF61" s="195"/>
      <c r="AG61" s="195"/>
      <c r="AH61" s="195"/>
      <c r="AI61" s="195"/>
      <c r="AJ61" s="195"/>
      <c r="AK61" s="195"/>
      <c r="AL61" s="195"/>
      <c r="AM61" s="195"/>
      <c r="AN61" s="195"/>
      <c r="AO61" s="110"/>
      <c r="AP61" s="110"/>
      <c r="AQ61" s="110"/>
      <c r="AR61" s="110"/>
      <c r="AS61" s="110"/>
      <c r="AT61" s="195"/>
      <c r="AU61" s="195"/>
      <c r="AV61" s="195"/>
      <c r="AW61" s="114"/>
      <c r="AX61" s="110"/>
    </row>
    <row r="62" spans="2:50" ht="13.5">
      <c r="B62" s="115"/>
      <c r="C62" s="195"/>
      <c r="D62" s="195"/>
      <c r="E62" s="195"/>
      <c r="F62" s="195"/>
      <c r="G62" s="195"/>
      <c r="H62" s="195"/>
      <c r="I62" s="195"/>
      <c r="J62" s="195"/>
      <c r="K62" s="195"/>
      <c r="L62" s="195"/>
      <c r="M62" s="195"/>
      <c r="N62" s="195"/>
      <c r="O62" s="195"/>
      <c r="P62" s="195"/>
      <c r="Q62" s="195"/>
      <c r="R62" s="195"/>
      <c r="S62" s="195"/>
      <c r="T62" s="195"/>
      <c r="U62" s="195"/>
      <c r="V62" s="110"/>
      <c r="W62" s="110"/>
      <c r="X62" s="110"/>
      <c r="Y62" s="110"/>
      <c r="Z62" s="110"/>
      <c r="AA62" s="110"/>
      <c r="AB62" s="110"/>
      <c r="AC62" s="110"/>
      <c r="AD62" s="110"/>
      <c r="AE62" s="195"/>
      <c r="AF62" s="195"/>
      <c r="AG62" s="195"/>
      <c r="AH62" s="195"/>
      <c r="AI62" s="195"/>
      <c r="AJ62" s="195"/>
      <c r="AK62" s="195"/>
      <c r="AL62" s="195"/>
      <c r="AM62" s="195"/>
      <c r="AN62" s="195"/>
      <c r="AO62" s="110"/>
      <c r="AP62" s="110"/>
      <c r="AQ62" s="110"/>
      <c r="AR62" s="110"/>
      <c r="AS62" s="110"/>
      <c r="AT62" s="195"/>
      <c r="AU62" s="195"/>
      <c r="AV62" s="195"/>
      <c r="AW62" s="114"/>
      <c r="AX62" s="110"/>
    </row>
    <row r="63" spans="2:50" ht="13.5">
      <c r="B63" s="115"/>
      <c r="C63" s="195"/>
      <c r="D63" s="195"/>
      <c r="E63" s="195"/>
      <c r="F63" s="195"/>
      <c r="G63" s="195"/>
      <c r="H63" s="195"/>
      <c r="I63" s="195"/>
      <c r="J63" s="195"/>
      <c r="K63" s="195"/>
      <c r="L63" s="195"/>
      <c r="M63" s="195"/>
      <c r="N63" s="195"/>
      <c r="O63" s="195"/>
      <c r="P63" s="195"/>
      <c r="Q63" s="195"/>
      <c r="R63" s="195"/>
      <c r="S63" s="195"/>
      <c r="T63" s="195"/>
      <c r="U63" s="195"/>
      <c r="V63" s="110"/>
      <c r="W63" s="110"/>
      <c r="X63" s="110"/>
      <c r="Y63" s="110"/>
      <c r="Z63" s="110"/>
      <c r="AA63" s="110"/>
      <c r="AB63" s="110"/>
      <c r="AC63" s="195"/>
      <c r="AD63" s="195"/>
      <c r="AE63" s="195"/>
      <c r="AF63" s="195"/>
      <c r="AG63" s="195"/>
      <c r="AH63" s="195"/>
      <c r="AI63" s="195"/>
      <c r="AJ63" s="195"/>
      <c r="AK63" s="195"/>
      <c r="AL63" s="195"/>
      <c r="AM63" s="195"/>
      <c r="AN63" s="195"/>
      <c r="AO63" s="110"/>
      <c r="AP63" s="110"/>
      <c r="AQ63" s="110"/>
      <c r="AR63" s="110"/>
      <c r="AS63" s="110"/>
      <c r="AT63" s="195"/>
      <c r="AU63" s="195"/>
      <c r="AV63" s="195"/>
      <c r="AW63" s="114"/>
      <c r="AX63" s="110"/>
    </row>
    <row r="64" spans="2:50" ht="13.5">
      <c r="B64" s="115"/>
      <c r="C64" s="195"/>
      <c r="D64" s="195"/>
      <c r="E64" s="195"/>
      <c r="F64" s="195"/>
      <c r="G64" s="195"/>
      <c r="H64" s="195"/>
      <c r="I64" s="195"/>
      <c r="J64" s="195"/>
      <c r="K64" s="195"/>
      <c r="L64" s="195"/>
      <c r="M64" s="195"/>
      <c r="N64" s="195"/>
      <c r="O64" s="195"/>
      <c r="P64" s="195"/>
      <c r="Q64" s="195"/>
      <c r="R64" s="195"/>
      <c r="S64" s="195"/>
      <c r="T64" s="195"/>
      <c r="U64" s="195"/>
      <c r="V64" s="110"/>
      <c r="W64" s="110"/>
      <c r="X64" s="110"/>
      <c r="Y64" s="110"/>
      <c r="Z64" s="110"/>
      <c r="AA64" s="110"/>
      <c r="AB64" s="110"/>
      <c r="AC64" s="195"/>
      <c r="AD64" s="195"/>
      <c r="AE64" s="195"/>
      <c r="AF64" s="195"/>
      <c r="AG64" s="195"/>
      <c r="AH64" s="195"/>
      <c r="AI64" s="195"/>
      <c r="AJ64" s="195"/>
      <c r="AK64" s="195"/>
      <c r="AL64" s="195"/>
      <c r="AM64" s="195"/>
      <c r="AN64" s="195"/>
      <c r="AO64" s="110"/>
      <c r="AP64" s="110"/>
      <c r="AQ64" s="110"/>
      <c r="AR64" s="110"/>
      <c r="AS64" s="110"/>
      <c r="AT64" s="195"/>
      <c r="AU64" s="195"/>
      <c r="AV64" s="195"/>
      <c r="AW64" s="114"/>
      <c r="AX64" s="110"/>
    </row>
    <row r="65" spans="2:50" ht="13.5">
      <c r="B65" s="115"/>
      <c r="C65" s="110"/>
      <c r="D65" s="110"/>
      <c r="E65" s="110"/>
      <c r="F65" s="110"/>
      <c r="G65" s="110"/>
      <c r="H65" s="110"/>
      <c r="I65" s="110"/>
      <c r="J65" s="110"/>
      <c r="K65" s="110"/>
      <c r="L65" s="195"/>
      <c r="M65" s="195"/>
      <c r="N65" s="195"/>
      <c r="O65" s="195"/>
      <c r="P65" s="195"/>
      <c r="Q65" s="195"/>
      <c r="R65" s="195"/>
      <c r="S65" s="195"/>
      <c r="T65" s="195"/>
      <c r="U65" s="195"/>
      <c r="V65" s="110"/>
      <c r="W65" s="110"/>
      <c r="X65" s="110"/>
      <c r="Y65" s="110"/>
      <c r="Z65" s="110"/>
      <c r="AA65" s="110"/>
      <c r="AB65" s="110"/>
      <c r="AC65" s="195"/>
      <c r="AD65" s="195"/>
      <c r="AE65" s="195"/>
      <c r="AF65" s="195"/>
      <c r="AG65" s="195"/>
      <c r="AH65" s="195"/>
      <c r="AI65" s="195"/>
      <c r="AJ65" s="195"/>
      <c r="AK65" s="195"/>
      <c r="AL65" s="195"/>
      <c r="AM65" s="195"/>
      <c r="AN65" s="195"/>
      <c r="AO65" s="195"/>
      <c r="AP65" s="195"/>
      <c r="AQ65" s="195"/>
      <c r="AR65" s="195"/>
      <c r="AS65" s="195"/>
      <c r="AT65" s="195"/>
      <c r="AU65" s="195"/>
      <c r="AV65" s="195"/>
      <c r="AW65" s="114"/>
      <c r="AX65" s="110"/>
    </row>
    <row r="66" spans="2:50" ht="13.5">
      <c r="B66" s="115"/>
      <c r="C66" s="110"/>
      <c r="D66" s="110"/>
      <c r="E66" s="110"/>
      <c r="F66" s="110"/>
      <c r="G66" s="110"/>
      <c r="H66" s="110"/>
      <c r="I66" s="110"/>
      <c r="J66" s="110"/>
      <c r="K66" s="195"/>
      <c r="L66" s="195"/>
      <c r="M66" s="195"/>
      <c r="N66" s="195"/>
      <c r="O66" s="195"/>
      <c r="P66" s="195"/>
      <c r="Q66" s="195"/>
      <c r="R66" s="195"/>
      <c r="S66" s="195"/>
      <c r="T66" s="195"/>
      <c r="U66" s="195"/>
      <c r="V66" s="110"/>
      <c r="W66" s="110"/>
      <c r="X66" s="110"/>
      <c r="Y66" s="110"/>
      <c r="Z66" s="110"/>
      <c r="AA66" s="110"/>
      <c r="AB66" s="110"/>
      <c r="AC66" s="195"/>
      <c r="AD66" s="195"/>
      <c r="AE66" s="195"/>
      <c r="AF66" s="195"/>
      <c r="AG66" s="195"/>
      <c r="AH66" s="195"/>
      <c r="AI66" s="195"/>
      <c r="AJ66" s="195"/>
      <c r="AK66" s="195"/>
      <c r="AL66" s="195"/>
      <c r="AM66" s="195"/>
      <c r="AN66" s="195"/>
      <c r="AO66" s="195"/>
      <c r="AP66" s="195"/>
      <c r="AQ66" s="195"/>
      <c r="AR66" s="195"/>
      <c r="AS66" s="195"/>
      <c r="AT66" s="195"/>
      <c r="AU66" s="195"/>
      <c r="AV66" s="195"/>
      <c r="AW66" s="114"/>
      <c r="AX66" s="110"/>
    </row>
    <row r="67" spans="2:50" ht="13.5">
      <c r="B67" s="115"/>
      <c r="C67" s="110"/>
      <c r="D67" s="110"/>
      <c r="E67" s="110"/>
      <c r="F67" s="110"/>
      <c r="G67" s="110"/>
      <c r="H67" s="110"/>
      <c r="I67" s="110"/>
      <c r="J67" s="110"/>
      <c r="K67" s="195"/>
      <c r="L67" s="195"/>
      <c r="M67" s="195"/>
      <c r="N67" s="195"/>
      <c r="O67" s="195"/>
      <c r="P67" s="195"/>
      <c r="Q67" s="195"/>
      <c r="R67" s="195"/>
      <c r="S67" s="195"/>
      <c r="T67" s="195"/>
      <c r="U67" s="195"/>
      <c r="V67" s="110"/>
      <c r="W67" s="110"/>
      <c r="X67" s="110"/>
      <c r="Y67" s="110"/>
      <c r="Z67" s="110"/>
      <c r="AA67" s="110"/>
      <c r="AB67" s="110"/>
      <c r="AC67" s="195"/>
      <c r="AD67" s="195"/>
      <c r="AE67" s="195"/>
      <c r="AF67" s="195"/>
      <c r="AG67" s="195"/>
      <c r="AH67" s="195"/>
      <c r="AI67" s="195"/>
      <c r="AJ67" s="195"/>
      <c r="AK67" s="195"/>
      <c r="AL67" s="195"/>
      <c r="AM67" s="195"/>
      <c r="AN67" s="195"/>
      <c r="AO67" s="195"/>
      <c r="AP67" s="195"/>
      <c r="AQ67" s="195"/>
      <c r="AR67" s="195"/>
      <c r="AS67" s="195"/>
      <c r="AT67" s="195"/>
      <c r="AU67" s="195"/>
      <c r="AV67" s="195"/>
      <c r="AW67" s="114"/>
      <c r="AX67" s="110"/>
    </row>
    <row r="68" spans="2:50" ht="13.5">
      <c r="B68" s="115"/>
      <c r="C68" s="110"/>
      <c r="D68" s="110"/>
      <c r="E68" s="110"/>
      <c r="F68" s="110"/>
      <c r="G68" s="110"/>
      <c r="H68" s="110"/>
      <c r="I68" s="110"/>
      <c r="J68" s="110"/>
      <c r="K68" s="195"/>
      <c r="L68" s="195"/>
      <c r="M68" s="195"/>
      <c r="N68" s="195"/>
      <c r="O68" s="195"/>
      <c r="P68" s="195"/>
      <c r="Q68" s="195"/>
      <c r="R68" s="195"/>
      <c r="S68" s="195"/>
      <c r="T68" s="195"/>
      <c r="U68" s="195"/>
      <c r="V68" s="110"/>
      <c r="W68" s="110"/>
      <c r="X68" s="110"/>
      <c r="Y68" s="110"/>
      <c r="Z68" s="110"/>
      <c r="AA68" s="110"/>
      <c r="AB68" s="110"/>
      <c r="AC68" s="195"/>
      <c r="AD68" s="110"/>
      <c r="AE68" s="195"/>
      <c r="AF68" s="195"/>
      <c r="AG68" s="195"/>
      <c r="AH68" s="195"/>
      <c r="AI68" s="195"/>
      <c r="AJ68" s="195"/>
      <c r="AK68" s="195"/>
      <c r="AL68" s="195"/>
      <c r="AM68" s="195"/>
      <c r="AN68" s="195"/>
      <c r="AO68" s="195"/>
      <c r="AP68" s="195"/>
      <c r="AQ68" s="195"/>
      <c r="AR68" s="195"/>
      <c r="AS68" s="195"/>
      <c r="AT68" s="195"/>
      <c r="AU68" s="195"/>
      <c r="AV68" s="195"/>
      <c r="AW68" s="114"/>
      <c r="AX68" s="110"/>
    </row>
    <row r="69" spans="2:50" ht="13.5">
      <c r="B69" s="115"/>
      <c r="C69" s="110"/>
      <c r="D69" s="110"/>
      <c r="E69" s="110"/>
      <c r="F69" s="110"/>
      <c r="G69" s="110"/>
      <c r="H69" s="110"/>
      <c r="I69" s="110"/>
      <c r="J69" s="110"/>
      <c r="K69" s="195"/>
      <c r="L69" s="195"/>
      <c r="M69" s="195"/>
      <c r="N69" s="195"/>
      <c r="O69" s="195"/>
      <c r="P69" s="195"/>
      <c r="Q69" s="195"/>
      <c r="R69" s="195"/>
      <c r="S69" s="195"/>
      <c r="T69" s="195"/>
      <c r="U69" s="195"/>
      <c r="V69" s="110"/>
      <c r="W69" s="110"/>
      <c r="X69" s="110"/>
      <c r="Y69" s="110"/>
      <c r="Z69" s="110"/>
      <c r="AA69" s="110"/>
      <c r="AB69" s="110"/>
      <c r="AC69" s="195"/>
      <c r="AD69" s="195"/>
      <c r="AE69" s="195"/>
      <c r="AF69" s="195"/>
      <c r="AG69" s="195"/>
      <c r="AH69" s="195"/>
      <c r="AI69" s="195"/>
      <c r="AJ69" s="195"/>
      <c r="AK69" s="195"/>
      <c r="AL69" s="195"/>
      <c r="AM69" s="195"/>
      <c r="AN69" s="195"/>
      <c r="AO69" s="195"/>
      <c r="AP69" s="195"/>
      <c r="AQ69" s="195"/>
      <c r="AR69" s="195"/>
      <c r="AS69" s="195"/>
      <c r="AT69" s="195"/>
      <c r="AU69" s="195"/>
      <c r="AV69" s="195"/>
      <c r="AW69" s="114"/>
      <c r="AX69" s="110"/>
    </row>
    <row r="70" spans="2:50" ht="13.5">
      <c r="B70" s="115"/>
      <c r="C70" s="110"/>
      <c r="D70" s="110"/>
      <c r="E70" s="110"/>
      <c r="F70" s="110"/>
      <c r="G70" s="110"/>
      <c r="H70" s="110"/>
      <c r="I70" s="110"/>
      <c r="J70" s="110"/>
      <c r="K70" s="195"/>
      <c r="L70" s="195"/>
      <c r="M70" s="195"/>
      <c r="N70" s="195"/>
      <c r="O70" s="195"/>
      <c r="P70" s="195"/>
      <c r="Q70" s="195"/>
      <c r="R70" s="195"/>
      <c r="S70" s="195"/>
      <c r="T70" s="195"/>
      <c r="U70" s="195"/>
      <c r="V70" s="110"/>
      <c r="W70" s="110"/>
      <c r="X70" s="110"/>
      <c r="Y70" s="110"/>
      <c r="Z70" s="110"/>
      <c r="AA70" s="110"/>
      <c r="AB70" s="110"/>
      <c r="AC70" s="195"/>
      <c r="AD70" s="195"/>
      <c r="AE70" s="195"/>
      <c r="AF70" s="195"/>
      <c r="AG70" s="195"/>
      <c r="AH70" s="195"/>
      <c r="AI70" s="195"/>
      <c r="AJ70" s="195"/>
      <c r="AK70" s="195"/>
      <c r="AL70" s="195"/>
      <c r="AM70" s="195"/>
      <c r="AN70" s="195"/>
      <c r="AO70" s="195"/>
      <c r="AP70" s="195"/>
      <c r="AQ70" s="195"/>
      <c r="AR70" s="195"/>
      <c r="AS70" s="195"/>
      <c r="AT70" s="195"/>
      <c r="AU70" s="195"/>
      <c r="AV70" s="195"/>
      <c r="AW70" s="114"/>
      <c r="AX70" s="110"/>
    </row>
    <row r="71" spans="2:50" ht="13.5">
      <c r="B71" s="115"/>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95"/>
      <c r="AD71" s="195"/>
      <c r="AE71" s="195"/>
      <c r="AF71" s="195"/>
      <c r="AG71" s="195"/>
      <c r="AH71" s="195"/>
      <c r="AI71" s="195"/>
      <c r="AJ71" s="195"/>
      <c r="AK71" s="195"/>
      <c r="AL71" s="195"/>
      <c r="AM71" s="195"/>
      <c r="AN71" s="195"/>
      <c r="AO71" s="195"/>
      <c r="AP71" s="195"/>
      <c r="AQ71" s="195"/>
      <c r="AR71" s="195"/>
      <c r="AS71" s="195"/>
      <c r="AT71" s="195"/>
      <c r="AU71" s="195"/>
      <c r="AV71" s="195"/>
      <c r="AW71" s="114"/>
      <c r="AX71" s="110"/>
    </row>
    <row r="72" spans="2:50" ht="13.5">
      <c r="B72" s="115"/>
      <c r="C72" s="110"/>
      <c r="D72" s="195" t="s">
        <v>333</v>
      </c>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95"/>
      <c r="AD72" s="195"/>
      <c r="AE72" s="195"/>
      <c r="AF72" s="195"/>
      <c r="AG72" s="195"/>
      <c r="AH72" s="195"/>
      <c r="AI72" s="195"/>
      <c r="AJ72" s="195"/>
      <c r="AK72" s="195"/>
      <c r="AL72" s="195"/>
      <c r="AM72" s="195"/>
      <c r="AN72" s="195"/>
      <c r="AO72" s="195"/>
      <c r="AP72" s="195"/>
      <c r="AQ72" s="195"/>
      <c r="AR72" s="195"/>
      <c r="AS72" s="195"/>
      <c r="AT72" s="195"/>
      <c r="AU72" s="195"/>
      <c r="AV72" s="195"/>
      <c r="AW72" s="114"/>
      <c r="AX72" s="110"/>
    </row>
    <row r="73" spans="2:50" ht="13.5">
      <c r="B73" s="115"/>
      <c r="C73" s="110"/>
      <c r="D73" s="110"/>
      <c r="E73" s="110"/>
      <c r="F73" s="110"/>
      <c r="G73" s="110"/>
      <c r="H73" s="110"/>
      <c r="I73" s="110"/>
      <c r="J73" s="195"/>
      <c r="K73" s="195"/>
      <c r="L73" s="195"/>
      <c r="M73" s="195"/>
      <c r="N73" s="195"/>
      <c r="O73" s="195"/>
      <c r="P73" s="195"/>
      <c r="Q73" s="195"/>
      <c r="R73" s="195"/>
      <c r="S73" s="195"/>
      <c r="T73" s="195"/>
      <c r="U73" s="110"/>
      <c r="V73" s="110"/>
      <c r="W73" s="110"/>
      <c r="X73" s="110"/>
      <c r="Y73" s="110"/>
      <c r="Z73" s="110"/>
      <c r="AA73" s="110"/>
      <c r="AB73" s="110"/>
      <c r="AC73" s="195"/>
      <c r="AD73" s="195"/>
      <c r="AE73" s="195"/>
      <c r="AF73" s="195"/>
      <c r="AG73" s="195"/>
      <c r="AH73" s="195"/>
      <c r="AI73" s="195"/>
      <c r="AJ73" s="195"/>
      <c r="AK73" s="195"/>
      <c r="AL73" s="195"/>
      <c r="AM73" s="195"/>
      <c r="AN73" s="195"/>
      <c r="AO73" s="195"/>
      <c r="AP73" s="195"/>
      <c r="AQ73" s="195"/>
      <c r="AR73" s="195"/>
      <c r="AS73" s="195"/>
      <c r="AT73" s="195"/>
      <c r="AU73" s="195"/>
      <c r="AV73" s="195"/>
      <c r="AW73" s="114"/>
      <c r="AX73" s="110"/>
    </row>
    <row r="74" spans="2:50" ht="13.5">
      <c r="B74" s="115"/>
      <c r="C74" s="195"/>
      <c r="D74" s="110"/>
      <c r="E74" s="110"/>
      <c r="F74" s="110"/>
      <c r="G74" s="110"/>
      <c r="H74" s="110"/>
      <c r="I74" s="110"/>
      <c r="J74" s="110"/>
      <c r="K74" s="195"/>
      <c r="L74" s="195"/>
      <c r="M74" s="195"/>
      <c r="N74" s="195"/>
      <c r="O74" s="195"/>
      <c r="P74" s="195"/>
      <c r="Q74" s="195"/>
      <c r="R74" s="195"/>
      <c r="S74" s="195"/>
      <c r="T74" s="195"/>
      <c r="U74" s="110"/>
      <c r="V74" s="195"/>
      <c r="W74" s="195"/>
      <c r="X74" s="110"/>
      <c r="Y74" s="110"/>
      <c r="Z74" s="110"/>
      <c r="AA74" s="110"/>
      <c r="AB74" s="110"/>
      <c r="AC74" s="195"/>
      <c r="AD74" s="110"/>
      <c r="AE74" s="110"/>
      <c r="AF74" s="110"/>
      <c r="AG74" s="110"/>
      <c r="AH74" s="195"/>
      <c r="AI74" s="110"/>
      <c r="AJ74" s="110"/>
      <c r="AK74" s="110"/>
      <c r="AL74" s="110"/>
      <c r="AM74" s="110"/>
      <c r="AN74" s="110"/>
      <c r="AO74" s="110"/>
      <c r="AP74" s="110"/>
      <c r="AQ74" s="110"/>
      <c r="AR74" s="110"/>
      <c r="AS74" s="110"/>
      <c r="AT74" s="195"/>
      <c r="AU74" s="195"/>
      <c r="AV74" s="195"/>
      <c r="AW74" s="114"/>
      <c r="AX74" s="110"/>
    </row>
    <row r="75" spans="2:50" ht="13.5">
      <c r="B75" s="115"/>
      <c r="C75" s="195"/>
      <c r="D75" s="110"/>
      <c r="E75" s="110"/>
      <c r="F75" s="110"/>
      <c r="G75" s="110"/>
      <c r="H75" s="110"/>
      <c r="I75" s="110"/>
      <c r="J75" s="195"/>
      <c r="Z75" s="110"/>
      <c r="AA75" s="110"/>
      <c r="AB75" s="110"/>
      <c r="AC75" s="110"/>
      <c r="AD75" s="110"/>
      <c r="AE75" s="110"/>
      <c r="AF75" s="110"/>
      <c r="AG75" s="110"/>
      <c r="AH75" s="110"/>
      <c r="AI75" s="110"/>
      <c r="AJ75" s="110"/>
      <c r="AK75" s="110"/>
      <c r="AL75" s="110"/>
      <c r="AM75" s="110"/>
      <c r="AN75" s="110"/>
      <c r="AO75" s="195"/>
      <c r="AP75" s="195"/>
      <c r="AQ75" s="110"/>
      <c r="AR75" s="110"/>
      <c r="AS75" s="110"/>
      <c r="AT75" s="195"/>
      <c r="AU75" s="195"/>
      <c r="AV75" s="195"/>
      <c r="AW75" s="114"/>
      <c r="AX75" s="110"/>
    </row>
    <row r="76" spans="2:50" ht="13.5">
      <c r="B76" s="115"/>
      <c r="C76" s="195"/>
      <c r="D76" s="110"/>
      <c r="E76" s="110"/>
      <c r="F76" s="110"/>
      <c r="G76" s="110"/>
      <c r="H76" s="110"/>
      <c r="I76" s="110"/>
      <c r="J76" s="195"/>
      <c r="L76" s="110"/>
      <c r="M76" s="110"/>
      <c r="N76" s="110"/>
      <c r="O76" s="110"/>
      <c r="P76" s="110"/>
      <c r="Q76" s="195"/>
      <c r="R76" s="195"/>
      <c r="S76" s="195"/>
      <c r="T76" s="195"/>
      <c r="U76" s="291"/>
      <c r="V76" s="195"/>
      <c r="W76" s="195"/>
      <c r="X76" s="291"/>
      <c r="Y76" s="291"/>
      <c r="Z76" s="110"/>
      <c r="AA76" s="110"/>
      <c r="AB76" s="110"/>
      <c r="AC76" s="110"/>
      <c r="AD76" s="110"/>
      <c r="AE76" s="110"/>
      <c r="AF76" s="110"/>
      <c r="AG76" s="110"/>
      <c r="AH76" s="110"/>
      <c r="AI76" s="110"/>
      <c r="AJ76" s="110"/>
      <c r="AK76" s="110"/>
      <c r="AL76" s="110"/>
      <c r="AM76" s="110"/>
      <c r="AN76" s="110"/>
      <c r="AO76" s="110"/>
      <c r="AP76" s="195"/>
      <c r="AQ76" s="195"/>
      <c r="AR76" s="195"/>
      <c r="AS76" s="195"/>
      <c r="AT76" s="195"/>
      <c r="AU76" s="195"/>
      <c r="AV76" s="195"/>
      <c r="AW76" s="114"/>
      <c r="AX76" s="110"/>
    </row>
    <row r="77" spans="2:50" ht="13.5">
      <c r="B77" s="115"/>
      <c r="C77" s="195"/>
      <c r="D77" s="195"/>
      <c r="E77" s="195"/>
      <c r="F77" s="195"/>
      <c r="G77" s="110"/>
      <c r="H77" s="110"/>
      <c r="I77" s="110"/>
      <c r="J77" s="195"/>
      <c r="K77" s="110"/>
      <c r="L77" s="110"/>
      <c r="M77" s="110"/>
      <c r="N77" s="110"/>
      <c r="O77" s="110"/>
      <c r="P77" s="110"/>
      <c r="Q77" s="195"/>
      <c r="R77" s="195"/>
      <c r="S77" s="195"/>
      <c r="T77" s="195"/>
      <c r="U77" s="291"/>
      <c r="V77" s="195"/>
      <c r="W77" s="195"/>
      <c r="X77" s="291"/>
      <c r="Y77" s="291"/>
      <c r="Z77" s="110"/>
      <c r="AA77" s="110"/>
      <c r="AB77" s="110"/>
      <c r="AC77" s="110"/>
      <c r="AD77" s="110"/>
      <c r="AE77" s="110"/>
      <c r="AF77" s="110"/>
      <c r="AG77" s="110"/>
      <c r="AH77" s="110"/>
      <c r="AI77" s="110"/>
      <c r="AJ77" s="110"/>
      <c r="AK77" s="110"/>
      <c r="AL77" s="110"/>
      <c r="AM77" s="110"/>
      <c r="AN77" s="110"/>
      <c r="AO77" s="110"/>
      <c r="AP77" s="110"/>
      <c r="AQ77" s="195"/>
      <c r="AR77" s="195"/>
      <c r="AS77" s="195"/>
      <c r="AT77" s="195"/>
      <c r="AU77" s="195"/>
      <c r="AV77" s="195"/>
      <c r="AW77" s="114"/>
      <c r="AX77" s="110"/>
    </row>
    <row r="78" spans="2:50" ht="13.5">
      <c r="B78" s="115"/>
      <c r="C78" s="195"/>
      <c r="D78" s="195"/>
      <c r="E78" s="195"/>
      <c r="F78" s="195"/>
      <c r="G78" s="110"/>
      <c r="H78" s="110"/>
      <c r="I78" s="110"/>
      <c r="J78" s="195"/>
      <c r="K78" s="110"/>
      <c r="L78" s="110"/>
      <c r="M78" s="110"/>
      <c r="N78" s="110"/>
      <c r="O78" s="110"/>
      <c r="P78" s="110"/>
      <c r="Q78" s="195"/>
      <c r="R78" s="195"/>
      <c r="S78" s="195"/>
      <c r="T78" s="195"/>
      <c r="U78" s="195"/>
      <c r="V78" s="195"/>
      <c r="W78" s="195"/>
      <c r="X78" s="291"/>
      <c r="Y78" s="291"/>
      <c r="Z78" s="110"/>
      <c r="AA78" s="110"/>
      <c r="AB78" s="110"/>
      <c r="AC78" s="110"/>
      <c r="AD78" s="110"/>
      <c r="AE78" s="110"/>
      <c r="AF78" s="110"/>
      <c r="AG78" s="110"/>
      <c r="AH78" s="110"/>
      <c r="AI78" s="110"/>
      <c r="AJ78" s="110"/>
      <c r="AK78" s="110"/>
      <c r="AL78" s="110"/>
      <c r="AM78" s="110"/>
      <c r="AN78" s="110"/>
      <c r="AO78" s="195"/>
      <c r="AP78" s="195"/>
      <c r="AQ78" s="195"/>
      <c r="AR78" s="195"/>
      <c r="AS78" s="195"/>
      <c r="AT78" s="195"/>
      <c r="AU78" s="195"/>
      <c r="AV78" s="195"/>
      <c r="AW78" s="114"/>
      <c r="AX78" s="110"/>
    </row>
    <row r="79" spans="2:50" ht="13.5">
      <c r="B79" s="115"/>
      <c r="C79" s="195"/>
      <c r="D79" s="195"/>
      <c r="E79" s="110"/>
      <c r="F79" s="110"/>
      <c r="G79" s="110"/>
      <c r="H79" s="110"/>
      <c r="I79" s="110"/>
      <c r="J79" s="195"/>
      <c r="K79" s="195"/>
      <c r="L79" s="110"/>
      <c r="M79" s="110"/>
      <c r="N79" s="110"/>
      <c r="O79" s="110"/>
      <c r="P79" s="110"/>
      <c r="Q79" s="195"/>
      <c r="R79" s="195"/>
      <c r="S79" s="195"/>
      <c r="T79" s="195"/>
      <c r="U79" s="195"/>
      <c r="V79" s="195"/>
      <c r="W79" s="195"/>
      <c r="X79" s="291"/>
      <c r="Y79" s="291"/>
      <c r="Z79" s="110"/>
      <c r="AA79" s="110"/>
      <c r="AB79" s="110"/>
      <c r="AC79" s="110"/>
      <c r="AD79" s="110"/>
      <c r="AE79" s="110"/>
      <c r="AF79" s="110"/>
      <c r="AG79" s="110"/>
      <c r="AH79" s="110"/>
      <c r="AI79" s="110"/>
      <c r="AJ79" s="110"/>
      <c r="AK79" s="110"/>
      <c r="AL79" s="110"/>
      <c r="AM79" s="110"/>
      <c r="AN79" s="110"/>
      <c r="AO79" s="195"/>
      <c r="AP79" s="195"/>
      <c r="AQ79" s="195"/>
      <c r="AR79" s="195"/>
      <c r="AS79" s="195"/>
      <c r="AT79" s="195"/>
      <c r="AU79" s="195"/>
      <c r="AV79" s="195"/>
      <c r="AW79" s="114"/>
      <c r="AX79" s="110"/>
    </row>
    <row r="80" spans="2:50" ht="13.5">
      <c r="B80" s="115"/>
      <c r="C80" s="195"/>
      <c r="D80" s="291"/>
      <c r="E80" s="195"/>
      <c r="F80" s="195"/>
      <c r="G80" s="195"/>
      <c r="H80" s="195"/>
      <c r="I80" s="195"/>
      <c r="J80" s="195"/>
      <c r="K80" s="195"/>
      <c r="L80" s="291"/>
      <c r="M80" s="291"/>
      <c r="N80" s="291"/>
      <c r="O80" s="291"/>
      <c r="P80" s="291"/>
      <c r="Q80" s="195"/>
      <c r="R80" s="195"/>
      <c r="S80" s="195"/>
      <c r="T80" s="195"/>
      <c r="U80" s="291"/>
      <c r="V80" s="291"/>
      <c r="W80" s="195"/>
      <c r="X80" s="291"/>
      <c r="Y80" s="291"/>
      <c r="Z80" s="195"/>
      <c r="AA80" s="195"/>
      <c r="AB80" s="195"/>
      <c r="AC80" s="195"/>
      <c r="AD80" s="195"/>
      <c r="AE80" s="195"/>
      <c r="AF80" s="195"/>
      <c r="AG80" s="195"/>
      <c r="AH80" s="291"/>
      <c r="AI80" s="291"/>
      <c r="AJ80" s="291"/>
      <c r="AK80" s="291"/>
      <c r="AL80" s="291"/>
      <c r="AM80" s="291"/>
      <c r="AN80" s="291"/>
      <c r="AO80" s="195"/>
      <c r="AP80" s="195"/>
      <c r="AQ80" s="195"/>
      <c r="AR80" s="195"/>
      <c r="AS80" s="195"/>
      <c r="AT80" s="195"/>
      <c r="AU80" s="195"/>
      <c r="AV80" s="195"/>
      <c r="AW80" s="114"/>
      <c r="AX80" s="110"/>
    </row>
    <row r="81" spans="2:50" ht="13.5">
      <c r="B81" s="115"/>
      <c r="C81" s="195"/>
      <c r="D81" s="195"/>
      <c r="E81" s="195"/>
      <c r="F81" s="195"/>
      <c r="G81" s="195"/>
      <c r="H81" s="195"/>
      <c r="I81" s="195"/>
      <c r="J81" s="195"/>
      <c r="K81" s="195"/>
      <c r="L81" s="291"/>
      <c r="M81" s="291"/>
      <c r="N81" s="291"/>
      <c r="O81" s="291"/>
      <c r="P81" s="291"/>
      <c r="Q81" s="195"/>
      <c r="R81" s="195"/>
      <c r="S81" s="195"/>
      <c r="T81" s="195"/>
      <c r="U81" s="195"/>
      <c r="V81" s="195"/>
      <c r="W81" s="195"/>
      <c r="X81" s="122"/>
      <c r="Y81" s="195"/>
      <c r="Z81" s="195"/>
      <c r="AA81" s="195"/>
      <c r="AB81" s="195"/>
      <c r="AC81" s="195"/>
      <c r="AD81" s="195"/>
      <c r="AE81" s="195"/>
      <c r="AF81" s="195"/>
      <c r="AG81" s="195"/>
      <c r="AH81" s="291"/>
      <c r="AI81" s="291"/>
      <c r="AJ81" s="291"/>
      <c r="AK81" s="291"/>
      <c r="AL81" s="291"/>
      <c r="AM81" s="291"/>
      <c r="AN81" s="291"/>
      <c r="AO81" s="195"/>
      <c r="AP81" s="195"/>
      <c r="AQ81" s="195"/>
      <c r="AR81" s="195"/>
      <c r="AS81" s="195"/>
      <c r="AT81" s="195"/>
      <c r="AU81" s="195"/>
      <c r="AV81" s="195"/>
      <c r="AW81" s="114"/>
      <c r="AX81" s="110"/>
    </row>
    <row r="82" spans="2:50" ht="13.5">
      <c r="B82" s="115"/>
      <c r="C82" s="195"/>
      <c r="D82" s="195"/>
      <c r="E82" s="195"/>
      <c r="F82" s="195"/>
      <c r="G82" s="195"/>
      <c r="H82" s="195"/>
      <c r="I82" s="195"/>
      <c r="J82" s="195"/>
      <c r="K82" s="195"/>
      <c r="L82" s="291"/>
      <c r="M82" s="291"/>
      <c r="N82" s="291"/>
      <c r="O82" s="291"/>
      <c r="P82" s="291"/>
      <c r="Q82" s="195"/>
      <c r="R82" s="195"/>
      <c r="S82" s="195"/>
      <c r="T82" s="195"/>
      <c r="U82" s="195"/>
      <c r="V82" s="195"/>
      <c r="W82" s="195"/>
      <c r="X82" s="122"/>
      <c r="Y82" s="195"/>
      <c r="Z82" s="195"/>
      <c r="AA82" s="195"/>
      <c r="AB82" s="195"/>
      <c r="AC82" s="195"/>
      <c r="AD82" s="195"/>
      <c r="AE82" s="195"/>
      <c r="AF82" s="195"/>
      <c r="AG82" s="195"/>
      <c r="AH82" s="291"/>
      <c r="AI82" s="291"/>
      <c r="AJ82" s="291"/>
      <c r="AK82" s="291"/>
      <c r="AL82" s="291"/>
      <c r="AM82" s="291"/>
      <c r="AN82" s="291"/>
      <c r="AO82" s="195"/>
      <c r="AP82" s="195"/>
      <c r="AQ82" s="195"/>
      <c r="AR82" s="195"/>
      <c r="AS82" s="195"/>
      <c r="AT82" s="195"/>
      <c r="AU82" s="195"/>
      <c r="AV82" s="195"/>
      <c r="AW82" s="114"/>
      <c r="AX82" s="110"/>
    </row>
    <row r="83" spans="2:50" ht="13.5">
      <c r="B83" s="11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291"/>
      <c r="AI83" s="291"/>
      <c r="AJ83" s="291"/>
      <c r="AK83" s="291"/>
      <c r="AL83" s="291"/>
      <c r="AM83" s="291"/>
      <c r="AN83" s="291"/>
      <c r="AO83" s="195"/>
      <c r="AP83" s="291"/>
      <c r="AQ83" s="195"/>
      <c r="AR83" s="195"/>
      <c r="AS83" s="195"/>
      <c r="AT83" s="195"/>
      <c r="AU83" s="195"/>
      <c r="AV83" s="195"/>
      <c r="AW83" s="114"/>
      <c r="AX83" s="110"/>
    </row>
    <row r="84" spans="2:50" ht="13.5">
      <c r="B84" s="113"/>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292"/>
      <c r="AI84" s="292"/>
      <c r="AJ84" s="292"/>
      <c r="AK84" s="292"/>
      <c r="AL84" s="292"/>
      <c r="AM84" s="292"/>
      <c r="AN84" s="292"/>
      <c r="AO84" s="112"/>
      <c r="AP84" s="112"/>
      <c r="AQ84" s="112"/>
      <c r="AR84" s="112"/>
      <c r="AS84" s="112"/>
      <c r="AT84" s="112"/>
      <c r="AU84" s="112"/>
      <c r="AV84" s="112"/>
      <c r="AW84" s="111"/>
      <c r="AX84" s="110"/>
    </row>
    <row r="85" spans="2:50">
      <c r="K85" s="195"/>
      <c r="L85" s="195"/>
      <c r="M85" s="195"/>
      <c r="N85" s="195"/>
      <c r="O85" s="195"/>
      <c r="P85" s="195"/>
      <c r="Q85" s="195"/>
      <c r="R85" s="195"/>
      <c r="S85" s="195"/>
      <c r="T85" s="195"/>
      <c r="U85" s="122"/>
      <c r="V85" s="122"/>
      <c r="W85" s="122"/>
      <c r="X85" s="122"/>
      <c r="Y85" s="122"/>
    </row>
    <row r="86" spans="2:50">
      <c r="K86" s="195"/>
      <c r="L86" s="195"/>
      <c r="M86" s="195"/>
      <c r="N86" s="195"/>
      <c r="O86" s="195"/>
      <c r="P86" s="195"/>
      <c r="Q86" s="195"/>
      <c r="R86" s="195"/>
      <c r="S86" s="195"/>
      <c r="T86" s="195"/>
      <c r="U86" s="122"/>
      <c r="V86" s="122"/>
      <c r="W86" s="122"/>
      <c r="X86" s="122"/>
      <c r="Y86" s="122"/>
    </row>
  </sheetData>
  <mergeCells count="13">
    <mergeCell ref="B2:N3"/>
    <mergeCell ref="P2:S2"/>
    <mergeCell ref="T2:AE2"/>
    <mergeCell ref="AF2:AJ2"/>
    <mergeCell ref="AK2:AO2"/>
    <mergeCell ref="AT2:AW2"/>
    <mergeCell ref="P3:S3"/>
    <mergeCell ref="U3:AE3"/>
    <mergeCell ref="AF3:AJ3"/>
    <mergeCell ref="AK3:AO3"/>
    <mergeCell ref="AP3:AS3"/>
    <mergeCell ref="AT3:AW3"/>
    <mergeCell ref="AP2:AS2"/>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X129"/>
  <sheetViews>
    <sheetView showGridLines="0" zoomScaleNormal="100" zoomScaleSheetLayoutView="85" workbookViewId="0">
      <selection activeCell="U4" sqref="U4"/>
    </sheetView>
  </sheetViews>
  <sheetFormatPr defaultRowHeight="11.25"/>
  <cols>
    <col min="1" max="1" width="0.6640625" style="14" customWidth="1"/>
    <col min="2" max="49" width="3.5" style="14" customWidth="1"/>
    <col min="50" max="50" width="0.6640625" style="14" customWidth="1"/>
    <col min="51" max="16384" width="9.33203125" style="14"/>
  </cols>
  <sheetData>
    <row r="1" spans="1:50" ht="3.75" customHeight="1"/>
    <row r="2" spans="1:50" ht="15" customHeight="1">
      <c r="B2" s="795" t="s">
        <v>808</v>
      </c>
      <c r="C2" s="796"/>
      <c r="D2" s="796"/>
      <c r="E2" s="796"/>
      <c r="F2" s="796"/>
      <c r="G2" s="796"/>
      <c r="H2" s="796"/>
      <c r="I2" s="796"/>
      <c r="J2" s="796"/>
      <c r="K2" s="796"/>
      <c r="L2" s="796"/>
      <c r="M2" s="796"/>
      <c r="N2" s="797"/>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c r="AL2" s="830"/>
      <c r="AM2" s="830"/>
      <c r="AN2" s="830"/>
      <c r="AO2" s="831"/>
      <c r="AP2" s="791" t="s">
        <v>777</v>
      </c>
      <c r="AQ2" s="792"/>
      <c r="AR2" s="792"/>
      <c r="AS2" s="793"/>
      <c r="AT2" s="832"/>
      <c r="AU2" s="830"/>
      <c r="AV2" s="830"/>
      <c r="AW2" s="831"/>
    </row>
    <row r="3" spans="1:50" ht="15" customHeight="1">
      <c r="B3" s="798"/>
      <c r="C3" s="799"/>
      <c r="D3" s="799"/>
      <c r="E3" s="799"/>
      <c r="F3" s="799"/>
      <c r="G3" s="799"/>
      <c r="H3" s="799"/>
      <c r="I3" s="799"/>
      <c r="J3" s="799"/>
      <c r="K3" s="799"/>
      <c r="L3" s="799"/>
      <c r="M3" s="799"/>
      <c r="N3" s="800"/>
      <c r="P3" s="787" t="s">
        <v>768</v>
      </c>
      <c r="Q3" s="788"/>
      <c r="R3" s="788"/>
      <c r="S3" s="789"/>
      <c r="T3" s="15">
        <v>1</v>
      </c>
      <c r="U3" s="839" t="s">
        <v>809</v>
      </c>
      <c r="V3" s="840"/>
      <c r="W3" s="840"/>
      <c r="X3" s="840"/>
      <c r="Y3" s="840"/>
      <c r="Z3" s="840"/>
      <c r="AA3" s="840"/>
      <c r="AB3" s="840"/>
      <c r="AC3" s="840"/>
      <c r="AD3" s="840"/>
      <c r="AE3" s="841"/>
      <c r="AF3" s="791" t="s">
        <v>776</v>
      </c>
      <c r="AG3" s="792"/>
      <c r="AH3" s="792"/>
      <c r="AI3" s="792"/>
      <c r="AJ3" s="793"/>
      <c r="AK3" s="829"/>
      <c r="AL3" s="830"/>
      <c r="AM3" s="830"/>
      <c r="AN3" s="830"/>
      <c r="AO3" s="831"/>
      <c r="AP3" s="791" t="s">
        <v>769</v>
      </c>
      <c r="AQ3" s="792"/>
      <c r="AR3" s="792"/>
      <c r="AS3" s="793"/>
      <c r="AT3" s="832"/>
      <c r="AU3" s="830"/>
      <c r="AV3" s="830"/>
      <c r="AW3" s="831"/>
    </row>
    <row r="4" spans="1:50" ht="3" customHeight="1">
      <c r="A4" s="16"/>
    </row>
    <row r="5" spans="1:50" s="17" customFormat="1" ht="13.5" customHeight="1">
      <c r="B5" s="63"/>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5"/>
    </row>
    <row r="6" spans="1:50" s="17" customFormat="1" ht="13.5" customHeight="1">
      <c r="B6" s="40"/>
      <c r="C6" s="17" t="s">
        <v>232</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4"/>
      <c r="AX6" s="17" t="s">
        <v>62</v>
      </c>
    </row>
    <row r="7" spans="1:50" s="23" customFormat="1" ht="13.5" customHeight="1">
      <c r="B7" s="41"/>
      <c r="C7" s="23" t="s">
        <v>233</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5"/>
    </row>
    <row r="8" spans="1:50" s="17" customFormat="1" ht="13.5" customHeight="1">
      <c r="B8" s="40"/>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34"/>
    </row>
    <row r="9" spans="1:50" s="17" customFormat="1" ht="13.5" customHeight="1">
      <c r="B9" s="40"/>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34"/>
    </row>
    <row r="10" spans="1:50" s="17" customFormat="1" ht="13.5" customHeight="1">
      <c r="B10" s="40"/>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34"/>
    </row>
    <row r="11" spans="1:50" s="17" customFormat="1" ht="13.5" customHeight="1">
      <c r="B11" s="40"/>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4"/>
    </row>
    <row r="12" spans="1:50" s="17" customFormat="1" ht="13.5" customHeight="1">
      <c r="B12" s="40"/>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34"/>
    </row>
    <row r="13" spans="1:50" s="17" customFormat="1" ht="13.5" customHeight="1">
      <c r="B13" s="40"/>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34"/>
    </row>
    <row r="14" spans="1:50" s="17" customFormat="1" ht="13.5" customHeight="1">
      <c r="B14" s="40"/>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34"/>
    </row>
    <row r="15" spans="1:50" s="17" customFormat="1" ht="13.5" customHeight="1">
      <c r="B15" s="40"/>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34"/>
    </row>
    <row r="16" spans="1:50" s="17" customFormat="1" ht="13.5" customHeight="1">
      <c r="B16" s="40"/>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34"/>
    </row>
    <row r="17" spans="2:49" s="17" customFormat="1" ht="13.5" customHeight="1">
      <c r="B17" s="40"/>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4"/>
    </row>
    <row r="18" spans="2:49" s="17" customFormat="1" ht="13.5" customHeight="1">
      <c r="B18" s="40"/>
      <c r="D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34"/>
    </row>
    <row r="19" spans="2:49" s="17" customFormat="1" ht="13.5" customHeight="1">
      <c r="B19" s="40"/>
      <c r="D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34"/>
    </row>
    <row r="20" spans="2:49" s="17" customFormat="1" ht="13.5" customHeight="1">
      <c r="B20" s="40"/>
      <c r="D20" s="29"/>
      <c r="F20" s="29"/>
      <c r="G20" s="29"/>
      <c r="H20" s="29"/>
      <c r="I20" s="29"/>
      <c r="J20" s="29"/>
      <c r="K20" s="29"/>
      <c r="L20" s="33"/>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34"/>
    </row>
    <row r="21" spans="2:49" s="17" customFormat="1" ht="13.5" customHeight="1">
      <c r="B21" s="40"/>
      <c r="D21" s="29"/>
      <c r="F21" s="29"/>
      <c r="G21" s="29"/>
      <c r="H21" s="29"/>
      <c r="I21" s="29"/>
      <c r="J21" s="29"/>
      <c r="K21" s="29"/>
      <c r="L21" s="33"/>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34"/>
    </row>
    <row r="22" spans="2:49" s="17" customFormat="1" ht="13.5" customHeight="1">
      <c r="B22" s="40"/>
      <c r="D22" s="29"/>
      <c r="G22" s="29"/>
      <c r="H22" s="29"/>
      <c r="I22" s="29"/>
      <c r="J22" s="29"/>
      <c r="K22" s="29"/>
      <c r="L22" s="33"/>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34"/>
    </row>
    <row r="23" spans="2:49" s="17" customFormat="1" ht="13.5" customHeight="1">
      <c r="B23" s="40"/>
      <c r="D23" s="29"/>
      <c r="G23" s="29"/>
      <c r="H23" s="29"/>
      <c r="I23" s="29"/>
      <c r="J23" s="29"/>
      <c r="K23" s="29"/>
      <c r="L23" s="33"/>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34"/>
    </row>
    <row r="24" spans="2:49" s="17" customFormat="1" ht="13.5" customHeight="1">
      <c r="B24" s="40"/>
      <c r="C24" s="29"/>
      <c r="D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34"/>
    </row>
    <row r="25" spans="2:49" s="17" customFormat="1" ht="13.5" customHeight="1">
      <c r="B25" s="40"/>
      <c r="C25" s="29"/>
      <c r="D25" s="66"/>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34"/>
    </row>
    <row r="26" spans="2:49" s="17" customFormat="1" ht="13.5" customHeight="1">
      <c r="B26" s="40"/>
      <c r="C26" s="29"/>
      <c r="D26" s="42"/>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34"/>
    </row>
    <row r="27" spans="2:49" s="17" customFormat="1" ht="13.5" customHeight="1">
      <c r="B27" s="40"/>
      <c r="C27" s="29"/>
      <c r="D27" s="4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34"/>
    </row>
    <row r="28" spans="2:49" s="17" customFormat="1" ht="13.5" customHeight="1">
      <c r="B28" s="40"/>
      <c r="C28" s="29"/>
      <c r="D28" s="4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34"/>
    </row>
    <row r="29" spans="2:49" s="17" customFormat="1" ht="13.5" customHeight="1">
      <c r="B29" s="40"/>
      <c r="C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34"/>
    </row>
    <row r="30" spans="2:49" s="17" customFormat="1" ht="13.5" customHeight="1">
      <c r="B30" s="40"/>
      <c r="C30" s="29"/>
      <c r="I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4"/>
    </row>
    <row r="31" spans="2:49" s="17" customFormat="1" ht="13.5" customHeight="1">
      <c r="B31" s="40"/>
      <c r="C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34"/>
    </row>
    <row r="32" spans="2:49" s="17" customFormat="1" ht="13.5" customHeight="1">
      <c r="B32" s="40"/>
      <c r="C32" s="29"/>
      <c r="G32" s="29"/>
      <c r="H32" s="29"/>
      <c r="I32" s="29"/>
      <c r="J32" s="29"/>
      <c r="K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34"/>
    </row>
    <row r="33" spans="1:50" s="17" customFormat="1" ht="13.5" customHeight="1">
      <c r="B33" s="40"/>
      <c r="C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34"/>
    </row>
    <row r="34" spans="1:50" s="17" customFormat="1" ht="13.5" customHeight="1">
      <c r="B34" s="40"/>
      <c r="C34" s="29"/>
      <c r="D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34"/>
    </row>
    <row r="35" spans="1:50" s="17" customFormat="1" ht="13.5" customHeight="1">
      <c r="B35" s="40"/>
      <c r="C35" s="29"/>
      <c r="D35" s="29"/>
      <c r="F35" s="33"/>
      <c r="G35" s="29"/>
      <c r="H35" s="29"/>
      <c r="I35" s="29"/>
      <c r="J35" s="29"/>
      <c r="K35" s="29"/>
      <c r="L35" s="29"/>
      <c r="M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34"/>
    </row>
    <row r="36" spans="1:50" s="17" customFormat="1" ht="13.5" customHeight="1">
      <c r="B36" s="40"/>
      <c r="C36" s="29"/>
      <c r="D36" s="29"/>
      <c r="G36" s="29"/>
      <c r="H36" s="29"/>
      <c r="I36" s="29"/>
      <c r="K36" s="29"/>
      <c r="L36" s="29"/>
      <c r="M36" s="29"/>
      <c r="R36" s="29"/>
      <c r="S36" s="29"/>
      <c r="T36" s="29"/>
      <c r="AH36" s="29"/>
      <c r="AI36" s="29"/>
      <c r="AJ36" s="29"/>
      <c r="AK36" s="29"/>
      <c r="AL36" s="29"/>
      <c r="AM36" s="29"/>
      <c r="AN36" s="29"/>
      <c r="AO36" s="29"/>
      <c r="AP36" s="29"/>
      <c r="AQ36" s="29"/>
      <c r="AR36" s="29"/>
      <c r="AS36" s="29"/>
      <c r="AT36" s="29"/>
      <c r="AU36" s="29"/>
      <c r="AV36" s="29"/>
      <c r="AW36" s="34"/>
    </row>
    <row r="37" spans="1:50" s="17" customFormat="1" ht="13.5" customHeight="1">
      <c r="B37" s="40"/>
      <c r="C37" s="29"/>
      <c r="E37" s="29"/>
      <c r="K37" s="29"/>
      <c r="L37" s="29"/>
      <c r="M37" s="29"/>
      <c r="R37" s="29"/>
      <c r="S37" s="29"/>
      <c r="T37" s="29"/>
      <c r="AH37" s="29"/>
      <c r="AI37" s="29"/>
      <c r="AJ37" s="29"/>
      <c r="AK37" s="29"/>
      <c r="AL37" s="29"/>
      <c r="AM37" s="29"/>
      <c r="AN37" s="29"/>
      <c r="AO37" s="29"/>
      <c r="AP37" s="29"/>
      <c r="AQ37" s="29"/>
      <c r="AR37" s="29"/>
      <c r="AS37" s="29"/>
      <c r="AT37" s="29"/>
      <c r="AU37" s="29"/>
      <c r="AV37" s="29"/>
      <c r="AW37" s="34"/>
    </row>
    <row r="38" spans="1:50" s="17" customFormat="1" ht="13.5" customHeight="1">
      <c r="B38" s="40"/>
      <c r="C38" s="29"/>
      <c r="AS38" s="29"/>
      <c r="AT38" s="29"/>
      <c r="AU38" s="29"/>
      <c r="AV38" s="29"/>
      <c r="AW38" s="34"/>
      <c r="AX38" s="17" t="s">
        <v>62</v>
      </c>
    </row>
    <row r="39" spans="1:50" s="17" customFormat="1" ht="13.5" customHeight="1">
      <c r="B39" s="40"/>
      <c r="C39" s="29"/>
      <c r="D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34"/>
    </row>
    <row r="40" spans="1:50" s="17" customFormat="1" ht="13.5" customHeight="1">
      <c r="B40" s="40"/>
      <c r="C40" s="29"/>
      <c r="D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34"/>
    </row>
    <row r="41" spans="1:50" s="17" customFormat="1" ht="13.5" customHeight="1">
      <c r="B41" s="40"/>
      <c r="C41" s="29"/>
      <c r="D41" s="29"/>
      <c r="E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34"/>
    </row>
    <row r="42" spans="1:50" s="17" customFormat="1" ht="13.5" customHeight="1">
      <c r="B42" s="40"/>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34"/>
    </row>
    <row r="43" spans="1:50" s="17" customFormat="1" ht="13.5" customHeight="1">
      <c r="B43" s="40"/>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34"/>
    </row>
    <row r="44" spans="1:50" s="17" customFormat="1" ht="13.5" customHeight="1">
      <c r="B44" s="43"/>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7"/>
    </row>
    <row r="45" spans="1:50" s="23" customFormat="1" ht="13.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s="17" customFormat="1" ht="13.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s="17" customFormat="1" ht="13.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s="17" customFormat="1" ht="13.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s="17" customFormat="1" ht="19.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s="17" customFormat="1" ht="19.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s="17" customFormat="1" ht="19.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s="17" customFormat="1" ht="19.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s="17" customFormat="1" ht="19.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s="17" customFormat="1" ht="19.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s="17" customFormat="1" ht="19.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s="17" customFormat="1" ht="19.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s="17" customFormat="1" ht="19.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s="17" customFormat="1" ht="19.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s="17" customFormat="1" ht="19.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s="17" customFormat="1" ht="19.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s="17" customFormat="1" ht="19.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s="17" customFormat="1" ht="19.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s="17" customFormat="1" ht="19.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s="17" customFormat="1" ht="19.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s="17" customFormat="1" ht="19.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s="17" customFormat="1" ht="19.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s="17" customFormat="1" ht="19.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s="17" customFormat="1" ht="19.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9.5" customHeight="1"/>
    <row r="70" spans="1:50" ht="19.5" customHeight="1">
      <c r="U70" s="31"/>
    </row>
    <row r="71" spans="1:50" ht="19.5" customHeight="1">
      <c r="U71" s="31"/>
    </row>
    <row r="72" spans="1:50" ht="19.5" customHeight="1">
      <c r="U72" s="31"/>
    </row>
    <row r="73" spans="1:50" ht="19.5" customHeight="1">
      <c r="P73" s="16"/>
      <c r="Q73" s="16"/>
      <c r="R73" s="16"/>
      <c r="S73" s="16"/>
      <c r="T73" s="16"/>
      <c r="U73" s="30"/>
      <c r="V73" s="16"/>
      <c r="W73" s="16"/>
      <c r="X73" s="16"/>
      <c r="Y73" s="16"/>
      <c r="Z73" s="16"/>
      <c r="AA73" s="16"/>
      <c r="AB73" s="16"/>
      <c r="AC73" s="16"/>
      <c r="AD73" s="16"/>
      <c r="AE73" s="16"/>
      <c r="AF73" s="16"/>
      <c r="AG73" s="16"/>
      <c r="AH73" s="16"/>
      <c r="AI73" s="16"/>
      <c r="AJ73" s="16"/>
      <c r="AK73" s="16"/>
      <c r="AL73" s="16"/>
      <c r="AM73" s="16"/>
    </row>
    <row r="74" spans="1:50" ht="19.5" customHeight="1">
      <c r="P74" s="16"/>
      <c r="Q74" s="16"/>
      <c r="R74" s="16"/>
      <c r="S74" s="16"/>
      <c r="T74" s="16"/>
      <c r="U74" s="30"/>
      <c r="V74" s="16"/>
      <c r="W74" s="16"/>
      <c r="X74" s="16"/>
      <c r="Y74" s="16"/>
      <c r="Z74" s="16"/>
      <c r="AA74" s="16"/>
      <c r="AB74" s="16"/>
      <c r="AC74" s="16"/>
      <c r="AD74" s="16"/>
      <c r="AE74" s="16"/>
      <c r="AF74" s="16"/>
      <c r="AG74" s="16"/>
      <c r="AH74" s="16"/>
      <c r="AI74" s="16"/>
      <c r="AJ74" s="16"/>
      <c r="AK74" s="16"/>
      <c r="AL74" s="16"/>
      <c r="AM74" s="16"/>
    </row>
    <row r="75" spans="1:50" ht="19.5" customHeight="1">
      <c r="P75" s="16"/>
      <c r="Q75" s="16"/>
      <c r="R75" s="16"/>
      <c r="S75" s="16"/>
      <c r="T75" s="16"/>
      <c r="U75" s="30"/>
      <c r="V75" s="16"/>
      <c r="W75" s="16"/>
      <c r="X75" s="16"/>
      <c r="Y75" s="16"/>
      <c r="Z75" s="16"/>
      <c r="AA75" s="16"/>
      <c r="AB75" s="16"/>
      <c r="AC75" s="16"/>
      <c r="AD75" s="16"/>
      <c r="AE75" s="16"/>
      <c r="AF75" s="16"/>
      <c r="AG75" s="16"/>
      <c r="AH75" s="16"/>
      <c r="AI75" s="16"/>
      <c r="AJ75" s="16"/>
      <c r="AK75" s="16"/>
      <c r="AL75" s="16"/>
      <c r="AM75" s="16"/>
    </row>
    <row r="76" spans="1:50" ht="19.5" customHeight="1">
      <c r="P76" s="16"/>
      <c r="Q76" s="16"/>
      <c r="R76" s="16"/>
      <c r="S76" s="16"/>
      <c r="T76" s="16"/>
      <c r="U76" s="30"/>
      <c r="V76" s="16"/>
      <c r="W76" s="16"/>
      <c r="X76" s="16"/>
      <c r="Y76" s="16"/>
      <c r="Z76" s="16"/>
      <c r="AA76" s="16"/>
      <c r="AB76" s="16"/>
      <c r="AC76" s="16"/>
      <c r="AD76" s="16"/>
      <c r="AE76" s="16"/>
      <c r="AF76" s="16"/>
      <c r="AG76" s="16"/>
      <c r="AH76" s="16"/>
      <c r="AI76" s="16"/>
      <c r="AJ76" s="16"/>
      <c r="AK76" s="16"/>
      <c r="AL76" s="16"/>
      <c r="AM76" s="16"/>
    </row>
    <row r="77" spans="1:50" ht="19.5" customHeight="1">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50" ht="19.5" customHeight="1">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50" ht="19.5" customHeight="1">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50" ht="19.5" customHeight="1">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6:39" ht="19.5" customHeight="1">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6:39" ht="19.5" customHeight="1">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6:39" ht="19.5" customHeight="1">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6:39" ht="19.5" customHeight="1">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6:39" ht="19.5" customHeight="1">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spans="16:39" ht="19.5" customHeight="1">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6:39" ht="19.5" customHeight="1">
      <c r="P87" s="16"/>
      <c r="Q87" s="16"/>
      <c r="R87" s="16"/>
      <c r="S87" s="16"/>
      <c r="T87" s="16"/>
      <c r="U87" s="16"/>
      <c r="V87" s="16"/>
      <c r="W87" s="16"/>
      <c r="X87" s="16"/>
      <c r="Y87" s="16"/>
      <c r="Z87" s="16"/>
      <c r="AA87" s="16"/>
      <c r="AB87" s="16"/>
      <c r="AC87" s="16"/>
      <c r="AD87" s="16"/>
      <c r="AE87" s="16"/>
      <c r="AF87" s="16"/>
      <c r="AG87" s="16"/>
      <c r="AH87" s="16"/>
      <c r="AI87" s="16"/>
      <c r="AJ87" s="16"/>
      <c r="AK87" s="16"/>
      <c r="AL87" s="16"/>
      <c r="AM87" s="16"/>
    </row>
    <row r="88" spans="16:39" ht="19.5" customHeight="1">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6:39" ht="19.5" customHeight="1"/>
    <row r="90" spans="16:39" ht="19.5" customHeight="1"/>
    <row r="91" spans="16:39" ht="19.5" customHeight="1"/>
    <row r="92" spans="16:39" ht="19.5" customHeight="1"/>
    <row r="93" spans="16:39" ht="19.5" customHeight="1"/>
    <row r="94" spans="16:39" ht="19.5" customHeight="1"/>
    <row r="95" spans="16:39" ht="19.5" customHeight="1"/>
    <row r="96" spans="16:39"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sheetData>
  <mergeCells count="13">
    <mergeCell ref="B2:N3"/>
    <mergeCell ref="AF3:AJ3"/>
    <mergeCell ref="AP3:AS3"/>
    <mergeCell ref="AT3:AW3"/>
    <mergeCell ref="P3:S3"/>
    <mergeCell ref="P2:S2"/>
    <mergeCell ref="T2:AE2"/>
    <mergeCell ref="AF2:AJ2"/>
    <mergeCell ref="U3:AE3"/>
    <mergeCell ref="AK3:AO3"/>
    <mergeCell ref="AK2:AO2"/>
    <mergeCell ref="AP2:AS2"/>
    <mergeCell ref="AT2:AW2"/>
  </mergeCells>
  <phoneticPr fontId="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X126"/>
  <sheetViews>
    <sheetView showGridLines="0" zoomScaleNormal="100" zoomScaleSheetLayoutView="85" workbookViewId="0">
      <selection activeCell="AG10" sqref="AG10"/>
    </sheetView>
  </sheetViews>
  <sheetFormatPr defaultRowHeight="11.25"/>
  <cols>
    <col min="1" max="1" width="0.6640625" style="14" customWidth="1"/>
    <col min="2" max="49" width="3.5" style="14" customWidth="1"/>
    <col min="50" max="50" width="0.6640625" style="14" customWidth="1"/>
    <col min="51" max="16384" width="9.33203125" style="14"/>
  </cols>
  <sheetData>
    <row r="1" spans="1:50" ht="3.75" customHeight="1"/>
    <row r="2" spans="1:50" ht="15" customHeight="1">
      <c r="B2" s="863" t="s">
        <v>230</v>
      </c>
      <c r="C2" s="864"/>
      <c r="D2" s="864"/>
      <c r="E2" s="864"/>
      <c r="F2" s="864"/>
      <c r="G2" s="864"/>
      <c r="H2" s="864"/>
      <c r="I2" s="864"/>
      <c r="J2" s="864"/>
      <c r="K2" s="864"/>
      <c r="L2" s="864"/>
      <c r="M2" s="864"/>
      <c r="N2" s="865"/>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c r="AL2" s="830"/>
      <c r="AM2" s="830"/>
      <c r="AN2" s="830"/>
      <c r="AO2" s="831"/>
      <c r="AP2" s="791" t="s">
        <v>777</v>
      </c>
      <c r="AQ2" s="792"/>
      <c r="AR2" s="792"/>
      <c r="AS2" s="793"/>
      <c r="AT2" s="832"/>
      <c r="AU2" s="830"/>
      <c r="AV2" s="830"/>
      <c r="AW2" s="831"/>
    </row>
    <row r="3" spans="1:50" ht="15" customHeight="1">
      <c r="B3" s="866"/>
      <c r="C3" s="867"/>
      <c r="D3" s="867"/>
      <c r="E3" s="867"/>
      <c r="F3" s="867"/>
      <c r="G3" s="867"/>
      <c r="H3" s="867"/>
      <c r="I3" s="867"/>
      <c r="J3" s="867"/>
      <c r="K3" s="867"/>
      <c r="L3" s="867"/>
      <c r="M3" s="867"/>
      <c r="N3" s="868"/>
      <c r="P3" s="787" t="s">
        <v>768</v>
      </c>
      <c r="Q3" s="788"/>
      <c r="R3" s="788"/>
      <c r="S3" s="789"/>
      <c r="T3" s="15">
        <v>1</v>
      </c>
      <c r="U3" s="839" t="s">
        <v>63</v>
      </c>
      <c r="V3" s="840"/>
      <c r="W3" s="840"/>
      <c r="X3" s="840"/>
      <c r="Y3" s="840"/>
      <c r="Z3" s="840"/>
      <c r="AA3" s="840"/>
      <c r="AB3" s="840"/>
      <c r="AC3" s="840"/>
      <c r="AD3" s="840"/>
      <c r="AE3" s="841"/>
      <c r="AF3" s="791" t="s">
        <v>776</v>
      </c>
      <c r="AG3" s="792"/>
      <c r="AH3" s="792"/>
      <c r="AI3" s="792"/>
      <c r="AJ3" s="793"/>
      <c r="AK3" s="829"/>
      <c r="AL3" s="830"/>
      <c r="AM3" s="830"/>
      <c r="AN3" s="830"/>
      <c r="AO3" s="831"/>
      <c r="AP3" s="791" t="s">
        <v>769</v>
      </c>
      <c r="AQ3" s="792"/>
      <c r="AR3" s="792"/>
      <c r="AS3" s="793"/>
      <c r="AT3" s="832"/>
      <c r="AU3" s="830"/>
      <c r="AV3" s="830"/>
      <c r="AW3" s="831"/>
    </row>
    <row r="4" spans="1:50" ht="3" customHeight="1">
      <c r="A4" s="16"/>
    </row>
    <row r="5" spans="1:50" s="17" customFormat="1" ht="13.5" customHeight="1">
      <c r="B5" s="63"/>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5"/>
    </row>
    <row r="6" spans="1:50" s="17" customFormat="1" ht="18.75">
      <c r="B6" s="40"/>
      <c r="C6" s="39" t="s">
        <v>2</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4"/>
      <c r="AX6" s="17" t="s">
        <v>62</v>
      </c>
    </row>
    <row r="7" spans="1:50" s="23" customFormat="1" ht="13.5" customHeight="1">
      <c r="B7" s="41"/>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5"/>
    </row>
    <row r="8" spans="1:50" s="17" customFormat="1" ht="13.5" customHeight="1">
      <c r="B8" s="40"/>
      <c r="D8" s="17" t="s">
        <v>64</v>
      </c>
      <c r="E8" s="17" t="s">
        <v>76</v>
      </c>
      <c r="S8" s="29"/>
      <c r="T8" s="29"/>
      <c r="U8" s="29"/>
      <c r="V8" s="29"/>
      <c r="W8" s="29"/>
      <c r="X8" s="29"/>
      <c r="Z8" s="29"/>
      <c r="AA8" s="29"/>
      <c r="AB8" s="29"/>
      <c r="AC8" s="29"/>
      <c r="AD8" s="29"/>
      <c r="AE8" s="29"/>
      <c r="AF8" s="29"/>
      <c r="AG8" s="29"/>
      <c r="AH8" s="29"/>
      <c r="AI8" s="29"/>
      <c r="AJ8" s="29"/>
      <c r="AK8" s="29"/>
      <c r="AL8" s="29"/>
      <c r="AM8" s="29"/>
      <c r="AN8" s="29"/>
      <c r="AO8" s="29"/>
      <c r="AP8" s="29"/>
      <c r="AQ8" s="29"/>
      <c r="AR8" s="29"/>
      <c r="AS8" s="29"/>
      <c r="AT8" s="29"/>
      <c r="AU8" s="29"/>
      <c r="AV8" s="29"/>
      <c r="AW8" s="34"/>
    </row>
    <row r="9" spans="1:50" s="17" customFormat="1" ht="13.5" customHeight="1">
      <c r="B9" s="40"/>
      <c r="T9" s="29"/>
      <c r="U9" s="29"/>
      <c r="V9" s="29"/>
      <c r="W9" s="29"/>
      <c r="X9" s="29"/>
      <c r="Z9" s="29"/>
      <c r="AA9" s="29"/>
      <c r="AB9" s="29"/>
      <c r="AC9" s="29"/>
      <c r="AD9" s="29"/>
      <c r="AE9" s="29"/>
      <c r="AF9" s="29"/>
      <c r="AG9" s="29"/>
      <c r="AH9" s="29"/>
      <c r="AI9" s="29"/>
      <c r="AJ9" s="29"/>
      <c r="AK9" s="29"/>
      <c r="AL9" s="29"/>
      <c r="AM9" s="29"/>
      <c r="AN9" s="29"/>
      <c r="AO9" s="29"/>
      <c r="AP9" s="29"/>
      <c r="AQ9" s="29"/>
      <c r="AR9" s="29"/>
      <c r="AS9" s="29"/>
      <c r="AT9" s="29"/>
      <c r="AU9" s="29"/>
      <c r="AV9" s="29"/>
      <c r="AW9" s="34"/>
    </row>
    <row r="10" spans="1:50" s="17" customFormat="1" ht="13.5" customHeight="1">
      <c r="B10" s="40"/>
      <c r="F10" s="17" t="s">
        <v>65</v>
      </c>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34"/>
    </row>
    <row r="11" spans="1:50" s="17" customFormat="1" ht="13.5" customHeight="1">
      <c r="B11" s="40"/>
      <c r="F11" s="67" t="s">
        <v>74</v>
      </c>
      <c r="G11" s="68"/>
      <c r="H11" s="68"/>
      <c r="I11" s="68"/>
      <c r="J11" s="68"/>
      <c r="K11" s="68"/>
      <c r="L11" s="68"/>
      <c r="M11" s="68"/>
      <c r="N11" s="68"/>
      <c r="O11" s="68"/>
      <c r="P11" s="68"/>
      <c r="Q11" s="68"/>
      <c r="R11" s="67" t="s">
        <v>73</v>
      </c>
      <c r="S11" s="68"/>
      <c r="T11" s="68"/>
      <c r="U11" s="68"/>
      <c r="V11" s="69"/>
      <c r="AA11" s="29"/>
      <c r="AB11" s="29"/>
      <c r="AC11" s="29"/>
      <c r="AD11" s="29"/>
      <c r="AE11" s="29"/>
      <c r="AF11" s="29"/>
      <c r="AG11" s="29"/>
      <c r="AH11" s="29"/>
      <c r="AI11" s="29"/>
      <c r="AJ11" s="29"/>
      <c r="AK11" s="29"/>
      <c r="AL11" s="29"/>
      <c r="AM11" s="29"/>
      <c r="AN11" s="29"/>
      <c r="AO11" s="29"/>
      <c r="AP11" s="29"/>
      <c r="AQ11" s="29"/>
      <c r="AR11" s="29"/>
      <c r="AS11" s="29"/>
      <c r="AT11" s="29"/>
      <c r="AU11" s="29"/>
      <c r="AV11" s="29"/>
      <c r="AW11" s="34"/>
    </row>
    <row r="12" spans="1:50" s="17" customFormat="1" ht="13.5" customHeight="1">
      <c r="B12" s="40"/>
      <c r="F12" s="70" t="s">
        <v>784</v>
      </c>
      <c r="G12" s="71"/>
      <c r="H12" s="71"/>
      <c r="I12" s="71"/>
      <c r="J12" s="71"/>
      <c r="K12" s="71"/>
      <c r="L12" s="71"/>
      <c r="M12" s="71"/>
      <c r="N12" s="71"/>
      <c r="O12" s="71"/>
      <c r="P12" s="71"/>
      <c r="Q12" s="71"/>
      <c r="R12" s="72"/>
      <c r="S12" s="73" t="s">
        <v>785</v>
      </c>
      <c r="T12" s="73"/>
      <c r="U12" s="73"/>
      <c r="V12" s="74"/>
      <c r="W12" s="75"/>
      <c r="X12" s="76"/>
      <c r="Y12" s="76"/>
      <c r="Z12" s="76"/>
      <c r="AA12" s="29"/>
      <c r="AB12" s="29"/>
      <c r="AC12" s="29"/>
      <c r="AD12" s="29"/>
      <c r="AE12" s="29"/>
      <c r="AF12" s="29"/>
      <c r="AG12" s="29"/>
      <c r="AH12" s="29"/>
      <c r="AI12" s="29"/>
      <c r="AJ12" s="29"/>
      <c r="AK12" s="29"/>
      <c r="AL12" s="29"/>
      <c r="AM12" s="29"/>
      <c r="AN12" s="29"/>
      <c r="AO12" s="29"/>
      <c r="AP12" s="29"/>
      <c r="AQ12" s="29"/>
      <c r="AR12" s="29"/>
      <c r="AS12" s="29"/>
      <c r="AT12" s="29"/>
      <c r="AU12" s="29"/>
      <c r="AV12" s="29"/>
      <c r="AW12" s="34"/>
    </row>
    <row r="13" spans="1:50" s="23" customFormat="1" ht="13.5" customHeight="1">
      <c r="B13" s="41"/>
      <c r="F13" s="70" t="s">
        <v>783</v>
      </c>
      <c r="G13" s="71"/>
      <c r="H13" s="71"/>
      <c r="I13" s="71"/>
      <c r="J13" s="71"/>
      <c r="K13" s="71"/>
      <c r="L13" s="71"/>
      <c r="M13" s="71"/>
      <c r="N13" s="71"/>
      <c r="O13" s="71"/>
      <c r="P13" s="71"/>
      <c r="Q13" s="71"/>
      <c r="R13" s="72"/>
      <c r="S13" s="73" t="s">
        <v>783</v>
      </c>
      <c r="T13" s="73"/>
      <c r="U13" s="73"/>
      <c r="V13" s="74"/>
      <c r="W13" s="75"/>
      <c r="X13" s="76"/>
      <c r="Y13" s="76"/>
      <c r="Z13" s="76"/>
      <c r="AA13" s="32"/>
      <c r="AB13" s="32"/>
      <c r="AC13" s="32"/>
      <c r="AD13" s="32"/>
      <c r="AE13" s="32"/>
      <c r="AF13" s="32"/>
      <c r="AG13" s="32"/>
      <c r="AH13" s="32"/>
      <c r="AI13" s="32"/>
      <c r="AJ13" s="32"/>
      <c r="AK13" s="32"/>
      <c r="AL13" s="32"/>
      <c r="AM13" s="32"/>
      <c r="AN13" s="32"/>
      <c r="AO13" s="32"/>
      <c r="AP13" s="32"/>
      <c r="AQ13" s="32"/>
      <c r="AR13" s="32"/>
      <c r="AS13" s="32"/>
      <c r="AT13" s="32"/>
      <c r="AU13" s="32"/>
      <c r="AV13" s="32"/>
      <c r="AW13" s="35"/>
    </row>
    <row r="14" spans="1:50" s="23" customFormat="1" ht="13.5" customHeight="1">
      <c r="B14" s="41"/>
      <c r="D14" s="17"/>
      <c r="E14" s="29"/>
      <c r="F14" s="17"/>
      <c r="G14" s="29"/>
      <c r="H14" s="17"/>
      <c r="I14" s="29"/>
      <c r="J14" s="17"/>
      <c r="K14" s="17"/>
      <c r="L14" s="17"/>
      <c r="M14" s="17"/>
      <c r="N14" s="17"/>
      <c r="O14" s="17"/>
      <c r="P14" s="17"/>
      <c r="Q14" s="29"/>
      <c r="R14" s="29"/>
      <c r="S14" s="29"/>
      <c r="T14" s="29"/>
      <c r="U14" s="29"/>
      <c r="V14" s="64"/>
      <c r="W14" s="76"/>
      <c r="X14" s="76"/>
      <c r="Y14" s="76"/>
      <c r="Z14" s="76"/>
      <c r="AA14" s="32"/>
      <c r="AB14" s="32"/>
      <c r="AC14" s="32"/>
      <c r="AD14" s="32"/>
      <c r="AE14" s="32"/>
      <c r="AF14" s="32"/>
      <c r="AG14" s="32"/>
      <c r="AH14" s="32"/>
      <c r="AI14" s="32"/>
      <c r="AJ14" s="32"/>
      <c r="AK14" s="32"/>
      <c r="AL14" s="32"/>
      <c r="AM14" s="32"/>
      <c r="AN14" s="32"/>
      <c r="AO14" s="32"/>
      <c r="AP14" s="32"/>
      <c r="AQ14" s="32"/>
      <c r="AR14" s="32"/>
      <c r="AS14" s="32"/>
      <c r="AT14" s="32"/>
      <c r="AU14" s="32"/>
      <c r="AV14" s="32"/>
      <c r="AW14" s="35"/>
    </row>
    <row r="15" spans="1:50" s="17" customFormat="1" ht="13.5" customHeight="1">
      <c r="B15" s="40"/>
      <c r="E15" s="29"/>
      <c r="F15" s="33" t="s">
        <v>75</v>
      </c>
      <c r="G15" s="29"/>
      <c r="I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34"/>
    </row>
    <row r="16" spans="1:50" s="17" customFormat="1" ht="13.5" customHeight="1">
      <c r="B16" s="40"/>
      <c r="F16" s="67" t="s">
        <v>74</v>
      </c>
      <c r="G16" s="68"/>
      <c r="H16" s="68"/>
      <c r="I16" s="68"/>
      <c r="J16" s="68"/>
      <c r="K16" s="68"/>
      <c r="L16" s="68"/>
      <c r="M16" s="68"/>
      <c r="N16" s="68"/>
      <c r="O16" s="68"/>
      <c r="P16" s="68"/>
      <c r="Q16" s="68"/>
      <c r="R16" s="67" t="s">
        <v>81</v>
      </c>
      <c r="S16" s="68"/>
      <c r="T16" s="68"/>
      <c r="U16" s="68"/>
      <c r="V16" s="69"/>
      <c r="AA16" s="29"/>
      <c r="AB16" s="29"/>
      <c r="AC16" s="29"/>
      <c r="AD16" s="29"/>
      <c r="AE16" s="29"/>
      <c r="AF16" s="29"/>
      <c r="AG16" s="29"/>
      <c r="AH16" s="29"/>
      <c r="AI16" s="29"/>
      <c r="AJ16" s="29"/>
      <c r="AK16" s="29"/>
      <c r="AL16" s="29"/>
      <c r="AM16" s="29"/>
      <c r="AN16" s="29"/>
      <c r="AO16" s="29"/>
      <c r="AP16" s="29"/>
      <c r="AQ16" s="29"/>
      <c r="AR16" s="29"/>
      <c r="AS16" s="29"/>
      <c r="AT16" s="29"/>
      <c r="AU16" s="29"/>
      <c r="AV16" s="29"/>
      <c r="AW16" s="34"/>
    </row>
    <row r="17" spans="2:49" s="17" customFormat="1" ht="13.5" customHeight="1">
      <c r="B17" s="40"/>
      <c r="F17" s="70" t="s">
        <v>66</v>
      </c>
      <c r="G17" s="71"/>
      <c r="H17" s="71"/>
      <c r="I17" s="71"/>
      <c r="J17" s="71"/>
      <c r="K17" s="71"/>
      <c r="L17" s="71"/>
      <c r="M17" s="71"/>
      <c r="N17" s="71"/>
      <c r="O17" s="71"/>
      <c r="P17" s="71"/>
      <c r="Q17" s="71"/>
      <c r="R17" s="72"/>
      <c r="S17" s="73" t="s">
        <v>67</v>
      </c>
      <c r="T17" s="73"/>
      <c r="U17" s="73"/>
      <c r="V17" s="74"/>
      <c r="W17" s="75"/>
      <c r="X17" s="76"/>
      <c r="Y17" s="76"/>
      <c r="Z17" s="76"/>
      <c r="AA17" s="29"/>
      <c r="AB17" s="29"/>
      <c r="AC17" s="29"/>
      <c r="AD17" s="29"/>
      <c r="AE17" s="29"/>
      <c r="AF17" s="29"/>
      <c r="AG17" s="29"/>
      <c r="AH17" s="29"/>
      <c r="AI17" s="29"/>
      <c r="AJ17" s="29"/>
      <c r="AK17" s="29"/>
      <c r="AL17" s="29"/>
      <c r="AM17" s="29"/>
      <c r="AN17" s="29"/>
      <c r="AO17" s="29"/>
      <c r="AP17" s="29"/>
      <c r="AQ17" s="29"/>
      <c r="AR17" s="29"/>
      <c r="AS17" s="29"/>
      <c r="AT17" s="29"/>
      <c r="AU17" s="29"/>
      <c r="AV17" s="29"/>
      <c r="AW17" s="34"/>
    </row>
    <row r="18" spans="2:49" s="17" customFormat="1" ht="13.5" customHeight="1">
      <c r="B18" s="40"/>
      <c r="F18" s="70" t="s">
        <v>68</v>
      </c>
      <c r="G18" s="71"/>
      <c r="H18" s="71"/>
      <c r="I18" s="71"/>
      <c r="J18" s="71"/>
      <c r="K18" s="71"/>
      <c r="L18" s="71"/>
      <c r="M18" s="71"/>
      <c r="N18" s="71"/>
      <c r="O18" s="71"/>
      <c r="P18" s="71"/>
      <c r="Q18" s="71"/>
      <c r="R18" s="72"/>
      <c r="S18" s="73" t="s">
        <v>69</v>
      </c>
      <c r="T18" s="73"/>
      <c r="U18" s="73"/>
      <c r="V18" s="74"/>
      <c r="W18" s="75"/>
      <c r="X18" s="76"/>
      <c r="Y18" s="76"/>
      <c r="Z18" s="76"/>
      <c r="AG18" s="29"/>
      <c r="AH18" s="29"/>
      <c r="AI18" s="29"/>
      <c r="AJ18" s="29"/>
      <c r="AK18" s="29"/>
      <c r="AL18" s="29"/>
      <c r="AM18" s="29"/>
      <c r="AN18" s="29"/>
      <c r="AO18" s="29"/>
      <c r="AP18" s="29"/>
      <c r="AQ18" s="29"/>
      <c r="AR18" s="29"/>
      <c r="AS18" s="29"/>
      <c r="AT18" s="29"/>
      <c r="AU18" s="29"/>
      <c r="AV18" s="29"/>
      <c r="AW18" s="34"/>
    </row>
    <row r="19" spans="2:49" s="17" customFormat="1" ht="13.5" customHeight="1">
      <c r="B19" s="40"/>
      <c r="F19" s="70" t="s">
        <v>70</v>
      </c>
      <c r="G19" s="71"/>
      <c r="H19" s="71"/>
      <c r="I19" s="71"/>
      <c r="J19" s="71"/>
      <c r="K19" s="71"/>
      <c r="L19" s="71"/>
      <c r="M19" s="71"/>
      <c r="N19" s="71"/>
      <c r="O19" s="71"/>
      <c r="P19" s="71"/>
      <c r="Q19" s="71"/>
      <c r="R19" s="72"/>
      <c r="S19" s="73" t="s">
        <v>786</v>
      </c>
      <c r="T19" s="73"/>
      <c r="U19" s="73"/>
      <c r="V19" s="74"/>
      <c r="W19" s="75"/>
      <c r="X19" s="76"/>
      <c r="Y19" s="76"/>
      <c r="Z19" s="76"/>
      <c r="AA19" s="76"/>
      <c r="AB19" s="76"/>
      <c r="AC19" s="76"/>
      <c r="AD19" s="76"/>
      <c r="AE19" s="76"/>
      <c r="AF19" s="76"/>
      <c r="AG19" s="29"/>
      <c r="AH19" s="29"/>
      <c r="AI19" s="29"/>
      <c r="AJ19" s="29"/>
      <c r="AK19" s="29"/>
      <c r="AL19" s="29"/>
      <c r="AM19" s="29"/>
      <c r="AN19" s="29"/>
      <c r="AO19" s="29"/>
      <c r="AP19" s="29"/>
      <c r="AQ19" s="29"/>
      <c r="AR19" s="29"/>
      <c r="AS19" s="29"/>
      <c r="AT19" s="29"/>
      <c r="AU19" s="29"/>
      <c r="AV19" s="29"/>
      <c r="AW19" s="34"/>
    </row>
    <row r="20" spans="2:49" s="17" customFormat="1" ht="13.5" customHeight="1">
      <c r="B20" s="40"/>
      <c r="F20" s="70" t="s">
        <v>71</v>
      </c>
      <c r="G20" s="71"/>
      <c r="H20" s="71"/>
      <c r="I20" s="71"/>
      <c r="J20" s="71"/>
      <c r="K20" s="71"/>
      <c r="L20" s="71"/>
      <c r="M20" s="71"/>
      <c r="N20" s="71"/>
      <c r="O20" s="71"/>
      <c r="P20" s="71"/>
      <c r="Q20" s="71"/>
      <c r="R20" s="72"/>
      <c r="S20" s="73" t="s">
        <v>72</v>
      </c>
      <c r="T20" s="73"/>
      <c r="U20" s="73"/>
      <c r="V20" s="74"/>
      <c r="W20" s="75"/>
      <c r="X20" s="76"/>
      <c r="Y20" s="76"/>
      <c r="Z20" s="76"/>
      <c r="AA20" s="76"/>
      <c r="AB20" s="76"/>
      <c r="AC20" s="76"/>
      <c r="AD20" s="76"/>
      <c r="AE20" s="76"/>
      <c r="AF20" s="76"/>
      <c r="AG20" s="29"/>
      <c r="AH20" s="29"/>
      <c r="AI20" s="29"/>
      <c r="AJ20" s="29"/>
      <c r="AK20" s="29"/>
      <c r="AL20" s="29"/>
      <c r="AM20" s="29"/>
      <c r="AN20" s="29"/>
      <c r="AO20" s="29"/>
      <c r="AP20" s="29"/>
      <c r="AQ20" s="29"/>
      <c r="AR20" s="29"/>
      <c r="AS20" s="29"/>
      <c r="AT20" s="29"/>
      <c r="AU20" s="29"/>
      <c r="AV20" s="29"/>
      <c r="AW20" s="34"/>
    </row>
    <row r="21" spans="2:49" s="17" customFormat="1" ht="13.5" customHeight="1">
      <c r="B21" s="40"/>
      <c r="C21" s="29"/>
      <c r="D21" s="29"/>
      <c r="G21" s="29"/>
      <c r="Q21" s="29"/>
      <c r="R21" s="29"/>
      <c r="S21" s="29"/>
      <c r="T21" s="29"/>
      <c r="U21" s="29"/>
      <c r="V21" s="29"/>
      <c r="W21" s="29"/>
      <c r="X21" s="29"/>
      <c r="Y21" s="29"/>
      <c r="Z21" s="29"/>
      <c r="AA21" s="76"/>
      <c r="AB21" s="76"/>
      <c r="AC21" s="76"/>
      <c r="AD21" s="76"/>
      <c r="AE21" s="76"/>
      <c r="AF21" s="76"/>
      <c r="AG21" s="29"/>
      <c r="AH21" s="29"/>
      <c r="AI21" s="29"/>
      <c r="AJ21" s="29"/>
      <c r="AK21" s="29"/>
      <c r="AL21" s="29"/>
      <c r="AM21" s="29"/>
      <c r="AN21" s="29"/>
      <c r="AO21" s="29"/>
      <c r="AP21" s="29"/>
      <c r="AQ21" s="29"/>
      <c r="AR21" s="29"/>
      <c r="AS21" s="29"/>
      <c r="AT21" s="29"/>
      <c r="AU21" s="29"/>
      <c r="AV21" s="29"/>
      <c r="AW21" s="34"/>
    </row>
    <row r="22" spans="2:49" s="17" customFormat="1" ht="13.5" customHeight="1">
      <c r="B22" s="40"/>
      <c r="C22" s="29"/>
      <c r="D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34"/>
    </row>
    <row r="23" spans="2:49" s="17" customFormat="1" ht="13.5" customHeight="1">
      <c r="B23" s="40"/>
      <c r="C23" s="29"/>
      <c r="D23" s="29"/>
      <c r="AH23" s="29"/>
      <c r="AI23" s="29"/>
      <c r="AJ23" s="29"/>
      <c r="AK23" s="29"/>
      <c r="AL23" s="29"/>
      <c r="AM23" s="29"/>
      <c r="AN23" s="29"/>
      <c r="AO23" s="29"/>
      <c r="AP23" s="29"/>
      <c r="AQ23" s="29"/>
      <c r="AR23" s="29"/>
      <c r="AS23" s="29"/>
      <c r="AT23" s="29"/>
      <c r="AU23" s="29"/>
      <c r="AV23" s="29"/>
      <c r="AW23" s="34"/>
    </row>
    <row r="24" spans="2:49" s="17" customFormat="1" ht="13.5" customHeight="1">
      <c r="B24" s="40"/>
      <c r="C24" s="29"/>
      <c r="D24" s="66"/>
      <c r="AA24" s="76"/>
      <c r="AB24" s="76"/>
      <c r="AC24" s="76"/>
      <c r="AD24" s="76"/>
      <c r="AE24" s="76"/>
      <c r="AF24" s="76"/>
      <c r="AG24" s="29"/>
      <c r="AH24" s="29"/>
      <c r="AI24" s="29"/>
      <c r="AJ24" s="29"/>
      <c r="AK24" s="29"/>
      <c r="AL24" s="29"/>
      <c r="AM24" s="29"/>
      <c r="AN24" s="29"/>
      <c r="AO24" s="29"/>
      <c r="AP24" s="29"/>
      <c r="AQ24" s="29"/>
      <c r="AR24" s="29"/>
      <c r="AS24" s="29"/>
      <c r="AT24" s="29"/>
      <c r="AU24" s="29"/>
      <c r="AV24" s="29"/>
      <c r="AW24" s="34"/>
    </row>
    <row r="25" spans="2:49" s="17" customFormat="1" ht="13.5" customHeight="1">
      <c r="B25" s="40"/>
      <c r="C25" s="29"/>
      <c r="D25" s="42"/>
      <c r="AA25" s="76"/>
      <c r="AB25" s="76"/>
      <c r="AC25" s="76"/>
      <c r="AD25" s="76"/>
      <c r="AE25" s="76"/>
      <c r="AF25" s="76"/>
      <c r="AG25" s="29"/>
      <c r="AH25" s="29"/>
      <c r="AI25" s="29"/>
      <c r="AJ25" s="29"/>
      <c r="AK25" s="29"/>
      <c r="AL25" s="29"/>
      <c r="AM25" s="29"/>
      <c r="AN25" s="29"/>
      <c r="AO25" s="29"/>
      <c r="AP25" s="29"/>
      <c r="AQ25" s="29"/>
      <c r="AR25" s="29"/>
      <c r="AS25" s="29"/>
      <c r="AT25" s="29"/>
      <c r="AU25" s="29"/>
      <c r="AV25" s="29"/>
      <c r="AW25" s="34"/>
    </row>
    <row r="26" spans="2:49" s="17" customFormat="1" ht="13.5" customHeight="1">
      <c r="B26" s="40"/>
      <c r="C26" s="29"/>
      <c r="D26" s="42"/>
      <c r="AA26" s="76"/>
      <c r="AB26" s="76"/>
      <c r="AC26" s="76"/>
      <c r="AD26" s="76"/>
      <c r="AE26" s="76"/>
      <c r="AF26" s="76"/>
      <c r="AG26" s="29"/>
      <c r="AH26" s="29"/>
      <c r="AI26" s="29"/>
      <c r="AJ26" s="29"/>
      <c r="AK26" s="29"/>
      <c r="AL26" s="29"/>
      <c r="AM26" s="29"/>
      <c r="AN26" s="29"/>
      <c r="AO26" s="29"/>
      <c r="AP26" s="29"/>
      <c r="AQ26" s="29"/>
      <c r="AR26" s="29"/>
      <c r="AS26" s="29"/>
      <c r="AT26" s="29"/>
      <c r="AU26" s="29"/>
      <c r="AV26" s="29"/>
      <c r="AW26" s="34"/>
    </row>
    <row r="27" spans="2:49" s="17" customFormat="1" ht="13.5" customHeight="1">
      <c r="B27" s="40"/>
      <c r="C27" s="29"/>
      <c r="D27" s="42"/>
      <c r="AA27" s="76"/>
      <c r="AB27" s="76"/>
      <c r="AC27" s="76"/>
      <c r="AD27" s="76"/>
      <c r="AE27" s="76"/>
      <c r="AF27" s="76"/>
      <c r="AG27" s="29"/>
      <c r="AH27" s="29"/>
      <c r="AI27" s="29"/>
      <c r="AJ27" s="29"/>
      <c r="AK27" s="29"/>
      <c r="AL27" s="29"/>
      <c r="AM27" s="29"/>
      <c r="AN27" s="29"/>
      <c r="AO27" s="29"/>
      <c r="AP27" s="29"/>
      <c r="AQ27" s="29"/>
      <c r="AR27" s="29"/>
      <c r="AS27" s="29"/>
      <c r="AT27" s="29"/>
      <c r="AU27" s="29"/>
      <c r="AV27" s="29"/>
      <c r="AW27" s="34"/>
    </row>
    <row r="28" spans="2:49" s="17" customFormat="1" ht="13.5" customHeight="1">
      <c r="B28" s="40"/>
      <c r="C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34"/>
    </row>
    <row r="29" spans="2:49" s="17" customFormat="1" ht="13.5" customHeight="1">
      <c r="B29" s="40"/>
      <c r="C29" s="29"/>
      <c r="I29" s="29"/>
      <c r="J29" s="29"/>
      <c r="K29" s="29"/>
      <c r="L29" s="29"/>
      <c r="M29" s="29"/>
      <c r="N29" s="29"/>
      <c r="O29" s="29"/>
      <c r="AS29" s="29"/>
      <c r="AT29" s="29"/>
      <c r="AU29" s="29"/>
      <c r="AV29" s="29"/>
      <c r="AW29" s="34"/>
    </row>
    <row r="30" spans="2:49" s="17" customFormat="1" ht="13.5" customHeight="1">
      <c r="B30" s="40"/>
      <c r="S30" s="29"/>
      <c r="T30" s="29"/>
      <c r="U30" s="29"/>
      <c r="V30" s="29"/>
      <c r="W30" s="29"/>
      <c r="X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4"/>
    </row>
    <row r="31" spans="2:49" s="17" customFormat="1" ht="13.5" customHeight="1">
      <c r="B31" s="40"/>
      <c r="S31" s="29"/>
      <c r="T31" s="29"/>
      <c r="U31" s="29"/>
      <c r="V31" s="29"/>
      <c r="W31" s="29"/>
      <c r="X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34"/>
    </row>
    <row r="32" spans="2:49" s="17" customFormat="1" ht="13.5" customHeight="1">
      <c r="B32" s="40"/>
      <c r="S32" s="29"/>
      <c r="T32" s="29"/>
      <c r="U32" s="29"/>
      <c r="V32" s="29"/>
      <c r="W32" s="29"/>
      <c r="X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34"/>
    </row>
    <row r="33" spans="1:50" s="17" customFormat="1" ht="13.5" customHeight="1">
      <c r="B33" s="40"/>
      <c r="S33" s="29"/>
      <c r="T33" s="29"/>
      <c r="U33" s="29"/>
      <c r="V33" s="29"/>
      <c r="W33" s="29"/>
      <c r="X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34"/>
    </row>
    <row r="34" spans="1:50" s="17" customFormat="1" ht="13.5" customHeight="1">
      <c r="B34" s="40"/>
      <c r="S34" s="29"/>
      <c r="T34" s="29"/>
      <c r="U34" s="29"/>
      <c r="V34" s="29"/>
      <c r="W34" s="29"/>
      <c r="X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34"/>
    </row>
    <row r="35" spans="1:50" s="17" customFormat="1" ht="13.5" customHeight="1">
      <c r="B35" s="40"/>
      <c r="S35" s="29"/>
      <c r="T35" s="29"/>
      <c r="U35" s="29"/>
      <c r="V35" s="29"/>
      <c r="W35" s="29"/>
      <c r="X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34"/>
    </row>
    <row r="36" spans="1:50" s="17" customFormat="1" ht="13.5" customHeight="1">
      <c r="B36" s="40"/>
      <c r="S36" s="29"/>
      <c r="T36" s="29"/>
      <c r="U36" s="29"/>
      <c r="V36" s="29"/>
      <c r="W36" s="29"/>
      <c r="X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34"/>
    </row>
    <row r="37" spans="1:50" s="17" customFormat="1" ht="13.5" customHeight="1">
      <c r="B37" s="40"/>
      <c r="C37" s="29"/>
      <c r="I37" s="29"/>
      <c r="J37" s="29"/>
      <c r="K37" s="29"/>
      <c r="L37" s="29"/>
      <c r="M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34"/>
    </row>
    <row r="38" spans="1:50" s="17" customFormat="1" ht="13.5" customHeight="1">
      <c r="B38" s="40"/>
      <c r="C38" s="29"/>
      <c r="D38" s="29"/>
      <c r="H38" s="29"/>
      <c r="I38" s="29"/>
      <c r="K38" s="29"/>
      <c r="L38" s="29"/>
      <c r="M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34"/>
    </row>
    <row r="39" spans="1:50" s="17" customFormat="1" ht="13.5" customHeight="1">
      <c r="B39" s="40"/>
      <c r="C39" s="29"/>
      <c r="D39" s="29"/>
      <c r="G39" s="29"/>
      <c r="K39" s="29"/>
      <c r="L39" s="29"/>
      <c r="M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34"/>
    </row>
    <row r="40" spans="1:50" s="17" customFormat="1" ht="13.5" customHeight="1">
      <c r="B40" s="40"/>
      <c r="C40" s="29"/>
      <c r="D40" s="29"/>
      <c r="E40" s="29"/>
      <c r="F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34"/>
    </row>
    <row r="41" spans="1:50" s="17" customFormat="1" ht="13.5" customHeight="1">
      <c r="B41" s="40"/>
      <c r="C41" s="29"/>
      <c r="D41" s="29"/>
      <c r="E41" s="29"/>
      <c r="F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34"/>
    </row>
    <row r="42" spans="1:50" s="17" customFormat="1" ht="13.5" customHeight="1">
      <c r="B42" s="43"/>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7"/>
    </row>
    <row r="43" spans="1:50" s="17" customFormat="1" ht="13.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s="17" customFormat="1" ht="13.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s="17" customFormat="1" ht="13.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s="17" customFormat="1" ht="19.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s="17" customFormat="1" ht="19.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s="17" customFormat="1" ht="19.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s="17" customFormat="1" ht="19.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s="17" customFormat="1" ht="19.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s="17" customFormat="1" ht="19.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s="17" customFormat="1" ht="19.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s="17" customFormat="1" ht="19.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s="17" customFormat="1" ht="19.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s="17" customFormat="1" ht="19.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s="17" customFormat="1" ht="19.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s="17" customFormat="1" ht="19.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s="17" customFormat="1" ht="19.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s="17" customFormat="1" ht="19.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s="17" customFormat="1" ht="19.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s="17" customFormat="1" ht="19.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s="17" customFormat="1" ht="19.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s="17" customFormat="1" ht="19.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s="17" customFormat="1" ht="19.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s="17" customFormat="1" ht="19.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9.5" customHeight="1"/>
    <row r="67" spans="1:50" ht="19.5" customHeight="1">
      <c r="U67" s="31"/>
    </row>
    <row r="68" spans="1:50" ht="19.5" customHeight="1">
      <c r="U68" s="31"/>
    </row>
    <row r="69" spans="1:50" ht="19.5" customHeight="1">
      <c r="U69" s="31"/>
    </row>
    <row r="70" spans="1:50" ht="19.5" customHeight="1">
      <c r="P70" s="16"/>
      <c r="Q70" s="16"/>
      <c r="R70" s="16"/>
      <c r="S70" s="16"/>
      <c r="T70" s="16"/>
      <c r="U70" s="30"/>
      <c r="V70" s="16"/>
      <c r="W70" s="16"/>
      <c r="X70" s="16"/>
      <c r="Y70" s="16"/>
      <c r="Z70" s="16"/>
      <c r="AA70" s="16"/>
      <c r="AB70" s="16"/>
      <c r="AC70" s="16"/>
      <c r="AD70" s="16"/>
      <c r="AE70" s="16"/>
      <c r="AF70" s="16"/>
      <c r="AG70" s="16"/>
      <c r="AH70" s="16"/>
      <c r="AI70" s="16"/>
      <c r="AJ70" s="16"/>
      <c r="AK70" s="16"/>
      <c r="AL70" s="16"/>
      <c r="AM70" s="16"/>
    </row>
    <row r="71" spans="1:50" ht="19.5" customHeight="1">
      <c r="P71" s="16"/>
      <c r="Q71" s="16"/>
      <c r="R71" s="16"/>
      <c r="S71" s="16"/>
      <c r="T71" s="16"/>
      <c r="U71" s="30"/>
      <c r="V71" s="16"/>
      <c r="W71" s="16"/>
      <c r="X71" s="16"/>
      <c r="Y71" s="16"/>
      <c r="Z71" s="16"/>
      <c r="AA71" s="16"/>
      <c r="AB71" s="16"/>
      <c r="AC71" s="16"/>
      <c r="AD71" s="16"/>
      <c r="AE71" s="16"/>
      <c r="AF71" s="16"/>
      <c r="AG71" s="16"/>
      <c r="AH71" s="16"/>
      <c r="AI71" s="16"/>
      <c r="AJ71" s="16"/>
      <c r="AK71" s="16"/>
      <c r="AL71" s="16"/>
      <c r="AM71" s="16"/>
    </row>
    <row r="72" spans="1:50" ht="19.5" customHeight="1">
      <c r="P72" s="16"/>
      <c r="Q72" s="16"/>
      <c r="R72" s="16"/>
      <c r="S72" s="16"/>
      <c r="T72" s="16"/>
      <c r="U72" s="30"/>
      <c r="V72" s="16"/>
      <c r="W72" s="16"/>
      <c r="X72" s="16"/>
      <c r="Y72" s="16"/>
      <c r="Z72" s="16"/>
      <c r="AA72" s="16"/>
      <c r="AB72" s="16"/>
      <c r="AC72" s="16"/>
      <c r="AD72" s="16"/>
      <c r="AE72" s="16"/>
      <c r="AF72" s="16"/>
      <c r="AG72" s="16"/>
      <c r="AH72" s="16"/>
      <c r="AI72" s="16"/>
      <c r="AJ72" s="16"/>
      <c r="AK72" s="16"/>
      <c r="AL72" s="16"/>
      <c r="AM72" s="16"/>
    </row>
    <row r="73" spans="1:50" ht="19.5" customHeight="1">
      <c r="P73" s="16"/>
      <c r="Q73" s="16"/>
      <c r="R73" s="16"/>
      <c r="S73" s="16"/>
      <c r="T73" s="16"/>
      <c r="U73" s="30"/>
      <c r="V73" s="16"/>
      <c r="W73" s="16"/>
      <c r="X73" s="16"/>
      <c r="Y73" s="16"/>
      <c r="Z73" s="16"/>
      <c r="AA73" s="16"/>
      <c r="AB73" s="16"/>
      <c r="AC73" s="16"/>
      <c r="AD73" s="16"/>
      <c r="AE73" s="16"/>
      <c r="AF73" s="16"/>
      <c r="AG73" s="16"/>
      <c r="AH73" s="16"/>
      <c r="AI73" s="16"/>
      <c r="AJ73" s="16"/>
      <c r="AK73" s="16"/>
      <c r="AL73" s="16"/>
      <c r="AM73" s="16"/>
    </row>
    <row r="74" spans="1:50" ht="19.5" customHeight="1">
      <c r="P74" s="16"/>
      <c r="Q74" s="16"/>
      <c r="R74" s="16"/>
      <c r="S74" s="16"/>
      <c r="T74" s="16"/>
      <c r="U74" s="16"/>
      <c r="V74" s="16"/>
      <c r="W74" s="16"/>
      <c r="X74" s="16"/>
      <c r="Y74" s="16"/>
      <c r="Z74" s="16"/>
      <c r="AA74" s="16"/>
      <c r="AB74" s="16"/>
      <c r="AC74" s="16"/>
      <c r="AD74" s="16"/>
      <c r="AE74" s="16"/>
      <c r="AF74" s="16"/>
      <c r="AG74" s="16"/>
      <c r="AH74" s="16"/>
      <c r="AI74" s="16"/>
      <c r="AJ74" s="16"/>
      <c r="AK74" s="16"/>
      <c r="AL74" s="16"/>
      <c r="AM74" s="16"/>
    </row>
    <row r="75" spans="1:50" ht="19.5" customHeight="1">
      <c r="P75" s="16"/>
      <c r="Q75" s="16"/>
      <c r="R75" s="16"/>
      <c r="S75" s="16"/>
      <c r="T75" s="16"/>
      <c r="U75" s="16"/>
      <c r="V75" s="16"/>
      <c r="W75" s="16"/>
      <c r="X75" s="16"/>
      <c r="Y75" s="16"/>
      <c r="Z75" s="16"/>
      <c r="AA75" s="16"/>
      <c r="AB75" s="16"/>
      <c r="AC75" s="16"/>
      <c r="AD75" s="16"/>
      <c r="AE75" s="16"/>
      <c r="AF75" s="16"/>
      <c r="AG75" s="16"/>
      <c r="AH75" s="16"/>
      <c r="AI75" s="16"/>
      <c r="AJ75" s="16"/>
      <c r="AK75" s="16"/>
      <c r="AL75" s="16"/>
      <c r="AM75" s="16"/>
    </row>
    <row r="76" spans="1:50" ht="19.5" customHeight="1">
      <c r="P76" s="16"/>
      <c r="Q76" s="16"/>
      <c r="R76" s="16"/>
      <c r="S76" s="16"/>
      <c r="T76" s="16"/>
      <c r="U76" s="16"/>
      <c r="V76" s="16"/>
      <c r="W76" s="16"/>
      <c r="X76" s="16"/>
      <c r="Y76" s="16"/>
      <c r="Z76" s="16"/>
      <c r="AA76" s="16"/>
      <c r="AB76" s="16"/>
      <c r="AC76" s="16"/>
      <c r="AD76" s="16"/>
      <c r="AE76" s="16"/>
      <c r="AF76" s="16"/>
      <c r="AG76" s="16"/>
      <c r="AH76" s="16"/>
      <c r="AI76" s="16"/>
      <c r="AJ76" s="16"/>
      <c r="AK76" s="16"/>
      <c r="AL76" s="16"/>
      <c r="AM76" s="16"/>
    </row>
    <row r="77" spans="1:50" ht="19.5" customHeight="1">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50" ht="19.5" customHeight="1">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50" ht="19.5" customHeight="1">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50" ht="19.5" customHeight="1">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6:39" ht="19.5" customHeight="1">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6:39" ht="19.5" customHeight="1">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6:39" ht="19.5" customHeight="1">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6:39" ht="19.5" customHeight="1">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6:39" ht="19.5" customHeight="1">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spans="16:39" ht="19.5" customHeight="1"/>
    <row r="87" spans="16:39" ht="19.5" customHeight="1"/>
    <row r="88" spans="16:39" ht="19.5" customHeight="1"/>
    <row r="89" spans="16:39" ht="19.5" customHeight="1"/>
    <row r="90" spans="16:39" ht="19.5" customHeight="1"/>
    <row r="91" spans="16:39" ht="19.5" customHeight="1"/>
    <row r="92" spans="16:39" ht="19.5" customHeight="1"/>
    <row r="93" spans="16:39" ht="19.5" customHeight="1"/>
    <row r="94" spans="16:39" ht="19.5" customHeight="1"/>
    <row r="95" spans="16:39" ht="19.5" customHeight="1"/>
    <row r="96" spans="16:39"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sheetData>
  <mergeCells count="13">
    <mergeCell ref="B2:N3"/>
    <mergeCell ref="AF3:AJ3"/>
    <mergeCell ref="AP3:AS3"/>
    <mergeCell ref="AT3:AW3"/>
    <mergeCell ref="P3:S3"/>
    <mergeCell ref="P2:S2"/>
    <mergeCell ref="T2:AE2"/>
    <mergeCell ref="AF2:AJ2"/>
    <mergeCell ref="U3:AE3"/>
    <mergeCell ref="AK3:AO3"/>
    <mergeCell ref="AK2:AO2"/>
    <mergeCell ref="AP2:AS2"/>
    <mergeCell ref="AT2:AW2"/>
  </mergeCells>
  <phoneticPr fontId="5"/>
  <printOptions horizontalCentered="1"/>
  <pageMargins left="0.39370078740157483" right="0.39370078740157483" top="0.59055118110236227" bottom="0.39370078740157483" header="0.51181102362204722" footer="0.11811023622047245"/>
  <pageSetup paperSize="9" orientation="landscape" horizontalDpi="300" verticalDpi="300" r:id="rId1"/>
  <headerFooter alignWithMargins="0">
    <oddFooter>&amp;C&amp;P/&amp;N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S123"/>
  <sheetViews>
    <sheetView zoomScaleNormal="100" workbookViewId="0">
      <selection activeCell="T26" sqref="T26"/>
    </sheetView>
  </sheetViews>
  <sheetFormatPr defaultRowHeight="13.5"/>
  <cols>
    <col min="1" max="16384" width="9.33203125" style="131"/>
  </cols>
  <sheetData>
    <row r="2" spans="2:2" ht="18.75">
      <c r="B2" s="179" t="s">
        <v>150</v>
      </c>
    </row>
    <row r="23" spans="7:10">
      <c r="G23" s="180"/>
      <c r="H23" s="180"/>
      <c r="I23" s="180"/>
      <c r="J23" s="180"/>
    </row>
    <row r="24" spans="7:10">
      <c r="G24" s="180"/>
      <c r="H24" s="180"/>
      <c r="I24" s="180"/>
      <c r="J24" s="180"/>
    </row>
    <row r="25" spans="7:10">
      <c r="G25" s="180"/>
      <c r="H25" s="180"/>
      <c r="I25" s="180"/>
      <c r="J25" s="180"/>
    </row>
    <row r="26" spans="7:10">
      <c r="G26" s="180"/>
      <c r="H26" s="180"/>
      <c r="I26" s="180"/>
      <c r="J26" s="180"/>
    </row>
    <row r="27" spans="7:10">
      <c r="G27" s="180"/>
      <c r="H27" s="180"/>
      <c r="I27" s="180"/>
      <c r="J27" s="180"/>
    </row>
    <row r="28" spans="7:10">
      <c r="G28" s="180"/>
      <c r="H28" s="180"/>
      <c r="I28" s="180"/>
      <c r="J28" s="180"/>
    </row>
    <row r="90" spans="10:17" ht="14.25" thickBot="1"/>
    <row r="91" spans="10:17" ht="14.25" thickBot="1">
      <c r="J91" s="870" t="s">
        <v>151</v>
      </c>
      <c r="K91" s="871"/>
      <c r="M91" s="870" t="s">
        <v>152</v>
      </c>
      <c r="N91" s="871"/>
      <c r="P91" s="870" t="s">
        <v>153</v>
      </c>
      <c r="Q91" s="871"/>
    </row>
    <row r="95" spans="10:17">
      <c r="O95" s="134"/>
    </row>
    <row r="96" spans="10:17" ht="14.25" thickBot="1">
      <c r="O96" s="134"/>
    </row>
    <row r="97" spans="2:18" ht="14.25" thickBot="1">
      <c r="E97" s="872" t="s">
        <v>190</v>
      </c>
      <c r="F97" s="873"/>
      <c r="G97" s="873"/>
      <c r="H97" s="874"/>
      <c r="I97" s="872" t="s">
        <v>191</v>
      </c>
      <c r="J97" s="873"/>
      <c r="K97" s="873"/>
      <c r="L97" s="873"/>
      <c r="M97" s="873"/>
      <c r="N97" s="873"/>
      <c r="O97" s="873"/>
      <c r="P97" s="874"/>
      <c r="Q97" s="872" t="s">
        <v>192</v>
      </c>
      <c r="R97" s="874"/>
    </row>
    <row r="98" spans="2:18" ht="14.25" thickBot="1">
      <c r="B98" s="181"/>
      <c r="C98" s="181"/>
      <c r="D98" s="181"/>
      <c r="E98" s="875" t="s">
        <v>193</v>
      </c>
      <c r="F98" s="876"/>
      <c r="G98" s="876"/>
      <c r="H98" s="877"/>
      <c r="I98" s="875" t="s">
        <v>194</v>
      </c>
      <c r="J98" s="876"/>
      <c r="K98" s="876"/>
      <c r="L98" s="876"/>
      <c r="M98" s="876"/>
      <c r="N98" s="876"/>
      <c r="O98" s="876"/>
      <c r="P98" s="877"/>
      <c r="Q98" s="875" t="s">
        <v>195</v>
      </c>
      <c r="R98" s="877"/>
    </row>
    <row r="99" spans="2:18">
      <c r="B99" s="894" t="s">
        <v>156</v>
      </c>
      <c r="C99" s="895"/>
      <c r="D99" s="896"/>
      <c r="E99" s="900" t="s">
        <v>196</v>
      </c>
      <c r="F99" s="901"/>
      <c r="G99" s="901"/>
      <c r="H99" s="902"/>
      <c r="I99" s="906" t="s">
        <v>108</v>
      </c>
      <c r="J99" s="907"/>
      <c r="K99" s="907"/>
      <c r="L99" s="907" t="s">
        <v>109</v>
      </c>
      <c r="M99" s="907"/>
      <c r="N99" s="907"/>
      <c r="O99" s="907"/>
      <c r="P99" s="908"/>
      <c r="Q99" s="909">
        <v>-100000</v>
      </c>
      <c r="R99" s="910"/>
    </row>
    <row r="100" spans="2:18" ht="14.25" thickBot="1">
      <c r="B100" s="897"/>
      <c r="C100" s="898"/>
      <c r="D100" s="899"/>
      <c r="E100" s="903"/>
      <c r="F100" s="904"/>
      <c r="G100" s="904"/>
      <c r="H100" s="905"/>
      <c r="I100" s="913">
        <v>-100000</v>
      </c>
      <c r="J100" s="914"/>
      <c r="K100" s="914"/>
      <c r="L100" s="915" t="s">
        <v>197</v>
      </c>
      <c r="M100" s="915"/>
      <c r="N100" s="915"/>
      <c r="O100" s="915"/>
      <c r="P100" s="916"/>
      <c r="Q100" s="911"/>
      <c r="R100" s="912"/>
    </row>
    <row r="101" spans="2:18">
      <c r="B101" s="894" t="s">
        <v>157</v>
      </c>
      <c r="C101" s="895"/>
      <c r="D101" s="896"/>
      <c r="E101" s="920" t="s">
        <v>196</v>
      </c>
      <c r="F101" s="921"/>
      <c r="G101" s="921"/>
      <c r="H101" s="922"/>
      <c r="I101" s="926" t="s">
        <v>108</v>
      </c>
      <c r="J101" s="927"/>
      <c r="K101" s="927"/>
      <c r="L101" s="927" t="s">
        <v>109</v>
      </c>
      <c r="M101" s="927"/>
      <c r="N101" s="927"/>
      <c r="O101" s="927"/>
      <c r="P101" s="928"/>
      <c r="Q101" s="929">
        <v>-100000</v>
      </c>
      <c r="R101" s="930"/>
    </row>
    <row r="102" spans="2:18" ht="14.25" thickBot="1">
      <c r="B102" s="917"/>
      <c r="C102" s="918"/>
      <c r="D102" s="919"/>
      <c r="E102" s="923"/>
      <c r="F102" s="924"/>
      <c r="G102" s="924"/>
      <c r="H102" s="925"/>
      <c r="I102" s="933">
        <v>-100000</v>
      </c>
      <c r="J102" s="934"/>
      <c r="K102" s="934"/>
      <c r="L102" s="935" t="s">
        <v>197</v>
      </c>
      <c r="M102" s="935"/>
      <c r="N102" s="935"/>
      <c r="O102" s="935"/>
      <c r="P102" s="936"/>
      <c r="Q102" s="931"/>
      <c r="R102" s="932"/>
    </row>
    <row r="103" spans="2:18">
      <c r="B103" s="897" t="s">
        <v>158</v>
      </c>
      <c r="C103" s="898"/>
      <c r="D103" s="899"/>
      <c r="E103" s="900" t="s">
        <v>198</v>
      </c>
      <c r="F103" s="901"/>
      <c r="G103" s="901"/>
      <c r="H103" s="902"/>
      <c r="I103" s="906" t="s">
        <v>110</v>
      </c>
      <c r="J103" s="907"/>
      <c r="K103" s="907"/>
      <c r="L103" s="907" t="s">
        <v>111</v>
      </c>
      <c r="M103" s="907"/>
      <c r="N103" s="907"/>
      <c r="O103" s="907"/>
      <c r="P103" s="908"/>
      <c r="Q103" s="909">
        <v>-100000</v>
      </c>
      <c r="R103" s="910"/>
    </row>
    <row r="104" spans="2:18" ht="14.25" thickBot="1">
      <c r="B104" s="897"/>
      <c r="C104" s="898"/>
      <c r="D104" s="899"/>
      <c r="E104" s="903"/>
      <c r="F104" s="904"/>
      <c r="G104" s="904"/>
      <c r="H104" s="905"/>
      <c r="I104" s="913">
        <v>-100000</v>
      </c>
      <c r="J104" s="914"/>
      <c r="K104" s="914"/>
      <c r="L104" s="915" t="s">
        <v>199</v>
      </c>
      <c r="M104" s="915"/>
      <c r="N104" s="915"/>
      <c r="O104" s="915"/>
      <c r="P104" s="916"/>
      <c r="Q104" s="911"/>
      <c r="R104" s="912"/>
    </row>
    <row r="105" spans="2:18">
      <c r="B105" s="894" t="s">
        <v>159</v>
      </c>
      <c r="C105" s="895"/>
      <c r="D105" s="896"/>
      <c r="E105" s="937" t="s">
        <v>160</v>
      </c>
      <c r="F105" s="938"/>
      <c r="G105" s="938"/>
      <c r="H105" s="939"/>
      <c r="I105" s="943" t="s">
        <v>161</v>
      </c>
      <c r="J105" s="944"/>
      <c r="K105" s="944"/>
      <c r="L105" s="944"/>
      <c r="M105" s="944"/>
      <c r="N105" s="944"/>
      <c r="O105" s="944"/>
      <c r="P105" s="945"/>
      <c r="Q105" s="947">
        <v>-100000000</v>
      </c>
      <c r="R105" s="948"/>
    </row>
    <row r="106" spans="2:18" ht="14.25" thickBot="1">
      <c r="B106" s="917"/>
      <c r="C106" s="918"/>
      <c r="D106" s="919"/>
      <c r="E106" s="940"/>
      <c r="F106" s="941"/>
      <c r="G106" s="941"/>
      <c r="H106" s="942"/>
      <c r="I106" s="946"/>
      <c r="J106" s="935"/>
      <c r="K106" s="935"/>
      <c r="L106" s="935"/>
      <c r="M106" s="935"/>
      <c r="N106" s="935"/>
      <c r="O106" s="935"/>
      <c r="P106" s="936"/>
      <c r="Q106" s="949"/>
      <c r="R106" s="950"/>
    </row>
    <row r="107" spans="2:18">
      <c r="B107" s="897" t="s">
        <v>119</v>
      </c>
      <c r="C107" s="898"/>
      <c r="D107" s="899"/>
      <c r="E107" s="900" t="s">
        <v>162</v>
      </c>
      <c r="F107" s="901"/>
      <c r="G107" s="901"/>
      <c r="H107" s="902"/>
      <c r="I107" s="954" t="s">
        <v>163</v>
      </c>
      <c r="J107" s="955"/>
      <c r="K107" s="955"/>
      <c r="L107" s="955"/>
      <c r="M107" s="955"/>
      <c r="N107" s="955"/>
      <c r="O107" s="955"/>
      <c r="P107" s="956"/>
      <c r="Q107" s="960">
        <v>-100000000</v>
      </c>
      <c r="R107" s="961"/>
    </row>
    <row r="108" spans="2:18" ht="14.25" thickBot="1">
      <c r="B108" s="917"/>
      <c r="C108" s="918"/>
      <c r="D108" s="919"/>
      <c r="E108" s="951"/>
      <c r="F108" s="952"/>
      <c r="G108" s="952"/>
      <c r="H108" s="953"/>
      <c r="I108" s="957"/>
      <c r="J108" s="958"/>
      <c r="K108" s="958"/>
      <c r="L108" s="958"/>
      <c r="M108" s="958"/>
      <c r="N108" s="958"/>
      <c r="O108" s="958"/>
      <c r="P108" s="959"/>
      <c r="Q108" s="962"/>
      <c r="R108" s="963"/>
    </row>
    <row r="113" spans="1:19">
      <c r="O113" s="134"/>
    </row>
    <row r="114" spans="1:19" ht="14.25" thickBot="1">
      <c r="M114" s="131" t="s">
        <v>164</v>
      </c>
      <c r="N114" s="131" t="s">
        <v>165</v>
      </c>
    </row>
    <row r="115" spans="1:19">
      <c r="A115" s="182">
        <v>1</v>
      </c>
      <c r="B115" s="878" t="s">
        <v>166</v>
      </c>
      <c r="C115" s="879"/>
      <c r="D115" s="879"/>
      <c r="E115" s="880"/>
      <c r="F115" s="881" t="s">
        <v>167</v>
      </c>
      <c r="G115" s="882"/>
      <c r="H115" s="882"/>
      <c r="I115" s="882"/>
      <c r="J115" s="882"/>
      <c r="K115" s="882"/>
      <c r="L115" s="883"/>
      <c r="M115" s="884" t="s">
        <v>168</v>
      </c>
      <c r="N115" s="885"/>
      <c r="O115" s="885"/>
      <c r="P115" s="885"/>
      <c r="Q115" s="885"/>
      <c r="R115" s="885"/>
      <c r="S115" s="886"/>
    </row>
    <row r="116" spans="1:19">
      <c r="A116" s="182">
        <v>2</v>
      </c>
      <c r="B116" s="887" t="s">
        <v>169</v>
      </c>
      <c r="C116" s="888"/>
      <c r="D116" s="888"/>
      <c r="E116" s="889"/>
      <c r="F116" s="890" t="s">
        <v>170</v>
      </c>
      <c r="G116" s="891"/>
      <c r="H116" s="891"/>
      <c r="I116" s="891"/>
      <c r="J116" s="891"/>
      <c r="K116" s="891"/>
      <c r="L116" s="892"/>
      <c r="M116" s="890" t="s">
        <v>171</v>
      </c>
      <c r="N116" s="891"/>
      <c r="O116" s="891"/>
      <c r="P116" s="891"/>
      <c r="Q116" s="891"/>
      <c r="R116" s="893"/>
      <c r="S116" s="183">
        <v>0</v>
      </c>
    </row>
    <row r="117" spans="1:19">
      <c r="A117" s="182">
        <v>3</v>
      </c>
      <c r="B117" s="887" t="s">
        <v>172</v>
      </c>
      <c r="C117" s="888"/>
      <c r="D117" s="888"/>
      <c r="E117" s="889"/>
      <c r="F117" s="890" t="s">
        <v>171</v>
      </c>
      <c r="G117" s="891"/>
      <c r="H117" s="891"/>
      <c r="I117" s="891"/>
      <c r="J117" s="891"/>
      <c r="K117" s="893"/>
      <c r="L117" s="183">
        <v>0</v>
      </c>
      <c r="M117" s="890" t="s">
        <v>170</v>
      </c>
      <c r="N117" s="891"/>
      <c r="O117" s="891"/>
      <c r="P117" s="891"/>
      <c r="Q117" s="891"/>
      <c r="R117" s="893"/>
      <c r="S117" s="184" t="s">
        <v>170</v>
      </c>
    </row>
    <row r="118" spans="1:19">
      <c r="A118" s="182" t="s">
        <v>173</v>
      </c>
      <c r="B118" s="887" t="s">
        <v>174</v>
      </c>
      <c r="C118" s="888"/>
      <c r="D118" s="888"/>
      <c r="E118" s="889"/>
      <c r="F118" s="964" t="s">
        <v>171</v>
      </c>
      <c r="G118" s="965"/>
      <c r="H118" s="965"/>
      <c r="I118" s="965"/>
      <c r="J118" s="966"/>
      <c r="K118" s="185">
        <v>0</v>
      </c>
      <c r="L118" s="184" t="s">
        <v>175</v>
      </c>
      <c r="M118" s="964" t="s">
        <v>171</v>
      </c>
      <c r="N118" s="965"/>
      <c r="O118" s="965"/>
      <c r="P118" s="965"/>
      <c r="Q118" s="966"/>
      <c r="R118" s="185">
        <v>0</v>
      </c>
      <c r="S118" s="184" t="s">
        <v>175</v>
      </c>
    </row>
    <row r="119" spans="1:19">
      <c r="A119" s="182" t="s">
        <v>176</v>
      </c>
      <c r="B119" s="887" t="s">
        <v>177</v>
      </c>
      <c r="C119" s="888"/>
      <c r="D119" s="888"/>
      <c r="E119" s="889"/>
      <c r="F119" s="967" t="s">
        <v>171</v>
      </c>
      <c r="G119" s="968"/>
      <c r="H119" s="968"/>
      <c r="I119" s="968"/>
      <c r="J119" s="185">
        <v>0</v>
      </c>
      <c r="K119" s="186" t="s">
        <v>175</v>
      </c>
      <c r="L119" s="184" t="s">
        <v>175</v>
      </c>
      <c r="M119" s="967" t="s">
        <v>171</v>
      </c>
      <c r="N119" s="968"/>
      <c r="O119" s="968"/>
      <c r="P119" s="968"/>
      <c r="Q119" s="185">
        <v>0</v>
      </c>
      <c r="R119" s="186" t="s">
        <v>175</v>
      </c>
      <c r="S119" s="184" t="s">
        <v>175</v>
      </c>
    </row>
    <row r="120" spans="1:19">
      <c r="A120" s="182" t="s">
        <v>178</v>
      </c>
      <c r="B120" s="887" t="s">
        <v>179</v>
      </c>
      <c r="C120" s="888"/>
      <c r="D120" s="888"/>
      <c r="E120" s="889"/>
      <c r="F120" s="969" t="s">
        <v>180</v>
      </c>
      <c r="G120" s="970"/>
      <c r="H120" s="970"/>
      <c r="I120" s="187" t="s">
        <v>181</v>
      </c>
      <c r="J120" s="186" t="s">
        <v>175</v>
      </c>
      <c r="K120" s="186" t="s">
        <v>175</v>
      </c>
      <c r="L120" s="184" t="s">
        <v>175</v>
      </c>
      <c r="M120" s="969" t="s">
        <v>180</v>
      </c>
      <c r="N120" s="970"/>
      <c r="O120" s="970"/>
      <c r="P120" s="187" t="s">
        <v>181</v>
      </c>
      <c r="Q120" s="186" t="s">
        <v>175</v>
      </c>
      <c r="R120" s="186" t="s">
        <v>175</v>
      </c>
      <c r="S120" s="184" t="s">
        <v>175</v>
      </c>
    </row>
    <row r="121" spans="1:19">
      <c r="A121" s="182" t="s">
        <v>182</v>
      </c>
      <c r="B121" s="887" t="s">
        <v>183</v>
      </c>
      <c r="C121" s="888"/>
      <c r="D121" s="888"/>
      <c r="E121" s="889"/>
      <c r="F121" s="967" t="s">
        <v>184</v>
      </c>
      <c r="G121" s="968"/>
      <c r="H121" s="186" t="s">
        <v>185</v>
      </c>
      <c r="I121" s="186" t="s">
        <v>175</v>
      </c>
      <c r="J121" s="186" t="s">
        <v>175</v>
      </c>
      <c r="K121" s="186" t="s">
        <v>175</v>
      </c>
      <c r="L121" s="184" t="s">
        <v>175</v>
      </c>
      <c r="M121" s="967" t="s">
        <v>184</v>
      </c>
      <c r="N121" s="968"/>
      <c r="O121" s="186" t="s">
        <v>185</v>
      </c>
      <c r="P121" s="186" t="s">
        <v>175</v>
      </c>
      <c r="Q121" s="186" t="s">
        <v>175</v>
      </c>
      <c r="R121" s="186" t="s">
        <v>175</v>
      </c>
      <c r="S121" s="184" t="s">
        <v>175</v>
      </c>
    </row>
    <row r="122" spans="1:19" ht="14.25" thickBot="1">
      <c r="A122" s="182" t="s">
        <v>186</v>
      </c>
      <c r="B122" s="971" t="s">
        <v>187</v>
      </c>
      <c r="C122" s="972"/>
      <c r="D122" s="972"/>
      <c r="E122" s="973"/>
      <c r="F122" s="188" t="s">
        <v>185</v>
      </c>
      <c r="G122" s="189" t="s">
        <v>184</v>
      </c>
      <c r="H122" s="189" t="s">
        <v>175</v>
      </c>
      <c r="I122" s="189" t="s">
        <v>175</v>
      </c>
      <c r="J122" s="189" t="s">
        <v>175</v>
      </c>
      <c r="K122" s="189" t="s">
        <v>175</v>
      </c>
      <c r="L122" s="190" t="s">
        <v>175</v>
      </c>
      <c r="M122" s="188" t="s">
        <v>185</v>
      </c>
      <c r="N122" s="189" t="s">
        <v>184</v>
      </c>
      <c r="O122" s="189" t="s">
        <v>175</v>
      </c>
      <c r="P122" s="189" t="s">
        <v>175</v>
      </c>
      <c r="Q122" s="189" t="s">
        <v>175</v>
      </c>
      <c r="R122" s="189" t="s">
        <v>175</v>
      </c>
      <c r="S122" s="190" t="s">
        <v>175</v>
      </c>
    </row>
    <row r="123" spans="1:19" ht="14.25" thickBot="1">
      <c r="B123" s="974" t="s">
        <v>188</v>
      </c>
      <c r="C123" s="975"/>
      <c r="D123" s="975"/>
      <c r="E123" s="976"/>
      <c r="F123" s="191">
        <v>10000</v>
      </c>
      <c r="G123" s="192">
        <v>0</v>
      </c>
      <c r="H123" s="869" t="s">
        <v>189</v>
      </c>
      <c r="I123" s="869"/>
      <c r="J123" s="193" t="s">
        <v>154</v>
      </c>
      <c r="K123" s="869" t="s">
        <v>155</v>
      </c>
      <c r="L123" s="869"/>
      <c r="M123" s="192">
        <v>10000</v>
      </c>
      <c r="N123" s="192">
        <v>0</v>
      </c>
      <c r="O123" s="869" t="s">
        <v>189</v>
      </c>
      <c r="P123" s="869"/>
      <c r="Q123" s="193" t="s">
        <v>154</v>
      </c>
      <c r="R123" s="869" t="s">
        <v>155</v>
      </c>
      <c r="S123" s="869"/>
    </row>
  </sheetData>
  <mergeCells count="65">
    <mergeCell ref="O123:P123"/>
    <mergeCell ref="B121:E121"/>
    <mergeCell ref="F121:G121"/>
    <mergeCell ref="M121:N121"/>
    <mergeCell ref="B122:E122"/>
    <mergeCell ref="B123:E123"/>
    <mergeCell ref="H123:I123"/>
    <mergeCell ref="K123:L123"/>
    <mergeCell ref="B119:E119"/>
    <mergeCell ref="F119:I119"/>
    <mergeCell ref="M119:P119"/>
    <mergeCell ref="B120:E120"/>
    <mergeCell ref="F120:H120"/>
    <mergeCell ref="M120:O120"/>
    <mergeCell ref="B117:E117"/>
    <mergeCell ref="F117:K117"/>
    <mergeCell ref="M117:R117"/>
    <mergeCell ref="B118:E118"/>
    <mergeCell ref="F118:J118"/>
    <mergeCell ref="M118:Q118"/>
    <mergeCell ref="B105:D106"/>
    <mergeCell ref="E105:H106"/>
    <mergeCell ref="I105:P106"/>
    <mergeCell ref="Q105:R106"/>
    <mergeCell ref="B107:D108"/>
    <mergeCell ref="E107:H108"/>
    <mergeCell ref="I107:P108"/>
    <mergeCell ref="Q107:R108"/>
    <mergeCell ref="B103:D104"/>
    <mergeCell ref="E103:H104"/>
    <mergeCell ref="I103:K103"/>
    <mergeCell ref="L103:P103"/>
    <mergeCell ref="Q103:R104"/>
    <mergeCell ref="I104:K104"/>
    <mergeCell ref="L104:P104"/>
    <mergeCell ref="B101:D102"/>
    <mergeCell ref="E101:H102"/>
    <mergeCell ref="I101:K101"/>
    <mergeCell ref="L101:P101"/>
    <mergeCell ref="Q101:R102"/>
    <mergeCell ref="I102:K102"/>
    <mergeCell ref="L102:P102"/>
    <mergeCell ref="B99:D100"/>
    <mergeCell ref="E99:H100"/>
    <mergeCell ref="I99:K99"/>
    <mergeCell ref="L99:P99"/>
    <mergeCell ref="Q99:R100"/>
    <mergeCell ref="I100:K100"/>
    <mergeCell ref="L100:P100"/>
    <mergeCell ref="R123:S123"/>
    <mergeCell ref="J91:K91"/>
    <mergeCell ref="M91:N91"/>
    <mergeCell ref="P91:Q91"/>
    <mergeCell ref="E97:H97"/>
    <mergeCell ref="I97:P97"/>
    <mergeCell ref="Q97:R97"/>
    <mergeCell ref="E98:H98"/>
    <mergeCell ref="I98:P98"/>
    <mergeCell ref="Q98:R98"/>
    <mergeCell ref="B115:E115"/>
    <mergeCell ref="F115:L115"/>
    <mergeCell ref="M115:S115"/>
    <mergeCell ref="B116:E116"/>
    <mergeCell ref="F116:L116"/>
    <mergeCell ref="M116:R116"/>
  </mergeCells>
  <phoneticPr fontId="25"/>
  <pageMargins left="0.70866141732283472" right="0.70866141732283472" top="0.74803149606299213" bottom="0.74803149606299213" header="0.31496062992125984" footer="0.31496062992125984"/>
  <pageSetup paperSize="9" scale="46"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51"/>
  <sheetViews>
    <sheetView showGridLines="0" topLeftCell="A7" zoomScale="110" zoomScaleNormal="110" workbookViewId="0"/>
  </sheetViews>
  <sheetFormatPr defaultRowHeight="13.5"/>
  <cols>
    <col min="1" max="1" width="6.5" style="135" customWidth="1"/>
    <col min="2" max="2" width="9.5" style="135" customWidth="1"/>
    <col min="3" max="3" width="7.5" style="135" bestFit="1" customWidth="1"/>
    <col min="4" max="4" width="16.5" style="135" bestFit="1" customWidth="1"/>
    <col min="5" max="10" width="6.6640625" style="138" bestFit="1" customWidth="1"/>
    <col min="11" max="11" width="10.5" style="138" bestFit="1" customWidth="1"/>
    <col min="12" max="12" width="11.6640625" style="139" bestFit="1" customWidth="1"/>
    <col min="13" max="13" width="19.83203125" style="140" bestFit="1" customWidth="1"/>
    <col min="14" max="14" width="10.5" style="135" bestFit="1" customWidth="1"/>
    <col min="15" max="15" width="11.6640625" style="135" bestFit="1" customWidth="1"/>
    <col min="16" max="16" width="19.83203125" style="140" bestFit="1" customWidth="1"/>
    <col min="17" max="17" width="11.6640625" style="140" bestFit="1" customWidth="1"/>
    <col min="18" max="18" width="13.5" style="138" bestFit="1" customWidth="1"/>
    <col min="19" max="16384" width="9.33203125" style="135"/>
  </cols>
  <sheetData>
    <row r="1" spans="1:18">
      <c r="A1" s="137" t="s">
        <v>120</v>
      </c>
    </row>
    <row r="4" spans="1:18">
      <c r="A4" s="141" t="s">
        <v>121</v>
      </c>
    </row>
    <row r="5" spans="1:18">
      <c r="B5" s="135" t="s">
        <v>122</v>
      </c>
    </row>
    <row r="6" spans="1:18">
      <c r="E6" s="142" t="s">
        <v>123</v>
      </c>
      <c r="F6" s="143"/>
      <c r="G6" s="143"/>
      <c r="H6" s="143"/>
      <c r="I6" s="143"/>
      <c r="J6" s="144"/>
    </row>
    <row r="7" spans="1:18">
      <c r="E7" s="145">
        <v>1</v>
      </c>
      <c r="F7" s="145">
        <v>2</v>
      </c>
      <c r="G7" s="145">
        <v>3</v>
      </c>
      <c r="H7" s="145">
        <v>4</v>
      </c>
      <c r="I7" s="145">
        <v>5</v>
      </c>
      <c r="J7" s="145">
        <v>6</v>
      </c>
      <c r="K7" s="146"/>
      <c r="L7" s="147"/>
    </row>
    <row r="8" spans="1:18">
      <c r="C8" s="148" t="s">
        <v>124</v>
      </c>
      <c r="D8" s="148" t="s">
        <v>125</v>
      </c>
      <c r="E8" s="145" t="s">
        <v>126</v>
      </c>
      <c r="F8" s="145" t="s">
        <v>126</v>
      </c>
      <c r="G8" s="145" t="s">
        <v>126</v>
      </c>
      <c r="H8" s="145" t="s">
        <v>126</v>
      </c>
      <c r="I8" s="145" t="s">
        <v>126</v>
      </c>
      <c r="J8" s="145" t="s">
        <v>126</v>
      </c>
      <c r="K8" s="145" t="s">
        <v>127</v>
      </c>
      <c r="L8" s="149" t="s">
        <v>128</v>
      </c>
      <c r="M8" s="150" t="s">
        <v>129</v>
      </c>
    </row>
    <row r="9" spans="1:18">
      <c r="C9" s="151" t="s">
        <v>130</v>
      </c>
      <c r="D9" s="148" t="s">
        <v>131</v>
      </c>
      <c r="E9" s="145">
        <v>100</v>
      </c>
      <c r="F9" s="145">
        <v>100</v>
      </c>
      <c r="G9" s="145">
        <v>100</v>
      </c>
      <c r="H9" s="145">
        <v>100</v>
      </c>
      <c r="I9" s="145">
        <v>100</v>
      </c>
      <c r="J9" s="145">
        <v>100</v>
      </c>
      <c r="K9" s="145">
        <f>SUM(E9:J9)</f>
        <v>600</v>
      </c>
      <c r="L9" s="152">
        <f>K10/K9</f>
        <v>0.85</v>
      </c>
      <c r="M9" s="153" t="s">
        <v>132</v>
      </c>
    </row>
    <row r="10" spans="1:18">
      <c r="C10" s="154"/>
      <c r="D10" s="148" t="s">
        <v>133</v>
      </c>
      <c r="E10" s="145">
        <v>80</v>
      </c>
      <c r="F10" s="145">
        <v>90</v>
      </c>
      <c r="G10" s="145">
        <v>100</v>
      </c>
      <c r="H10" s="145">
        <v>90</v>
      </c>
      <c r="I10" s="145">
        <v>80</v>
      </c>
      <c r="J10" s="145">
        <v>70</v>
      </c>
      <c r="K10" s="145">
        <f t="shared" ref="K10:K12" si="0">SUM(E10:J10)</f>
        <v>510</v>
      </c>
      <c r="L10" s="155"/>
      <c r="M10" s="156"/>
    </row>
    <row r="11" spans="1:18">
      <c r="C11" s="151" t="s">
        <v>134</v>
      </c>
      <c r="D11" s="148" t="s">
        <v>131</v>
      </c>
      <c r="E11" s="145">
        <v>200</v>
      </c>
      <c r="F11" s="145">
        <v>200</v>
      </c>
      <c r="G11" s="145">
        <v>200</v>
      </c>
      <c r="H11" s="145">
        <v>200</v>
      </c>
      <c r="I11" s="145">
        <v>200</v>
      </c>
      <c r="J11" s="145">
        <v>200</v>
      </c>
      <c r="K11" s="145">
        <f t="shared" si="0"/>
        <v>1200</v>
      </c>
      <c r="L11" s="152">
        <f>K12/K11</f>
        <v>1</v>
      </c>
      <c r="M11" s="153" t="s">
        <v>132</v>
      </c>
    </row>
    <row r="12" spans="1:18">
      <c r="C12" s="154"/>
      <c r="D12" s="148" t="s">
        <v>133</v>
      </c>
      <c r="E12" s="145">
        <v>100</v>
      </c>
      <c r="F12" s="145">
        <v>150</v>
      </c>
      <c r="G12" s="145">
        <v>200</v>
      </c>
      <c r="H12" s="145">
        <v>250</v>
      </c>
      <c r="I12" s="145">
        <v>300</v>
      </c>
      <c r="J12" s="145">
        <v>200</v>
      </c>
      <c r="K12" s="145">
        <f t="shared" si="0"/>
        <v>1200</v>
      </c>
      <c r="L12" s="155"/>
      <c r="M12" s="156"/>
    </row>
    <row r="13" spans="1:18">
      <c r="C13" s="136"/>
      <c r="D13" s="136"/>
      <c r="E13" s="157"/>
      <c r="F13" s="157"/>
      <c r="G13" s="157"/>
      <c r="H13" s="157"/>
      <c r="I13" s="157"/>
      <c r="J13" s="157"/>
      <c r="K13" s="157"/>
      <c r="L13" s="158"/>
    </row>
    <row r="14" spans="1:18">
      <c r="B14" s="135" t="s">
        <v>135</v>
      </c>
    </row>
    <row r="15" spans="1:18">
      <c r="E15" s="142" t="s">
        <v>123</v>
      </c>
      <c r="F15" s="143"/>
      <c r="G15" s="143"/>
      <c r="H15" s="143"/>
      <c r="I15" s="143"/>
      <c r="J15" s="144"/>
      <c r="K15" s="145" t="s">
        <v>136</v>
      </c>
      <c r="L15" s="145" t="s">
        <v>136</v>
      </c>
      <c r="M15" s="149" t="s">
        <v>137</v>
      </c>
      <c r="N15" s="145" t="s">
        <v>138</v>
      </c>
      <c r="O15" s="145" t="s">
        <v>138</v>
      </c>
      <c r="P15" s="149" t="s">
        <v>139</v>
      </c>
      <c r="Q15" s="150" t="s">
        <v>140</v>
      </c>
      <c r="R15" s="159"/>
    </row>
    <row r="16" spans="1:18">
      <c r="E16" s="145">
        <v>1</v>
      </c>
      <c r="F16" s="145">
        <v>2</v>
      </c>
      <c r="G16" s="145">
        <v>3</v>
      </c>
      <c r="H16" s="145">
        <v>4</v>
      </c>
      <c r="I16" s="145">
        <v>5</v>
      </c>
      <c r="J16" s="145">
        <v>6</v>
      </c>
      <c r="K16" s="145" t="s">
        <v>127</v>
      </c>
      <c r="L16" s="149" t="s">
        <v>128</v>
      </c>
      <c r="M16" s="149" t="s">
        <v>141</v>
      </c>
      <c r="N16" s="145" t="s">
        <v>127</v>
      </c>
      <c r="O16" s="149" t="s">
        <v>128</v>
      </c>
      <c r="P16" s="149" t="s">
        <v>141</v>
      </c>
      <c r="Q16" s="150" t="s">
        <v>128</v>
      </c>
      <c r="R16" s="160" t="s">
        <v>129</v>
      </c>
    </row>
    <row r="17" spans="1:18">
      <c r="C17" s="148" t="s">
        <v>124</v>
      </c>
      <c r="D17" s="148" t="s">
        <v>125</v>
      </c>
      <c r="E17" s="145" t="s">
        <v>126</v>
      </c>
      <c r="F17" s="145" t="s">
        <v>126</v>
      </c>
      <c r="G17" s="145" t="s">
        <v>126</v>
      </c>
      <c r="H17" s="145" t="s">
        <v>142</v>
      </c>
      <c r="I17" s="145" t="s">
        <v>142</v>
      </c>
      <c r="J17" s="145" t="s">
        <v>142</v>
      </c>
      <c r="K17" s="145"/>
      <c r="L17" s="149"/>
      <c r="M17" s="150"/>
      <c r="N17" s="148"/>
      <c r="O17" s="148"/>
      <c r="P17" s="149"/>
      <c r="Q17" s="150"/>
      <c r="R17" s="145"/>
    </row>
    <row r="18" spans="1:18">
      <c r="C18" s="151" t="s">
        <v>130</v>
      </c>
      <c r="D18" s="148" t="s">
        <v>131</v>
      </c>
      <c r="E18" s="145">
        <v>100</v>
      </c>
      <c r="F18" s="145">
        <v>100</v>
      </c>
      <c r="G18" s="145">
        <v>100</v>
      </c>
      <c r="H18" s="145">
        <v>200</v>
      </c>
      <c r="I18" s="145">
        <v>200</v>
      </c>
      <c r="J18" s="145">
        <v>200</v>
      </c>
      <c r="K18" s="145">
        <f>SUM(E18:G18)</f>
        <v>300</v>
      </c>
      <c r="L18" s="149">
        <f>K19/K18</f>
        <v>0.9</v>
      </c>
      <c r="M18" s="150">
        <f>L18*COUNT(E18:G18)/COUNT(E18:J18)</f>
        <v>0.45</v>
      </c>
      <c r="N18" s="145">
        <f>SUM(H18:J18)</f>
        <v>600</v>
      </c>
      <c r="O18" s="149">
        <f>N19/N18</f>
        <v>0.8</v>
      </c>
      <c r="P18" s="150">
        <f>O18*COUNT(H18:J18)/COUNT(E18:J18)</f>
        <v>0.40000000000000008</v>
      </c>
      <c r="Q18" s="161">
        <f>M18+P18</f>
        <v>0.85000000000000009</v>
      </c>
      <c r="R18" s="159" t="s">
        <v>132</v>
      </c>
    </row>
    <row r="19" spans="1:18">
      <c r="C19" s="154"/>
      <c r="D19" s="148" t="s">
        <v>133</v>
      </c>
      <c r="E19" s="145">
        <v>80</v>
      </c>
      <c r="F19" s="145">
        <v>90</v>
      </c>
      <c r="G19" s="145">
        <v>100</v>
      </c>
      <c r="H19" s="145">
        <v>180</v>
      </c>
      <c r="I19" s="145">
        <v>160</v>
      </c>
      <c r="J19" s="145">
        <v>140</v>
      </c>
      <c r="K19" s="145">
        <f>SUM(E19:G19)</f>
        <v>270</v>
      </c>
      <c r="L19" s="149"/>
      <c r="M19" s="150"/>
      <c r="N19" s="145">
        <f>SUM(H19:J19)</f>
        <v>480</v>
      </c>
      <c r="O19" s="148"/>
      <c r="P19" s="149"/>
      <c r="Q19" s="150"/>
      <c r="R19" s="160"/>
    </row>
    <row r="20" spans="1:18">
      <c r="C20" s="151" t="s">
        <v>134</v>
      </c>
      <c r="D20" s="148" t="s">
        <v>131</v>
      </c>
      <c r="E20" s="145">
        <v>200</v>
      </c>
      <c r="F20" s="145">
        <v>200</v>
      </c>
      <c r="G20" s="145">
        <v>200</v>
      </c>
      <c r="H20" s="162" t="s">
        <v>143</v>
      </c>
      <c r="I20" s="162" t="s">
        <v>143</v>
      </c>
      <c r="J20" s="162" t="s">
        <v>143</v>
      </c>
      <c r="K20" s="145">
        <f>SUM(E20:G20)</f>
        <v>600</v>
      </c>
      <c r="L20" s="149">
        <f>K21/K20</f>
        <v>0.75</v>
      </c>
      <c r="M20" s="150">
        <f>L20*COUNT(E20:G20)/6</f>
        <v>0.375</v>
      </c>
      <c r="N20" s="162"/>
      <c r="O20" s="163">
        <v>-100</v>
      </c>
      <c r="P20" s="164">
        <f>O20/2</f>
        <v>-50</v>
      </c>
      <c r="Q20" s="161">
        <f>M20+P20</f>
        <v>-49.625</v>
      </c>
      <c r="R20" s="159" t="s">
        <v>144</v>
      </c>
    </row>
    <row r="21" spans="1:18">
      <c r="C21" s="154"/>
      <c r="D21" s="148" t="s">
        <v>133</v>
      </c>
      <c r="E21" s="145">
        <v>100</v>
      </c>
      <c r="F21" s="145">
        <v>150</v>
      </c>
      <c r="G21" s="145">
        <v>200</v>
      </c>
      <c r="H21" s="162" t="s">
        <v>143</v>
      </c>
      <c r="I21" s="162" t="s">
        <v>143</v>
      </c>
      <c r="J21" s="162" t="s">
        <v>143</v>
      </c>
      <c r="K21" s="145">
        <f>SUM(E21:G21)</f>
        <v>450</v>
      </c>
      <c r="L21" s="149"/>
      <c r="M21" s="150"/>
      <c r="N21" s="162"/>
      <c r="O21" s="165"/>
      <c r="P21" s="166"/>
      <c r="Q21" s="150"/>
      <c r="R21" s="160"/>
    </row>
    <row r="22" spans="1:18">
      <c r="C22" s="151" t="s">
        <v>145</v>
      </c>
      <c r="D22" s="148" t="s">
        <v>131</v>
      </c>
      <c r="E22" s="167" t="s">
        <v>143</v>
      </c>
      <c r="F22" s="167" t="s">
        <v>143</v>
      </c>
      <c r="G22" s="167" t="s">
        <v>143</v>
      </c>
      <c r="H22" s="145">
        <v>100</v>
      </c>
      <c r="I22" s="145">
        <v>100</v>
      </c>
      <c r="J22" s="145">
        <v>100</v>
      </c>
      <c r="K22" s="167"/>
      <c r="L22" s="168">
        <v>-100</v>
      </c>
      <c r="M22" s="169">
        <f>L22/2</f>
        <v>-50</v>
      </c>
      <c r="N22" s="145">
        <f>SUM(H22:J22)</f>
        <v>300</v>
      </c>
      <c r="O22" s="149">
        <f>N23/N22</f>
        <v>1</v>
      </c>
      <c r="P22" s="150">
        <f>O22/2</f>
        <v>0.5</v>
      </c>
      <c r="Q22" s="161">
        <f>M22+P22</f>
        <v>-49.5</v>
      </c>
      <c r="R22" s="159" t="s">
        <v>132</v>
      </c>
    </row>
    <row r="23" spans="1:18">
      <c r="C23" s="154"/>
      <c r="D23" s="148" t="s">
        <v>133</v>
      </c>
      <c r="E23" s="167" t="s">
        <v>143</v>
      </c>
      <c r="F23" s="167" t="s">
        <v>143</v>
      </c>
      <c r="G23" s="167" t="s">
        <v>143</v>
      </c>
      <c r="H23" s="145">
        <v>100</v>
      </c>
      <c r="I23" s="145">
        <v>100</v>
      </c>
      <c r="J23" s="145">
        <v>100</v>
      </c>
      <c r="K23" s="167"/>
      <c r="L23" s="168"/>
      <c r="M23" s="169"/>
      <c r="N23" s="145">
        <f>SUM(H23:J23)</f>
        <v>300</v>
      </c>
      <c r="O23" s="148"/>
      <c r="P23" s="149"/>
      <c r="Q23" s="150"/>
      <c r="R23" s="160"/>
    </row>
    <row r="27" spans="1:18">
      <c r="A27" s="141" t="s">
        <v>146</v>
      </c>
    </row>
    <row r="29" spans="1:18">
      <c r="B29" s="135" t="s">
        <v>135</v>
      </c>
    </row>
    <row r="30" spans="1:18">
      <c r="E30" s="142" t="s">
        <v>123</v>
      </c>
      <c r="F30" s="143"/>
      <c r="G30" s="143"/>
      <c r="H30" s="143"/>
      <c r="I30" s="143"/>
      <c r="J30" s="144"/>
      <c r="K30" s="145" t="s">
        <v>136</v>
      </c>
      <c r="L30" s="145" t="s">
        <v>136</v>
      </c>
      <c r="M30" s="149" t="s">
        <v>137</v>
      </c>
      <c r="N30" s="145" t="s">
        <v>138</v>
      </c>
      <c r="O30" s="145" t="s">
        <v>138</v>
      </c>
      <c r="P30" s="149" t="s">
        <v>139</v>
      </c>
      <c r="Q30" s="150" t="s">
        <v>140</v>
      </c>
      <c r="R30" s="159"/>
    </row>
    <row r="31" spans="1:18">
      <c r="E31" s="145">
        <v>1</v>
      </c>
      <c r="F31" s="145">
        <v>2</v>
      </c>
      <c r="G31" s="145">
        <v>3</v>
      </c>
      <c r="H31" s="145">
        <v>4</v>
      </c>
      <c r="I31" s="145">
        <v>5</v>
      </c>
      <c r="J31" s="145">
        <v>6</v>
      </c>
      <c r="K31" s="145" t="s">
        <v>127</v>
      </c>
      <c r="L31" s="149" t="s">
        <v>128</v>
      </c>
      <c r="M31" s="149" t="s">
        <v>141</v>
      </c>
      <c r="N31" s="145" t="s">
        <v>127</v>
      </c>
      <c r="O31" s="149" t="s">
        <v>128</v>
      </c>
      <c r="P31" s="149" t="s">
        <v>141</v>
      </c>
      <c r="Q31" s="150" t="s">
        <v>128</v>
      </c>
      <c r="R31" s="160" t="s">
        <v>129</v>
      </c>
    </row>
    <row r="32" spans="1:18">
      <c r="C32" s="148" t="s">
        <v>124</v>
      </c>
      <c r="D32" s="148" t="s">
        <v>125</v>
      </c>
      <c r="E32" s="145" t="s">
        <v>126</v>
      </c>
      <c r="F32" s="145" t="s">
        <v>126</v>
      </c>
      <c r="G32" s="145" t="s">
        <v>126</v>
      </c>
      <c r="H32" s="145" t="s">
        <v>142</v>
      </c>
      <c r="I32" s="145" t="s">
        <v>142</v>
      </c>
      <c r="J32" s="145" t="s">
        <v>142</v>
      </c>
      <c r="K32" s="145"/>
      <c r="L32" s="149"/>
      <c r="M32" s="150"/>
      <c r="N32" s="148"/>
      <c r="O32" s="148"/>
      <c r="P32" s="149"/>
      <c r="Q32" s="150"/>
      <c r="R32" s="145"/>
    </row>
    <row r="33" spans="2:18">
      <c r="C33" s="151" t="s">
        <v>130</v>
      </c>
      <c r="D33" s="148" t="s">
        <v>131</v>
      </c>
      <c r="E33" s="145">
        <v>100</v>
      </c>
      <c r="F33" s="145">
        <v>100</v>
      </c>
      <c r="G33" s="145">
        <v>100</v>
      </c>
      <c r="H33" s="145">
        <v>200</v>
      </c>
      <c r="I33" s="145">
        <v>200</v>
      </c>
      <c r="J33" s="145">
        <v>200</v>
      </c>
      <c r="K33" s="145">
        <f>SUM(E33:G33)</f>
        <v>300</v>
      </c>
      <c r="L33" s="149">
        <f>K34/K33</f>
        <v>0.9</v>
      </c>
      <c r="M33" s="150">
        <f>L33*COUNT(E33:G33)/COUNT(E33:J33)</f>
        <v>0.45</v>
      </c>
      <c r="N33" s="145">
        <f>SUM(H33:J33)</f>
        <v>600</v>
      </c>
      <c r="O33" s="149">
        <f>N34/N33</f>
        <v>0.8</v>
      </c>
      <c r="P33" s="150">
        <f>O33*COUNT(H33:J33)/COUNT(E33:J33)</f>
        <v>0.40000000000000008</v>
      </c>
      <c r="Q33" s="161">
        <f>M33+P33</f>
        <v>0.85000000000000009</v>
      </c>
      <c r="R33" s="159" t="s">
        <v>132</v>
      </c>
    </row>
    <row r="34" spans="2:18">
      <c r="C34" s="154"/>
      <c r="D34" s="148" t="s">
        <v>133</v>
      </c>
      <c r="E34" s="145">
        <v>80</v>
      </c>
      <c r="F34" s="145">
        <v>90</v>
      </c>
      <c r="G34" s="145">
        <v>100</v>
      </c>
      <c r="H34" s="145">
        <v>180</v>
      </c>
      <c r="I34" s="145">
        <v>160</v>
      </c>
      <c r="J34" s="145">
        <v>140</v>
      </c>
      <c r="K34" s="145">
        <f>SUM(E34:G34)</f>
        <v>270</v>
      </c>
      <c r="L34" s="149"/>
      <c r="M34" s="150"/>
      <c r="N34" s="145">
        <f>SUM(H34:J34)</f>
        <v>480</v>
      </c>
      <c r="O34" s="148"/>
      <c r="P34" s="149"/>
      <c r="Q34" s="150"/>
      <c r="R34" s="160"/>
    </row>
    <row r="35" spans="2:18">
      <c r="C35" s="151" t="s">
        <v>134</v>
      </c>
      <c r="D35" s="148" t="s">
        <v>131</v>
      </c>
      <c r="E35" s="145">
        <v>200</v>
      </c>
      <c r="F35" s="145">
        <v>200</v>
      </c>
      <c r="G35" s="145">
        <v>200</v>
      </c>
      <c r="H35" s="162" t="s">
        <v>143</v>
      </c>
      <c r="I35" s="162" t="s">
        <v>143</v>
      </c>
      <c r="J35" s="162" t="s">
        <v>143</v>
      </c>
      <c r="K35" s="145">
        <f>SUM(E35:G35)</f>
        <v>600</v>
      </c>
      <c r="L35" s="149">
        <f>K36/K35</f>
        <v>0.75</v>
      </c>
      <c r="M35" s="150">
        <f>L35*COUNT(E35:G35)/6</f>
        <v>0.375</v>
      </c>
      <c r="N35" s="162"/>
      <c r="O35" s="163">
        <v>-100</v>
      </c>
      <c r="P35" s="164">
        <f>O35/2</f>
        <v>-50</v>
      </c>
      <c r="Q35" s="161">
        <f>M35+P35</f>
        <v>-49.625</v>
      </c>
      <c r="R35" s="159" t="s">
        <v>144</v>
      </c>
    </row>
    <row r="36" spans="2:18">
      <c r="C36" s="154"/>
      <c r="D36" s="148" t="s">
        <v>133</v>
      </c>
      <c r="E36" s="145">
        <v>100</v>
      </c>
      <c r="F36" s="145">
        <v>150</v>
      </c>
      <c r="G36" s="145">
        <v>200</v>
      </c>
      <c r="H36" s="162" t="s">
        <v>143</v>
      </c>
      <c r="I36" s="162" t="s">
        <v>143</v>
      </c>
      <c r="J36" s="162" t="s">
        <v>143</v>
      </c>
      <c r="K36" s="145">
        <f>SUM(E36:G36)</f>
        <v>450</v>
      </c>
      <c r="L36" s="149"/>
      <c r="M36" s="150"/>
      <c r="N36" s="162"/>
      <c r="O36" s="165"/>
      <c r="P36" s="166"/>
      <c r="Q36" s="150"/>
      <c r="R36" s="160"/>
    </row>
    <row r="37" spans="2:18">
      <c r="C37" s="151" t="s">
        <v>145</v>
      </c>
      <c r="D37" s="148" t="s">
        <v>131</v>
      </c>
      <c r="E37" s="170" t="s">
        <v>143</v>
      </c>
      <c r="F37" s="170" t="s">
        <v>143</v>
      </c>
      <c r="G37" s="170" t="s">
        <v>143</v>
      </c>
      <c r="H37" s="145">
        <v>100</v>
      </c>
      <c r="I37" s="145">
        <v>100</v>
      </c>
      <c r="J37" s="145">
        <v>100</v>
      </c>
      <c r="K37" s="167"/>
      <c r="L37" s="168">
        <f>R50</f>
        <v>1</v>
      </c>
      <c r="M37" s="169">
        <f>L37/2</f>
        <v>0.5</v>
      </c>
      <c r="N37" s="145">
        <f>SUM(H37:J37)</f>
        <v>300</v>
      </c>
      <c r="O37" s="149">
        <f>N38/N37</f>
        <v>1</v>
      </c>
      <c r="P37" s="150">
        <f>O37/2</f>
        <v>0.5</v>
      </c>
      <c r="Q37" s="161">
        <f>M37+P37</f>
        <v>1</v>
      </c>
      <c r="R37" s="171" t="s">
        <v>132</v>
      </c>
    </row>
    <row r="38" spans="2:18">
      <c r="C38" s="154"/>
      <c r="D38" s="148" t="s">
        <v>133</v>
      </c>
      <c r="E38" s="170" t="s">
        <v>143</v>
      </c>
      <c r="F38" s="170" t="s">
        <v>143</v>
      </c>
      <c r="G38" s="170" t="s">
        <v>143</v>
      </c>
      <c r="H38" s="145">
        <v>100</v>
      </c>
      <c r="I38" s="145">
        <v>100</v>
      </c>
      <c r="J38" s="145">
        <v>100</v>
      </c>
      <c r="K38" s="167"/>
      <c r="L38" s="168"/>
      <c r="M38" s="169"/>
      <c r="N38" s="145">
        <f>SUM(H38:J38)</f>
        <v>300</v>
      </c>
      <c r="O38" s="148"/>
      <c r="P38" s="149"/>
      <c r="Q38" s="150"/>
      <c r="R38" s="160"/>
    </row>
    <row r="44" spans="2:18">
      <c r="B44" s="135" t="s">
        <v>147</v>
      </c>
    </row>
    <row r="45" spans="2:18">
      <c r="E45" s="142" t="s">
        <v>123</v>
      </c>
      <c r="F45" s="143"/>
      <c r="G45" s="143"/>
      <c r="H45" s="143"/>
      <c r="I45" s="143"/>
      <c r="J45" s="144"/>
      <c r="K45" s="172" t="s">
        <v>148</v>
      </c>
      <c r="L45" s="172" t="s">
        <v>148</v>
      </c>
      <c r="M45" s="173"/>
      <c r="N45" s="172" t="s">
        <v>149</v>
      </c>
      <c r="O45" s="172" t="s">
        <v>149</v>
      </c>
      <c r="P45" s="173"/>
      <c r="Q45" s="150" t="s">
        <v>140</v>
      </c>
      <c r="R45" s="150" t="s">
        <v>140</v>
      </c>
    </row>
    <row r="46" spans="2:18">
      <c r="E46" s="145">
        <v>1</v>
      </c>
      <c r="F46" s="145">
        <v>2</v>
      </c>
      <c r="G46" s="145">
        <v>3</v>
      </c>
      <c r="H46" s="145">
        <v>4</v>
      </c>
      <c r="I46" s="145">
        <v>5</v>
      </c>
      <c r="J46" s="145">
        <v>6</v>
      </c>
      <c r="K46" s="174" t="s">
        <v>127</v>
      </c>
      <c r="L46" s="173" t="s">
        <v>128</v>
      </c>
      <c r="M46" s="173" t="s">
        <v>141</v>
      </c>
      <c r="N46" s="174" t="s">
        <v>127</v>
      </c>
      <c r="O46" s="173" t="s">
        <v>128</v>
      </c>
      <c r="P46" s="173" t="s">
        <v>141</v>
      </c>
      <c r="Q46" s="150"/>
      <c r="R46" s="150" t="s">
        <v>128</v>
      </c>
    </row>
    <row r="47" spans="2:18">
      <c r="C47" s="148" t="s">
        <v>124</v>
      </c>
      <c r="D47" s="148"/>
      <c r="E47" s="145"/>
      <c r="F47" s="145"/>
      <c r="G47" s="145"/>
      <c r="H47" s="145"/>
      <c r="I47" s="145"/>
      <c r="J47" s="145"/>
      <c r="K47" s="174"/>
      <c r="L47" s="173"/>
      <c r="M47" s="175"/>
      <c r="N47" s="176"/>
      <c r="O47" s="176"/>
      <c r="P47" s="173"/>
      <c r="Q47" s="150"/>
      <c r="R47" s="150"/>
    </row>
    <row r="48" spans="2:18">
      <c r="C48" s="151" t="s">
        <v>134</v>
      </c>
      <c r="D48" s="148" t="s">
        <v>131</v>
      </c>
      <c r="E48" s="145">
        <v>1000</v>
      </c>
      <c r="F48" s="145">
        <v>1050</v>
      </c>
      <c r="G48" s="145">
        <v>1050</v>
      </c>
      <c r="H48" s="162">
        <v>1100</v>
      </c>
      <c r="I48" s="162">
        <v>1000</v>
      </c>
      <c r="J48" s="162">
        <v>1000</v>
      </c>
      <c r="K48" s="174">
        <f>SUM(E48:G48)</f>
        <v>3100</v>
      </c>
      <c r="L48" s="173">
        <f>K49/K48</f>
        <v>1.0161290322580645</v>
      </c>
      <c r="M48" s="175">
        <f>L48*COUNT(E48:G48)/6</f>
        <v>0.50806451612903225</v>
      </c>
      <c r="N48" s="174">
        <f>SUM(H48:J48)</f>
        <v>3100</v>
      </c>
      <c r="O48" s="173">
        <f>N49/N48</f>
        <v>0.93548387096774188</v>
      </c>
      <c r="P48" s="175">
        <f>O48*COUNT(H48:J48)/COUNT(E48:J48)</f>
        <v>0.46774193548387094</v>
      </c>
      <c r="Q48" s="177">
        <f>SUM(E48:J48)</f>
        <v>6200</v>
      </c>
      <c r="R48" s="178">
        <f>Q49/Q48</f>
        <v>0.97580645161290325</v>
      </c>
    </row>
    <row r="49" spans="3:18">
      <c r="C49" s="154"/>
      <c r="D49" s="148" t="s">
        <v>133</v>
      </c>
      <c r="E49" s="145">
        <v>1000</v>
      </c>
      <c r="F49" s="145">
        <v>950</v>
      </c>
      <c r="G49" s="145">
        <v>1200</v>
      </c>
      <c r="H49" s="162">
        <v>1000</v>
      </c>
      <c r="I49" s="162">
        <v>950</v>
      </c>
      <c r="J49" s="162">
        <v>950</v>
      </c>
      <c r="K49" s="174">
        <f>SUM(E49:G49)</f>
        <v>3150</v>
      </c>
      <c r="L49" s="173"/>
      <c r="M49" s="175"/>
      <c r="N49" s="174">
        <f>SUM(H49:J49)</f>
        <v>2900</v>
      </c>
      <c r="O49" s="176"/>
      <c r="P49" s="173"/>
      <c r="Q49" s="177">
        <f t="shared" ref="Q49:Q51" si="1">SUM(E49:J49)</f>
        <v>6050</v>
      </c>
      <c r="R49" s="178"/>
    </row>
    <row r="50" spans="3:18">
      <c r="C50" s="151" t="s">
        <v>145</v>
      </c>
      <c r="D50" s="148" t="s">
        <v>131</v>
      </c>
      <c r="E50" s="167">
        <v>2000</v>
      </c>
      <c r="F50" s="167">
        <v>2000</v>
      </c>
      <c r="G50" s="167">
        <v>2000</v>
      </c>
      <c r="H50" s="145">
        <v>2000</v>
      </c>
      <c r="I50" s="145">
        <v>2000</v>
      </c>
      <c r="J50" s="145">
        <v>2000</v>
      </c>
      <c r="K50" s="174">
        <f>SUM(E50:G50)</f>
        <v>6000</v>
      </c>
      <c r="L50" s="173">
        <f>K51/K50</f>
        <v>0.96666666666666667</v>
      </c>
      <c r="M50" s="175">
        <f>L50*COUNT(E50:G50)/6</f>
        <v>0.48333333333333334</v>
      </c>
      <c r="N50" s="174">
        <f>SUM(H50:J50)</f>
        <v>6000</v>
      </c>
      <c r="O50" s="173">
        <f>N51/N50</f>
        <v>1.0333333333333334</v>
      </c>
      <c r="P50" s="175">
        <f>O50*COUNT(H50:J50)/COUNT(E50:J50)</f>
        <v>0.51666666666666672</v>
      </c>
      <c r="Q50" s="177">
        <f t="shared" si="1"/>
        <v>12000</v>
      </c>
      <c r="R50" s="178">
        <f>Q51/Q50</f>
        <v>1</v>
      </c>
    </row>
    <row r="51" spans="3:18">
      <c r="C51" s="154"/>
      <c r="D51" s="148" t="s">
        <v>133</v>
      </c>
      <c r="E51" s="167">
        <v>1900</v>
      </c>
      <c r="F51" s="167">
        <v>1900</v>
      </c>
      <c r="G51" s="167">
        <v>2000</v>
      </c>
      <c r="H51" s="145">
        <v>1900</v>
      </c>
      <c r="I51" s="145">
        <v>2100</v>
      </c>
      <c r="J51" s="145">
        <v>2200</v>
      </c>
      <c r="K51" s="174">
        <f>SUM(E51:G51)</f>
        <v>5800</v>
      </c>
      <c r="L51" s="173"/>
      <c r="M51" s="175"/>
      <c r="N51" s="174">
        <f>SUM(H51:J51)</f>
        <v>6200</v>
      </c>
      <c r="O51" s="176"/>
      <c r="P51" s="173"/>
      <c r="Q51" s="177">
        <f t="shared" si="1"/>
        <v>12000</v>
      </c>
      <c r="R51" s="178"/>
    </row>
  </sheetData>
  <phoneticPr fontId="25"/>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3:AM35"/>
  <sheetViews>
    <sheetView showGridLines="0" workbookViewId="0">
      <selection activeCell="C5" sqref="C5:K5"/>
    </sheetView>
  </sheetViews>
  <sheetFormatPr defaultColWidth="5.83203125" defaultRowHeight="13.5"/>
  <cols>
    <col min="1" max="1" width="3.83203125" style="131" customWidth="1"/>
    <col min="2" max="2" width="5.1640625" style="131" customWidth="1"/>
    <col min="3" max="11" width="3.33203125" style="131" customWidth="1"/>
    <col min="12" max="20" width="3" style="131" customWidth="1"/>
    <col min="21" max="40" width="3.33203125" style="131" customWidth="1"/>
    <col min="41" max="16384" width="5.83203125" style="131"/>
  </cols>
  <sheetData>
    <row r="3" spans="2:39">
      <c r="B3" s="132" t="s">
        <v>112</v>
      </c>
      <c r="C3" s="133" t="s">
        <v>113</v>
      </c>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4"/>
      <c r="AJ3" s="134"/>
      <c r="AK3" s="134"/>
      <c r="AL3" s="134"/>
      <c r="AM3" s="134"/>
    </row>
    <row r="4" spans="2:39">
      <c r="B4" s="133"/>
      <c r="C4" s="1010" t="s">
        <v>114</v>
      </c>
      <c r="D4" s="1011"/>
      <c r="E4" s="1011"/>
      <c r="F4" s="1011"/>
      <c r="G4" s="1011"/>
      <c r="H4" s="1011"/>
      <c r="I4" s="1011"/>
      <c r="J4" s="1011"/>
      <c r="K4" s="1012"/>
      <c r="L4" s="1013" t="s">
        <v>115</v>
      </c>
      <c r="M4" s="1014"/>
      <c r="N4" s="1014"/>
      <c r="O4" s="1014"/>
      <c r="P4" s="1014"/>
      <c r="Q4" s="1014"/>
      <c r="R4" s="1014"/>
      <c r="S4" s="1014"/>
      <c r="T4" s="1015"/>
      <c r="U4" s="1013" t="s">
        <v>116</v>
      </c>
      <c r="V4" s="1014"/>
      <c r="W4" s="1014"/>
      <c r="X4" s="1014"/>
      <c r="Y4" s="1014"/>
      <c r="Z4" s="1014"/>
      <c r="AA4" s="1014"/>
      <c r="AB4" s="1014"/>
      <c r="AC4" s="1014"/>
      <c r="AD4" s="1015"/>
      <c r="AE4" s="1013" t="s">
        <v>103</v>
      </c>
      <c r="AF4" s="1014"/>
      <c r="AG4" s="1014"/>
      <c r="AH4" s="1014"/>
      <c r="AI4" s="1014"/>
      <c r="AJ4" s="1014"/>
      <c r="AK4" s="1014"/>
      <c r="AL4" s="1014"/>
      <c r="AM4" s="1015"/>
    </row>
    <row r="5" spans="2:39" ht="50.1" customHeight="1">
      <c r="B5" s="133"/>
      <c r="C5" s="1016">
        <v>0</v>
      </c>
      <c r="D5" s="1017"/>
      <c r="E5" s="1017"/>
      <c r="F5" s="1017"/>
      <c r="G5" s="1017"/>
      <c r="H5" s="1017"/>
      <c r="I5" s="1017"/>
      <c r="J5" s="1017"/>
      <c r="K5" s="1018"/>
      <c r="L5" s="1019" t="s">
        <v>117</v>
      </c>
      <c r="M5" s="1020"/>
      <c r="N5" s="1020"/>
      <c r="O5" s="1020"/>
      <c r="P5" s="1020"/>
      <c r="Q5" s="1020"/>
      <c r="R5" s="1020"/>
      <c r="S5" s="1020"/>
      <c r="T5" s="1021"/>
      <c r="U5" s="1019" t="s">
        <v>117</v>
      </c>
      <c r="V5" s="1020"/>
      <c r="W5" s="1020"/>
      <c r="X5" s="1020"/>
      <c r="Y5" s="1020"/>
      <c r="Z5" s="1020"/>
      <c r="AA5" s="1020"/>
      <c r="AB5" s="1020"/>
      <c r="AC5" s="1020"/>
      <c r="AD5" s="1021"/>
      <c r="AE5" s="1022">
        <v>-10000</v>
      </c>
      <c r="AF5" s="1023"/>
      <c r="AG5" s="1023"/>
      <c r="AH5" s="1023"/>
      <c r="AI5" s="1023"/>
      <c r="AJ5" s="1023"/>
      <c r="AK5" s="1023"/>
      <c r="AL5" s="1023"/>
      <c r="AM5" s="1024"/>
    </row>
    <row r="6" spans="2:39" ht="13.5" customHeight="1">
      <c r="B6" s="133"/>
      <c r="C6" s="986" t="s">
        <v>104</v>
      </c>
      <c r="D6" s="987"/>
      <c r="E6" s="987"/>
      <c r="F6" s="987"/>
      <c r="G6" s="987"/>
      <c r="H6" s="987"/>
      <c r="I6" s="987"/>
      <c r="J6" s="987"/>
      <c r="K6" s="988"/>
      <c r="L6" s="986" t="s">
        <v>105</v>
      </c>
      <c r="M6" s="987"/>
      <c r="N6" s="987"/>
      <c r="O6" s="987"/>
      <c r="P6" s="987"/>
      <c r="Q6" s="987"/>
      <c r="R6" s="987"/>
      <c r="S6" s="987"/>
      <c r="T6" s="988"/>
      <c r="U6" s="998" t="s">
        <v>106</v>
      </c>
      <c r="V6" s="999"/>
      <c r="W6" s="999"/>
      <c r="X6" s="999"/>
      <c r="Y6" s="999"/>
      <c r="Z6" s="999"/>
      <c r="AA6" s="999"/>
      <c r="AB6" s="999"/>
      <c r="AC6" s="999"/>
      <c r="AD6" s="1000"/>
      <c r="AE6" s="1001">
        <v>10000</v>
      </c>
      <c r="AF6" s="1002"/>
      <c r="AG6" s="1002"/>
      <c r="AH6" s="1002"/>
      <c r="AI6" s="1002"/>
      <c r="AJ6" s="1002"/>
      <c r="AK6" s="1002"/>
      <c r="AL6" s="1002"/>
      <c r="AM6" s="1003"/>
    </row>
    <row r="7" spans="2:39" ht="13.5" customHeight="1">
      <c r="B7" s="134"/>
      <c r="C7" s="989"/>
      <c r="D7" s="990"/>
      <c r="E7" s="990"/>
      <c r="F7" s="990"/>
      <c r="G7" s="990"/>
      <c r="H7" s="990"/>
      <c r="I7" s="990"/>
      <c r="J7" s="990"/>
      <c r="K7" s="991"/>
      <c r="L7" s="995"/>
      <c r="M7" s="996"/>
      <c r="N7" s="996"/>
      <c r="O7" s="996"/>
      <c r="P7" s="996"/>
      <c r="Q7" s="996"/>
      <c r="R7" s="996"/>
      <c r="S7" s="996"/>
      <c r="T7" s="997"/>
      <c r="U7" s="998" t="s">
        <v>104</v>
      </c>
      <c r="V7" s="999"/>
      <c r="W7" s="999"/>
      <c r="X7" s="999"/>
      <c r="Y7" s="999"/>
      <c r="Z7" s="999"/>
      <c r="AA7" s="999"/>
      <c r="AB7" s="999"/>
      <c r="AC7" s="999"/>
      <c r="AD7" s="1000"/>
      <c r="AE7" s="1001">
        <v>0</v>
      </c>
      <c r="AF7" s="1002"/>
      <c r="AG7" s="1002"/>
      <c r="AH7" s="1002"/>
      <c r="AI7" s="1002"/>
      <c r="AJ7" s="1002"/>
      <c r="AK7" s="1002"/>
      <c r="AL7" s="1002"/>
      <c r="AM7" s="1003"/>
    </row>
    <row r="8" spans="2:39" ht="50.1" customHeight="1">
      <c r="B8" s="134"/>
      <c r="C8" s="992"/>
      <c r="D8" s="993"/>
      <c r="E8" s="993"/>
      <c r="F8" s="993"/>
      <c r="G8" s="993"/>
      <c r="H8" s="993"/>
      <c r="I8" s="993"/>
      <c r="J8" s="993"/>
      <c r="K8" s="994"/>
      <c r="L8" s="1004" t="s">
        <v>104</v>
      </c>
      <c r="M8" s="1005"/>
      <c r="N8" s="1005"/>
      <c r="O8" s="1005"/>
      <c r="P8" s="1005"/>
      <c r="Q8" s="1005"/>
      <c r="R8" s="1005"/>
      <c r="S8" s="1005"/>
      <c r="T8" s="1006"/>
      <c r="U8" s="1004" t="s">
        <v>117</v>
      </c>
      <c r="V8" s="1005"/>
      <c r="W8" s="1005"/>
      <c r="X8" s="1005"/>
      <c r="Y8" s="1005"/>
      <c r="Z8" s="1005"/>
      <c r="AA8" s="1005"/>
      <c r="AB8" s="1005"/>
      <c r="AC8" s="1005"/>
      <c r="AD8" s="1006"/>
      <c r="AE8" s="1007" t="s">
        <v>118</v>
      </c>
      <c r="AF8" s="1008"/>
      <c r="AG8" s="1008"/>
      <c r="AH8" s="1008"/>
      <c r="AI8" s="1008"/>
      <c r="AJ8" s="1008"/>
      <c r="AK8" s="1008"/>
      <c r="AL8" s="1008"/>
      <c r="AM8" s="1009"/>
    </row>
    <row r="13" spans="2:39">
      <c r="B13" s="131" t="s">
        <v>200</v>
      </c>
      <c r="C13" s="131" t="s">
        <v>102</v>
      </c>
    </row>
    <row r="15" spans="2:39">
      <c r="D15" s="131" t="s">
        <v>107</v>
      </c>
    </row>
    <row r="17" spans="4:36" ht="14.25" thickBot="1">
      <c r="D17" s="134" t="s">
        <v>201</v>
      </c>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row>
    <row r="18" spans="4:36" ht="14.25" thickBot="1">
      <c r="D18" s="134"/>
      <c r="E18" s="983" t="s">
        <v>202</v>
      </c>
      <c r="F18" s="984"/>
      <c r="G18" s="984"/>
      <c r="H18" s="984"/>
      <c r="I18" s="984"/>
      <c r="J18" s="984"/>
      <c r="K18" s="984"/>
      <c r="L18" s="984"/>
      <c r="M18" s="984"/>
      <c r="N18" s="984"/>
      <c r="O18" s="984"/>
      <c r="P18" s="985"/>
      <c r="Q18" s="983" t="s">
        <v>203</v>
      </c>
      <c r="R18" s="984"/>
      <c r="S18" s="984"/>
      <c r="T18" s="984"/>
      <c r="U18" s="984"/>
      <c r="V18" s="984"/>
      <c r="W18" s="984"/>
      <c r="X18" s="984"/>
      <c r="Y18" s="984"/>
      <c r="Z18" s="984"/>
      <c r="AA18" s="984"/>
      <c r="AB18" s="984"/>
      <c r="AC18" s="984"/>
      <c r="AD18" s="984"/>
      <c r="AE18" s="984"/>
      <c r="AF18" s="984"/>
      <c r="AG18" s="984"/>
      <c r="AH18" s="984"/>
      <c r="AI18" s="984"/>
      <c r="AJ18" s="985"/>
    </row>
    <row r="19" spans="4:36" ht="14.25" thickBot="1">
      <c r="D19" s="134"/>
      <c r="E19" s="980">
        <v>-100000</v>
      </c>
      <c r="F19" s="981"/>
      <c r="G19" s="981"/>
      <c r="H19" s="981"/>
      <c r="I19" s="981"/>
      <c r="J19" s="981"/>
      <c r="K19" s="981"/>
      <c r="L19" s="981"/>
      <c r="M19" s="981"/>
      <c r="N19" s="981"/>
      <c r="O19" s="981"/>
      <c r="P19" s="982"/>
      <c r="Q19" s="977" t="s">
        <v>204</v>
      </c>
      <c r="R19" s="978"/>
      <c r="S19" s="978"/>
      <c r="T19" s="978"/>
      <c r="U19" s="978"/>
      <c r="V19" s="978"/>
      <c r="W19" s="978"/>
      <c r="X19" s="978"/>
      <c r="Y19" s="978"/>
      <c r="Z19" s="978"/>
      <c r="AA19" s="978"/>
      <c r="AB19" s="978"/>
      <c r="AC19" s="978"/>
      <c r="AD19" s="978"/>
      <c r="AE19" s="978"/>
      <c r="AF19" s="978"/>
      <c r="AG19" s="978"/>
      <c r="AH19" s="978"/>
      <c r="AI19" s="978"/>
      <c r="AJ19" s="979"/>
    </row>
    <row r="20" spans="4:36">
      <c r="D20" s="134"/>
      <c r="E20" s="194"/>
      <c r="F20" s="194"/>
      <c r="G20" s="194"/>
      <c r="H20" s="194"/>
      <c r="I20" s="194"/>
      <c r="J20" s="194"/>
      <c r="K20" s="194"/>
      <c r="L20" s="194"/>
      <c r="M20" s="194"/>
      <c r="N20" s="194"/>
      <c r="O20" s="194"/>
      <c r="P20" s="194"/>
      <c r="Q20" s="194"/>
      <c r="R20" s="194"/>
      <c r="S20" s="194"/>
      <c r="T20" s="194"/>
      <c r="U20" s="194"/>
      <c r="V20" s="134"/>
      <c r="W20" s="134"/>
      <c r="X20" s="134"/>
      <c r="Y20" s="134"/>
      <c r="Z20" s="134"/>
      <c r="AA20" s="134"/>
      <c r="AB20" s="134"/>
      <c r="AC20" s="134"/>
      <c r="AD20" s="134"/>
      <c r="AE20" s="134"/>
      <c r="AF20" s="134"/>
      <c r="AG20" s="134"/>
      <c r="AH20" s="134"/>
      <c r="AI20" s="134"/>
      <c r="AJ20" s="134"/>
    </row>
    <row r="21" spans="4:36" ht="14.25" thickBot="1">
      <c r="D21" s="134" t="s">
        <v>205</v>
      </c>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row>
    <row r="22" spans="4:36" ht="14.25" thickBot="1">
      <c r="D22" s="134"/>
      <c r="E22" s="983" t="s">
        <v>202</v>
      </c>
      <c r="F22" s="984"/>
      <c r="G22" s="984"/>
      <c r="H22" s="984"/>
      <c r="I22" s="984"/>
      <c r="J22" s="984"/>
      <c r="K22" s="984"/>
      <c r="L22" s="984"/>
      <c r="M22" s="984"/>
      <c r="N22" s="984"/>
      <c r="O22" s="984"/>
      <c r="P22" s="985"/>
      <c r="Q22" s="983" t="s">
        <v>203</v>
      </c>
      <c r="R22" s="984"/>
      <c r="S22" s="984"/>
      <c r="T22" s="984"/>
      <c r="U22" s="984"/>
      <c r="V22" s="984"/>
      <c r="W22" s="984"/>
      <c r="X22" s="984"/>
      <c r="Y22" s="984"/>
      <c r="Z22" s="984"/>
      <c r="AA22" s="984"/>
      <c r="AB22" s="984"/>
      <c r="AC22" s="984"/>
      <c r="AD22" s="984"/>
      <c r="AE22" s="984"/>
      <c r="AF22" s="984"/>
      <c r="AG22" s="984"/>
      <c r="AH22" s="984"/>
      <c r="AI22" s="984"/>
      <c r="AJ22" s="985"/>
    </row>
    <row r="23" spans="4:36" ht="14.25" thickBot="1">
      <c r="D23" s="134"/>
      <c r="E23" s="980">
        <v>-100000</v>
      </c>
      <c r="F23" s="981"/>
      <c r="G23" s="981"/>
      <c r="H23" s="981"/>
      <c r="I23" s="981"/>
      <c r="J23" s="981"/>
      <c r="K23" s="981"/>
      <c r="L23" s="981"/>
      <c r="M23" s="981"/>
      <c r="N23" s="981"/>
      <c r="O23" s="981"/>
      <c r="P23" s="982"/>
      <c r="Q23" s="977" t="s">
        <v>204</v>
      </c>
      <c r="R23" s="978"/>
      <c r="S23" s="978"/>
      <c r="T23" s="978"/>
      <c r="U23" s="978"/>
      <c r="V23" s="978"/>
      <c r="W23" s="978"/>
      <c r="X23" s="978"/>
      <c r="Y23" s="978"/>
      <c r="Z23" s="978"/>
      <c r="AA23" s="978"/>
      <c r="AB23" s="978"/>
      <c r="AC23" s="978"/>
      <c r="AD23" s="978"/>
      <c r="AE23" s="978"/>
      <c r="AF23" s="978"/>
      <c r="AG23" s="978"/>
      <c r="AH23" s="978"/>
      <c r="AI23" s="978"/>
      <c r="AJ23" s="979"/>
    </row>
    <row r="24" spans="4:36">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34"/>
      <c r="AB24" s="134"/>
      <c r="AC24" s="134"/>
      <c r="AD24" s="134"/>
      <c r="AE24" s="134"/>
      <c r="AF24" s="134"/>
      <c r="AG24" s="134"/>
      <c r="AH24" s="134"/>
      <c r="AI24" s="134"/>
      <c r="AJ24" s="134"/>
    </row>
    <row r="25" spans="4:36" ht="14.25" thickBot="1">
      <c r="D25" s="134" t="s">
        <v>158</v>
      </c>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row>
    <row r="26" spans="4:36" ht="14.25" thickBot="1">
      <c r="D26" s="134"/>
      <c r="E26" s="983" t="s">
        <v>206</v>
      </c>
      <c r="F26" s="984"/>
      <c r="G26" s="984"/>
      <c r="H26" s="984"/>
      <c r="I26" s="984"/>
      <c r="J26" s="984"/>
      <c r="K26" s="984"/>
      <c r="L26" s="984"/>
      <c r="M26" s="984"/>
      <c r="N26" s="984"/>
      <c r="O26" s="984"/>
      <c r="P26" s="985"/>
      <c r="Q26" s="983" t="s">
        <v>207</v>
      </c>
      <c r="R26" s="984"/>
      <c r="S26" s="984"/>
      <c r="T26" s="984"/>
      <c r="U26" s="984"/>
      <c r="V26" s="984"/>
      <c r="W26" s="984"/>
      <c r="X26" s="984"/>
      <c r="Y26" s="984"/>
      <c r="Z26" s="984"/>
      <c r="AA26" s="984"/>
      <c r="AB26" s="984"/>
      <c r="AC26" s="984"/>
      <c r="AD26" s="984"/>
      <c r="AE26" s="984"/>
      <c r="AF26" s="984"/>
      <c r="AG26" s="984"/>
      <c r="AH26" s="984"/>
      <c r="AI26" s="984"/>
      <c r="AJ26" s="985"/>
    </row>
    <row r="27" spans="4:36" ht="14.25" thickBot="1">
      <c r="D27" s="134"/>
      <c r="E27" s="980">
        <v>-100000</v>
      </c>
      <c r="F27" s="981"/>
      <c r="G27" s="981"/>
      <c r="H27" s="981"/>
      <c r="I27" s="981"/>
      <c r="J27" s="981"/>
      <c r="K27" s="981"/>
      <c r="L27" s="981"/>
      <c r="M27" s="981"/>
      <c r="N27" s="981"/>
      <c r="O27" s="981"/>
      <c r="P27" s="982"/>
      <c r="Q27" s="977" t="s">
        <v>208</v>
      </c>
      <c r="R27" s="978"/>
      <c r="S27" s="978"/>
      <c r="T27" s="978"/>
      <c r="U27" s="978"/>
      <c r="V27" s="978"/>
      <c r="W27" s="978"/>
      <c r="X27" s="978"/>
      <c r="Y27" s="978"/>
      <c r="Z27" s="978"/>
      <c r="AA27" s="978"/>
      <c r="AB27" s="978"/>
      <c r="AC27" s="978"/>
      <c r="AD27" s="978"/>
      <c r="AE27" s="978"/>
      <c r="AF27" s="978"/>
      <c r="AG27" s="978"/>
      <c r="AH27" s="978"/>
      <c r="AI27" s="978"/>
      <c r="AJ27" s="979"/>
    </row>
    <row r="29" spans="4:36" ht="14.25" thickBot="1">
      <c r="D29" s="134" t="s">
        <v>209</v>
      </c>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row>
    <row r="30" spans="4:36" ht="14.25" thickBot="1">
      <c r="D30" s="134"/>
      <c r="E30" s="977" t="s">
        <v>210</v>
      </c>
      <c r="F30" s="978"/>
      <c r="G30" s="978"/>
      <c r="H30" s="978"/>
      <c r="I30" s="978"/>
      <c r="J30" s="978"/>
      <c r="K30" s="978"/>
      <c r="L30" s="978"/>
      <c r="M30" s="978"/>
      <c r="N30" s="978"/>
      <c r="O30" s="978"/>
      <c r="P30" s="978"/>
      <c r="Q30" s="978"/>
      <c r="R30" s="978"/>
      <c r="S30" s="978"/>
      <c r="T30" s="978"/>
      <c r="U30" s="978"/>
      <c r="V30" s="978"/>
      <c r="W30" s="978"/>
      <c r="X30" s="978"/>
      <c r="Y30" s="978"/>
      <c r="Z30" s="978"/>
      <c r="AA30" s="978"/>
      <c r="AB30" s="978"/>
      <c r="AC30" s="978"/>
      <c r="AD30" s="978"/>
      <c r="AE30" s="978"/>
      <c r="AF30" s="978"/>
      <c r="AG30" s="978"/>
      <c r="AH30" s="978"/>
      <c r="AI30" s="978"/>
      <c r="AJ30" s="979"/>
    </row>
    <row r="31" spans="4:36">
      <c r="D31" s="134"/>
      <c r="E31" s="134" t="s">
        <v>211</v>
      </c>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row>
    <row r="33" spans="4:36" ht="14.25" thickBot="1">
      <c r="D33" s="134" t="s">
        <v>119</v>
      </c>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row>
    <row r="34" spans="4:36" ht="14.25" thickBot="1">
      <c r="D34" s="134"/>
      <c r="E34" s="977" t="s">
        <v>212</v>
      </c>
      <c r="F34" s="978"/>
      <c r="G34" s="978"/>
      <c r="H34" s="978"/>
      <c r="I34" s="978"/>
      <c r="J34" s="978"/>
      <c r="K34" s="978"/>
      <c r="L34" s="978"/>
      <c r="M34" s="978"/>
      <c r="N34" s="978"/>
      <c r="O34" s="978"/>
      <c r="P34" s="978"/>
      <c r="Q34" s="978"/>
      <c r="R34" s="978"/>
      <c r="S34" s="978"/>
      <c r="T34" s="978"/>
      <c r="U34" s="978"/>
      <c r="V34" s="978"/>
      <c r="W34" s="978"/>
      <c r="X34" s="978"/>
      <c r="Y34" s="978"/>
      <c r="Z34" s="978"/>
      <c r="AA34" s="978"/>
      <c r="AB34" s="978"/>
      <c r="AC34" s="978"/>
      <c r="AD34" s="978"/>
      <c r="AE34" s="978"/>
      <c r="AF34" s="978"/>
      <c r="AG34" s="978"/>
      <c r="AH34" s="978"/>
      <c r="AI34" s="978"/>
      <c r="AJ34" s="979"/>
    </row>
    <row r="35" spans="4:36">
      <c r="D35" s="134"/>
      <c r="E35" s="134" t="s">
        <v>213</v>
      </c>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row>
  </sheetData>
  <mergeCells count="31">
    <mergeCell ref="C4:K4"/>
    <mergeCell ref="L4:T4"/>
    <mergeCell ref="U4:AD4"/>
    <mergeCell ref="AE4:AM4"/>
    <mergeCell ref="C5:K5"/>
    <mergeCell ref="L5:T5"/>
    <mergeCell ref="U5:AD5"/>
    <mergeCell ref="AE5:AM5"/>
    <mergeCell ref="C6:K8"/>
    <mergeCell ref="L6:T7"/>
    <mergeCell ref="U6:AD6"/>
    <mergeCell ref="AE6:AM6"/>
    <mergeCell ref="U7:AD7"/>
    <mergeCell ref="AE7:AM7"/>
    <mergeCell ref="L8:T8"/>
    <mergeCell ref="U8:AD8"/>
    <mergeCell ref="AE8:AM8"/>
    <mergeCell ref="E18:P18"/>
    <mergeCell ref="Q18:AJ18"/>
    <mergeCell ref="E19:P19"/>
    <mergeCell ref="Q19:AJ19"/>
    <mergeCell ref="E22:P22"/>
    <mergeCell ref="Q22:AJ22"/>
    <mergeCell ref="E30:AJ30"/>
    <mergeCell ref="E34:AJ34"/>
    <mergeCell ref="E23:P23"/>
    <mergeCell ref="Q23:AJ23"/>
    <mergeCell ref="E26:P26"/>
    <mergeCell ref="Q26:AJ26"/>
    <mergeCell ref="E27:P27"/>
    <mergeCell ref="Q27:AJ27"/>
  </mergeCells>
  <phoneticPr fontId="25"/>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3:N23"/>
  <sheetViews>
    <sheetView zoomScale="75" zoomScaleNormal="75" workbookViewId="0">
      <selection activeCell="F14" sqref="F14"/>
    </sheetView>
  </sheetViews>
  <sheetFormatPr defaultColWidth="12" defaultRowHeight="13.5"/>
  <cols>
    <col min="1" max="16384" width="12" style="1"/>
  </cols>
  <sheetData>
    <row r="3" spans="1:14" ht="14.25" thickBot="1"/>
    <row r="4" spans="1:14" s="2" customFormat="1" ht="22.5" customHeight="1" thickBot="1">
      <c r="A4" s="1026" t="s">
        <v>48</v>
      </c>
      <c r="B4" s="1027"/>
      <c r="C4" s="1027"/>
      <c r="D4" s="1027"/>
      <c r="E4" s="1027"/>
      <c r="F4" s="1027"/>
      <c r="G4" s="1027"/>
      <c r="H4" s="1027"/>
      <c r="I4" s="1027"/>
      <c r="J4" s="1027"/>
      <c r="K4" s="1027"/>
      <c r="L4" s="1027"/>
      <c r="M4" s="1027"/>
      <c r="N4" s="1028"/>
    </row>
    <row r="5" spans="1:14" s="2" customFormat="1" ht="22.5" customHeight="1">
      <c r="C5" s="3"/>
      <c r="D5" s="3"/>
      <c r="E5" s="3"/>
      <c r="F5" s="3"/>
      <c r="G5" s="3"/>
      <c r="H5" s="3"/>
      <c r="I5" s="3"/>
      <c r="J5" s="3"/>
      <c r="K5" s="3"/>
      <c r="L5" s="3"/>
    </row>
    <row r="6" spans="1:14" s="4" customFormat="1" ht="22.5" customHeight="1">
      <c r="B6" s="5" t="s">
        <v>49</v>
      </c>
      <c r="C6" s="5"/>
      <c r="D6" s="5" t="s">
        <v>50</v>
      </c>
      <c r="E6" s="5"/>
      <c r="F6" s="13" t="s">
        <v>51</v>
      </c>
      <c r="G6" s="5"/>
      <c r="H6" s="5"/>
      <c r="I6" s="5"/>
      <c r="J6" s="5"/>
      <c r="K6" s="5"/>
      <c r="L6" s="5"/>
      <c r="M6" s="5"/>
    </row>
    <row r="7" spans="1:14" s="6" customFormat="1" ht="22.5" customHeight="1">
      <c r="B7" s="1025" t="s">
        <v>52</v>
      </c>
      <c r="C7" s="1025"/>
      <c r="D7" s="1025" t="s">
        <v>53</v>
      </c>
      <c r="E7" s="1025"/>
      <c r="F7" s="9" t="s">
        <v>54</v>
      </c>
      <c r="G7" s="9"/>
      <c r="H7" s="9"/>
      <c r="I7" s="9"/>
      <c r="J7" s="9"/>
      <c r="K7" s="9"/>
      <c r="L7" s="9"/>
      <c r="M7" s="9"/>
    </row>
    <row r="8" spans="1:14" s="6" customFormat="1" ht="22.5" customHeight="1">
      <c r="B8" s="1025" t="s">
        <v>55</v>
      </c>
      <c r="C8" s="1025"/>
      <c r="D8" s="7" t="s">
        <v>56</v>
      </c>
      <c r="E8" s="7"/>
      <c r="F8" s="9" t="s">
        <v>57</v>
      </c>
      <c r="G8" s="9"/>
      <c r="H8" s="9"/>
      <c r="I8" s="9"/>
      <c r="J8" s="9"/>
      <c r="K8" s="9"/>
      <c r="L8" s="9"/>
      <c r="M8" s="9"/>
    </row>
    <row r="9" spans="1:14" s="6" customFormat="1" ht="22.5" customHeight="1">
      <c r="B9" s="7"/>
      <c r="C9" s="8"/>
      <c r="D9" s="7"/>
      <c r="E9" s="7"/>
      <c r="F9" s="9" t="s">
        <v>58</v>
      </c>
      <c r="G9" s="9"/>
      <c r="H9" s="9"/>
      <c r="I9" s="9"/>
      <c r="J9" s="9"/>
      <c r="K9" s="9"/>
      <c r="L9" s="9"/>
      <c r="M9" s="9"/>
    </row>
    <row r="10" spans="1:14" s="6" customFormat="1" ht="22.5" customHeight="1">
      <c r="B10" s="7"/>
      <c r="C10" s="8"/>
      <c r="D10" s="7"/>
      <c r="E10" s="7"/>
      <c r="F10" s="9" t="s">
        <v>59</v>
      </c>
      <c r="G10" s="9"/>
      <c r="H10" s="9"/>
      <c r="I10" s="9"/>
      <c r="J10" s="9"/>
      <c r="K10" s="9"/>
      <c r="L10" s="9"/>
      <c r="M10" s="9"/>
    </row>
    <row r="11" spans="1:14" s="6" customFormat="1" ht="22.5" customHeight="1">
      <c r="B11" s="8"/>
      <c r="C11" s="8"/>
      <c r="D11" s="7"/>
      <c r="E11" s="7"/>
      <c r="F11" s="9" t="s">
        <v>60</v>
      </c>
      <c r="G11" s="9"/>
      <c r="H11" s="9"/>
      <c r="I11" s="9"/>
      <c r="J11" s="9"/>
      <c r="K11" s="9"/>
      <c r="L11" s="9"/>
      <c r="M11" s="9"/>
    </row>
    <row r="12" spans="1:14" s="6" customFormat="1" ht="22.5" customHeight="1">
      <c r="B12" s="8"/>
      <c r="C12" s="8"/>
      <c r="D12" s="7"/>
      <c r="E12" s="7"/>
      <c r="F12" s="9" t="s">
        <v>61</v>
      </c>
      <c r="G12" s="9"/>
      <c r="H12" s="9"/>
      <c r="I12" s="9"/>
      <c r="J12" s="9"/>
      <c r="K12" s="9"/>
      <c r="L12" s="9"/>
      <c r="M12" s="9"/>
    </row>
    <row r="13" spans="1:14" s="6" customFormat="1" ht="22.5" customHeight="1">
      <c r="B13" s="8"/>
      <c r="C13" s="8"/>
      <c r="D13" s="7"/>
      <c r="E13" s="7"/>
      <c r="F13" s="9"/>
      <c r="G13" s="9"/>
      <c r="H13" s="9"/>
      <c r="I13" s="9"/>
      <c r="J13" s="9"/>
      <c r="K13" s="9"/>
      <c r="L13" s="9"/>
      <c r="M13" s="9"/>
    </row>
    <row r="14" spans="1:14" s="6" customFormat="1" ht="22.5" customHeight="1">
      <c r="B14" s="8"/>
      <c r="C14" s="8"/>
      <c r="D14" s="7"/>
      <c r="E14" s="7"/>
      <c r="F14" s="9"/>
      <c r="G14" s="9"/>
      <c r="H14" s="9"/>
      <c r="I14" s="9"/>
      <c r="J14" s="9"/>
      <c r="K14" s="9"/>
      <c r="L14" s="9"/>
      <c r="M14" s="9"/>
    </row>
    <row r="15" spans="1:14" s="6" customFormat="1" ht="22.5" customHeight="1">
      <c r="B15" s="8"/>
      <c r="C15" s="8"/>
      <c r="D15" s="7"/>
      <c r="E15" s="7"/>
      <c r="F15" s="9"/>
      <c r="G15" s="9"/>
      <c r="H15" s="9"/>
      <c r="I15" s="9"/>
      <c r="J15" s="9"/>
      <c r="K15" s="9"/>
      <c r="L15" s="9"/>
      <c r="M15" s="9"/>
    </row>
    <row r="16" spans="1:14" s="6" customFormat="1" ht="22.5" customHeight="1">
      <c r="B16" s="8"/>
      <c r="C16" s="8"/>
      <c r="D16" s="7"/>
      <c r="E16" s="7"/>
      <c r="F16" s="9"/>
      <c r="G16" s="9"/>
      <c r="H16" s="9"/>
      <c r="I16" s="9"/>
      <c r="J16" s="9"/>
      <c r="K16" s="9"/>
      <c r="L16" s="9"/>
      <c r="M16" s="9"/>
    </row>
    <row r="17" spans="2:13" s="6" customFormat="1" ht="22.5" customHeight="1">
      <c r="B17" s="8"/>
      <c r="C17" s="8"/>
      <c r="D17" s="7"/>
      <c r="E17" s="7"/>
      <c r="F17" s="9"/>
      <c r="G17" s="9"/>
      <c r="H17" s="9"/>
      <c r="I17" s="9"/>
      <c r="J17" s="9"/>
      <c r="K17" s="9"/>
      <c r="L17" s="9"/>
      <c r="M17" s="9"/>
    </row>
    <row r="18" spans="2:13" s="6" customFormat="1" ht="22.5" customHeight="1">
      <c r="B18" s="8"/>
      <c r="C18" s="8"/>
      <c r="D18" s="7"/>
      <c r="E18" s="7"/>
      <c r="F18" s="9"/>
      <c r="G18" s="9"/>
      <c r="H18" s="9"/>
      <c r="I18" s="9"/>
      <c r="J18" s="9"/>
      <c r="K18" s="9"/>
      <c r="L18" s="9"/>
      <c r="M18" s="9"/>
    </row>
    <row r="19" spans="2:13" s="6" customFormat="1" ht="22.5" customHeight="1">
      <c r="B19" s="8"/>
      <c r="C19" s="8"/>
      <c r="D19" s="7"/>
      <c r="E19" s="7"/>
      <c r="F19" s="9"/>
      <c r="G19" s="9"/>
      <c r="H19" s="9"/>
      <c r="I19" s="9"/>
      <c r="J19" s="9"/>
      <c r="K19" s="9"/>
      <c r="L19" s="9"/>
      <c r="M19" s="9"/>
    </row>
    <row r="20" spans="2:13" s="6" customFormat="1" ht="22.5" customHeight="1">
      <c r="B20" s="8"/>
      <c r="C20" s="8"/>
      <c r="D20" s="7"/>
      <c r="E20" s="7"/>
      <c r="F20" s="9"/>
      <c r="G20" s="9"/>
      <c r="H20" s="9"/>
      <c r="I20" s="9"/>
      <c r="J20" s="9"/>
      <c r="K20" s="9"/>
      <c r="L20" s="9"/>
      <c r="M20" s="9"/>
    </row>
    <row r="21" spans="2:13" s="6" customFormat="1" ht="22.5" customHeight="1">
      <c r="B21" s="8"/>
      <c r="C21" s="8"/>
      <c r="D21" s="7"/>
      <c r="E21" s="7"/>
      <c r="F21" s="9"/>
      <c r="G21" s="9"/>
      <c r="H21" s="9"/>
      <c r="I21" s="9"/>
      <c r="J21" s="9"/>
      <c r="K21" s="9"/>
      <c r="L21" s="9"/>
      <c r="M21" s="9"/>
    </row>
    <row r="22" spans="2:13" s="6" customFormat="1" ht="22.5" customHeight="1">
      <c r="B22" s="8"/>
      <c r="C22" s="8"/>
      <c r="D22" s="7"/>
      <c r="E22" s="7"/>
      <c r="F22" s="9"/>
      <c r="G22" s="9"/>
      <c r="H22" s="9"/>
      <c r="I22" s="9"/>
      <c r="J22" s="9"/>
      <c r="K22" s="9"/>
      <c r="L22" s="9"/>
      <c r="M22" s="9"/>
    </row>
    <row r="23" spans="2:13" s="6" customFormat="1" ht="22.5" customHeight="1">
      <c r="B23" s="8"/>
      <c r="C23" s="8"/>
      <c r="D23" s="7"/>
      <c r="E23" s="7"/>
      <c r="F23" s="9"/>
      <c r="G23" s="9"/>
      <c r="H23" s="9"/>
      <c r="I23" s="9"/>
      <c r="J23" s="9"/>
      <c r="K23" s="9"/>
      <c r="L23" s="9"/>
      <c r="M23" s="9"/>
    </row>
  </sheetData>
  <mergeCells count="4">
    <mergeCell ref="B7:C7"/>
    <mergeCell ref="D7:E7"/>
    <mergeCell ref="A4:N4"/>
    <mergeCell ref="B8:C8"/>
  </mergeCells>
  <phoneticPr fontId="5"/>
  <pageMargins left="0.39370078740157483" right="0.39370078740157483" top="0.78740157480314965" bottom="0.39370078740157483" header="0.51181102362204722" footer="0.51181102362204722"/>
  <pageSetup paperSize="9" firstPageNumber="2" orientation="landscape" useFirstPageNumber="1" horizontalDpi="4294967292" verticalDpi="4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4:N45"/>
  <sheetViews>
    <sheetView topLeftCell="A4" zoomScale="75" zoomScaleNormal="75" workbookViewId="0">
      <selection activeCell="A4" sqref="A4:N4"/>
    </sheetView>
  </sheetViews>
  <sheetFormatPr defaultColWidth="12" defaultRowHeight="13.5"/>
  <cols>
    <col min="1" max="2" width="12" style="1"/>
    <col min="3" max="4" width="12" style="12"/>
    <col min="5" max="16384" width="12" style="1"/>
  </cols>
  <sheetData>
    <row r="4" spans="1:14" s="2" customFormat="1" ht="22.5" customHeight="1">
      <c r="A4" s="1029" t="s">
        <v>27</v>
      </c>
      <c r="B4" s="1029"/>
      <c r="C4" s="1029"/>
      <c r="D4" s="1029"/>
      <c r="E4" s="1029"/>
      <c r="F4" s="1029"/>
      <c r="G4" s="1029"/>
      <c r="H4" s="1029"/>
      <c r="I4" s="1029"/>
      <c r="J4" s="1029"/>
      <c r="K4" s="1029"/>
      <c r="L4" s="1029"/>
      <c r="M4" s="1029"/>
      <c r="N4" s="1029"/>
    </row>
    <row r="5" spans="1:14" s="6" customFormat="1" ht="22.5" customHeight="1">
      <c r="B5" s="7"/>
      <c r="C5" s="10"/>
      <c r="D5" s="11"/>
      <c r="E5" s="7"/>
      <c r="F5" s="9"/>
      <c r="G5" s="9"/>
      <c r="H5" s="9"/>
      <c r="I5" s="9"/>
      <c r="J5" s="9"/>
      <c r="K5" s="9" t="s">
        <v>28</v>
      </c>
      <c r="L5" s="9"/>
      <c r="M5" s="9"/>
    </row>
    <row r="6" spans="1:14" s="6" customFormat="1" ht="22.5" customHeight="1">
      <c r="B6" s="7"/>
      <c r="C6" s="10" t="s">
        <v>3</v>
      </c>
      <c r="D6" s="11"/>
      <c r="E6" s="7"/>
      <c r="F6" s="9"/>
      <c r="G6" s="9"/>
      <c r="H6" s="9"/>
      <c r="I6" s="9"/>
      <c r="J6" s="9"/>
      <c r="K6" s="9" t="s">
        <v>29</v>
      </c>
      <c r="L6" s="9"/>
      <c r="M6" s="9"/>
    </row>
    <row r="7" spans="1:14" s="6" customFormat="1" ht="22.5" customHeight="1">
      <c r="B7" s="7"/>
      <c r="C7" s="10"/>
      <c r="D7" s="11" t="s">
        <v>4</v>
      </c>
      <c r="E7" s="7"/>
      <c r="F7" s="9"/>
      <c r="G7" s="9"/>
      <c r="H7" s="9"/>
      <c r="I7" s="9"/>
      <c r="J7" s="9"/>
      <c r="K7" s="9"/>
      <c r="L7" s="9"/>
      <c r="M7" s="9"/>
    </row>
    <row r="8" spans="1:14" s="6" customFormat="1" ht="22.5" customHeight="1">
      <c r="B8" s="7"/>
      <c r="C8" s="10"/>
      <c r="D8" s="11" t="s">
        <v>5</v>
      </c>
      <c r="E8" s="7"/>
      <c r="F8" s="9"/>
      <c r="G8" s="9"/>
      <c r="H8" s="9"/>
      <c r="I8" s="9"/>
      <c r="J8" s="9"/>
      <c r="K8" s="9"/>
      <c r="L8" s="9"/>
      <c r="M8" s="9"/>
    </row>
    <row r="9" spans="1:14" s="6" customFormat="1" ht="22.5" customHeight="1">
      <c r="B9" s="7"/>
      <c r="C9" s="10"/>
      <c r="D9" s="11" t="s">
        <v>6</v>
      </c>
      <c r="E9" s="7"/>
      <c r="F9" s="9"/>
      <c r="G9" s="9"/>
      <c r="H9" s="9"/>
      <c r="I9" s="9"/>
      <c r="J9" s="9"/>
      <c r="K9" s="9"/>
      <c r="L9" s="9"/>
      <c r="M9" s="9"/>
    </row>
    <row r="10" spans="1:14" s="6" customFormat="1" ht="22.5" customHeight="1">
      <c r="B10" s="8"/>
      <c r="C10" s="10"/>
      <c r="D10" s="11" t="s">
        <v>7</v>
      </c>
      <c r="E10" s="7"/>
      <c r="F10" s="9"/>
      <c r="G10" s="9"/>
      <c r="H10" s="9"/>
      <c r="I10" s="9"/>
      <c r="J10" s="9"/>
      <c r="K10" s="9"/>
      <c r="L10" s="9"/>
      <c r="M10" s="9"/>
    </row>
    <row r="11" spans="1:14" s="6" customFormat="1" ht="22.5" customHeight="1">
      <c r="B11" s="8"/>
      <c r="C11" s="10"/>
      <c r="D11" s="11" t="s">
        <v>8</v>
      </c>
      <c r="E11" s="7"/>
      <c r="F11" s="9"/>
      <c r="G11" s="9"/>
      <c r="H11" s="9"/>
      <c r="I11" s="9"/>
      <c r="J11" s="9"/>
      <c r="K11" s="9"/>
      <c r="L11" s="9"/>
      <c r="M11" s="9"/>
    </row>
    <row r="12" spans="1:14" s="6" customFormat="1" ht="22.5" customHeight="1">
      <c r="B12" s="8"/>
      <c r="C12" s="10" t="s">
        <v>9</v>
      </c>
      <c r="D12" s="11"/>
      <c r="E12" s="7"/>
      <c r="F12" s="9"/>
      <c r="G12" s="9"/>
      <c r="H12" s="9"/>
      <c r="I12" s="9"/>
      <c r="J12" s="9"/>
      <c r="K12" s="9" t="s">
        <v>30</v>
      </c>
      <c r="L12" s="9"/>
      <c r="M12" s="9"/>
    </row>
    <row r="13" spans="1:14" s="6" customFormat="1" ht="22.5" customHeight="1">
      <c r="B13" s="8"/>
      <c r="C13" s="10"/>
      <c r="D13" s="11" t="s">
        <v>10</v>
      </c>
      <c r="E13" s="7"/>
      <c r="F13" s="9"/>
      <c r="G13" s="9"/>
      <c r="H13" s="9"/>
      <c r="I13" s="9"/>
      <c r="J13" s="9"/>
      <c r="K13" s="9"/>
      <c r="L13" s="9"/>
      <c r="M13" s="9"/>
    </row>
    <row r="14" spans="1:14" s="6" customFormat="1" ht="22.5" customHeight="1">
      <c r="B14" s="8"/>
      <c r="C14" s="10" t="s">
        <v>11</v>
      </c>
      <c r="D14" s="11"/>
      <c r="E14" s="7"/>
      <c r="F14" s="9"/>
      <c r="G14" s="9"/>
      <c r="H14" s="9"/>
      <c r="I14" s="9"/>
      <c r="J14" s="9"/>
      <c r="K14" s="9" t="s">
        <v>31</v>
      </c>
      <c r="L14" s="9"/>
      <c r="M14" s="9"/>
    </row>
    <row r="15" spans="1:14" s="6" customFormat="1" ht="22.5" customHeight="1">
      <c r="B15" s="8"/>
      <c r="C15" s="10"/>
      <c r="D15" s="11" t="s">
        <v>12</v>
      </c>
      <c r="E15" s="7"/>
      <c r="F15" s="9"/>
      <c r="G15" s="9"/>
      <c r="H15" s="9"/>
      <c r="I15" s="9"/>
      <c r="J15" s="9"/>
      <c r="K15" s="9"/>
      <c r="L15" s="9"/>
      <c r="M15" s="9"/>
    </row>
    <row r="16" spans="1:14" s="6" customFormat="1" ht="22.5" customHeight="1">
      <c r="B16" s="8"/>
      <c r="C16" s="10" t="s">
        <v>13</v>
      </c>
      <c r="D16" s="11"/>
      <c r="E16" s="7"/>
      <c r="F16" s="9"/>
      <c r="G16" s="9"/>
      <c r="H16" s="9"/>
      <c r="I16" s="9"/>
      <c r="J16" s="9"/>
      <c r="K16" s="9" t="s">
        <v>32</v>
      </c>
      <c r="L16" s="9"/>
      <c r="M16" s="9"/>
    </row>
    <row r="17" spans="2:13" s="6" customFormat="1" ht="22.5" customHeight="1">
      <c r="B17" s="8"/>
      <c r="C17" s="10"/>
      <c r="D17" s="11" t="s">
        <v>14</v>
      </c>
      <c r="E17" s="7"/>
      <c r="F17" s="9"/>
      <c r="G17" s="9"/>
      <c r="H17" s="9"/>
      <c r="I17" s="9"/>
      <c r="J17" s="9"/>
      <c r="K17" s="9"/>
      <c r="L17" s="9"/>
      <c r="M17" s="9"/>
    </row>
    <row r="18" spans="2:13" s="6" customFormat="1" ht="22.5" customHeight="1">
      <c r="B18" s="8"/>
      <c r="C18" s="10"/>
      <c r="D18" s="11" t="s">
        <v>15</v>
      </c>
      <c r="E18" s="7"/>
      <c r="F18" s="9"/>
      <c r="G18" s="9"/>
      <c r="H18" s="9"/>
      <c r="I18" s="9"/>
      <c r="J18" s="9"/>
      <c r="K18" s="9"/>
      <c r="L18" s="9"/>
      <c r="M18" s="9"/>
    </row>
    <row r="19" spans="2:13" s="6" customFormat="1" ht="22.5" customHeight="1">
      <c r="B19" s="8"/>
      <c r="C19" s="10"/>
      <c r="D19" s="11" t="s">
        <v>16</v>
      </c>
      <c r="E19" s="7"/>
      <c r="F19" s="9"/>
      <c r="G19" s="9"/>
      <c r="H19" s="9"/>
      <c r="I19" s="9"/>
      <c r="J19" s="9"/>
      <c r="K19" s="9"/>
      <c r="L19" s="9"/>
      <c r="M19" s="9"/>
    </row>
    <row r="20" spans="2:13" s="6" customFormat="1" ht="22.5" customHeight="1">
      <c r="B20" s="8"/>
      <c r="C20" s="10"/>
      <c r="D20" s="11" t="s">
        <v>17</v>
      </c>
      <c r="E20" s="7"/>
      <c r="F20" s="9"/>
      <c r="G20" s="9"/>
      <c r="H20" s="9"/>
      <c r="I20" s="9"/>
      <c r="J20" s="9"/>
      <c r="K20" s="9"/>
      <c r="L20" s="9"/>
      <c r="M20" s="9"/>
    </row>
    <row r="21" spans="2:13" s="6" customFormat="1" ht="22.5" customHeight="1">
      <c r="B21" s="8"/>
      <c r="C21" s="10" t="s">
        <v>18</v>
      </c>
      <c r="D21" s="11"/>
      <c r="E21" s="7"/>
      <c r="F21" s="9"/>
      <c r="G21" s="9"/>
      <c r="H21" s="9"/>
      <c r="I21" s="9"/>
      <c r="J21" s="9"/>
      <c r="K21" s="9" t="s">
        <v>33</v>
      </c>
      <c r="L21" s="9"/>
      <c r="M21" s="9"/>
    </row>
    <row r="22" spans="2:13" s="6" customFormat="1" ht="22.5" customHeight="1">
      <c r="B22" s="8"/>
      <c r="C22" s="10"/>
      <c r="D22" s="11" t="s">
        <v>34</v>
      </c>
      <c r="E22" s="7"/>
      <c r="F22" s="9"/>
      <c r="G22" s="9"/>
      <c r="H22" s="9"/>
      <c r="I22" s="9"/>
      <c r="J22" s="9"/>
      <c r="K22" s="9"/>
      <c r="L22" s="9"/>
      <c r="M22" s="9"/>
    </row>
    <row r="23" spans="2:13" s="6" customFormat="1" ht="22.5" customHeight="1">
      <c r="B23" s="8"/>
      <c r="C23" s="10"/>
      <c r="D23" s="11"/>
      <c r="E23" s="7"/>
      <c r="F23" s="9"/>
      <c r="G23" s="9"/>
      <c r="H23" s="9"/>
      <c r="I23" s="9"/>
      <c r="J23" s="9"/>
      <c r="K23" s="9"/>
      <c r="L23" s="9"/>
      <c r="M23" s="9"/>
    </row>
    <row r="24" spans="2:13" s="6" customFormat="1" ht="22.5" customHeight="1">
      <c r="B24" s="8"/>
      <c r="C24" s="10"/>
      <c r="D24" s="11"/>
      <c r="E24" s="7"/>
      <c r="F24" s="9"/>
      <c r="G24" s="9"/>
      <c r="H24" s="9"/>
      <c r="I24" s="9"/>
      <c r="J24" s="9"/>
      <c r="K24" s="9"/>
      <c r="L24" s="9"/>
      <c r="M24" s="9"/>
    </row>
    <row r="25" spans="2:13" s="6" customFormat="1" ht="22.5" customHeight="1">
      <c r="B25" s="8"/>
      <c r="C25" s="10"/>
      <c r="D25" s="11"/>
      <c r="E25" s="7"/>
      <c r="F25" s="9"/>
      <c r="G25" s="9"/>
      <c r="H25" s="9"/>
      <c r="I25" s="9"/>
      <c r="J25" s="9"/>
      <c r="K25" s="9"/>
      <c r="L25" s="9"/>
      <c r="M25" s="9"/>
    </row>
    <row r="26" spans="2:13" s="6" customFormat="1" ht="22.5" customHeight="1">
      <c r="B26" s="8"/>
      <c r="C26" s="10"/>
      <c r="D26" s="11"/>
      <c r="E26" s="7"/>
      <c r="F26" s="9"/>
      <c r="G26" s="9"/>
      <c r="H26" s="9"/>
      <c r="I26" s="9"/>
      <c r="J26" s="9"/>
      <c r="K26" s="9"/>
      <c r="L26" s="9"/>
      <c r="M26" s="9"/>
    </row>
    <row r="27" spans="2:13" s="6" customFormat="1" ht="22.5" customHeight="1">
      <c r="B27" s="8"/>
      <c r="C27" s="10" t="s">
        <v>19</v>
      </c>
      <c r="D27" s="11"/>
      <c r="E27" s="7"/>
      <c r="F27" s="9"/>
      <c r="G27" s="9"/>
      <c r="H27" s="9"/>
      <c r="I27" s="9"/>
      <c r="J27" s="9"/>
      <c r="K27" s="9" t="s">
        <v>35</v>
      </c>
      <c r="L27" s="9"/>
      <c r="M27" s="9"/>
    </row>
    <row r="28" spans="2:13" s="6" customFormat="1" ht="22.5" customHeight="1">
      <c r="B28" s="8"/>
      <c r="C28" s="10"/>
      <c r="D28" s="11" t="s">
        <v>36</v>
      </c>
      <c r="E28" s="7"/>
      <c r="F28" s="9"/>
      <c r="G28" s="9"/>
      <c r="H28" s="9"/>
      <c r="I28" s="9"/>
      <c r="J28" s="9"/>
      <c r="K28" s="9"/>
      <c r="L28" s="9"/>
      <c r="M28" s="9"/>
    </row>
    <row r="29" spans="2:13" s="6" customFormat="1" ht="22.5" customHeight="1">
      <c r="B29" s="8"/>
      <c r="C29" s="10"/>
      <c r="D29" s="11" t="s">
        <v>37</v>
      </c>
      <c r="E29" s="7"/>
      <c r="F29" s="9"/>
      <c r="G29" s="9"/>
      <c r="H29" s="9"/>
      <c r="I29" s="9"/>
      <c r="J29" s="9"/>
      <c r="K29" s="9"/>
      <c r="L29" s="9"/>
      <c r="M29" s="9"/>
    </row>
    <row r="30" spans="2:13" s="6" customFormat="1" ht="22.5" customHeight="1">
      <c r="B30" s="8"/>
      <c r="C30" s="10" t="s">
        <v>20</v>
      </c>
      <c r="D30" s="11"/>
      <c r="E30" s="7"/>
      <c r="F30" s="9"/>
      <c r="G30" s="9"/>
      <c r="H30" s="9"/>
      <c r="I30" s="9"/>
      <c r="J30" s="9"/>
      <c r="K30" s="9" t="s">
        <v>38</v>
      </c>
      <c r="L30" s="9"/>
      <c r="M30" s="9"/>
    </row>
    <row r="31" spans="2:13" s="6" customFormat="1" ht="22.5" customHeight="1">
      <c r="B31" s="8"/>
      <c r="C31" s="10"/>
      <c r="D31" s="11" t="s">
        <v>39</v>
      </c>
      <c r="E31" s="7"/>
      <c r="F31" s="9"/>
      <c r="G31" s="9"/>
      <c r="H31" s="9"/>
      <c r="I31" s="9"/>
      <c r="J31" s="9"/>
      <c r="K31" s="9"/>
      <c r="L31" s="9"/>
      <c r="M31" s="9"/>
    </row>
    <row r="32" spans="2:13" s="6" customFormat="1" ht="22.5" customHeight="1">
      <c r="B32" s="8"/>
      <c r="C32" s="10" t="s">
        <v>21</v>
      </c>
      <c r="D32" s="11"/>
      <c r="E32" s="7"/>
      <c r="F32" s="9"/>
      <c r="G32" s="9"/>
      <c r="H32" s="9"/>
      <c r="I32" s="9"/>
      <c r="J32" s="9"/>
      <c r="K32" s="9" t="s">
        <v>40</v>
      </c>
      <c r="L32" s="9"/>
      <c r="M32" s="9"/>
    </row>
    <row r="33" spans="2:13" s="6" customFormat="1" ht="22.5" customHeight="1">
      <c r="B33" s="8"/>
      <c r="C33" s="10"/>
      <c r="D33" s="11" t="s">
        <v>22</v>
      </c>
      <c r="E33" s="7"/>
      <c r="F33" s="9"/>
      <c r="G33" s="9"/>
      <c r="H33" s="9"/>
      <c r="I33" s="9"/>
      <c r="J33" s="9"/>
      <c r="K33" s="9"/>
      <c r="L33" s="9"/>
      <c r="M33" s="9"/>
    </row>
    <row r="34" spans="2:13" s="6" customFormat="1" ht="22.5" customHeight="1">
      <c r="B34" s="8"/>
      <c r="C34" s="10" t="s">
        <v>23</v>
      </c>
      <c r="D34" s="11"/>
      <c r="E34" s="7"/>
      <c r="F34" s="9"/>
      <c r="G34" s="9"/>
      <c r="H34" s="9"/>
      <c r="I34" s="9"/>
      <c r="J34" s="9"/>
      <c r="K34" s="9"/>
      <c r="L34" s="9"/>
      <c r="M34" s="9"/>
    </row>
    <row r="35" spans="2:13" s="6" customFormat="1" ht="22.5" customHeight="1">
      <c r="B35" s="8"/>
      <c r="C35" s="10"/>
      <c r="D35" s="11" t="s">
        <v>24</v>
      </c>
      <c r="E35" s="7"/>
      <c r="F35" s="9"/>
      <c r="G35" s="9"/>
      <c r="H35" s="9"/>
      <c r="I35" s="9"/>
      <c r="J35" s="9"/>
      <c r="K35" s="9"/>
      <c r="L35" s="9"/>
      <c r="M35" s="9"/>
    </row>
    <row r="36" spans="2:13" s="6" customFormat="1" ht="22.5" customHeight="1">
      <c r="B36" s="8"/>
      <c r="C36" s="10"/>
      <c r="D36" s="11" t="s">
        <v>25</v>
      </c>
      <c r="E36" s="7"/>
      <c r="F36" s="9"/>
      <c r="G36" s="9"/>
      <c r="H36" s="9"/>
      <c r="I36" s="9"/>
      <c r="J36" s="9"/>
      <c r="K36" s="9"/>
      <c r="L36" s="9"/>
      <c r="M36" s="9"/>
    </row>
    <row r="37" spans="2:13" s="6" customFormat="1" ht="22.5" customHeight="1">
      <c r="B37" s="8"/>
      <c r="C37" s="10" t="s">
        <v>26</v>
      </c>
      <c r="D37" s="11"/>
      <c r="E37" s="7"/>
      <c r="F37" s="9"/>
      <c r="G37" s="9"/>
      <c r="H37" s="9"/>
      <c r="I37" s="9"/>
      <c r="J37" s="9"/>
      <c r="K37" s="9" t="s">
        <v>41</v>
      </c>
      <c r="L37" s="9"/>
      <c r="M37" s="9"/>
    </row>
    <row r="38" spans="2:13" s="6" customFormat="1" ht="22.5" customHeight="1">
      <c r="B38" s="8"/>
      <c r="C38" s="10"/>
      <c r="D38" s="11" t="s">
        <v>42</v>
      </c>
      <c r="E38" s="7"/>
      <c r="F38" s="9"/>
      <c r="G38" s="9"/>
      <c r="H38" s="9"/>
      <c r="I38" s="9"/>
      <c r="J38" s="9"/>
      <c r="K38" s="9"/>
      <c r="L38" s="9"/>
      <c r="M38" s="9"/>
    </row>
    <row r="39" spans="2:13" s="6" customFormat="1" ht="22.5" customHeight="1">
      <c r="B39" s="8"/>
      <c r="C39" s="10"/>
      <c r="D39" s="11"/>
      <c r="E39" s="7"/>
      <c r="F39" s="9"/>
      <c r="G39" s="9"/>
      <c r="H39" s="9"/>
      <c r="I39" s="9"/>
      <c r="J39" s="9"/>
      <c r="K39" s="9"/>
      <c r="L39" s="9"/>
      <c r="M39" s="9"/>
    </row>
    <row r="40" spans="2:13" s="6" customFormat="1" ht="22.5" customHeight="1">
      <c r="B40" s="8"/>
      <c r="C40" s="10" t="s">
        <v>43</v>
      </c>
      <c r="D40" s="11" t="s">
        <v>44</v>
      </c>
      <c r="E40" s="7"/>
      <c r="F40" s="9"/>
      <c r="G40" s="9"/>
      <c r="H40" s="9"/>
      <c r="I40" s="9"/>
      <c r="J40" s="9"/>
      <c r="K40" s="9" t="s">
        <v>45</v>
      </c>
      <c r="L40" s="9"/>
      <c r="M40" s="9"/>
    </row>
    <row r="41" spans="2:13" s="6" customFormat="1" ht="22.5" customHeight="1">
      <c r="B41" s="8"/>
      <c r="C41" s="10"/>
      <c r="D41" s="11" t="s">
        <v>46</v>
      </c>
      <c r="E41" s="7"/>
      <c r="F41" s="9"/>
      <c r="G41" s="9"/>
      <c r="H41" s="9"/>
      <c r="I41" s="9"/>
      <c r="J41" s="9"/>
      <c r="K41" s="9" t="s">
        <v>47</v>
      </c>
      <c r="L41" s="9"/>
      <c r="M41" s="9"/>
    </row>
    <row r="42" spans="2:13" s="6" customFormat="1" ht="22.5" customHeight="1">
      <c r="B42" s="8"/>
      <c r="C42" s="10"/>
      <c r="D42" s="11"/>
      <c r="E42" s="7"/>
      <c r="F42" s="9"/>
      <c r="G42" s="9"/>
      <c r="H42" s="9"/>
      <c r="I42" s="9"/>
      <c r="J42" s="9"/>
      <c r="K42" s="9"/>
      <c r="L42" s="9"/>
      <c r="M42" s="9"/>
    </row>
    <row r="43" spans="2:13" s="6" customFormat="1" ht="22.5" customHeight="1">
      <c r="B43" s="8"/>
      <c r="C43" s="10"/>
      <c r="D43" s="11"/>
      <c r="E43" s="7"/>
      <c r="F43" s="9"/>
      <c r="G43" s="9"/>
      <c r="H43" s="9"/>
      <c r="I43" s="9"/>
      <c r="J43" s="9"/>
      <c r="K43" s="9"/>
      <c r="L43" s="9"/>
      <c r="M43" s="9"/>
    </row>
    <row r="44" spans="2:13" s="6" customFormat="1" ht="22.5" customHeight="1">
      <c r="B44" s="8"/>
      <c r="C44" s="10"/>
      <c r="D44" s="11"/>
      <c r="E44" s="7"/>
      <c r="F44" s="9"/>
      <c r="G44" s="9"/>
      <c r="H44" s="9"/>
      <c r="I44" s="9"/>
      <c r="J44" s="9"/>
      <c r="K44" s="9"/>
      <c r="L44" s="9"/>
      <c r="M44" s="9"/>
    </row>
    <row r="45" spans="2:13" s="6" customFormat="1" ht="22.5" customHeight="1">
      <c r="B45" s="8"/>
      <c r="C45" s="10"/>
      <c r="D45" s="11"/>
      <c r="E45" s="7"/>
      <c r="F45" s="9"/>
      <c r="G45" s="9"/>
      <c r="H45" s="9"/>
      <c r="I45" s="9"/>
      <c r="J45" s="9"/>
      <c r="K45" s="9"/>
      <c r="L45" s="9"/>
      <c r="M45" s="9"/>
    </row>
  </sheetData>
  <mergeCells count="1">
    <mergeCell ref="A4:N4"/>
  </mergeCells>
  <phoneticPr fontId="5"/>
  <pageMargins left="0.39370078740157483" right="0.39370078740157483" top="0.78740157480314965" bottom="0.86614173228346458" header="0.51181102362204722" footer="0.51181102362204722"/>
  <pageSetup paperSize="9" firstPageNumber="3" orientation="landscape" useFirstPageNumber="1" horizontalDpi="4294967292" verticalDpi="4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X40"/>
  <sheetViews>
    <sheetView showGridLines="0" view="pageLayout" topLeftCell="E1" zoomScale="115" zoomScaleNormal="100" zoomScaleSheetLayoutView="100" zoomScalePageLayoutView="115" workbookViewId="0">
      <selection activeCell="P2" sqref="P2:S3"/>
    </sheetView>
  </sheetViews>
  <sheetFormatPr defaultRowHeight="13.5" customHeight="1"/>
  <cols>
    <col min="1" max="1" width="0.6640625" style="201" customWidth="1"/>
    <col min="2" max="49" width="3.5" style="201" customWidth="1"/>
    <col min="50" max="50" width="0.6640625" style="201" customWidth="1"/>
    <col min="51" max="16384" width="9.33203125" style="201"/>
  </cols>
  <sheetData>
    <row r="1" spans="1:50" ht="3.75" customHeight="1"/>
    <row r="2" spans="1:50" ht="15" customHeight="1">
      <c r="B2" s="795" t="s">
        <v>766</v>
      </c>
      <c r="C2" s="796"/>
      <c r="D2" s="796"/>
      <c r="E2" s="796"/>
      <c r="F2" s="796"/>
      <c r="G2" s="796"/>
      <c r="H2" s="796"/>
      <c r="I2" s="796"/>
      <c r="J2" s="796"/>
      <c r="K2" s="796"/>
      <c r="L2" s="796"/>
      <c r="M2" s="796"/>
      <c r="N2" s="797"/>
      <c r="P2" s="791" t="s">
        <v>767</v>
      </c>
      <c r="Q2" s="792"/>
      <c r="R2" s="792"/>
      <c r="S2" s="793"/>
      <c r="T2" s="794" t="str">
        <f>Cover!C10</f>
        <v>New GAA&amp;SVP</v>
      </c>
      <c r="U2" s="785"/>
      <c r="V2" s="785"/>
      <c r="W2" s="785"/>
      <c r="X2" s="785"/>
      <c r="Y2" s="785"/>
      <c r="Z2" s="785"/>
      <c r="AA2" s="785"/>
      <c r="AB2" s="785"/>
      <c r="AC2" s="785"/>
      <c r="AD2" s="785"/>
      <c r="AE2" s="786"/>
      <c r="AF2" s="787" t="s">
        <v>214</v>
      </c>
      <c r="AG2" s="788"/>
      <c r="AH2" s="788"/>
      <c r="AI2" s="788"/>
      <c r="AJ2" s="789"/>
      <c r="AK2" s="794" t="s">
        <v>215</v>
      </c>
      <c r="AL2" s="785"/>
      <c r="AM2" s="785"/>
      <c r="AN2" s="785"/>
      <c r="AO2" s="786"/>
      <c r="AP2" s="791" t="s">
        <v>777</v>
      </c>
      <c r="AQ2" s="792"/>
      <c r="AR2" s="792"/>
      <c r="AS2" s="793"/>
      <c r="AT2" s="784" t="s">
        <v>215</v>
      </c>
      <c r="AU2" s="785"/>
      <c r="AV2" s="785"/>
      <c r="AW2" s="786"/>
    </row>
    <row r="3" spans="1:50" ht="15" customHeight="1">
      <c r="B3" s="798"/>
      <c r="C3" s="799"/>
      <c r="D3" s="799"/>
      <c r="E3" s="799"/>
      <c r="F3" s="799"/>
      <c r="G3" s="799"/>
      <c r="H3" s="799"/>
      <c r="I3" s="799"/>
      <c r="J3" s="799"/>
      <c r="K3" s="799"/>
      <c r="L3" s="799"/>
      <c r="M3" s="799"/>
      <c r="N3" s="800"/>
      <c r="P3" s="787" t="s">
        <v>768</v>
      </c>
      <c r="Q3" s="788"/>
      <c r="R3" s="788"/>
      <c r="S3" s="789"/>
      <c r="T3" s="202" t="s">
        <v>215</v>
      </c>
      <c r="U3" s="790" t="s">
        <v>215</v>
      </c>
      <c r="V3" s="785"/>
      <c r="W3" s="785"/>
      <c r="X3" s="785"/>
      <c r="Y3" s="785"/>
      <c r="Z3" s="785"/>
      <c r="AA3" s="785"/>
      <c r="AB3" s="785"/>
      <c r="AC3" s="785"/>
      <c r="AD3" s="785"/>
      <c r="AE3" s="786"/>
      <c r="AF3" s="791" t="s">
        <v>776</v>
      </c>
      <c r="AG3" s="792"/>
      <c r="AH3" s="792"/>
      <c r="AI3" s="792"/>
      <c r="AJ3" s="793"/>
      <c r="AK3" s="794" t="s">
        <v>215</v>
      </c>
      <c r="AL3" s="785"/>
      <c r="AM3" s="785"/>
      <c r="AN3" s="785"/>
      <c r="AO3" s="786"/>
      <c r="AP3" s="791" t="s">
        <v>769</v>
      </c>
      <c r="AQ3" s="792"/>
      <c r="AR3" s="792"/>
      <c r="AS3" s="793"/>
      <c r="AT3" s="784" t="s">
        <v>215</v>
      </c>
      <c r="AU3" s="785"/>
      <c r="AV3" s="785"/>
      <c r="AW3" s="786"/>
    </row>
    <row r="4" spans="1:50" ht="3" customHeight="1">
      <c r="A4" s="203"/>
    </row>
    <row r="5" spans="1:50" s="204" customFormat="1" ht="13.5" customHeight="1">
      <c r="B5" s="205"/>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7"/>
    </row>
    <row r="6" spans="1:50" s="204" customFormat="1" ht="13.5" customHeight="1">
      <c r="B6" s="208"/>
      <c r="C6" s="778" t="s">
        <v>770</v>
      </c>
      <c r="D6" s="778"/>
      <c r="E6" s="778"/>
      <c r="F6" s="778"/>
      <c r="G6" s="778"/>
      <c r="H6" s="778"/>
      <c r="I6" s="778" t="s">
        <v>771</v>
      </c>
      <c r="J6" s="778"/>
      <c r="K6" s="778"/>
      <c r="L6" s="778"/>
      <c r="M6" s="778"/>
      <c r="N6" s="778"/>
      <c r="O6" s="779" t="s">
        <v>772</v>
      </c>
      <c r="P6" s="779"/>
      <c r="Q6" s="779"/>
      <c r="R6" s="779"/>
      <c r="S6" s="779"/>
      <c r="T6" s="779"/>
      <c r="U6" s="779" t="s">
        <v>773</v>
      </c>
      <c r="V6" s="779"/>
      <c r="W6" s="779"/>
      <c r="X6" s="779"/>
      <c r="Y6" s="779"/>
      <c r="Z6" s="779"/>
      <c r="AA6" s="779"/>
      <c r="AB6" s="779"/>
      <c r="AC6" s="779"/>
      <c r="AD6" s="779"/>
      <c r="AE6" s="779"/>
      <c r="AF6" s="779"/>
      <c r="AG6" s="779"/>
      <c r="AH6" s="779"/>
      <c r="AI6" s="779"/>
      <c r="AJ6" s="779"/>
      <c r="AK6" s="779"/>
      <c r="AL6" s="779"/>
      <c r="AM6" s="779"/>
      <c r="AN6" s="779"/>
      <c r="AO6" s="779"/>
      <c r="AP6" s="779"/>
      <c r="AQ6" s="779"/>
      <c r="AR6" s="779"/>
      <c r="AS6" s="779"/>
      <c r="AT6" s="779"/>
      <c r="AU6" s="779"/>
      <c r="AV6" s="779"/>
      <c r="AW6" s="209"/>
      <c r="AX6" s="204" t="s">
        <v>62</v>
      </c>
    </row>
    <row r="7" spans="1:50" s="203" customFormat="1" ht="13.5" customHeight="1">
      <c r="B7" s="210"/>
      <c r="C7" s="780" t="s">
        <v>216</v>
      </c>
      <c r="D7" s="780"/>
      <c r="E7" s="780"/>
      <c r="F7" s="780"/>
      <c r="G7" s="780"/>
      <c r="H7" s="780"/>
      <c r="I7" s="780" t="s">
        <v>215</v>
      </c>
      <c r="J7" s="780"/>
      <c r="K7" s="780"/>
      <c r="L7" s="780"/>
      <c r="M7" s="780"/>
      <c r="N7" s="780"/>
      <c r="O7" s="781" t="s">
        <v>215</v>
      </c>
      <c r="P7" s="781"/>
      <c r="Q7" s="781"/>
      <c r="R7" s="781"/>
      <c r="S7" s="781"/>
      <c r="T7" s="781"/>
      <c r="U7" s="782" t="s">
        <v>774</v>
      </c>
      <c r="V7" s="783"/>
      <c r="W7" s="783"/>
      <c r="X7" s="783"/>
      <c r="Y7" s="783"/>
      <c r="Z7" s="783"/>
      <c r="AA7" s="783"/>
      <c r="AB7" s="783"/>
      <c r="AC7" s="783"/>
      <c r="AD7" s="783"/>
      <c r="AE7" s="783"/>
      <c r="AF7" s="783"/>
      <c r="AG7" s="783"/>
      <c r="AH7" s="783"/>
      <c r="AI7" s="783"/>
      <c r="AJ7" s="783"/>
      <c r="AK7" s="783"/>
      <c r="AL7" s="783"/>
      <c r="AM7" s="783"/>
      <c r="AN7" s="783"/>
      <c r="AO7" s="783"/>
      <c r="AP7" s="783"/>
      <c r="AQ7" s="783"/>
      <c r="AR7" s="783"/>
      <c r="AS7" s="783"/>
      <c r="AT7" s="783"/>
      <c r="AU7" s="783"/>
      <c r="AV7" s="783"/>
      <c r="AW7" s="211"/>
    </row>
    <row r="8" spans="1:50" s="204" customFormat="1" ht="13.5" customHeight="1">
      <c r="B8" s="208"/>
      <c r="C8" s="808" t="s">
        <v>219</v>
      </c>
      <c r="D8" s="808"/>
      <c r="E8" s="808"/>
      <c r="F8" s="808"/>
      <c r="G8" s="808"/>
      <c r="H8" s="808"/>
      <c r="I8" s="808" t="s">
        <v>217</v>
      </c>
      <c r="J8" s="808"/>
      <c r="K8" s="808"/>
      <c r="L8" s="808"/>
      <c r="M8" s="808"/>
      <c r="N8" s="808"/>
      <c r="O8" s="809">
        <v>42375</v>
      </c>
      <c r="P8" s="809"/>
      <c r="Q8" s="809"/>
      <c r="R8" s="809"/>
      <c r="S8" s="809"/>
      <c r="T8" s="809"/>
      <c r="U8" s="803"/>
      <c r="V8" s="803"/>
      <c r="W8" s="803"/>
      <c r="X8" s="803"/>
      <c r="Y8" s="803"/>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209"/>
    </row>
    <row r="9" spans="1:50" s="204" customFormat="1" ht="13.5" customHeight="1">
      <c r="B9" s="208"/>
      <c r="C9" s="801"/>
      <c r="D9" s="801"/>
      <c r="E9" s="801"/>
      <c r="F9" s="801"/>
      <c r="G9" s="801"/>
      <c r="H9" s="801"/>
      <c r="I9" s="801"/>
      <c r="J9" s="801"/>
      <c r="K9" s="801"/>
      <c r="L9" s="801"/>
      <c r="M9" s="801"/>
      <c r="N9" s="801"/>
      <c r="O9" s="805"/>
      <c r="P9" s="805"/>
      <c r="Q9" s="805"/>
      <c r="R9" s="805"/>
      <c r="S9" s="805"/>
      <c r="T9" s="805"/>
      <c r="U9" s="803"/>
      <c r="V9" s="803"/>
      <c r="W9" s="803"/>
      <c r="X9" s="803"/>
      <c r="Y9" s="803"/>
      <c r="Z9" s="803"/>
      <c r="AA9" s="803"/>
      <c r="AB9" s="803"/>
      <c r="AC9" s="803"/>
      <c r="AD9" s="803"/>
      <c r="AE9" s="803"/>
      <c r="AF9" s="803"/>
      <c r="AG9" s="803"/>
      <c r="AH9" s="803"/>
      <c r="AI9" s="803"/>
      <c r="AJ9" s="803"/>
      <c r="AK9" s="803"/>
      <c r="AL9" s="803"/>
      <c r="AM9" s="803"/>
      <c r="AN9" s="803"/>
      <c r="AO9" s="803"/>
      <c r="AP9" s="803"/>
      <c r="AQ9" s="803"/>
      <c r="AR9" s="803"/>
      <c r="AS9" s="803"/>
      <c r="AT9" s="803"/>
      <c r="AU9" s="803"/>
      <c r="AV9" s="803"/>
      <c r="AW9" s="209"/>
    </row>
    <row r="10" spans="1:50" s="204" customFormat="1" ht="13.5" customHeight="1">
      <c r="B10" s="208"/>
      <c r="C10" s="214"/>
      <c r="D10" s="215"/>
      <c r="E10" s="215"/>
      <c r="F10" s="215"/>
      <c r="G10" s="215"/>
      <c r="H10" s="215"/>
      <c r="I10" s="214"/>
      <c r="J10" s="215"/>
      <c r="K10" s="215"/>
      <c r="L10" s="215"/>
      <c r="M10" s="215"/>
      <c r="N10" s="219"/>
      <c r="O10" s="216"/>
      <c r="P10" s="216"/>
      <c r="Q10" s="216"/>
      <c r="R10" s="216"/>
      <c r="S10" s="216"/>
      <c r="T10" s="216"/>
      <c r="U10" s="220"/>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8"/>
      <c r="AW10" s="209"/>
    </row>
    <row r="11" spans="1:50" s="204" customFormat="1" ht="13.5" customHeight="1">
      <c r="B11" s="208"/>
      <c r="C11" s="214"/>
      <c r="D11" s="215"/>
      <c r="E11" s="215"/>
      <c r="F11" s="215"/>
      <c r="G11" s="215"/>
      <c r="H11" s="215"/>
      <c r="I11" s="214"/>
      <c r="J11" s="215"/>
      <c r="K11" s="215"/>
      <c r="L11" s="215"/>
      <c r="M11" s="215"/>
      <c r="N11" s="219"/>
      <c r="O11" s="216"/>
      <c r="P11" s="216"/>
      <c r="Q11" s="216"/>
      <c r="R11" s="216"/>
      <c r="S11" s="216"/>
      <c r="T11" s="216"/>
      <c r="U11" s="220"/>
      <c r="V11" s="217"/>
      <c r="W11" s="217"/>
      <c r="X11" s="217"/>
      <c r="Y11" s="217"/>
      <c r="Z11" s="217"/>
      <c r="AA11" s="217"/>
      <c r="AB11" s="217"/>
      <c r="AC11" s="217"/>
      <c r="AD11" s="217"/>
      <c r="AE11" s="217"/>
      <c r="AF11" s="217"/>
      <c r="AG11" s="217"/>
      <c r="AH11" s="217"/>
      <c r="AI11" s="217"/>
      <c r="AJ11" s="217"/>
      <c r="AK11" s="217"/>
      <c r="AL11" s="217"/>
      <c r="AM11" s="217"/>
      <c r="AN11" s="217"/>
      <c r="AO11" s="217"/>
      <c r="AP11" s="217"/>
      <c r="AQ11" s="217"/>
      <c r="AR11" s="217"/>
      <c r="AS11" s="217"/>
      <c r="AT11" s="217"/>
      <c r="AU11" s="217"/>
      <c r="AV11" s="218"/>
      <c r="AW11" s="209"/>
    </row>
    <row r="12" spans="1:50" s="204" customFormat="1" ht="13.5" customHeight="1">
      <c r="B12" s="208"/>
      <c r="C12" s="214"/>
      <c r="D12" s="215"/>
      <c r="E12" s="215"/>
      <c r="F12" s="215"/>
      <c r="G12" s="215"/>
      <c r="H12" s="215"/>
      <c r="I12" s="214"/>
      <c r="J12" s="215"/>
      <c r="K12" s="215"/>
      <c r="L12" s="215"/>
      <c r="M12" s="215"/>
      <c r="N12" s="219"/>
      <c r="O12" s="216"/>
      <c r="P12" s="216"/>
      <c r="Q12" s="216"/>
      <c r="R12" s="216"/>
      <c r="S12" s="216"/>
      <c r="T12" s="216"/>
      <c r="U12" s="220"/>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8"/>
      <c r="AW12" s="209"/>
    </row>
    <row r="13" spans="1:50" s="204" customFormat="1" ht="13.5" customHeight="1">
      <c r="B13" s="208"/>
      <c r="C13" s="214"/>
      <c r="D13" s="215"/>
      <c r="E13" s="215"/>
      <c r="F13" s="215"/>
      <c r="G13" s="215"/>
      <c r="H13" s="215"/>
      <c r="I13" s="214"/>
      <c r="J13" s="215"/>
      <c r="K13" s="215"/>
      <c r="L13" s="215"/>
      <c r="M13" s="215"/>
      <c r="N13" s="219"/>
      <c r="O13" s="216"/>
      <c r="P13" s="216"/>
      <c r="Q13" s="216"/>
      <c r="R13" s="216"/>
      <c r="S13" s="216"/>
      <c r="T13" s="216"/>
      <c r="U13" s="220"/>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8"/>
      <c r="AW13" s="209"/>
    </row>
    <row r="14" spans="1:50" s="204" customFormat="1" ht="13.5" customHeight="1">
      <c r="B14" s="208"/>
      <c r="C14" s="214"/>
      <c r="D14" s="215"/>
      <c r="E14" s="215"/>
      <c r="F14" s="215"/>
      <c r="G14" s="215"/>
      <c r="H14" s="215"/>
      <c r="I14" s="214"/>
      <c r="J14" s="215"/>
      <c r="K14" s="215"/>
      <c r="L14" s="215"/>
      <c r="M14" s="215"/>
      <c r="N14" s="219"/>
      <c r="O14" s="216"/>
      <c r="P14" s="216"/>
      <c r="Q14" s="216"/>
      <c r="R14" s="216"/>
      <c r="S14" s="216"/>
      <c r="T14" s="216"/>
      <c r="U14" s="220"/>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8"/>
      <c r="AW14" s="209"/>
    </row>
    <row r="15" spans="1:50" s="204" customFormat="1" ht="13.5" customHeight="1">
      <c r="B15" s="208"/>
      <c r="C15" s="214"/>
      <c r="D15" s="215"/>
      <c r="E15" s="215"/>
      <c r="F15" s="215"/>
      <c r="G15" s="215"/>
      <c r="H15" s="215"/>
      <c r="I15" s="214"/>
      <c r="J15" s="215"/>
      <c r="K15" s="215"/>
      <c r="L15" s="215"/>
      <c r="M15" s="215"/>
      <c r="N15" s="219"/>
      <c r="O15" s="216"/>
      <c r="P15" s="216"/>
      <c r="Q15" s="216"/>
      <c r="R15" s="216"/>
      <c r="S15" s="216"/>
      <c r="T15" s="216"/>
      <c r="U15" s="220"/>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8"/>
      <c r="AW15" s="209"/>
    </row>
    <row r="16" spans="1:50" s="204" customFormat="1" ht="13.5" customHeight="1">
      <c r="B16" s="208"/>
      <c r="C16" s="214"/>
      <c r="D16" s="215"/>
      <c r="E16" s="215"/>
      <c r="F16" s="215"/>
      <c r="G16" s="215"/>
      <c r="H16" s="215"/>
      <c r="I16" s="214"/>
      <c r="J16" s="215"/>
      <c r="K16" s="215"/>
      <c r="L16" s="215"/>
      <c r="M16" s="215"/>
      <c r="N16" s="219"/>
      <c r="O16" s="216"/>
      <c r="P16" s="216"/>
      <c r="Q16" s="216"/>
      <c r="R16" s="216"/>
      <c r="S16" s="216"/>
      <c r="T16" s="216"/>
      <c r="U16" s="220"/>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8"/>
      <c r="AW16" s="209"/>
    </row>
    <row r="17" spans="2:49" s="204" customFormat="1" ht="13.5" customHeight="1">
      <c r="B17" s="208"/>
      <c r="C17" s="801"/>
      <c r="D17" s="801"/>
      <c r="E17" s="801"/>
      <c r="F17" s="801"/>
      <c r="G17" s="801"/>
      <c r="H17" s="801"/>
      <c r="I17" s="801"/>
      <c r="J17" s="801"/>
      <c r="K17" s="801"/>
      <c r="L17" s="801"/>
      <c r="M17" s="801"/>
      <c r="N17" s="801"/>
      <c r="O17" s="802"/>
      <c r="P17" s="802"/>
      <c r="Q17" s="802"/>
      <c r="R17" s="802"/>
      <c r="S17" s="802"/>
      <c r="T17" s="802"/>
      <c r="U17" s="803"/>
      <c r="V17" s="803"/>
      <c r="W17" s="803"/>
      <c r="X17" s="803"/>
      <c r="Y17" s="803"/>
      <c r="Z17" s="803"/>
      <c r="AA17" s="803"/>
      <c r="AB17" s="803"/>
      <c r="AC17" s="803"/>
      <c r="AD17" s="803"/>
      <c r="AE17" s="803"/>
      <c r="AF17" s="803"/>
      <c r="AG17" s="803"/>
      <c r="AH17" s="803"/>
      <c r="AI17" s="803"/>
      <c r="AJ17" s="803"/>
      <c r="AK17" s="803"/>
      <c r="AL17" s="803"/>
      <c r="AM17" s="803"/>
      <c r="AN17" s="803"/>
      <c r="AO17" s="803"/>
      <c r="AP17" s="803"/>
      <c r="AQ17" s="803"/>
      <c r="AR17" s="803"/>
      <c r="AS17" s="803"/>
      <c r="AT17" s="803"/>
      <c r="AU17" s="803"/>
      <c r="AV17" s="803"/>
      <c r="AW17" s="209"/>
    </row>
    <row r="18" spans="2:49" s="204" customFormat="1" ht="13.5" customHeight="1">
      <c r="B18" s="208"/>
      <c r="C18" s="801"/>
      <c r="D18" s="804"/>
      <c r="E18" s="804"/>
      <c r="F18" s="804"/>
      <c r="G18" s="804"/>
      <c r="H18" s="804"/>
      <c r="I18" s="804"/>
      <c r="J18" s="804"/>
      <c r="K18" s="804"/>
      <c r="L18" s="804"/>
      <c r="M18" s="804"/>
      <c r="N18" s="804"/>
      <c r="O18" s="805"/>
      <c r="P18" s="805"/>
      <c r="Q18" s="805"/>
      <c r="R18" s="805"/>
      <c r="S18" s="805"/>
      <c r="T18" s="805"/>
      <c r="U18" s="806"/>
      <c r="V18" s="806"/>
      <c r="W18" s="806"/>
      <c r="X18" s="806"/>
      <c r="Y18" s="806"/>
      <c r="Z18" s="806"/>
      <c r="AA18" s="806"/>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209"/>
    </row>
    <row r="19" spans="2:49" s="204" customFormat="1" ht="13.5" customHeight="1">
      <c r="B19" s="208"/>
      <c r="C19" s="801"/>
      <c r="D19" s="804"/>
      <c r="E19" s="804"/>
      <c r="F19" s="804"/>
      <c r="G19" s="804"/>
      <c r="H19" s="804"/>
      <c r="I19" s="804"/>
      <c r="J19" s="804"/>
      <c r="K19" s="804"/>
      <c r="L19" s="804"/>
      <c r="M19" s="804"/>
      <c r="N19" s="804"/>
      <c r="O19" s="805"/>
      <c r="P19" s="805"/>
      <c r="Q19" s="805"/>
      <c r="R19" s="805"/>
      <c r="S19" s="805"/>
      <c r="T19" s="805"/>
      <c r="U19" s="810"/>
      <c r="V19" s="810"/>
      <c r="W19" s="810"/>
      <c r="X19" s="810"/>
      <c r="Y19" s="810"/>
      <c r="Z19" s="810"/>
      <c r="AA19" s="810"/>
      <c r="AB19" s="803"/>
      <c r="AC19" s="803"/>
      <c r="AD19" s="803"/>
      <c r="AE19" s="803"/>
      <c r="AF19" s="803"/>
      <c r="AG19" s="803"/>
      <c r="AH19" s="803"/>
      <c r="AI19" s="803"/>
      <c r="AJ19" s="803"/>
      <c r="AK19" s="803"/>
      <c r="AL19" s="803"/>
      <c r="AM19" s="803"/>
      <c r="AN19" s="803"/>
      <c r="AO19" s="803"/>
      <c r="AP19" s="803"/>
      <c r="AQ19" s="803"/>
      <c r="AR19" s="803"/>
      <c r="AS19" s="803"/>
      <c r="AT19" s="803"/>
      <c r="AU19" s="803"/>
      <c r="AV19" s="803"/>
      <c r="AW19" s="209"/>
    </row>
    <row r="20" spans="2:49" s="204" customFormat="1" ht="13.5" customHeight="1">
      <c r="B20" s="208"/>
      <c r="C20" s="801"/>
      <c r="D20" s="804"/>
      <c r="E20" s="804"/>
      <c r="F20" s="804"/>
      <c r="G20" s="804"/>
      <c r="H20" s="804"/>
      <c r="I20" s="804"/>
      <c r="J20" s="804"/>
      <c r="K20" s="804"/>
      <c r="L20" s="804"/>
      <c r="M20" s="804"/>
      <c r="N20" s="804"/>
      <c r="O20" s="805"/>
      <c r="P20" s="805"/>
      <c r="Q20" s="805"/>
      <c r="R20" s="805"/>
      <c r="S20" s="805"/>
      <c r="T20" s="805"/>
      <c r="U20" s="810"/>
      <c r="V20" s="810"/>
      <c r="W20" s="810"/>
      <c r="X20" s="810"/>
      <c r="Y20" s="810"/>
      <c r="Z20" s="810"/>
      <c r="AA20" s="810"/>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209"/>
    </row>
    <row r="21" spans="2:49" s="204" customFormat="1" ht="13.5" customHeight="1">
      <c r="B21" s="208"/>
      <c r="C21" s="801"/>
      <c r="D21" s="801"/>
      <c r="E21" s="801"/>
      <c r="F21" s="801"/>
      <c r="G21" s="801"/>
      <c r="H21" s="801"/>
      <c r="I21" s="801"/>
      <c r="J21" s="801"/>
      <c r="K21" s="801"/>
      <c r="L21" s="801"/>
      <c r="M21" s="801"/>
      <c r="N21" s="801"/>
      <c r="O21" s="805"/>
      <c r="P21" s="805"/>
      <c r="Q21" s="805"/>
      <c r="R21" s="805"/>
      <c r="S21" s="805"/>
      <c r="T21" s="805"/>
      <c r="U21" s="810"/>
      <c r="V21" s="810"/>
      <c r="W21" s="810"/>
      <c r="X21" s="810"/>
      <c r="Y21" s="810"/>
      <c r="Z21" s="810"/>
      <c r="AA21" s="810"/>
      <c r="AB21" s="803"/>
      <c r="AC21" s="803"/>
      <c r="AD21" s="803"/>
      <c r="AE21" s="803"/>
      <c r="AF21" s="803"/>
      <c r="AG21" s="803"/>
      <c r="AH21" s="803"/>
      <c r="AI21" s="803"/>
      <c r="AJ21" s="803"/>
      <c r="AK21" s="803"/>
      <c r="AL21" s="803"/>
      <c r="AM21" s="803"/>
      <c r="AN21" s="803"/>
      <c r="AO21" s="803"/>
      <c r="AP21" s="803"/>
      <c r="AQ21" s="803"/>
      <c r="AR21" s="803"/>
      <c r="AS21" s="803"/>
      <c r="AT21" s="803"/>
      <c r="AU21" s="803"/>
      <c r="AV21" s="803"/>
      <c r="AW21" s="209"/>
    </row>
    <row r="22" spans="2:49" s="204" customFormat="1" ht="12.75">
      <c r="B22" s="208"/>
      <c r="C22" s="801"/>
      <c r="D22" s="804"/>
      <c r="E22" s="804"/>
      <c r="F22" s="804"/>
      <c r="G22" s="804"/>
      <c r="H22" s="804"/>
      <c r="I22" s="804"/>
      <c r="J22" s="804"/>
      <c r="K22" s="804"/>
      <c r="L22" s="804"/>
      <c r="M22" s="804"/>
      <c r="N22" s="804"/>
      <c r="O22" s="805"/>
      <c r="P22" s="805"/>
      <c r="Q22" s="805"/>
      <c r="R22" s="805"/>
      <c r="S22" s="805"/>
      <c r="T22" s="805"/>
      <c r="U22" s="811"/>
      <c r="V22" s="812"/>
      <c r="W22" s="812"/>
      <c r="X22" s="812"/>
      <c r="Y22" s="812"/>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3"/>
      <c r="AW22" s="209"/>
    </row>
    <row r="23" spans="2:49" s="204" customFormat="1" ht="12.95" customHeight="1">
      <c r="B23" s="208"/>
      <c r="C23" s="801"/>
      <c r="D23" s="804"/>
      <c r="E23" s="804"/>
      <c r="F23" s="804"/>
      <c r="G23" s="804"/>
      <c r="H23" s="804"/>
      <c r="I23" s="801"/>
      <c r="J23" s="801"/>
      <c r="K23" s="801"/>
      <c r="L23" s="801"/>
      <c r="M23" s="801"/>
      <c r="N23" s="801"/>
      <c r="O23" s="802"/>
      <c r="P23" s="802"/>
      <c r="Q23" s="802"/>
      <c r="R23" s="802"/>
      <c r="S23" s="802"/>
      <c r="T23" s="802"/>
      <c r="U23" s="811"/>
      <c r="V23" s="812"/>
      <c r="W23" s="812"/>
      <c r="X23" s="812"/>
      <c r="Y23" s="812"/>
      <c r="Z23" s="812"/>
      <c r="AA23" s="812"/>
      <c r="AB23" s="812"/>
      <c r="AC23" s="812"/>
      <c r="AD23" s="812"/>
      <c r="AE23" s="812"/>
      <c r="AF23" s="812"/>
      <c r="AG23" s="812"/>
      <c r="AH23" s="812"/>
      <c r="AI23" s="812"/>
      <c r="AJ23" s="812"/>
      <c r="AK23" s="812"/>
      <c r="AL23" s="812"/>
      <c r="AM23" s="812"/>
      <c r="AN23" s="812"/>
      <c r="AO23" s="812"/>
      <c r="AP23" s="812"/>
      <c r="AQ23" s="812"/>
      <c r="AR23" s="812"/>
      <c r="AS23" s="812"/>
      <c r="AT23" s="812"/>
      <c r="AU23" s="812"/>
      <c r="AV23" s="813"/>
      <c r="AW23" s="209"/>
    </row>
    <row r="24" spans="2:49" s="204" customFormat="1" ht="12.95" customHeight="1">
      <c r="B24" s="208"/>
      <c r="C24" s="801"/>
      <c r="D24" s="801"/>
      <c r="E24" s="801"/>
      <c r="F24" s="801"/>
      <c r="G24" s="801"/>
      <c r="H24" s="801"/>
      <c r="I24" s="801"/>
      <c r="J24" s="801"/>
      <c r="K24" s="801"/>
      <c r="L24" s="801"/>
      <c r="M24" s="801"/>
      <c r="N24" s="801"/>
      <c r="O24" s="802"/>
      <c r="P24" s="802"/>
      <c r="Q24" s="802"/>
      <c r="R24" s="802"/>
      <c r="S24" s="802"/>
      <c r="T24" s="802"/>
      <c r="U24" s="814"/>
      <c r="V24" s="810"/>
      <c r="W24" s="810"/>
      <c r="X24" s="810"/>
      <c r="Y24" s="810"/>
      <c r="Z24" s="810"/>
      <c r="AA24" s="810"/>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209"/>
    </row>
    <row r="25" spans="2:49" s="204" customFormat="1" ht="13.5" customHeight="1">
      <c r="B25" s="208"/>
      <c r="C25" s="801"/>
      <c r="D25" s="804"/>
      <c r="E25" s="804"/>
      <c r="F25" s="804"/>
      <c r="G25" s="804"/>
      <c r="H25" s="804"/>
      <c r="I25" s="804"/>
      <c r="J25" s="804"/>
      <c r="K25" s="804"/>
      <c r="L25" s="804"/>
      <c r="M25" s="804"/>
      <c r="N25" s="804"/>
      <c r="O25" s="805"/>
      <c r="P25" s="805"/>
      <c r="Q25" s="805"/>
      <c r="R25" s="805"/>
      <c r="S25" s="805"/>
      <c r="T25" s="805"/>
      <c r="U25" s="814"/>
      <c r="V25" s="810"/>
      <c r="W25" s="810"/>
      <c r="X25" s="810"/>
      <c r="Y25" s="810"/>
      <c r="Z25" s="810"/>
      <c r="AA25" s="810"/>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209"/>
    </row>
    <row r="26" spans="2:49" s="204" customFormat="1" ht="13.5" customHeight="1">
      <c r="B26" s="208"/>
      <c r="C26" s="801"/>
      <c r="D26" s="804"/>
      <c r="E26" s="804"/>
      <c r="F26" s="804"/>
      <c r="G26" s="804"/>
      <c r="H26" s="804"/>
      <c r="I26" s="804"/>
      <c r="J26" s="804"/>
      <c r="K26" s="804"/>
      <c r="L26" s="804"/>
      <c r="M26" s="804"/>
      <c r="N26" s="804"/>
      <c r="O26" s="805"/>
      <c r="P26" s="805"/>
      <c r="Q26" s="805"/>
      <c r="R26" s="805"/>
      <c r="S26" s="805"/>
      <c r="T26" s="805"/>
      <c r="U26" s="814"/>
      <c r="V26" s="810"/>
      <c r="W26" s="810"/>
      <c r="X26" s="810"/>
      <c r="Y26" s="810"/>
      <c r="Z26" s="810"/>
      <c r="AA26" s="810"/>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209"/>
    </row>
    <row r="27" spans="2:49" s="204" customFormat="1" ht="13.5" customHeight="1">
      <c r="B27" s="208"/>
      <c r="C27" s="801"/>
      <c r="D27" s="804"/>
      <c r="E27" s="804"/>
      <c r="F27" s="804"/>
      <c r="G27" s="804"/>
      <c r="H27" s="804"/>
      <c r="I27" s="804"/>
      <c r="J27" s="804"/>
      <c r="K27" s="804"/>
      <c r="L27" s="804"/>
      <c r="M27" s="804"/>
      <c r="N27" s="804"/>
      <c r="O27" s="805"/>
      <c r="P27" s="805"/>
      <c r="Q27" s="805"/>
      <c r="R27" s="805"/>
      <c r="S27" s="805"/>
      <c r="T27" s="805"/>
      <c r="U27" s="814"/>
      <c r="V27" s="810"/>
      <c r="W27" s="810"/>
      <c r="X27" s="810"/>
      <c r="Y27" s="810"/>
      <c r="Z27" s="810"/>
      <c r="AA27" s="810"/>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209"/>
    </row>
    <row r="28" spans="2:49" s="204" customFormat="1" ht="13.5" customHeight="1">
      <c r="B28" s="208"/>
      <c r="C28" s="801"/>
      <c r="D28" s="804"/>
      <c r="E28" s="804"/>
      <c r="F28" s="804"/>
      <c r="G28" s="804"/>
      <c r="H28" s="804"/>
      <c r="I28" s="804"/>
      <c r="J28" s="804"/>
      <c r="K28" s="804"/>
      <c r="L28" s="804"/>
      <c r="M28" s="804"/>
      <c r="N28" s="804"/>
      <c r="O28" s="805"/>
      <c r="P28" s="805"/>
      <c r="Q28" s="805"/>
      <c r="R28" s="805"/>
      <c r="S28" s="805"/>
      <c r="T28" s="805"/>
      <c r="U28" s="810"/>
      <c r="V28" s="810"/>
      <c r="W28" s="810"/>
      <c r="X28" s="810"/>
      <c r="Y28" s="810"/>
      <c r="Z28" s="803"/>
      <c r="AA28" s="803"/>
      <c r="AB28" s="803"/>
      <c r="AC28" s="803"/>
      <c r="AD28" s="803"/>
      <c r="AE28" s="803"/>
      <c r="AF28" s="803"/>
      <c r="AG28" s="803"/>
      <c r="AH28" s="803"/>
      <c r="AI28" s="803"/>
      <c r="AJ28" s="803"/>
      <c r="AK28" s="803"/>
      <c r="AL28" s="803"/>
      <c r="AM28" s="803"/>
      <c r="AN28" s="803"/>
      <c r="AO28" s="803"/>
      <c r="AP28" s="803"/>
      <c r="AQ28" s="803"/>
      <c r="AR28" s="803"/>
      <c r="AS28" s="803"/>
      <c r="AT28" s="803"/>
      <c r="AU28" s="803"/>
      <c r="AV28" s="803"/>
      <c r="AW28" s="209"/>
    </row>
    <row r="29" spans="2:49" s="204" customFormat="1" ht="13.5" customHeight="1">
      <c r="B29" s="208"/>
      <c r="C29" s="801"/>
      <c r="D29" s="804"/>
      <c r="E29" s="804"/>
      <c r="F29" s="804"/>
      <c r="G29" s="804"/>
      <c r="H29" s="804"/>
      <c r="I29" s="804"/>
      <c r="J29" s="804"/>
      <c r="K29" s="804"/>
      <c r="L29" s="804"/>
      <c r="M29" s="804"/>
      <c r="N29" s="804"/>
      <c r="O29" s="805"/>
      <c r="P29" s="805"/>
      <c r="Q29" s="805"/>
      <c r="R29" s="805"/>
      <c r="S29" s="805"/>
      <c r="T29" s="805"/>
      <c r="U29" s="815"/>
      <c r="V29" s="816"/>
      <c r="W29" s="816"/>
      <c r="X29" s="816"/>
      <c r="Y29" s="816"/>
      <c r="Z29" s="817"/>
      <c r="AA29" s="817"/>
      <c r="AB29" s="817"/>
      <c r="AC29" s="817"/>
      <c r="AD29" s="817"/>
      <c r="AE29" s="817"/>
      <c r="AF29" s="817"/>
      <c r="AG29" s="817"/>
      <c r="AH29" s="817"/>
      <c r="AI29" s="817"/>
      <c r="AJ29" s="817"/>
      <c r="AK29" s="817"/>
      <c r="AL29" s="817"/>
      <c r="AM29" s="817"/>
      <c r="AN29" s="817"/>
      <c r="AO29" s="817"/>
      <c r="AP29" s="817"/>
      <c r="AQ29" s="817"/>
      <c r="AR29" s="817"/>
      <c r="AS29" s="817"/>
      <c r="AT29" s="817"/>
      <c r="AU29" s="817"/>
      <c r="AV29" s="817"/>
      <c r="AW29" s="209"/>
    </row>
    <row r="30" spans="2:49" s="204" customFormat="1" ht="13.5" customHeight="1">
      <c r="B30" s="208"/>
      <c r="C30" s="804"/>
      <c r="D30" s="804"/>
      <c r="E30" s="804"/>
      <c r="F30" s="804"/>
      <c r="G30" s="804"/>
      <c r="H30" s="804"/>
      <c r="I30" s="804"/>
      <c r="J30" s="804"/>
      <c r="K30" s="804"/>
      <c r="L30" s="804"/>
      <c r="M30" s="804"/>
      <c r="N30" s="804"/>
      <c r="O30" s="805"/>
      <c r="P30" s="805"/>
      <c r="Q30" s="805"/>
      <c r="R30" s="805"/>
      <c r="S30" s="805"/>
      <c r="T30" s="805"/>
      <c r="U30" s="815"/>
      <c r="V30" s="816"/>
      <c r="W30" s="816"/>
      <c r="X30" s="816"/>
      <c r="Y30" s="816"/>
      <c r="Z30" s="817"/>
      <c r="AA30" s="817"/>
      <c r="AB30" s="817"/>
      <c r="AC30" s="817"/>
      <c r="AD30" s="817"/>
      <c r="AE30" s="817"/>
      <c r="AF30" s="817"/>
      <c r="AG30" s="817"/>
      <c r="AH30" s="817"/>
      <c r="AI30" s="817"/>
      <c r="AJ30" s="817"/>
      <c r="AK30" s="817"/>
      <c r="AL30" s="817"/>
      <c r="AM30" s="817"/>
      <c r="AN30" s="817"/>
      <c r="AO30" s="817"/>
      <c r="AP30" s="817"/>
      <c r="AQ30" s="817"/>
      <c r="AR30" s="817"/>
      <c r="AS30" s="817"/>
      <c r="AT30" s="817"/>
      <c r="AU30" s="817"/>
      <c r="AV30" s="817"/>
      <c r="AW30" s="209"/>
    </row>
    <row r="31" spans="2:49" s="204" customFormat="1" ht="13.5" customHeight="1">
      <c r="B31" s="208"/>
      <c r="C31" s="804"/>
      <c r="D31" s="804"/>
      <c r="E31" s="804"/>
      <c r="F31" s="804"/>
      <c r="G31" s="804"/>
      <c r="H31" s="804"/>
      <c r="I31" s="804"/>
      <c r="J31" s="804"/>
      <c r="K31" s="804"/>
      <c r="L31" s="804"/>
      <c r="M31" s="804"/>
      <c r="N31" s="804"/>
      <c r="O31" s="805"/>
      <c r="P31" s="805"/>
      <c r="Q31" s="805"/>
      <c r="R31" s="805"/>
      <c r="S31" s="805"/>
      <c r="T31" s="805"/>
      <c r="U31" s="815"/>
      <c r="V31" s="816"/>
      <c r="W31" s="816"/>
      <c r="X31" s="816"/>
      <c r="Y31" s="816"/>
      <c r="Z31" s="817"/>
      <c r="AA31" s="817"/>
      <c r="AB31" s="817"/>
      <c r="AC31" s="817"/>
      <c r="AD31" s="817"/>
      <c r="AE31" s="817"/>
      <c r="AF31" s="817"/>
      <c r="AG31" s="817"/>
      <c r="AH31" s="817"/>
      <c r="AI31" s="817"/>
      <c r="AJ31" s="817"/>
      <c r="AK31" s="817"/>
      <c r="AL31" s="817"/>
      <c r="AM31" s="817"/>
      <c r="AN31" s="817"/>
      <c r="AO31" s="817"/>
      <c r="AP31" s="817"/>
      <c r="AQ31" s="817"/>
      <c r="AR31" s="817"/>
      <c r="AS31" s="817"/>
      <c r="AT31" s="817"/>
      <c r="AU31" s="817"/>
      <c r="AV31" s="817"/>
      <c r="AW31" s="209"/>
    </row>
    <row r="32" spans="2:49" s="204" customFormat="1" ht="13.5" customHeight="1">
      <c r="B32" s="208"/>
      <c r="C32" s="801"/>
      <c r="D32" s="804"/>
      <c r="E32" s="804"/>
      <c r="F32" s="804"/>
      <c r="G32" s="804"/>
      <c r="H32" s="804"/>
      <c r="I32" s="804"/>
      <c r="J32" s="804"/>
      <c r="K32" s="804"/>
      <c r="L32" s="804"/>
      <c r="M32" s="804"/>
      <c r="N32" s="804"/>
      <c r="O32" s="805"/>
      <c r="P32" s="805"/>
      <c r="Q32" s="805"/>
      <c r="R32" s="805"/>
      <c r="S32" s="805"/>
      <c r="T32" s="805"/>
      <c r="U32" s="810"/>
      <c r="V32" s="810"/>
      <c r="W32" s="810"/>
      <c r="X32" s="810"/>
      <c r="Y32" s="810"/>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209"/>
    </row>
    <row r="33" spans="2:49" s="204" customFormat="1" ht="13.5" customHeight="1">
      <c r="B33" s="208"/>
      <c r="C33" s="801"/>
      <c r="D33" s="804"/>
      <c r="E33" s="804"/>
      <c r="F33" s="804"/>
      <c r="G33" s="804"/>
      <c r="H33" s="804"/>
      <c r="I33" s="804"/>
      <c r="J33" s="804"/>
      <c r="K33" s="804"/>
      <c r="L33" s="804"/>
      <c r="M33" s="804"/>
      <c r="N33" s="804"/>
      <c r="O33" s="805"/>
      <c r="P33" s="805"/>
      <c r="Q33" s="805"/>
      <c r="R33" s="805"/>
      <c r="S33" s="805"/>
      <c r="T33" s="805"/>
      <c r="U33" s="810"/>
      <c r="V33" s="810"/>
      <c r="W33" s="810"/>
      <c r="X33" s="810"/>
      <c r="Y33" s="810"/>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209"/>
    </row>
    <row r="34" spans="2:49" s="204" customFormat="1" ht="13.5" customHeight="1">
      <c r="B34" s="208"/>
      <c r="C34" s="801"/>
      <c r="D34" s="804"/>
      <c r="E34" s="804"/>
      <c r="F34" s="804"/>
      <c r="G34" s="804"/>
      <c r="H34" s="804"/>
      <c r="I34" s="804"/>
      <c r="J34" s="804"/>
      <c r="K34" s="804"/>
      <c r="L34" s="804"/>
      <c r="M34" s="804"/>
      <c r="N34" s="804"/>
      <c r="O34" s="805"/>
      <c r="P34" s="805"/>
      <c r="Q34" s="805"/>
      <c r="R34" s="805"/>
      <c r="S34" s="805"/>
      <c r="T34" s="805"/>
      <c r="U34" s="815"/>
      <c r="V34" s="816"/>
      <c r="W34" s="816"/>
      <c r="X34" s="816"/>
      <c r="Y34" s="816"/>
      <c r="Z34" s="817"/>
      <c r="AA34" s="817"/>
      <c r="AB34" s="817"/>
      <c r="AC34" s="817"/>
      <c r="AD34" s="817"/>
      <c r="AE34" s="817"/>
      <c r="AF34" s="817"/>
      <c r="AG34" s="817"/>
      <c r="AH34" s="817"/>
      <c r="AI34" s="817"/>
      <c r="AJ34" s="817"/>
      <c r="AK34" s="817"/>
      <c r="AL34" s="817"/>
      <c r="AM34" s="817"/>
      <c r="AN34" s="817"/>
      <c r="AO34" s="817"/>
      <c r="AP34" s="817"/>
      <c r="AQ34" s="817"/>
      <c r="AR34" s="817"/>
      <c r="AS34" s="817"/>
      <c r="AT34" s="817"/>
      <c r="AU34" s="817"/>
      <c r="AV34" s="817"/>
      <c r="AW34" s="209"/>
    </row>
    <row r="35" spans="2:49" s="204" customFormat="1" ht="13.5" customHeight="1">
      <c r="B35" s="208"/>
      <c r="C35" s="804"/>
      <c r="D35" s="804"/>
      <c r="E35" s="804"/>
      <c r="F35" s="804"/>
      <c r="G35" s="804"/>
      <c r="H35" s="804"/>
      <c r="I35" s="804"/>
      <c r="J35" s="804"/>
      <c r="K35" s="804"/>
      <c r="L35" s="804"/>
      <c r="M35" s="804"/>
      <c r="N35" s="804"/>
      <c r="O35" s="805"/>
      <c r="P35" s="805"/>
      <c r="Q35" s="805"/>
      <c r="R35" s="805"/>
      <c r="S35" s="805"/>
      <c r="T35" s="805"/>
      <c r="U35" s="815"/>
      <c r="V35" s="816"/>
      <c r="W35" s="816"/>
      <c r="X35" s="816"/>
      <c r="Y35" s="816"/>
      <c r="Z35" s="817"/>
      <c r="AA35" s="817"/>
      <c r="AB35" s="817"/>
      <c r="AC35" s="817"/>
      <c r="AD35" s="817"/>
      <c r="AE35" s="817"/>
      <c r="AF35" s="817"/>
      <c r="AG35" s="817"/>
      <c r="AH35" s="817"/>
      <c r="AI35" s="817"/>
      <c r="AJ35" s="817"/>
      <c r="AK35" s="817"/>
      <c r="AL35" s="817"/>
      <c r="AM35" s="817"/>
      <c r="AN35" s="817"/>
      <c r="AO35" s="817"/>
      <c r="AP35" s="817"/>
      <c r="AQ35" s="817"/>
      <c r="AR35" s="817"/>
      <c r="AS35" s="817"/>
      <c r="AT35" s="817"/>
      <c r="AU35" s="817"/>
      <c r="AV35" s="817"/>
      <c r="AW35" s="209"/>
    </row>
    <row r="36" spans="2:49" s="204" customFormat="1" ht="13.5" customHeight="1">
      <c r="B36" s="208"/>
      <c r="C36" s="801"/>
      <c r="D36" s="804"/>
      <c r="E36" s="804"/>
      <c r="F36" s="804"/>
      <c r="G36" s="804"/>
      <c r="H36" s="804"/>
      <c r="I36" s="804"/>
      <c r="J36" s="804"/>
      <c r="K36" s="804"/>
      <c r="L36" s="804"/>
      <c r="M36" s="804"/>
      <c r="N36" s="804"/>
      <c r="O36" s="805"/>
      <c r="P36" s="805"/>
      <c r="Q36" s="805"/>
      <c r="R36" s="805"/>
      <c r="S36" s="805"/>
      <c r="T36" s="805"/>
      <c r="U36" s="814"/>
      <c r="V36" s="810"/>
      <c r="W36" s="810"/>
      <c r="X36" s="810"/>
      <c r="Y36" s="810"/>
      <c r="Z36" s="810"/>
      <c r="AA36" s="810"/>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209"/>
    </row>
    <row r="37" spans="2:49" s="204" customFormat="1" ht="13.5" customHeight="1">
      <c r="B37" s="208"/>
      <c r="C37" s="801"/>
      <c r="D37" s="804"/>
      <c r="E37" s="804"/>
      <c r="F37" s="804"/>
      <c r="G37" s="804"/>
      <c r="H37" s="804"/>
      <c r="I37" s="804"/>
      <c r="J37" s="804"/>
      <c r="K37" s="804"/>
      <c r="L37" s="804"/>
      <c r="M37" s="804"/>
      <c r="N37" s="804"/>
      <c r="O37" s="805"/>
      <c r="P37" s="805"/>
      <c r="Q37" s="805"/>
      <c r="R37" s="805"/>
      <c r="S37" s="805"/>
      <c r="T37" s="805"/>
      <c r="U37" s="810"/>
      <c r="V37" s="810"/>
      <c r="W37" s="810"/>
      <c r="X37" s="810"/>
      <c r="Y37" s="810"/>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209"/>
    </row>
    <row r="38" spans="2:49" s="204" customFormat="1" ht="13.5" customHeight="1">
      <c r="B38" s="208"/>
      <c r="C38" s="801"/>
      <c r="D38" s="804"/>
      <c r="E38" s="804"/>
      <c r="F38" s="804"/>
      <c r="G38" s="804"/>
      <c r="H38" s="804"/>
      <c r="I38" s="804"/>
      <c r="J38" s="804"/>
      <c r="K38" s="804"/>
      <c r="L38" s="804"/>
      <c r="M38" s="804"/>
      <c r="N38" s="804"/>
      <c r="O38" s="805"/>
      <c r="P38" s="805"/>
      <c r="Q38" s="805"/>
      <c r="R38" s="805"/>
      <c r="S38" s="805"/>
      <c r="T38" s="805"/>
      <c r="U38" s="815"/>
      <c r="V38" s="816"/>
      <c r="W38" s="816"/>
      <c r="X38" s="816"/>
      <c r="Y38" s="816"/>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209"/>
    </row>
    <row r="39" spans="2:49" s="204" customFormat="1" ht="13.5" customHeight="1">
      <c r="B39" s="208"/>
      <c r="C39" s="804"/>
      <c r="D39" s="804"/>
      <c r="E39" s="804"/>
      <c r="F39" s="804"/>
      <c r="G39" s="804"/>
      <c r="H39" s="804"/>
      <c r="I39" s="804"/>
      <c r="J39" s="804"/>
      <c r="K39" s="804"/>
      <c r="L39" s="804"/>
      <c r="M39" s="804"/>
      <c r="N39" s="804"/>
      <c r="O39" s="805"/>
      <c r="P39" s="805"/>
      <c r="Q39" s="805"/>
      <c r="R39" s="805"/>
      <c r="S39" s="805"/>
      <c r="T39" s="805"/>
      <c r="U39" s="815"/>
      <c r="V39" s="816"/>
      <c r="W39" s="816"/>
      <c r="X39" s="816"/>
      <c r="Y39" s="816"/>
      <c r="Z39" s="817"/>
      <c r="AA39" s="817"/>
      <c r="AB39" s="817"/>
      <c r="AC39" s="817"/>
      <c r="AD39" s="817"/>
      <c r="AE39" s="817"/>
      <c r="AF39" s="817"/>
      <c r="AG39" s="817"/>
      <c r="AH39" s="817"/>
      <c r="AI39" s="817"/>
      <c r="AJ39" s="817"/>
      <c r="AK39" s="817"/>
      <c r="AL39" s="817"/>
      <c r="AM39" s="817"/>
      <c r="AN39" s="817"/>
      <c r="AO39" s="817"/>
      <c r="AP39" s="817"/>
      <c r="AQ39" s="817"/>
      <c r="AR39" s="817"/>
      <c r="AS39" s="817"/>
      <c r="AT39" s="817"/>
      <c r="AU39" s="817"/>
      <c r="AV39" s="817"/>
      <c r="AW39" s="209"/>
    </row>
    <row r="40" spans="2:49" s="204" customFormat="1" ht="13.5" customHeight="1">
      <c r="B40" s="212"/>
      <c r="C40" s="818"/>
      <c r="D40" s="819"/>
      <c r="E40" s="819"/>
      <c r="F40" s="819"/>
      <c r="G40" s="819"/>
      <c r="H40" s="819"/>
      <c r="I40" s="819"/>
      <c r="J40" s="819"/>
      <c r="K40" s="819"/>
      <c r="L40" s="819"/>
      <c r="M40" s="819"/>
      <c r="N40" s="819"/>
      <c r="O40" s="820"/>
      <c r="P40" s="820"/>
      <c r="Q40" s="820"/>
      <c r="R40" s="820"/>
      <c r="S40" s="820"/>
      <c r="T40" s="820"/>
      <c r="U40" s="821"/>
      <c r="V40" s="822"/>
      <c r="W40" s="822"/>
      <c r="X40" s="822"/>
      <c r="Y40" s="822"/>
      <c r="Z40" s="822"/>
      <c r="AA40" s="822"/>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213"/>
    </row>
  </sheetData>
  <mergeCells count="125">
    <mergeCell ref="C36:H36"/>
    <mergeCell ref="I36:N36"/>
    <mergeCell ref="O36:T36"/>
    <mergeCell ref="U36:AV36"/>
    <mergeCell ref="C37:H37"/>
    <mergeCell ref="I37:N37"/>
    <mergeCell ref="O37:T37"/>
    <mergeCell ref="U37:AV37"/>
    <mergeCell ref="C31:H31"/>
    <mergeCell ref="I31:N31"/>
    <mergeCell ref="O31:T31"/>
    <mergeCell ref="U31:AV31"/>
    <mergeCell ref="C35:H35"/>
    <mergeCell ref="I35:N35"/>
    <mergeCell ref="O35:T35"/>
    <mergeCell ref="U35:AV35"/>
    <mergeCell ref="C32:H32"/>
    <mergeCell ref="I32:N32"/>
    <mergeCell ref="O32:T32"/>
    <mergeCell ref="U32:AV32"/>
    <mergeCell ref="C40:H40"/>
    <mergeCell ref="I40:N40"/>
    <mergeCell ref="O40:T40"/>
    <mergeCell ref="U40:AV40"/>
    <mergeCell ref="C30:H30"/>
    <mergeCell ref="I30:N30"/>
    <mergeCell ref="O30:T30"/>
    <mergeCell ref="U30:AV30"/>
    <mergeCell ref="C33:H33"/>
    <mergeCell ref="I33:N33"/>
    <mergeCell ref="O33:T33"/>
    <mergeCell ref="U33:AV33"/>
    <mergeCell ref="C34:H34"/>
    <mergeCell ref="I34:N34"/>
    <mergeCell ref="O34:T34"/>
    <mergeCell ref="U34:AV34"/>
    <mergeCell ref="C39:H39"/>
    <mergeCell ref="I39:N39"/>
    <mergeCell ref="O39:T39"/>
    <mergeCell ref="U39:AV39"/>
    <mergeCell ref="C38:H38"/>
    <mergeCell ref="I38:N38"/>
    <mergeCell ref="O38:T38"/>
    <mergeCell ref="U38:AV38"/>
    <mergeCell ref="C28:H28"/>
    <mergeCell ref="I28:N28"/>
    <mergeCell ref="O28:T28"/>
    <mergeCell ref="U28:AV28"/>
    <mergeCell ref="C29:H29"/>
    <mergeCell ref="I29:N29"/>
    <mergeCell ref="O29:T29"/>
    <mergeCell ref="U29:AV29"/>
    <mergeCell ref="C27:H27"/>
    <mergeCell ref="I27:N27"/>
    <mergeCell ref="O27:T27"/>
    <mergeCell ref="U27:AV27"/>
    <mergeCell ref="C25:H25"/>
    <mergeCell ref="I25:N25"/>
    <mergeCell ref="O25:T25"/>
    <mergeCell ref="U25:AV25"/>
    <mergeCell ref="C26:H26"/>
    <mergeCell ref="I26:N26"/>
    <mergeCell ref="O26:T26"/>
    <mergeCell ref="U26:AV26"/>
    <mergeCell ref="C23:H23"/>
    <mergeCell ref="I23:N23"/>
    <mergeCell ref="O23:T23"/>
    <mergeCell ref="U23:AV23"/>
    <mergeCell ref="C24:H24"/>
    <mergeCell ref="I24:N24"/>
    <mergeCell ref="O24:T24"/>
    <mergeCell ref="U24:AV24"/>
    <mergeCell ref="C21:H21"/>
    <mergeCell ref="I21:N21"/>
    <mergeCell ref="O21:T21"/>
    <mergeCell ref="U21:AV21"/>
    <mergeCell ref="C22:H22"/>
    <mergeCell ref="I22:N22"/>
    <mergeCell ref="O22:T22"/>
    <mergeCell ref="U22:AV22"/>
    <mergeCell ref="C19:H19"/>
    <mergeCell ref="I19:N19"/>
    <mergeCell ref="O19:T19"/>
    <mergeCell ref="U19:AV19"/>
    <mergeCell ref="C20:H20"/>
    <mergeCell ref="I20:N20"/>
    <mergeCell ref="O20:T20"/>
    <mergeCell ref="U20:AV20"/>
    <mergeCell ref="C17:H17"/>
    <mergeCell ref="I17:N17"/>
    <mergeCell ref="O17:T17"/>
    <mergeCell ref="U17:AV17"/>
    <mergeCell ref="C18:H18"/>
    <mergeCell ref="I18:N18"/>
    <mergeCell ref="O18:T18"/>
    <mergeCell ref="U18:AV18"/>
    <mergeCell ref="C8:H8"/>
    <mergeCell ref="I8:N8"/>
    <mergeCell ref="O8:T8"/>
    <mergeCell ref="U8:AV8"/>
    <mergeCell ref="C9:H9"/>
    <mergeCell ref="I9:N9"/>
    <mergeCell ref="O9:T9"/>
    <mergeCell ref="U9:AV9"/>
    <mergeCell ref="C6:H6"/>
    <mergeCell ref="I6:N6"/>
    <mergeCell ref="O6:T6"/>
    <mergeCell ref="U6:AV6"/>
    <mergeCell ref="C7:H7"/>
    <mergeCell ref="I7:N7"/>
    <mergeCell ref="O7:T7"/>
    <mergeCell ref="U7:AV7"/>
    <mergeCell ref="AT2:AW2"/>
    <mergeCell ref="P3:S3"/>
    <mergeCell ref="U3:AE3"/>
    <mergeCell ref="AF3:AJ3"/>
    <mergeCell ref="AK3:AO3"/>
    <mergeCell ref="AP3:AS3"/>
    <mergeCell ref="AT3:AW3"/>
    <mergeCell ref="B2:N3"/>
    <mergeCell ref="P2:S2"/>
    <mergeCell ref="T2:AE2"/>
    <mergeCell ref="AF2:AJ2"/>
    <mergeCell ref="AK2:AO2"/>
    <mergeCell ref="AP2:AS2"/>
  </mergeCells>
  <phoneticPr fontId="25"/>
  <dataValidations count="1">
    <dataValidation type="custom" allowBlank="1" showInputMessage="1" showErrorMessage="1" sqref="T3:AE3 AK2:AO3 AT2:AW3 I7:T7">
      <formula1>"-"</formula1>
    </dataValidation>
  </dataValidations>
  <pageMargins left="0.39370078740157499" right="0.39370078740157499" top="0.59055118110236204" bottom="0.59055118110236204" header="0.31496062992126" footer="0.31496062992126"/>
  <pageSetup paperSize="9" scale="96" fitToHeight="0" orientation="landscape" horizontalDpi="4294967292" verticalDpi="200" r:id="rId1"/>
  <headerFooter alignWithMargins="0">
    <oddFooter>&amp;L&amp;"Arial,標準"New GAA&amp;"ＭＳ Ｐゴシック,標準"＆&amp;"Arial,標準"SVP &amp;"ＭＳ Ｐゴシック,標準"基本設計書&amp;C&amp;"Arial,標準"Page &amp;P of &amp;N
Confidential&amp;R&amp;"Arial,標準"Ver.2.0.0
Last Updated: 6-Jan-2016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W46"/>
  <sheetViews>
    <sheetView showGridLines="0" zoomScaleNormal="100" workbookViewId="0">
      <selection activeCell="R31" sqref="R31"/>
    </sheetView>
  </sheetViews>
  <sheetFormatPr defaultRowHeight="13.5" customHeight="1"/>
  <cols>
    <col min="1" max="1" width="0.6640625" style="109" customWidth="1"/>
    <col min="2" max="49" width="3.5" style="109" customWidth="1"/>
    <col min="50" max="50" width="0.6640625" style="109" customWidth="1"/>
    <col min="51" max="16384" width="9.33203125" style="109"/>
  </cols>
  <sheetData>
    <row r="1" spans="1:49" ht="3.75" customHeight="1"/>
    <row r="2" spans="1:49" ht="15" customHeight="1">
      <c r="B2" s="795" t="s">
        <v>775</v>
      </c>
      <c r="C2" s="796"/>
      <c r="D2" s="796"/>
      <c r="E2" s="796"/>
      <c r="F2" s="796"/>
      <c r="G2" s="796"/>
      <c r="H2" s="796"/>
      <c r="I2" s="796"/>
      <c r="J2" s="796"/>
      <c r="K2" s="796"/>
      <c r="L2" s="796"/>
      <c r="M2" s="796"/>
      <c r="N2" s="797"/>
      <c r="P2" s="791" t="s">
        <v>767</v>
      </c>
      <c r="Q2" s="792"/>
      <c r="R2" s="792"/>
      <c r="S2" s="793"/>
      <c r="T2" s="824" t="str">
        <f>Cover!C10</f>
        <v>New GAA&amp;SVP</v>
      </c>
      <c r="U2" s="825"/>
      <c r="V2" s="825"/>
      <c r="W2" s="825"/>
      <c r="X2" s="825"/>
      <c r="Y2" s="825"/>
      <c r="Z2" s="825"/>
      <c r="AA2" s="825"/>
      <c r="AB2" s="825"/>
      <c r="AC2" s="825"/>
      <c r="AD2" s="825"/>
      <c r="AE2" s="826"/>
      <c r="AF2" s="787" t="s">
        <v>214</v>
      </c>
      <c r="AG2" s="788"/>
      <c r="AH2" s="788"/>
      <c r="AI2" s="788"/>
      <c r="AJ2" s="789"/>
      <c r="AK2" s="824" t="s">
        <v>220</v>
      </c>
      <c r="AL2" s="825"/>
      <c r="AM2" s="825"/>
      <c r="AN2" s="825"/>
      <c r="AO2" s="826"/>
      <c r="AP2" s="791" t="s">
        <v>777</v>
      </c>
      <c r="AQ2" s="792"/>
      <c r="AR2" s="792"/>
      <c r="AS2" s="793"/>
      <c r="AT2" s="827" t="s">
        <v>220</v>
      </c>
      <c r="AU2" s="825"/>
      <c r="AV2" s="825"/>
      <c r="AW2" s="826"/>
    </row>
    <row r="3" spans="1:49" ht="15" customHeight="1">
      <c r="B3" s="798"/>
      <c r="C3" s="799"/>
      <c r="D3" s="799"/>
      <c r="E3" s="799"/>
      <c r="F3" s="799"/>
      <c r="G3" s="799"/>
      <c r="H3" s="799"/>
      <c r="I3" s="799"/>
      <c r="J3" s="799"/>
      <c r="K3" s="799"/>
      <c r="L3" s="799"/>
      <c r="M3" s="799"/>
      <c r="N3" s="800"/>
      <c r="P3" s="787" t="s">
        <v>768</v>
      </c>
      <c r="Q3" s="788"/>
      <c r="R3" s="788"/>
      <c r="S3" s="789"/>
      <c r="T3" s="221" t="s">
        <v>220</v>
      </c>
      <c r="U3" s="828" t="s">
        <v>220</v>
      </c>
      <c r="V3" s="825"/>
      <c r="W3" s="825"/>
      <c r="X3" s="825"/>
      <c r="Y3" s="825"/>
      <c r="Z3" s="825"/>
      <c r="AA3" s="825"/>
      <c r="AB3" s="825"/>
      <c r="AC3" s="825"/>
      <c r="AD3" s="825"/>
      <c r="AE3" s="826"/>
      <c r="AF3" s="791" t="s">
        <v>776</v>
      </c>
      <c r="AG3" s="792"/>
      <c r="AH3" s="792"/>
      <c r="AI3" s="792"/>
      <c r="AJ3" s="793"/>
      <c r="AK3" s="824" t="s">
        <v>220</v>
      </c>
      <c r="AL3" s="825"/>
      <c r="AM3" s="825"/>
      <c r="AN3" s="825"/>
      <c r="AO3" s="826"/>
      <c r="AP3" s="791" t="s">
        <v>769</v>
      </c>
      <c r="AQ3" s="792"/>
      <c r="AR3" s="792"/>
      <c r="AS3" s="793"/>
      <c r="AT3" s="827" t="s">
        <v>220</v>
      </c>
      <c r="AU3" s="825"/>
      <c r="AV3" s="825"/>
      <c r="AW3" s="826"/>
    </row>
    <row r="4" spans="1:49" ht="3" customHeight="1">
      <c r="A4" s="122"/>
    </row>
    <row r="5" spans="1:49" s="222" customFormat="1" ht="13.5" customHeight="1">
      <c r="B5" s="121"/>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19"/>
    </row>
    <row r="6" spans="1:49" s="122" customFormat="1" ht="13.5" customHeight="1">
      <c r="B6" s="118"/>
      <c r="C6" s="223" t="s">
        <v>221</v>
      </c>
      <c r="D6" s="224" t="s">
        <v>778</v>
      </c>
      <c r="E6" s="225"/>
      <c r="F6" s="226"/>
      <c r="G6" s="226"/>
      <c r="H6" s="226"/>
      <c r="I6" s="226"/>
      <c r="J6" s="226"/>
      <c r="K6" s="226"/>
      <c r="L6" s="226"/>
      <c r="M6" s="226"/>
      <c r="N6" s="226"/>
      <c r="O6" s="227"/>
      <c r="P6" s="227"/>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7"/>
      <c r="AR6" s="227"/>
      <c r="AS6" s="227"/>
      <c r="AT6" s="227"/>
      <c r="AU6" s="227"/>
      <c r="AV6" s="227"/>
      <c r="AW6" s="117"/>
    </row>
    <row r="7" spans="1:49" s="222" customFormat="1" ht="13.5" customHeight="1">
      <c r="B7" s="115"/>
      <c r="C7" s="223"/>
      <c r="D7" s="224"/>
      <c r="E7" s="225" t="s">
        <v>221</v>
      </c>
      <c r="F7" s="226" t="s">
        <v>779</v>
      </c>
      <c r="G7" s="226"/>
      <c r="H7" s="226"/>
      <c r="I7" s="226"/>
      <c r="J7" s="226"/>
      <c r="K7" s="226"/>
      <c r="L7" s="226"/>
      <c r="M7" s="226"/>
      <c r="N7" s="226"/>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114"/>
    </row>
    <row r="8" spans="1:49" s="222" customFormat="1" ht="13.5" customHeight="1">
      <c r="B8" s="115"/>
      <c r="C8" s="223" t="s">
        <v>222</v>
      </c>
      <c r="D8" s="224" t="s">
        <v>792</v>
      </c>
      <c r="E8" s="225"/>
      <c r="F8" s="226"/>
      <c r="G8" s="226"/>
      <c r="H8" s="226"/>
      <c r="I8" s="226"/>
      <c r="J8" s="226"/>
      <c r="K8" s="226"/>
      <c r="L8" s="226"/>
      <c r="M8" s="226"/>
      <c r="N8" s="226"/>
      <c r="O8" s="227"/>
      <c r="P8" s="227"/>
      <c r="Q8" s="227"/>
      <c r="R8" s="227"/>
      <c r="S8" s="227"/>
      <c r="T8" s="227"/>
      <c r="U8" s="227"/>
      <c r="V8" s="227"/>
      <c r="W8" s="227"/>
      <c r="X8" s="227"/>
      <c r="Y8" s="227"/>
      <c r="Z8" s="227"/>
      <c r="AA8" s="227"/>
      <c r="AB8" s="227"/>
      <c r="AC8" s="227"/>
      <c r="AD8" s="227"/>
      <c r="AE8" s="227"/>
      <c r="AF8" s="227"/>
      <c r="AG8" s="227"/>
      <c r="AH8" s="227"/>
      <c r="AI8" s="227"/>
      <c r="AJ8" s="227"/>
      <c r="AK8" s="227"/>
      <c r="AL8" s="227"/>
      <c r="AM8" s="227"/>
      <c r="AN8" s="227"/>
      <c r="AO8" s="227"/>
      <c r="AP8" s="227"/>
      <c r="AQ8" s="227"/>
      <c r="AR8" s="227"/>
      <c r="AS8" s="227"/>
      <c r="AT8" s="227"/>
      <c r="AU8" s="227"/>
      <c r="AV8" s="227"/>
      <c r="AW8" s="114"/>
    </row>
    <row r="9" spans="1:49" s="222" customFormat="1" ht="13.5" customHeight="1">
      <c r="B9" s="115"/>
      <c r="C9" s="228"/>
      <c r="D9" s="224"/>
      <c r="E9" s="225" t="s">
        <v>221</v>
      </c>
      <c r="F9" s="229" t="s">
        <v>887</v>
      </c>
      <c r="G9" s="226"/>
      <c r="H9" s="226"/>
      <c r="I9" s="226"/>
      <c r="J9" s="226"/>
      <c r="K9" s="226"/>
      <c r="L9" s="226"/>
      <c r="M9" s="226"/>
      <c r="N9" s="226"/>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c r="AS9" s="227"/>
      <c r="AT9" s="227"/>
      <c r="AU9" s="227"/>
      <c r="AV9" s="227"/>
      <c r="AW9" s="114"/>
    </row>
    <row r="10" spans="1:49" s="222" customFormat="1" ht="13.5" customHeight="1">
      <c r="B10" s="115"/>
      <c r="C10" s="230"/>
      <c r="D10" s="231"/>
      <c r="E10" s="232" t="s">
        <v>1039</v>
      </c>
      <c r="F10" s="229" t="s">
        <v>1044</v>
      </c>
      <c r="G10" s="229"/>
      <c r="H10" s="229"/>
      <c r="I10" s="229"/>
      <c r="J10" s="229"/>
      <c r="K10" s="229"/>
      <c r="L10" s="229"/>
      <c r="M10" s="229"/>
      <c r="N10" s="229"/>
      <c r="O10" s="233"/>
      <c r="P10" s="233"/>
      <c r="Q10" s="233"/>
      <c r="R10" s="233"/>
      <c r="S10" s="233"/>
      <c r="T10" s="233"/>
      <c r="U10" s="233"/>
      <c r="V10" s="233"/>
      <c r="W10" s="233"/>
      <c r="X10" s="233"/>
      <c r="Y10" s="233"/>
      <c r="Z10" s="227"/>
      <c r="AA10" s="227"/>
      <c r="AB10" s="227"/>
      <c r="AC10" s="227"/>
      <c r="AD10" s="227"/>
      <c r="AE10" s="227"/>
      <c r="AF10" s="227"/>
      <c r="AG10" s="227"/>
      <c r="AH10" s="227"/>
      <c r="AI10" s="227"/>
      <c r="AJ10" s="227"/>
      <c r="AK10" s="227"/>
      <c r="AL10" s="227"/>
      <c r="AM10" s="227"/>
      <c r="AN10" s="227"/>
      <c r="AO10" s="227"/>
      <c r="AP10" s="227"/>
      <c r="AQ10" s="227"/>
      <c r="AR10" s="227"/>
      <c r="AS10" s="227"/>
      <c r="AT10" s="227"/>
      <c r="AU10" s="227"/>
      <c r="AV10" s="227"/>
      <c r="AW10" s="114"/>
    </row>
    <row r="11" spans="1:49" s="222" customFormat="1" ht="13.5" customHeight="1">
      <c r="B11" s="115"/>
      <c r="C11" s="230"/>
      <c r="D11" s="231"/>
      <c r="E11" s="232" t="s">
        <v>1040</v>
      </c>
      <c r="F11" s="226" t="s">
        <v>893</v>
      </c>
      <c r="G11" s="229"/>
      <c r="H11" s="229"/>
      <c r="I11" s="229"/>
      <c r="J11" s="229"/>
      <c r="K11" s="229"/>
      <c r="L11" s="229"/>
      <c r="M11" s="229"/>
      <c r="N11" s="229"/>
      <c r="O11" s="233"/>
      <c r="P11" s="233"/>
      <c r="Q11" s="233"/>
      <c r="R11" s="233"/>
      <c r="S11" s="233"/>
      <c r="T11" s="233"/>
      <c r="U11" s="233"/>
      <c r="V11" s="233"/>
      <c r="W11" s="233"/>
      <c r="X11" s="233"/>
      <c r="Y11" s="233"/>
      <c r="Z11" s="233"/>
      <c r="AA11" s="233"/>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114"/>
    </row>
    <row r="12" spans="1:49" s="222" customFormat="1" ht="13.5" customHeight="1">
      <c r="B12" s="115"/>
      <c r="C12" s="230"/>
      <c r="D12" s="231"/>
      <c r="E12" s="232" t="s">
        <v>1041</v>
      </c>
      <c r="F12" s="229" t="s">
        <v>811</v>
      </c>
      <c r="G12" s="229"/>
      <c r="H12" s="229"/>
      <c r="I12" s="229"/>
      <c r="J12" s="229"/>
      <c r="K12" s="229"/>
      <c r="L12" s="229"/>
      <c r="M12" s="229"/>
      <c r="N12" s="229"/>
      <c r="O12" s="233"/>
      <c r="P12" s="226"/>
      <c r="Q12" s="233"/>
      <c r="R12" s="233"/>
      <c r="S12" s="233"/>
      <c r="T12" s="233"/>
      <c r="U12" s="233"/>
      <c r="V12" s="233"/>
      <c r="W12" s="233"/>
      <c r="X12" s="233"/>
      <c r="Y12" s="233"/>
      <c r="Z12" s="233"/>
      <c r="AA12" s="233"/>
      <c r="AB12" s="227"/>
      <c r="AC12" s="227"/>
      <c r="AD12" s="227"/>
      <c r="AE12" s="227"/>
      <c r="AF12" s="227"/>
      <c r="AG12" s="227"/>
      <c r="AH12" s="227"/>
      <c r="AI12" s="227"/>
      <c r="AJ12" s="227"/>
      <c r="AK12" s="227"/>
      <c r="AL12" s="227"/>
      <c r="AM12" s="227"/>
      <c r="AN12" s="227"/>
      <c r="AO12" s="227"/>
      <c r="AP12" s="227"/>
      <c r="AQ12" s="227"/>
      <c r="AR12" s="227"/>
      <c r="AS12" s="227"/>
      <c r="AT12" s="227"/>
      <c r="AU12" s="227"/>
      <c r="AV12" s="227"/>
      <c r="AW12" s="114"/>
    </row>
    <row r="13" spans="1:49" s="222" customFormat="1" ht="13.5" customHeight="1">
      <c r="B13" s="115"/>
      <c r="C13" s="230"/>
      <c r="D13" s="231"/>
      <c r="E13" s="225" t="s">
        <v>1042</v>
      </c>
      <c r="F13" s="229" t="s">
        <v>788</v>
      </c>
      <c r="G13" s="229"/>
      <c r="H13" s="229"/>
      <c r="I13" s="229"/>
      <c r="J13" s="229"/>
      <c r="K13" s="229"/>
      <c r="L13" s="229"/>
      <c r="M13" s="229"/>
      <c r="N13" s="229"/>
      <c r="O13" s="229"/>
      <c r="P13" s="229"/>
      <c r="Q13" s="229"/>
      <c r="R13" s="233"/>
      <c r="S13" s="233"/>
      <c r="T13" s="233"/>
      <c r="U13" s="233"/>
      <c r="V13" s="233"/>
      <c r="W13" s="233"/>
      <c r="X13" s="233"/>
      <c r="Y13" s="233"/>
      <c r="Z13" s="233"/>
      <c r="AA13" s="233"/>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114"/>
    </row>
    <row r="14" spans="1:49" s="222" customFormat="1" ht="13.5" customHeight="1">
      <c r="B14" s="115"/>
      <c r="C14" s="230"/>
      <c r="D14" s="231"/>
      <c r="E14" s="225" t="s">
        <v>1043</v>
      </c>
      <c r="F14" s="229" t="s">
        <v>236</v>
      </c>
      <c r="G14" s="226"/>
      <c r="H14" s="226"/>
      <c r="I14" s="226"/>
      <c r="J14" s="226"/>
      <c r="K14" s="226"/>
      <c r="L14" s="226"/>
      <c r="M14" s="226"/>
      <c r="N14" s="226"/>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114"/>
    </row>
    <row r="15" spans="1:49" s="222" customFormat="1" ht="13.5" customHeight="1">
      <c r="B15" s="115"/>
      <c r="C15" s="230"/>
      <c r="D15" s="231"/>
      <c r="E15" s="225"/>
      <c r="F15" s="229"/>
      <c r="G15" s="229"/>
      <c r="H15" s="229"/>
      <c r="I15" s="229"/>
      <c r="J15" s="229"/>
      <c r="K15" s="229"/>
      <c r="L15" s="229"/>
      <c r="M15" s="229"/>
      <c r="N15" s="229"/>
      <c r="O15" s="233"/>
      <c r="P15" s="233"/>
      <c r="Q15" s="233"/>
      <c r="R15" s="233"/>
      <c r="S15" s="233"/>
      <c r="T15" s="233"/>
      <c r="U15" s="233"/>
      <c r="V15" s="233"/>
      <c r="W15" s="233"/>
      <c r="X15" s="233"/>
      <c r="Y15" s="233"/>
      <c r="Z15" s="233"/>
      <c r="AA15" s="233"/>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114"/>
    </row>
    <row r="16" spans="1:49" s="222" customFormat="1" ht="13.5" customHeight="1">
      <c r="B16" s="115"/>
      <c r="C16" s="230" t="s">
        <v>223</v>
      </c>
      <c r="D16" s="231" t="s">
        <v>807</v>
      </c>
      <c r="E16" s="232"/>
      <c r="F16" s="229"/>
      <c r="G16" s="229"/>
      <c r="H16" s="229"/>
      <c r="I16" s="229"/>
      <c r="J16" s="229"/>
      <c r="K16" s="229"/>
      <c r="L16" s="229"/>
      <c r="M16" s="229"/>
      <c r="N16" s="229"/>
      <c r="O16" s="233"/>
      <c r="P16" s="233"/>
      <c r="Q16" s="233"/>
      <c r="R16" s="233"/>
      <c r="S16" s="233"/>
      <c r="T16" s="233"/>
      <c r="U16" s="233"/>
      <c r="V16" s="233"/>
      <c r="W16" s="233"/>
      <c r="X16" s="233"/>
      <c r="Y16" s="233"/>
      <c r="Z16" s="233"/>
      <c r="AA16" s="233"/>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114"/>
    </row>
    <row r="17" spans="2:49" s="222" customFormat="1" ht="13.5" customHeight="1">
      <c r="B17" s="115"/>
      <c r="C17" s="228"/>
      <c r="D17" s="224"/>
      <c r="E17" s="232" t="s">
        <v>221</v>
      </c>
      <c r="F17" s="229" t="s">
        <v>810</v>
      </c>
      <c r="G17" s="229"/>
      <c r="H17" s="229"/>
      <c r="I17" s="226"/>
      <c r="J17" s="226"/>
      <c r="K17" s="226"/>
      <c r="L17" s="226"/>
      <c r="M17" s="226"/>
      <c r="N17" s="226"/>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114"/>
    </row>
    <row r="18" spans="2:49" s="222" customFormat="1" ht="13.5" customHeight="1">
      <c r="B18" s="115"/>
      <c r="C18" s="228" t="s">
        <v>224</v>
      </c>
      <c r="D18" s="231" t="s">
        <v>226</v>
      </c>
      <c r="E18" s="232"/>
      <c r="F18" s="229"/>
      <c r="G18" s="229"/>
      <c r="H18" s="226"/>
      <c r="I18" s="226"/>
      <c r="J18" s="226"/>
      <c r="K18" s="226"/>
      <c r="L18" s="226"/>
      <c r="M18" s="226"/>
      <c r="N18" s="226"/>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114"/>
    </row>
    <row r="19" spans="2:49" s="222" customFormat="1" ht="13.5" customHeight="1">
      <c r="B19" s="115"/>
      <c r="C19" s="228"/>
      <c r="D19" s="231"/>
      <c r="E19" s="232" t="s">
        <v>221</v>
      </c>
      <c r="F19" s="229" t="s">
        <v>227</v>
      </c>
      <c r="G19" s="229"/>
      <c r="H19" s="229"/>
      <c r="I19" s="229"/>
      <c r="J19" s="229"/>
      <c r="K19" s="229"/>
      <c r="L19" s="229"/>
      <c r="M19" s="229"/>
      <c r="N19" s="229"/>
      <c r="O19" s="233"/>
      <c r="P19" s="233"/>
      <c r="Q19" s="233"/>
      <c r="R19" s="233"/>
      <c r="S19" s="233"/>
      <c r="T19" s="233"/>
      <c r="U19" s="233"/>
      <c r="V19" s="233"/>
      <c r="W19" s="233"/>
      <c r="X19" s="233"/>
      <c r="Y19" s="233"/>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27"/>
      <c r="AV19" s="227"/>
      <c r="AW19" s="114"/>
    </row>
    <row r="20" spans="2:49" s="222" customFormat="1" ht="13.5" customHeight="1">
      <c r="B20" s="115"/>
      <c r="C20" s="228"/>
      <c r="D20" s="231"/>
      <c r="E20" s="232" t="s">
        <v>222</v>
      </c>
      <c r="F20" s="229" t="s">
        <v>228</v>
      </c>
      <c r="G20" s="229"/>
      <c r="H20" s="229"/>
      <c r="I20" s="229"/>
      <c r="J20" s="229"/>
      <c r="K20" s="229"/>
      <c r="L20" s="229"/>
      <c r="M20" s="229"/>
      <c r="N20" s="229"/>
      <c r="O20" s="233"/>
      <c r="P20" s="233"/>
      <c r="Q20" s="233"/>
      <c r="R20" s="233"/>
      <c r="S20" s="233"/>
      <c r="T20" s="233"/>
      <c r="U20" s="233"/>
      <c r="V20" s="233"/>
      <c r="W20" s="233"/>
      <c r="X20" s="233"/>
      <c r="Y20" s="233"/>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114"/>
    </row>
    <row r="21" spans="2:49" s="222" customFormat="1" ht="13.5" customHeight="1">
      <c r="B21" s="115"/>
      <c r="C21" s="228" t="s">
        <v>225</v>
      </c>
      <c r="D21" s="231" t="s">
        <v>229</v>
      </c>
      <c r="E21" s="232"/>
      <c r="F21" s="229"/>
      <c r="G21" s="229"/>
      <c r="H21" s="229"/>
      <c r="I21" s="229"/>
      <c r="J21" s="229"/>
      <c r="K21" s="229"/>
      <c r="L21" s="229"/>
      <c r="M21" s="229"/>
      <c r="N21" s="229"/>
      <c r="O21" s="233"/>
      <c r="P21" s="233" t="s">
        <v>787</v>
      </c>
      <c r="Q21" s="233"/>
      <c r="R21" s="233"/>
      <c r="S21" s="233"/>
      <c r="T21" s="233"/>
      <c r="U21" s="233"/>
      <c r="V21" s="233"/>
      <c r="W21" s="233"/>
      <c r="X21" s="233"/>
      <c r="Y21" s="233"/>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27"/>
      <c r="AV21" s="227"/>
      <c r="AW21" s="114"/>
    </row>
    <row r="22" spans="2:49" s="222" customFormat="1" ht="13.5" customHeight="1">
      <c r="B22" s="115"/>
      <c r="C22" s="228"/>
      <c r="D22" s="231"/>
      <c r="E22" s="232" t="s">
        <v>221</v>
      </c>
      <c r="F22" s="229" t="s">
        <v>231</v>
      </c>
      <c r="G22" s="229"/>
      <c r="H22" s="229"/>
      <c r="I22" s="229"/>
      <c r="J22" s="229"/>
      <c r="K22" s="229"/>
      <c r="L22" s="229"/>
      <c r="M22" s="229"/>
      <c r="N22" s="229"/>
      <c r="O22" s="233"/>
      <c r="P22" s="233"/>
      <c r="Q22" s="233"/>
      <c r="R22" s="233"/>
      <c r="S22" s="233"/>
      <c r="T22" s="233"/>
      <c r="U22" s="233"/>
      <c r="V22" s="233"/>
      <c r="W22" s="233"/>
      <c r="X22" s="233"/>
      <c r="Y22" s="233"/>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27"/>
      <c r="AV22" s="227"/>
      <c r="AW22" s="114"/>
    </row>
    <row r="23" spans="2:49" s="222" customFormat="1" ht="13.5" customHeight="1">
      <c r="B23" s="115"/>
      <c r="C23" s="228"/>
      <c r="D23" s="231"/>
      <c r="E23" s="232"/>
      <c r="F23" s="229"/>
      <c r="G23" s="226"/>
      <c r="H23" s="229"/>
      <c r="I23" s="229"/>
      <c r="J23" s="229"/>
      <c r="K23" s="229"/>
      <c r="L23" s="229"/>
      <c r="M23" s="229"/>
      <c r="N23" s="229"/>
      <c r="O23" s="233"/>
      <c r="P23" s="233"/>
      <c r="Q23" s="233"/>
      <c r="R23" s="233"/>
      <c r="S23" s="233"/>
      <c r="T23" s="233"/>
      <c r="U23" s="233"/>
      <c r="V23" s="233"/>
      <c r="W23" s="233"/>
      <c r="X23" s="233"/>
      <c r="Y23" s="233"/>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27"/>
      <c r="AV23" s="227"/>
      <c r="AW23" s="114"/>
    </row>
    <row r="24" spans="2:49" s="222" customFormat="1" ht="13.5" customHeight="1">
      <c r="B24" s="115"/>
      <c r="C24" s="230"/>
      <c r="D24" s="231"/>
      <c r="E24" s="232"/>
      <c r="F24" s="229"/>
      <c r="G24" s="226"/>
      <c r="H24" s="229"/>
      <c r="I24" s="229"/>
      <c r="J24" s="229"/>
      <c r="K24" s="229"/>
      <c r="L24" s="229"/>
      <c r="M24" s="229"/>
      <c r="N24" s="229"/>
      <c r="O24" s="233"/>
      <c r="P24" s="233"/>
      <c r="Q24" s="233"/>
      <c r="R24" s="233"/>
      <c r="S24" s="233"/>
      <c r="T24" s="233"/>
      <c r="U24" s="233"/>
      <c r="V24" s="233"/>
      <c r="W24" s="233"/>
      <c r="X24" s="233"/>
      <c r="Y24" s="233"/>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114"/>
    </row>
    <row r="25" spans="2:49" s="222" customFormat="1" ht="13.5" customHeight="1">
      <c r="B25" s="115"/>
      <c r="C25" s="230"/>
      <c r="D25" s="231"/>
      <c r="E25" s="232"/>
      <c r="F25" s="229"/>
      <c r="G25" s="226"/>
      <c r="H25" s="226"/>
      <c r="I25" s="226"/>
      <c r="J25" s="226"/>
      <c r="K25" s="226"/>
      <c r="L25" s="226"/>
      <c r="M25" s="226"/>
      <c r="N25" s="226"/>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27"/>
      <c r="AV25" s="227"/>
      <c r="AW25" s="114"/>
    </row>
    <row r="26" spans="2:49" s="222" customFormat="1" ht="13.5" customHeight="1">
      <c r="B26" s="115"/>
      <c r="C26" s="234"/>
      <c r="D26" s="231"/>
      <c r="E26" s="232"/>
      <c r="F26" s="229"/>
      <c r="G26" s="229"/>
      <c r="H26" s="229"/>
      <c r="I26" s="229"/>
      <c r="J26" s="229"/>
      <c r="K26" s="229"/>
      <c r="L26" s="229"/>
      <c r="M26" s="229"/>
      <c r="N26" s="229"/>
      <c r="O26" s="233"/>
      <c r="P26" s="233"/>
      <c r="Q26" s="233"/>
      <c r="R26" s="233"/>
      <c r="S26" s="233"/>
      <c r="T26" s="233"/>
      <c r="U26" s="233"/>
      <c r="V26" s="233"/>
      <c r="W26" s="233"/>
      <c r="X26" s="233"/>
      <c r="Y26" s="233"/>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114"/>
    </row>
    <row r="27" spans="2:49" s="222" customFormat="1" ht="13.5" customHeight="1">
      <c r="B27" s="115"/>
      <c r="C27" s="228"/>
      <c r="D27" s="224"/>
      <c r="E27" s="225"/>
      <c r="F27" s="226"/>
      <c r="G27" s="229"/>
      <c r="H27" s="229"/>
      <c r="I27" s="229"/>
      <c r="J27" s="229"/>
      <c r="K27" s="229"/>
      <c r="L27" s="229"/>
      <c r="M27" s="229"/>
      <c r="N27" s="229"/>
      <c r="O27" s="233"/>
      <c r="P27" s="233"/>
      <c r="Q27" s="233"/>
      <c r="R27" s="233"/>
      <c r="S27" s="233"/>
      <c r="T27" s="233"/>
      <c r="U27" s="233"/>
      <c r="V27" s="233"/>
      <c r="W27" s="233"/>
      <c r="X27" s="233"/>
      <c r="Y27" s="233"/>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27"/>
      <c r="AV27" s="227"/>
      <c r="AW27" s="114"/>
    </row>
    <row r="28" spans="2:49" s="222" customFormat="1" ht="13.5" customHeight="1">
      <c r="B28" s="115"/>
      <c r="C28" s="228"/>
      <c r="D28" s="231"/>
      <c r="E28" s="225"/>
      <c r="F28" s="229"/>
      <c r="G28" s="229"/>
      <c r="H28" s="229"/>
      <c r="I28" s="229"/>
      <c r="J28" s="229"/>
      <c r="K28" s="229"/>
      <c r="L28" s="229"/>
      <c r="M28" s="229"/>
      <c r="N28" s="229"/>
      <c r="O28" s="233"/>
      <c r="P28" s="233"/>
      <c r="Q28" s="233"/>
      <c r="R28" s="233"/>
      <c r="S28" s="233"/>
      <c r="T28" s="233"/>
      <c r="U28" s="233"/>
      <c r="V28" s="233"/>
      <c r="W28" s="233"/>
      <c r="X28" s="233"/>
      <c r="Y28" s="233"/>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27"/>
      <c r="AV28" s="227"/>
      <c r="AW28" s="114"/>
    </row>
    <row r="29" spans="2:49" s="222" customFormat="1" ht="13.5" customHeight="1">
      <c r="B29" s="115"/>
      <c r="C29" s="228"/>
      <c r="D29" s="231"/>
      <c r="E29" s="232"/>
      <c r="F29" s="229"/>
      <c r="G29" s="229"/>
      <c r="H29" s="229"/>
      <c r="I29" s="229"/>
      <c r="J29" s="229"/>
      <c r="K29" s="229"/>
      <c r="L29" s="229"/>
      <c r="M29" s="229"/>
      <c r="N29" s="229"/>
      <c r="O29" s="233"/>
      <c r="P29" s="233"/>
      <c r="Q29" s="233"/>
      <c r="R29" s="233"/>
      <c r="S29" s="233"/>
      <c r="T29" s="233"/>
      <c r="U29" s="233"/>
      <c r="V29" s="233"/>
      <c r="W29" s="233"/>
      <c r="X29" s="233"/>
      <c r="Y29" s="233"/>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27"/>
      <c r="AV29" s="227"/>
      <c r="AW29" s="114"/>
    </row>
    <row r="30" spans="2:49" s="222" customFormat="1" ht="13.5" customHeight="1">
      <c r="B30" s="115"/>
      <c r="C30" s="228"/>
      <c r="D30" s="231"/>
      <c r="E30" s="232"/>
      <c r="F30" s="229"/>
      <c r="G30" s="229"/>
      <c r="H30" s="229"/>
      <c r="I30" s="229"/>
      <c r="J30" s="229"/>
      <c r="K30" s="229"/>
      <c r="L30" s="229"/>
      <c r="M30" s="229"/>
      <c r="N30" s="229"/>
      <c r="O30" s="233"/>
      <c r="P30" s="233"/>
      <c r="Q30" s="233"/>
      <c r="R30" s="233"/>
      <c r="S30" s="233"/>
      <c r="T30" s="233"/>
      <c r="U30" s="233"/>
      <c r="V30" s="233"/>
      <c r="W30" s="233"/>
      <c r="X30" s="233"/>
      <c r="Y30" s="233"/>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27"/>
      <c r="AV30" s="227"/>
      <c r="AW30" s="114"/>
    </row>
    <row r="31" spans="2:49" s="222" customFormat="1" ht="13.5" customHeight="1">
      <c r="B31" s="115"/>
      <c r="C31" s="228"/>
      <c r="D31" s="231"/>
      <c r="E31" s="232"/>
      <c r="F31" s="229"/>
      <c r="G31" s="229"/>
      <c r="H31" s="229"/>
      <c r="I31" s="229"/>
      <c r="J31" s="229"/>
      <c r="K31" s="229"/>
      <c r="L31" s="229"/>
      <c r="M31" s="229"/>
      <c r="N31" s="229"/>
      <c r="O31" s="233"/>
      <c r="P31" s="233"/>
      <c r="Q31" s="233"/>
      <c r="R31" s="233"/>
      <c r="S31" s="233"/>
      <c r="T31" s="233"/>
      <c r="U31" s="233"/>
      <c r="V31" s="233"/>
      <c r="W31" s="233"/>
      <c r="X31" s="233"/>
      <c r="Y31" s="233"/>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114"/>
    </row>
    <row r="32" spans="2:49" s="222" customFormat="1" ht="13.5" customHeight="1">
      <c r="B32" s="115"/>
      <c r="C32" s="228"/>
      <c r="D32" s="231"/>
      <c r="E32" s="232"/>
      <c r="F32" s="229"/>
      <c r="G32" s="229"/>
      <c r="H32" s="229"/>
      <c r="I32" s="229"/>
      <c r="J32" s="229"/>
      <c r="K32" s="229"/>
      <c r="L32" s="229"/>
      <c r="M32" s="229"/>
      <c r="N32" s="229"/>
      <c r="O32" s="233"/>
      <c r="P32" s="233"/>
      <c r="Q32" s="233"/>
      <c r="R32" s="233"/>
      <c r="S32" s="233"/>
      <c r="T32" s="233"/>
      <c r="U32" s="233"/>
      <c r="V32" s="233"/>
      <c r="W32" s="233"/>
      <c r="X32" s="233"/>
      <c r="Y32" s="233"/>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27"/>
      <c r="AV32" s="227"/>
      <c r="AW32" s="114"/>
    </row>
    <row r="33" spans="2:49" s="222" customFormat="1" ht="13.5" customHeight="1">
      <c r="B33" s="115"/>
      <c r="C33" s="235"/>
      <c r="D33" s="231"/>
      <c r="E33" s="232"/>
      <c r="F33" s="229"/>
      <c r="G33" s="229"/>
      <c r="H33" s="229"/>
      <c r="I33" s="229"/>
      <c r="J33" s="229"/>
      <c r="K33" s="229"/>
      <c r="L33" s="229"/>
      <c r="M33" s="229"/>
      <c r="N33" s="229"/>
      <c r="O33" s="233"/>
      <c r="P33" s="233"/>
      <c r="Q33" s="233"/>
      <c r="R33" s="233"/>
      <c r="S33" s="233"/>
      <c r="T33" s="233"/>
      <c r="U33" s="233"/>
      <c r="V33" s="233"/>
      <c r="W33" s="233"/>
      <c r="X33" s="233"/>
      <c r="Y33" s="233"/>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27"/>
      <c r="AV33" s="227"/>
      <c r="AW33" s="114"/>
    </row>
    <row r="34" spans="2:49" s="222" customFormat="1" ht="13.5" customHeight="1">
      <c r="B34" s="115"/>
      <c r="C34" s="228"/>
      <c r="D34" s="231"/>
      <c r="E34" s="232"/>
      <c r="F34" s="229"/>
      <c r="G34" s="229"/>
      <c r="H34" s="229"/>
      <c r="I34" s="229"/>
      <c r="J34" s="229"/>
      <c r="K34" s="229"/>
      <c r="L34" s="229"/>
      <c r="M34" s="229"/>
      <c r="N34" s="229"/>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27"/>
      <c r="AV34" s="227"/>
      <c r="AW34" s="114"/>
    </row>
    <row r="35" spans="2:49" s="222" customFormat="1" ht="13.5" customHeight="1">
      <c r="B35" s="115"/>
      <c r="C35" s="228"/>
      <c r="D35" s="231"/>
      <c r="E35" s="232"/>
      <c r="F35" s="229"/>
      <c r="G35" s="229"/>
      <c r="H35" s="229"/>
      <c r="I35" s="229"/>
      <c r="J35" s="229"/>
      <c r="K35" s="229"/>
      <c r="L35" s="229"/>
      <c r="M35" s="229"/>
      <c r="N35" s="229"/>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27"/>
      <c r="AV35" s="227"/>
      <c r="AW35" s="114"/>
    </row>
    <row r="36" spans="2:49" s="222" customFormat="1" ht="13.5" customHeight="1">
      <c r="B36" s="115"/>
      <c r="C36" s="228"/>
      <c r="D36" s="224"/>
      <c r="E36" s="225"/>
      <c r="F36" s="226"/>
      <c r="G36" s="226"/>
      <c r="H36" s="226"/>
      <c r="I36" s="226"/>
      <c r="J36" s="226"/>
      <c r="K36" s="226"/>
      <c r="L36" s="226"/>
      <c r="M36" s="226"/>
      <c r="N36" s="226"/>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27"/>
      <c r="AV36" s="227"/>
      <c r="AW36" s="114"/>
    </row>
    <row r="37" spans="2:49" s="222" customFormat="1" ht="13.5" customHeight="1">
      <c r="B37" s="115"/>
      <c r="C37" s="228"/>
      <c r="D37" s="224"/>
      <c r="E37" s="225"/>
      <c r="F37" s="226"/>
      <c r="G37" s="226"/>
      <c r="H37" s="226"/>
      <c r="I37" s="226"/>
      <c r="J37" s="226"/>
      <c r="K37" s="226"/>
      <c r="L37" s="226"/>
      <c r="M37" s="226"/>
      <c r="N37" s="226"/>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27"/>
      <c r="AV37" s="227"/>
      <c r="AW37" s="114"/>
    </row>
    <row r="38" spans="2:49" s="222" customFormat="1" ht="13.5" customHeight="1">
      <c r="B38" s="115"/>
      <c r="C38" s="228"/>
      <c r="D38" s="224"/>
      <c r="E38" s="225"/>
      <c r="F38" s="226"/>
      <c r="G38" s="226"/>
      <c r="H38" s="226"/>
      <c r="I38" s="226"/>
      <c r="J38" s="226"/>
      <c r="K38" s="226"/>
      <c r="L38" s="226"/>
      <c r="M38" s="226"/>
      <c r="N38" s="226"/>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27"/>
      <c r="AV38" s="227"/>
      <c r="AW38" s="114"/>
    </row>
    <row r="39" spans="2:49" s="222" customFormat="1" ht="13.5" customHeight="1">
      <c r="B39" s="115"/>
      <c r="C39" s="228"/>
      <c r="D39" s="224"/>
      <c r="E39" s="225"/>
      <c r="F39" s="226"/>
      <c r="G39" s="226"/>
      <c r="H39" s="226"/>
      <c r="I39" s="226"/>
      <c r="J39" s="226"/>
      <c r="K39" s="226"/>
      <c r="L39" s="226"/>
      <c r="M39" s="226"/>
      <c r="N39" s="226"/>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27"/>
      <c r="AV39" s="227"/>
      <c r="AW39" s="114"/>
    </row>
    <row r="40" spans="2:49" s="222" customFormat="1" ht="13.5" customHeight="1">
      <c r="B40" s="115"/>
      <c r="C40" s="228"/>
      <c r="D40" s="236"/>
      <c r="E40" s="237"/>
      <c r="F40" s="238"/>
      <c r="G40" s="238"/>
      <c r="H40" s="238"/>
      <c r="I40" s="238"/>
      <c r="J40" s="238"/>
      <c r="K40" s="238"/>
      <c r="L40" s="238"/>
      <c r="M40" s="238"/>
      <c r="N40" s="238"/>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114"/>
    </row>
    <row r="41" spans="2:49" s="222" customFormat="1" ht="13.5" customHeight="1">
      <c r="B41" s="113"/>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1"/>
    </row>
    <row r="42" spans="2:49" ht="13.5" customHeight="1">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row>
    <row r="43" spans="2:49" ht="13.5" customHeight="1">
      <c r="P43" s="122"/>
      <c r="Q43" s="122"/>
      <c r="R43" s="122"/>
      <c r="S43" s="122"/>
      <c r="T43" s="122"/>
      <c r="U43" s="122"/>
      <c r="V43" s="122"/>
      <c r="W43" s="122"/>
      <c r="X43" s="122"/>
      <c r="Y43" s="122"/>
      <c r="Z43" s="122"/>
      <c r="AA43" s="122"/>
      <c r="AB43" s="122"/>
      <c r="AC43" s="122"/>
      <c r="AD43" s="122"/>
      <c r="AE43" s="122"/>
      <c r="AF43" s="122"/>
      <c r="AG43" s="122"/>
      <c r="AH43" s="122"/>
      <c r="AI43" s="122"/>
      <c r="AJ43" s="122"/>
      <c r="AK43" s="122"/>
      <c r="AL43" s="122"/>
      <c r="AM43" s="122"/>
    </row>
    <row r="44" spans="2:49" ht="13.5" customHeight="1">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2"/>
      <c r="AM44" s="122"/>
    </row>
    <row r="45" spans="2:49" ht="13.5" customHeight="1">
      <c r="P45" s="122"/>
      <c r="Q45" s="122"/>
      <c r="R45" s="122"/>
      <c r="S45" s="122"/>
      <c r="T45" s="122"/>
      <c r="U45" s="122"/>
      <c r="V45" s="122"/>
      <c r="W45" s="122"/>
      <c r="X45" s="122"/>
      <c r="Y45" s="122"/>
      <c r="Z45" s="122"/>
      <c r="AA45" s="122"/>
      <c r="AB45" s="122"/>
      <c r="AC45" s="122"/>
      <c r="AD45" s="122"/>
      <c r="AE45" s="122"/>
      <c r="AF45" s="122"/>
      <c r="AG45" s="122"/>
      <c r="AH45" s="122"/>
      <c r="AI45" s="122"/>
      <c r="AJ45" s="122"/>
      <c r="AK45" s="122"/>
      <c r="AL45" s="122"/>
      <c r="AM45" s="122"/>
    </row>
    <row r="46" spans="2:49" ht="13.5" customHeight="1">
      <c r="P46" s="122"/>
      <c r="Q46" s="122"/>
      <c r="R46" s="122"/>
      <c r="S46" s="122"/>
      <c r="T46" s="122"/>
      <c r="U46" s="122"/>
      <c r="V46" s="122"/>
      <c r="W46" s="122"/>
      <c r="X46" s="122"/>
      <c r="Y46" s="122"/>
      <c r="Z46" s="122"/>
      <c r="AA46" s="122"/>
      <c r="AB46" s="122"/>
      <c r="AC46" s="122"/>
      <c r="AD46" s="122"/>
      <c r="AE46" s="122"/>
      <c r="AF46" s="122"/>
      <c r="AG46" s="122"/>
      <c r="AH46" s="122"/>
      <c r="AI46" s="122"/>
      <c r="AJ46" s="122"/>
      <c r="AK46" s="122"/>
      <c r="AL46" s="122"/>
      <c r="AM46" s="122"/>
    </row>
  </sheetData>
  <mergeCells count="13">
    <mergeCell ref="AT2:AW2"/>
    <mergeCell ref="P3:S3"/>
    <mergeCell ref="U3:AE3"/>
    <mergeCell ref="AF3:AJ3"/>
    <mergeCell ref="AK3:AO3"/>
    <mergeCell ref="AP3:AS3"/>
    <mergeCell ref="AT3:AW3"/>
    <mergeCell ref="AP2:AS2"/>
    <mergeCell ref="B2:N3"/>
    <mergeCell ref="P2:S2"/>
    <mergeCell ref="T2:AE2"/>
    <mergeCell ref="AF2:AJ2"/>
    <mergeCell ref="AK2:AO2"/>
  </mergeCells>
  <phoneticPr fontId="25"/>
  <dataValidations disablePrompts="1" count="1">
    <dataValidation type="custom" allowBlank="1" showInputMessage="1" showErrorMessage="1" sqref="T3:AE3 AT2:AW3 AK2:AO3">
      <formula1>"-"</formula1>
    </dataValidation>
  </dataValidations>
  <pageMargins left="0.39370078740157483" right="0.39370078740157483" top="0.59055118110236227" bottom="0.59055118110236227" header="0.31496062992125984" footer="0.31496062992125984"/>
  <pageSetup paperSize="9" fitToHeight="0" orientation="landscape" horizontalDpi="4294967292" verticalDpi="200" r:id="rId1"/>
  <headerFooter alignWithMargins="0">
    <oddFooter>&amp;L&amp;"Arial,標準"New GAA&amp;"ＭＳ ゴシック,標準"＆&amp;"Arial,標準"SVP &amp;"ＭＳ ゴシック,標準"基本設計書&amp;C&amp;"Arial,標準"Page &amp;P of &amp;N
Confidential&amp;R&amp;"Arial,標準"Ver.2.0.0
Last Updated: 6-Jan-2016</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X89"/>
  <sheetViews>
    <sheetView showGridLines="0" view="pageBreakPreview" zoomScaleNormal="100" zoomScaleSheetLayoutView="100" workbookViewId="0">
      <selection activeCell="Z29" sqref="Z29"/>
    </sheetView>
  </sheetViews>
  <sheetFormatPr defaultRowHeight="13.5" customHeight="1"/>
  <cols>
    <col min="1" max="1" width="0.6640625" style="17" customWidth="1"/>
    <col min="2" max="49" width="3.5" style="17" customWidth="1"/>
    <col min="50" max="50" width="0.6640625" style="17" customWidth="1"/>
    <col min="51" max="16384" width="9.33203125" style="17"/>
  </cols>
  <sheetData>
    <row r="1" spans="1:49" ht="3.75" customHeight="1"/>
    <row r="2" spans="1:49" ht="15" customHeight="1">
      <c r="B2" s="833" t="s">
        <v>780</v>
      </c>
      <c r="C2" s="834"/>
      <c r="D2" s="834"/>
      <c r="E2" s="834"/>
      <c r="F2" s="834"/>
      <c r="G2" s="834"/>
      <c r="H2" s="834"/>
      <c r="I2" s="834"/>
      <c r="J2" s="834"/>
      <c r="K2" s="834"/>
      <c r="L2" s="834"/>
      <c r="M2" s="834"/>
      <c r="N2" s="835"/>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t="s">
        <v>782</v>
      </c>
      <c r="AL2" s="830"/>
      <c r="AM2" s="830"/>
      <c r="AN2" s="830"/>
      <c r="AO2" s="831"/>
      <c r="AP2" s="791" t="s">
        <v>777</v>
      </c>
      <c r="AQ2" s="792"/>
      <c r="AR2" s="792"/>
      <c r="AS2" s="793"/>
      <c r="AT2" s="832" t="s">
        <v>782</v>
      </c>
      <c r="AU2" s="830"/>
      <c r="AV2" s="830"/>
      <c r="AW2" s="831"/>
    </row>
    <row r="3" spans="1:49" ht="15" customHeight="1">
      <c r="B3" s="836"/>
      <c r="C3" s="837"/>
      <c r="D3" s="837"/>
      <c r="E3" s="837"/>
      <c r="F3" s="837"/>
      <c r="G3" s="837"/>
      <c r="H3" s="837"/>
      <c r="I3" s="837"/>
      <c r="J3" s="837"/>
      <c r="K3" s="837"/>
      <c r="L3" s="837"/>
      <c r="M3" s="837"/>
      <c r="N3" s="838"/>
      <c r="P3" s="787" t="s">
        <v>768</v>
      </c>
      <c r="Q3" s="788"/>
      <c r="R3" s="788"/>
      <c r="S3" s="789"/>
      <c r="T3" s="15">
        <v>1</v>
      </c>
      <c r="U3" s="839" t="s">
        <v>781</v>
      </c>
      <c r="V3" s="840"/>
      <c r="W3" s="840"/>
      <c r="X3" s="840"/>
      <c r="Y3" s="840"/>
      <c r="Z3" s="840"/>
      <c r="AA3" s="840"/>
      <c r="AB3" s="840"/>
      <c r="AC3" s="840"/>
      <c r="AD3" s="840"/>
      <c r="AE3" s="841"/>
      <c r="AF3" s="791" t="s">
        <v>776</v>
      </c>
      <c r="AG3" s="792"/>
      <c r="AH3" s="792"/>
      <c r="AI3" s="792"/>
      <c r="AJ3" s="793"/>
      <c r="AK3" s="829" t="s">
        <v>782</v>
      </c>
      <c r="AL3" s="830"/>
      <c r="AM3" s="830"/>
      <c r="AN3" s="830"/>
      <c r="AO3" s="831"/>
      <c r="AP3" s="791" t="s">
        <v>769</v>
      </c>
      <c r="AQ3" s="792"/>
      <c r="AR3" s="792"/>
      <c r="AS3" s="793"/>
      <c r="AT3" s="832" t="s">
        <v>782</v>
      </c>
      <c r="AU3" s="830"/>
      <c r="AV3" s="830"/>
      <c r="AW3" s="831"/>
    </row>
    <row r="4" spans="1:49" ht="3" customHeight="1">
      <c r="A4" s="29"/>
    </row>
    <row r="5" spans="1:49" ht="13.5" customHeight="1">
      <c r="B5" s="80"/>
      <c r="C5" s="81"/>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3"/>
    </row>
    <row r="6" spans="1:49" ht="13.5" customHeight="1">
      <c r="B6" s="84"/>
      <c r="C6" s="77" t="s">
        <v>888</v>
      </c>
      <c r="D6" s="77"/>
      <c r="E6" s="85"/>
      <c r="F6" s="77"/>
      <c r="G6" s="86"/>
      <c r="H6" s="86"/>
      <c r="I6" s="86"/>
      <c r="J6" s="86"/>
      <c r="K6" s="86"/>
      <c r="L6" s="86"/>
      <c r="M6" s="86"/>
      <c r="N6" s="86"/>
      <c r="O6" s="86"/>
      <c r="P6" s="86"/>
      <c r="Q6" s="86"/>
      <c r="R6" s="86"/>
      <c r="S6" s="86"/>
      <c r="T6" s="86"/>
      <c r="U6" s="85"/>
      <c r="V6" s="77"/>
      <c r="W6" s="77"/>
      <c r="X6" s="77"/>
      <c r="Y6" s="77"/>
      <c r="Z6" s="86"/>
      <c r="AA6" s="86"/>
      <c r="AB6" s="77"/>
      <c r="AC6" s="77"/>
      <c r="AD6" s="77"/>
      <c r="AE6" s="77"/>
      <c r="AF6" s="77"/>
      <c r="AG6" s="77"/>
      <c r="AH6" s="77"/>
      <c r="AI6" s="77"/>
      <c r="AJ6" s="77"/>
      <c r="AK6" s="77"/>
      <c r="AL6" s="77"/>
      <c r="AM6" s="77"/>
      <c r="AN6" s="77"/>
      <c r="AO6" s="77"/>
      <c r="AP6" s="77"/>
      <c r="AQ6" s="77"/>
      <c r="AR6" s="77"/>
      <c r="AS6" s="77"/>
      <c r="AT6" s="77"/>
      <c r="AU6" s="77"/>
      <c r="AV6" s="77"/>
      <c r="AW6" s="34"/>
    </row>
    <row r="7" spans="1:49" ht="13.5" customHeight="1">
      <c r="B7" s="84"/>
      <c r="C7" s="85"/>
      <c r="D7" s="77"/>
      <c r="E7" s="85"/>
      <c r="F7" s="77"/>
      <c r="G7" s="86"/>
      <c r="H7" s="86"/>
      <c r="I7" s="86"/>
      <c r="J7" s="86"/>
      <c r="K7" s="86"/>
      <c r="L7" s="86"/>
      <c r="M7" s="86"/>
      <c r="N7" s="86"/>
      <c r="O7" s="86"/>
      <c r="P7" s="86"/>
      <c r="Q7" s="86"/>
      <c r="R7" s="86"/>
      <c r="S7" s="86"/>
      <c r="T7" s="86"/>
      <c r="U7" s="85"/>
      <c r="V7" s="77"/>
      <c r="W7" s="77"/>
      <c r="X7" s="77"/>
      <c r="Y7" s="77"/>
      <c r="Z7" s="86"/>
      <c r="AA7" s="86"/>
      <c r="AB7" s="77"/>
      <c r="AC7" s="77"/>
      <c r="AD7" s="77"/>
      <c r="AE7" s="77"/>
      <c r="AF7" s="77"/>
      <c r="AG7" s="77"/>
      <c r="AH7" s="77"/>
      <c r="AI7" s="77"/>
      <c r="AJ7" s="77"/>
      <c r="AK7" s="77"/>
      <c r="AL7" s="77"/>
      <c r="AM7" s="77"/>
      <c r="AN7" s="77"/>
      <c r="AO7" s="77"/>
      <c r="AP7" s="77"/>
      <c r="AQ7" s="77"/>
      <c r="AR7" s="77"/>
      <c r="AS7" s="77"/>
      <c r="AT7" s="77"/>
      <c r="AU7" s="77"/>
      <c r="AV7" s="77"/>
      <c r="AW7" s="34"/>
    </row>
    <row r="8" spans="1:49" ht="13.5" customHeight="1">
      <c r="B8" s="84"/>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34"/>
    </row>
    <row r="9" spans="1:49" ht="13.5" customHeight="1">
      <c r="B9" s="84"/>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34"/>
    </row>
    <row r="10" spans="1:49" ht="13.5" customHeight="1">
      <c r="B10" s="84"/>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34"/>
    </row>
    <row r="11" spans="1:49" ht="13.5" customHeight="1">
      <c r="B11" s="84"/>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34"/>
    </row>
    <row r="12" spans="1:49" ht="13.5" customHeight="1">
      <c r="B12" s="84"/>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34"/>
    </row>
    <row r="13" spans="1:49" ht="13.5" customHeight="1">
      <c r="B13" s="84"/>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34"/>
    </row>
    <row r="14" spans="1:49" ht="13.5" customHeight="1">
      <c r="B14" s="84"/>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34"/>
    </row>
    <row r="15" spans="1:49" ht="13.5" customHeight="1">
      <c r="B15" s="84"/>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34"/>
    </row>
    <row r="16" spans="1:49" ht="13.5" customHeight="1">
      <c r="B16" s="84"/>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34"/>
    </row>
    <row r="17" spans="2:49" ht="13.5" customHeight="1">
      <c r="B17" s="84"/>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34"/>
    </row>
    <row r="18" spans="2:49" ht="13.5" customHeight="1">
      <c r="B18" s="84"/>
      <c r="C18" s="62"/>
      <c r="D18" s="85"/>
      <c r="E18" s="85"/>
      <c r="F18" s="85"/>
      <c r="G18" s="85"/>
      <c r="H18" s="85"/>
      <c r="I18" s="62"/>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34"/>
    </row>
    <row r="19" spans="2:49" ht="13.5" customHeight="1">
      <c r="B19" s="84"/>
      <c r="C19" s="85"/>
      <c r="D19" s="85"/>
      <c r="E19" s="85"/>
      <c r="F19" s="85"/>
      <c r="G19" s="85"/>
      <c r="H19" s="85"/>
      <c r="I19" s="62"/>
      <c r="J19" s="85"/>
      <c r="K19" s="85"/>
      <c r="L19" s="85"/>
      <c r="M19" s="85"/>
      <c r="N19" s="85"/>
      <c r="O19" s="85"/>
      <c r="P19" s="85"/>
      <c r="Q19" s="85"/>
      <c r="R19" s="85"/>
      <c r="S19" s="85"/>
      <c r="T19" s="85"/>
      <c r="U19" s="87"/>
      <c r="V19" s="87"/>
      <c r="W19" s="87"/>
      <c r="X19" s="87"/>
      <c r="Y19" s="87"/>
      <c r="Z19" s="87"/>
      <c r="AA19" s="87"/>
      <c r="AB19" s="87"/>
      <c r="AC19" s="87"/>
      <c r="AD19" s="87"/>
      <c r="AE19" s="87"/>
      <c r="AF19" s="87"/>
      <c r="AG19" s="87"/>
      <c r="AH19" s="87"/>
      <c r="AI19" s="87"/>
      <c r="AJ19" s="85"/>
      <c r="AK19" s="85"/>
      <c r="AL19" s="87"/>
      <c r="AM19" s="87"/>
      <c r="AN19" s="87"/>
      <c r="AO19" s="87"/>
      <c r="AP19" s="85"/>
      <c r="AQ19" s="85"/>
      <c r="AR19" s="85"/>
      <c r="AS19" s="85"/>
      <c r="AT19" s="85"/>
      <c r="AU19" s="85"/>
      <c r="AV19" s="85"/>
      <c r="AW19" s="34"/>
    </row>
    <row r="20" spans="2:49" ht="13.5" customHeight="1">
      <c r="B20" s="84"/>
      <c r="C20" s="85"/>
      <c r="D20" s="85"/>
      <c r="E20" s="85"/>
      <c r="F20" s="85"/>
      <c r="G20" s="85"/>
      <c r="H20" s="85"/>
      <c r="I20" s="62"/>
      <c r="J20" s="85"/>
      <c r="K20" s="85"/>
      <c r="L20" s="85"/>
      <c r="M20" s="85"/>
      <c r="N20" s="85"/>
      <c r="O20" s="85"/>
      <c r="P20" s="85"/>
      <c r="Q20" s="85"/>
      <c r="R20" s="85"/>
      <c r="S20" s="85"/>
      <c r="T20" s="85"/>
      <c r="U20" s="85"/>
      <c r="V20" s="85"/>
      <c r="W20" s="85"/>
      <c r="X20" s="85"/>
      <c r="Y20" s="85"/>
      <c r="Z20" s="85"/>
      <c r="AA20" s="85"/>
      <c r="AB20" s="87"/>
      <c r="AC20" s="87"/>
      <c r="AD20" s="87"/>
      <c r="AE20" s="87"/>
      <c r="AF20" s="87"/>
      <c r="AG20" s="87"/>
      <c r="AH20" s="87"/>
      <c r="AI20" s="87"/>
      <c r="AJ20" s="85"/>
      <c r="AK20" s="85"/>
      <c r="AL20" s="87"/>
      <c r="AM20" s="87"/>
      <c r="AN20" s="87"/>
      <c r="AO20" s="87"/>
      <c r="AP20" s="85"/>
      <c r="AQ20" s="85"/>
      <c r="AR20" s="85"/>
      <c r="AS20" s="85"/>
      <c r="AT20" s="85"/>
      <c r="AU20" s="85"/>
      <c r="AV20" s="85"/>
      <c r="AW20" s="34"/>
    </row>
    <row r="21" spans="2:49" ht="13.5" customHeight="1">
      <c r="B21" s="84"/>
      <c r="C21" s="85"/>
      <c r="D21" s="85"/>
      <c r="E21" s="85"/>
      <c r="F21" s="85"/>
      <c r="G21" s="85"/>
      <c r="H21" s="85"/>
      <c r="I21" s="62"/>
      <c r="J21" s="85"/>
      <c r="K21" s="85"/>
      <c r="L21" s="85"/>
      <c r="M21" s="85"/>
      <c r="N21" s="85"/>
      <c r="O21" s="85"/>
      <c r="P21" s="85"/>
      <c r="Q21" s="85"/>
      <c r="R21" s="85"/>
      <c r="S21" s="85"/>
      <c r="T21" s="85"/>
      <c r="U21" s="85"/>
      <c r="V21" s="85"/>
      <c r="W21" s="85"/>
      <c r="X21" s="85"/>
      <c r="Y21" s="85"/>
      <c r="Z21" s="85"/>
      <c r="AA21" s="85"/>
      <c r="AB21" s="87"/>
      <c r="AC21" s="87"/>
      <c r="AD21" s="87"/>
      <c r="AE21" s="87"/>
      <c r="AF21" s="87"/>
      <c r="AG21" s="87"/>
      <c r="AH21" s="87"/>
      <c r="AI21" s="87"/>
      <c r="AJ21" s="85"/>
      <c r="AK21" s="85"/>
      <c r="AL21" s="87"/>
      <c r="AM21" s="87"/>
      <c r="AN21" s="87"/>
      <c r="AO21" s="87"/>
      <c r="AP21" s="85"/>
      <c r="AQ21" s="85"/>
      <c r="AR21" s="85"/>
      <c r="AS21" s="85"/>
      <c r="AT21" s="85"/>
      <c r="AU21" s="85"/>
      <c r="AV21" s="85"/>
      <c r="AW21" s="34"/>
    </row>
    <row r="22" spans="2:49" ht="13.5" customHeight="1">
      <c r="B22" s="84"/>
      <c r="C22" s="62"/>
      <c r="D22" s="85"/>
      <c r="E22" s="85"/>
      <c r="F22" s="85"/>
      <c r="G22" s="85"/>
      <c r="H22" s="85"/>
      <c r="I22" s="85"/>
      <c r="J22" s="85"/>
      <c r="K22" s="85"/>
      <c r="L22" s="85"/>
      <c r="M22" s="85"/>
      <c r="N22" s="85"/>
      <c r="O22" s="85"/>
      <c r="P22" s="85"/>
      <c r="Q22" s="85"/>
      <c r="R22" s="85"/>
      <c r="S22" s="85"/>
      <c r="T22" s="85"/>
      <c r="U22" s="85"/>
      <c r="V22" s="85"/>
      <c r="W22" s="85"/>
      <c r="X22" s="85"/>
      <c r="Y22" s="85"/>
      <c r="Z22" s="85"/>
      <c r="AA22" s="85"/>
      <c r="AB22" s="842"/>
      <c r="AC22" s="842"/>
      <c r="AD22" s="842"/>
      <c r="AE22" s="842"/>
      <c r="AF22" s="842"/>
      <c r="AG22" s="842"/>
      <c r="AH22" s="842"/>
      <c r="AI22" s="842"/>
      <c r="AJ22" s="85"/>
      <c r="AK22" s="85"/>
      <c r="AL22" s="87"/>
      <c r="AM22" s="87"/>
      <c r="AN22" s="87"/>
      <c r="AO22" s="87"/>
      <c r="AP22" s="85"/>
      <c r="AQ22" s="85"/>
      <c r="AR22" s="85"/>
      <c r="AS22" s="85"/>
      <c r="AT22" s="85"/>
      <c r="AU22" s="85"/>
      <c r="AV22" s="85"/>
      <c r="AW22" s="34"/>
    </row>
    <row r="23" spans="2:49" ht="13.5" customHeight="1">
      <c r="B23" s="84"/>
      <c r="C23" s="85"/>
      <c r="D23" s="85"/>
      <c r="E23" s="85"/>
      <c r="F23" s="85"/>
      <c r="G23" s="85"/>
      <c r="H23" s="85"/>
      <c r="I23" s="85"/>
      <c r="J23" s="62"/>
      <c r="K23" s="85"/>
      <c r="L23" s="85"/>
      <c r="M23" s="85"/>
      <c r="N23" s="85"/>
      <c r="O23" s="85"/>
      <c r="P23" s="85"/>
      <c r="Q23" s="85"/>
      <c r="R23" s="85"/>
      <c r="S23" s="85"/>
      <c r="T23" s="85"/>
      <c r="U23" s="87"/>
      <c r="V23" s="87"/>
      <c r="W23" s="87"/>
      <c r="X23" s="87"/>
      <c r="Y23" s="87"/>
      <c r="Z23" s="87"/>
      <c r="AA23" s="87"/>
      <c r="AB23" s="87"/>
      <c r="AC23" s="87"/>
      <c r="AD23" s="87"/>
      <c r="AE23" s="87"/>
      <c r="AF23" s="87"/>
      <c r="AG23" s="87"/>
      <c r="AH23" s="87"/>
      <c r="AI23" s="87"/>
      <c r="AJ23" s="85"/>
      <c r="AK23" s="85"/>
      <c r="AL23" s="87"/>
      <c r="AM23" s="87"/>
      <c r="AN23" s="87"/>
      <c r="AO23" s="87"/>
      <c r="AP23" s="85"/>
      <c r="AQ23" s="85"/>
      <c r="AR23" s="85"/>
      <c r="AS23" s="85"/>
      <c r="AT23" s="85"/>
      <c r="AU23" s="85"/>
      <c r="AV23" s="85"/>
      <c r="AW23" s="34"/>
    </row>
    <row r="24" spans="2:49" ht="13.5" customHeight="1">
      <c r="B24" s="84"/>
      <c r="C24" s="85"/>
      <c r="D24" s="85"/>
      <c r="E24" s="85"/>
      <c r="F24" s="85"/>
      <c r="G24" s="85"/>
      <c r="H24" s="85"/>
      <c r="I24" s="85"/>
      <c r="J24" s="62"/>
      <c r="K24" s="85"/>
      <c r="L24" s="85"/>
      <c r="M24" s="85"/>
      <c r="N24" s="85"/>
      <c r="O24" s="85"/>
      <c r="P24" s="85"/>
      <c r="Q24" s="85"/>
      <c r="R24" s="85"/>
      <c r="S24" s="85"/>
      <c r="T24" s="85"/>
      <c r="U24" s="87"/>
      <c r="V24" s="87"/>
      <c r="W24" s="87"/>
      <c r="X24" s="87"/>
      <c r="Y24" s="87"/>
      <c r="Z24" s="87"/>
      <c r="AA24" s="87"/>
      <c r="AB24" s="87"/>
      <c r="AC24" s="87"/>
      <c r="AD24" s="87"/>
      <c r="AE24" s="87"/>
      <c r="AF24" s="87"/>
      <c r="AG24" s="87"/>
      <c r="AH24" s="87"/>
      <c r="AI24" s="87"/>
      <c r="AJ24" s="85"/>
      <c r="AK24" s="85"/>
      <c r="AL24" s="87"/>
      <c r="AM24" s="87"/>
      <c r="AN24" s="87"/>
      <c r="AO24" s="87"/>
      <c r="AP24" s="85"/>
      <c r="AQ24" s="85"/>
      <c r="AR24" s="85"/>
      <c r="AS24" s="85"/>
      <c r="AT24" s="85"/>
      <c r="AU24" s="85"/>
      <c r="AV24" s="85"/>
      <c r="AW24" s="34"/>
    </row>
    <row r="25" spans="2:49" ht="13.5" customHeight="1">
      <c r="B25" s="84"/>
      <c r="C25" s="85"/>
      <c r="D25" s="85"/>
      <c r="E25" s="85"/>
      <c r="F25" s="85"/>
      <c r="G25" s="85"/>
      <c r="H25" s="85"/>
      <c r="I25" s="85"/>
      <c r="J25" s="62"/>
      <c r="K25" s="85"/>
      <c r="L25" s="85"/>
      <c r="M25" s="85"/>
      <c r="N25" s="85"/>
      <c r="O25" s="85"/>
      <c r="P25" s="85"/>
      <c r="Q25" s="85"/>
      <c r="R25" s="85"/>
      <c r="S25" s="85"/>
      <c r="T25" s="85"/>
      <c r="U25" s="87"/>
      <c r="V25" s="87"/>
      <c r="W25" s="87"/>
      <c r="X25" s="87"/>
      <c r="Y25" s="87"/>
      <c r="Z25" s="87"/>
      <c r="AA25" s="87"/>
      <c r="AB25" s="87"/>
      <c r="AC25" s="87"/>
      <c r="AD25" s="87"/>
      <c r="AE25" s="87"/>
      <c r="AF25" s="87"/>
      <c r="AG25" s="87"/>
      <c r="AH25" s="87"/>
      <c r="AI25" s="87"/>
      <c r="AJ25" s="85"/>
      <c r="AK25" s="85"/>
      <c r="AL25" s="87"/>
      <c r="AM25" s="87"/>
      <c r="AN25" s="87"/>
      <c r="AO25" s="87"/>
      <c r="AP25" s="85"/>
      <c r="AQ25" s="85"/>
      <c r="AR25" s="85"/>
      <c r="AS25" s="85"/>
      <c r="AT25" s="85"/>
      <c r="AU25" s="85"/>
      <c r="AV25" s="85"/>
      <c r="AW25" s="34"/>
    </row>
    <row r="26" spans="2:49" ht="13.5" customHeight="1">
      <c r="B26" s="84"/>
      <c r="C26" s="85"/>
      <c r="D26" s="85"/>
      <c r="E26" s="85"/>
      <c r="F26" s="85"/>
      <c r="G26" s="85"/>
      <c r="H26" s="85"/>
      <c r="I26" s="85"/>
      <c r="J26" s="62"/>
      <c r="K26" s="85"/>
      <c r="L26" s="85"/>
      <c r="M26" s="85"/>
      <c r="N26" s="85"/>
      <c r="O26" s="85"/>
      <c r="P26" s="85"/>
      <c r="Q26" s="85"/>
      <c r="R26" s="85"/>
      <c r="S26" s="85"/>
      <c r="T26" s="85"/>
      <c r="U26" s="87"/>
      <c r="V26" s="87"/>
      <c r="W26" s="87"/>
      <c r="X26" s="87"/>
      <c r="Y26" s="87"/>
      <c r="Z26" s="87"/>
      <c r="AA26" s="87"/>
      <c r="AB26" s="87"/>
      <c r="AC26" s="87"/>
      <c r="AD26" s="87"/>
      <c r="AE26" s="87"/>
      <c r="AF26" s="87"/>
      <c r="AG26" s="87"/>
      <c r="AH26" s="87"/>
      <c r="AI26" s="87"/>
      <c r="AJ26" s="85"/>
      <c r="AK26" s="85"/>
      <c r="AL26" s="87"/>
      <c r="AM26" s="87"/>
      <c r="AN26" s="87"/>
      <c r="AO26" s="87"/>
      <c r="AP26" s="85"/>
      <c r="AQ26" s="85"/>
      <c r="AR26" s="85"/>
      <c r="AS26" s="85"/>
      <c r="AT26" s="85"/>
      <c r="AU26" s="85"/>
      <c r="AV26" s="85"/>
      <c r="AW26" s="34"/>
    </row>
    <row r="27" spans="2:49" ht="13.5" customHeight="1">
      <c r="B27" s="84"/>
      <c r="C27" s="85"/>
      <c r="D27" s="85"/>
      <c r="E27" s="85"/>
      <c r="F27" s="85"/>
      <c r="G27" s="85"/>
      <c r="H27" s="85"/>
      <c r="I27" s="85"/>
      <c r="J27" s="62"/>
      <c r="K27" s="85"/>
      <c r="L27" s="85"/>
      <c r="M27" s="85"/>
      <c r="N27" s="85"/>
      <c r="O27" s="85"/>
      <c r="P27" s="85"/>
      <c r="Q27" s="85"/>
      <c r="R27" s="85"/>
      <c r="S27" s="85"/>
      <c r="T27" s="85"/>
      <c r="U27" s="87"/>
      <c r="V27" s="87"/>
      <c r="W27" s="87"/>
      <c r="X27" s="87"/>
      <c r="Y27" s="87"/>
      <c r="Z27" s="87"/>
      <c r="AA27" s="87"/>
      <c r="AB27" s="87"/>
      <c r="AC27" s="87"/>
      <c r="AD27" s="87"/>
      <c r="AE27" s="87"/>
      <c r="AF27" s="87"/>
      <c r="AG27" s="87"/>
      <c r="AH27" s="87"/>
      <c r="AI27" s="87"/>
      <c r="AJ27" s="85"/>
      <c r="AK27" s="85"/>
      <c r="AL27" s="87"/>
      <c r="AM27" s="87"/>
      <c r="AN27" s="87"/>
      <c r="AO27" s="87"/>
      <c r="AP27" s="85"/>
      <c r="AQ27" s="85"/>
      <c r="AR27" s="85"/>
      <c r="AS27" s="85"/>
      <c r="AT27" s="85"/>
      <c r="AU27" s="85"/>
      <c r="AV27" s="85"/>
      <c r="AW27" s="34"/>
    </row>
    <row r="28" spans="2:49" ht="13.5" customHeight="1">
      <c r="B28" s="84"/>
      <c r="C28" s="85"/>
      <c r="D28" s="85"/>
      <c r="E28" s="85"/>
      <c r="F28" s="85"/>
      <c r="G28" s="85"/>
      <c r="H28" s="85"/>
      <c r="I28" s="85"/>
      <c r="J28" s="62"/>
      <c r="K28" s="85"/>
      <c r="L28" s="85"/>
      <c r="M28" s="85"/>
      <c r="N28" s="85"/>
      <c r="O28" s="85"/>
      <c r="P28" s="85"/>
      <c r="Q28" s="85"/>
      <c r="R28" s="85"/>
      <c r="S28" s="85"/>
      <c r="T28" s="85"/>
      <c r="U28" s="87"/>
      <c r="V28" s="87"/>
      <c r="W28" s="87"/>
      <c r="X28" s="87"/>
      <c r="Y28" s="87"/>
      <c r="Z28" s="87"/>
      <c r="AA28" s="87"/>
      <c r="AB28" s="87"/>
      <c r="AC28" s="87"/>
      <c r="AD28" s="87"/>
      <c r="AE28" s="87"/>
      <c r="AF28" s="87"/>
      <c r="AG28" s="87"/>
      <c r="AH28" s="87"/>
      <c r="AI28" s="87"/>
      <c r="AJ28" s="85"/>
      <c r="AK28" s="85"/>
      <c r="AL28" s="87"/>
      <c r="AM28" s="87"/>
      <c r="AN28" s="87"/>
      <c r="AO28" s="87"/>
      <c r="AP28" s="85"/>
      <c r="AQ28" s="85"/>
      <c r="AR28" s="85"/>
      <c r="AS28" s="85"/>
      <c r="AT28" s="85"/>
      <c r="AU28" s="85"/>
      <c r="AV28" s="85"/>
      <c r="AW28" s="34"/>
    </row>
    <row r="29" spans="2:49" ht="13.5" customHeight="1">
      <c r="B29" s="84"/>
      <c r="C29" s="62"/>
      <c r="D29" s="85"/>
      <c r="E29" s="85"/>
      <c r="F29" s="85"/>
      <c r="G29" s="85"/>
      <c r="H29" s="85"/>
      <c r="I29" s="85"/>
      <c r="J29" s="85"/>
      <c r="K29" s="85"/>
      <c r="L29" s="85"/>
      <c r="M29" s="85"/>
      <c r="N29" s="85"/>
      <c r="O29" s="85"/>
      <c r="P29" s="85"/>
      <c r="Q29" s="85"/>
      <c r="R29" s="85"/>
      <c r="S29" s="85"/>
      <c r="T29" s="85"/>
      <c r="U29" s="85"/>
      <c r="V29" s="85"/>
      <c r="W29" s="85"/>
      <c r="X29" s="85"/>
      <c r="Y29" s="85"/>
      <c r="Z29" s="85"/>
      <c r="AA29" s="85"/>
      <c r="AB29" s="842"/>
      <c r="AC29" s="842"/>
      <c r="AD29" s="842"/>
      <c r="AE29" s="842"/>
      <c r="AF29" s="842"/>
      <c r="AG29" s="842"/>
      <c r="AH29" s="842"/>
      <c r="AI29" s="842"/>
      <c r="AJ29" s="85"/>
      <c r="AK29" s="85"/>
      <c r="AL29" s="87"/>
      <c r="AM29" s="87"/>
      <c r="AN29" s="87"/>
      <c r="AO29" s="87"/>
      <c r="AP29" s="85"/>
      <c r="AQ29" s="85"/>
      <c r="AR29" s="85"/>
      <c r="AS29" s="85"/>
      <c r="AT29" s="85"/>
      <c r="AU29" s="85"/>
      <c r="AV29" s="85"/>
      <c r="AW29" s="34"/>
    </row>
    <row r="30" spans="2:49" ht="13.5" customHeight="1">
      <c r="B30" s="84"/>
      <c r="C30" s="85"/>
      <c r="D30" s="85"/>
      <c r="E30" s="85"/>
      <c r="F30" s="85"/>
      <c r="G30" s="85"/>
      <c r="H30" s="85"/>
      <c r="I30" s="85"/>
      <c r="J30" s="62"/>
      <c r="K30" s="85"/>
      <c r="L30" s="85"/>
      <c r="M30" s="85"/>
      <c r="N30" s="85"/>
      <c r="O30" s="85"/>
      <c r="P30" s="85"/>
      <c r="Q30" s="85"/>
      <c r="R30" s="85"/>
      <c r="S30" s="85"/>
      <c r="T30" s="85"/>
      <c r="U30" s="87"/>
      <c r="V30" s="87"/>
      <c r="W30" s="87"/>
      <c r="X30" s="87"/>
      <c r="Y30" s="87"/>
      <c r="Z30" s="87"/>
      <c r="AA30" s="87"/>
      <c r="AB30" s="87"/>
      <c r="AC30" s="87"/>
      <c r="AD30" s="87"/>
      <c r="AE30" s="87"/>
      <c r="AF30" s="87"/>
      <c r="AG30" s="87"/>
      <c r="AH30" s="87"/>
      <c r="AI30" s="87"/>
      <c r="AJ30" s="85"/>
      <c r="AK30" s="85"/>
      <c r="AL30" s="87"/>
      <c r="AM30" s="87"/>
      <c r="AN30" s="87"/>
      <c r="AO30" s="87"/>
      <c r="AP30" s="85"/>
      <c r="AQ30" s="85"/>
      <c r="AR30" s="85"/>
      <c r="AS30" s="85"/>
      <c r="AT30" s="85"/>
      <c r="AU30" s="85"/>
      <c r="AV30" s="85"/>
      <c r="AW30" s="34"/>
    </row>
    <row r="31" spans="2:49" ht="13.5" customHeight="1">
      <c r="B31" s="84"/>
      <c r="C31" s="85"/>
      <c r="D31" s="85"/>
      <c r="E31" s="85"/>
      <c r="F31" s="85"/>
      <c r="G31" s="85"/>
      <c r="H31" s="85"/>
      <c r="I31" s="85"/>
      <c r="J31" s="62"/>
      <c r="K31" s="85"/>
      <c r="L31" s="85"/>
      <c r="M31" s="85"/>
      <c r="N31" s="85"/>
      <c r="O31" s="85"/>
      <c r="P31" s="85"/>
      <c r="Q31" s="85"/>
      <c r="R31" s="85"/>
      <c r="S31" s="85"/>
      <c r="T31" s="85"/>
      <c r="U31" s="87"/>
      <c r="V31" s="87"/>
      <c r="W31" s="87"/>
      <c r="X31" s="87"/>
      <c r="Y31" s="87"/>
      <c r="Z31" s="87"/>
      <c r="AA31" s="87"/>
      <c r="AB31" s="87"/>
      <c r="AC31" s="87"/>
      <c r="AD31" s="87"/>
      <c r="AE31" s="87"/>
      <c r="AF31" s="87"/>
      <c r="AG31" s="87"/>
      <c r="AH31" s="87"/>
      <c r="AI31" s="87"/>
      <c r="AJ31" s="85"/>
      <c r="AK31" s="85"/>
      <c r="AL31" s="87"/>
      <c r="AM31" s="87"/>
      <c r="AN31" s="87"/>
      <c r="AO31" s="87"/>
      <c r="AP31" s="85"/>
      <c r="AQ31" s="85"/>
      <c r="AR31" s="85"/>
      <c r="AS31" s="85"/>
      <c r="AT31" s="85"/>
      <c r="AU31" s="85"/>
      <c r="AV31" s="85"/>
      <c r="AW31" s="34"/>
    </row>
    <row r="32" spans="2:49" ht="13.5" customHeight="1">
      <c r="B32" s="84"/>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34"/>
    </row>
    <row r="33" spans="1:50" ht="13.5" customHeight="1">
      <c r="B33" s="84"/>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34"/>
    </row>
    <row r="34" spans="1:50" ht="13.5" customHeight="1">
      <c r="B34" s="84"/>
      <c r="C34" s="62"/>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34"/>
    </row>
    <row r="35" spans="1:50" ht="13.5" customHeight="1">
      <c r="B35" s="84"/>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34"/>
    </row>
    <row r="36" spans="1:50" ht="13.5" customHeight="1">
      <c r="B36" s="84"/>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34"/>
    </row>
    <row r="37" spans="1:50" ht="13.5" customHeight="1">
      <c r="B37" s="84"/>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34"/>
    </row>
    <row r="38" spans="1:50" ht="13.5" customHeight="1">
      <c r="B38" s="84"/>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34"/>
    </row>
    <row r="39" spans="1:50" ht="13.5" customHeight="1">
      <c r="B39" s="84"/>
      <c r="C39" s="85"/>
      <c r="D39" s="85"/>
      <c r="E39" s="85"/>
      <c r="F39" s="85"/>
      <c r="G39" s="85"/>
      <c r="H39" s="85"/>
      <c r="I39" s="85"/>
      <c r="J39" s="62"/>
      <c r="K39" s="85"/>
      <c r="L39" s="85"/>
      <c r="M39" s="85"/>
      <c r="N39" s="85"/>
      <c r="O39" s="85"/>
      <c r="P39" s="85"/>
      <c r="Q39" s="85"/>
      <c r="R39" s="85"/>
      <c r="S39" s="85"/>
      <c r="T39" s="85"/>
      <c r="U39" s="87"/>
      <c r="V39" s="87"/>
      <c r="W39" s="87"/>
      <c r="X39" s="87"/>
      <c r="Y39" s="87"/>
      <c r="Z39" s="87"/>
      <c r="AA39" s="87"/>
      <c r="AB39" s="87"/>
      <c r="AC39" s="87"/>
      <c r="AD39" s="87"/>
      <c r="AE39" s="87"/>
      <c r="AF39" s="87"/>
      <c r="AG39" s="87"/>
      <c r="AH39" s="87"/>
      <c r="AI39" s="87"/>
      <c r="AJ39" s="85"/>
      <c r="AK39" s="85"/>
      <c r="AL39" s="87"/>
      <c r="AM39" s="87"/>
      <c r="AN39" s="87"/>
      <c r="AO39" s="87"/>
      <c r="AP39" s="85"/>
      <c r="AQ39" s="85"/>
      <c r="AR39" s="85"/>
      <c r="AS39" s="85"/>
      <c r="AT39" s="85"/>
      <c r="AU39" s="85"/>
      <c r="AV39" s="85"/>
      <c r="AW39" s="34"/>
    </row>
    <row r="40" spans="1:50" ht="13.5" customHeight="1">
      <c r="B40" s="84"/>
      <c r="C40" s="85"/>
      <c r="D40" s="85"/>
      <c r="E40" s="85"/>
      <c r="F40" s="85"/>
      <c r="G40" s="85"/>
      <c r="H40" s="85"/>
      <c r="I40" s="85"/>
      <c r="J40" s="62"/>
      <c r="K40" s="85"/>
      <c r="L40" s="85"/>
      <c r="M40" s="85"/>
      <c r="N40" s="85"/>
      <c r="O40" s="85"/>
      <c r="P40" s="85"/>
      <c r="Q40" s="85"/>
      <c r="R40" s="85"/>
      <c r="S40" s="85"/>
      <c r="T40" s="85"/>
      <c r="U40" s="87"/>
      <c r="V40" s="87"/>
      <c r="W40" s="87"/>
      <c r="X40" s="87"/>
      <c r="Y40" s="87"/>
      <c r="Z40" s="87"/>
      <c r="AA40" s="87"/>
      <c r="AB40" s="87"/>
      <c r="AC40" s="87"/>
      <c r="AD40" s="87"/>
      <c r="AE40" s="87"/>
      <c r="AF40" s="87"/>
      <c r="AG40" s="87"/>
      <c r="AH40" s="87"/>
      <c r="AI40" s="87"/>
      <c r="AJ40" s="85"/>
      <c r="AK40" s="85"/>
      <c r="AL40" s="87"/>
      <c r="AM40" s="87"/>
      <c r="AN40" s="87"/>
      <c r="AO40" s="87"/>
      <c r="AP40" s="85"/>
      <c r="AQ40" s="85"/>
      <c r="AR40" s="85"/>
      <c r="AS40" s="85"/>
      <c r="AT40" s="85"/>
      <c r="AU40" s="85"/>
      <c r="AV40" s="85"/>
      <c r="AW40" s="34"/>
    </row>
    <row r="41" spans="1:50" ht="13.5" customHeight="1">
      <c r="B41" s="84"/>
      <c r="C41" s="85"/>
      <c r="D41" s="85"/>
      <c r="E41" s="85"/>
      <c r="F41" s="85"/>
      <c r="G41" s="85"/>
      <c r="H41" s="85"/>
      <c r="I41" s="85"/>
      <c r="J41" s="62"/>
      <c r="K41" s="85"/>
      <c r="L41" s="85"/>
      <c r="M41" s="85"/>
      <c r="N41" s="85"/>
      <c r="O41" s="85"/>
      <c r="P41" s="85"/>
      <c r="Q41" s="85"/>
      <c r="R41" s="85"/>
      <c r="S41" s="85"/>
      <c r="T41" s="85"/>
      <c r="U41" s="87"/>
      <c r="V41" s="87"/>
      <c r="W41" s="87"/>
      <c r="X41" s="87"/>
      <c r="Y41" s="87"/>
      <c r="Z41" s="87"/>
      <c r="AA41" s="87"/>
      <c r="AB41" s="87"/>
      <c r="AC41" s="87"/>
      <c r="AD41" s="87"/>
      <c r="AE41" s="87"/>
      <c r="AF41" s="87"/>
      <c r="AG41" s="87"/>
      <c r="AH41" s="87"/>
      <c r="AI41" s="87"/>
      <c r="AJ41" s="85"/>
      <c r="AK41" s="85"/>
      <c r="AL41" s="87"/>
      <c r="AM41" s="87"/>
      <c r="AN41" s="87"/>
      <c r="AO41" s="87"/>
      <c r="AP41" s="85"/>
      <c r="AQ41" s="85"/>
      <c r="AR41" s="85"/>
      <c r="AS41" s="85"/>
      <c r="AT41" s="85"/>
      <c r="AU41" s="85"/>
      <c r="AV41" s="85"/>
      <c r="AW41" s="34"/>
    </row>
    <row r="42" spans="1:50" ht="13.5" customHeight="1">
      <c r="B42" s="84"/>
      <c r="C42" s="85"/>
      <c r="D42" s="85"/>
      <c r="E42" s="85"/>
      <c r="F42" s="85"/>
      <c r="G42" s="85"/>
      <c r="H42" s="85"/>
      <c r="I42" s="85"/>
      <c r="J42" s="85"/>
      <c r="K42" s="85"/>
      <c r="L42" s="85"/>
      <c r="M42" s="85"/>
      <c r="N42" s="85"/>
      <c r="O42" s="85"/>
      <c r="P42" s="85"/>
      <c r="Q42" s="77"/>
      <c r="R42" s="85"/>
      <c r="S42" s="85"/>
      <c r="T42" s="85"/>
      <c r="U42" s="85"/>
      <c r="V42" s="85"/>
      <c r="W42" s="85"/>
      <c r="X42" s="85"/>
      <c r="Y42" s="85"/>
      <c r="Z42" s="85"/>
      <c r="AA42" s="85"/>
      <c r="AB42" s="85"/>
      <c r="AC42" s="85"/>
      <c r="AD42" s="85"/>
      <c r="AE42" s="85"/>
      <c r="AF42" s="85"/>
      <c r="AG42" s="85"/>
      <c r="AH42" s="85"/>
      <c r="AI42" s="85"/>
      <c r="AJ42" s="85"/>
      <c r="AK42" s="85"/>
      <c r="AL42" s="88"/>
      <c r="AM42" s="88"/>
      <c r="AN42" s="88"/>
      <c r="AO42" s="88"/>
      <c r="AP42" s="88"/>
      <c r="AQ42" s="88"/>
      <c r="AR42" s="88"/>
      <c r="AS42" s="88"/>
      <c r="AT42" s="88"/>
      <c r="AU42" s="88"/>
      <c r="AV42" s="88"/>
      <c r="AW42" s="34"/>
    </row>
    <row r="43" spans="1:50" ht="13.5" customHeight="1">
      <c r="B43" s="89"/>
      <c r="C43" s="90"/>
      <c r="D43" s="90"/>
      <c r="E43" s="90"/>
      <c r="F43" s="90"/>
      <c r="G43" s="90"/>
      <c r="H43" s="90"/>
      <c r="I43" s="90"/>
      <c r="J43" s="90"/>
      <c r="K43" s="90"/>
      <c r="L43" s="90"/>
      <c r="M43" s="90"/>
      <c r="N43" s="90"/>
      <c r="O43" s="90"/>
      <c r="P43" s="90"/>
      <c r="Q43" s="79"/>
      <c r="R43" s="90"/>
      <c r="S43" s="90"/>
      <c r="T43" s="90"/>
      <c r="U43" s="90"/>
      <c r="V43" s="90"/>
      <c r="W43" s="90"/>
      <c r="X43" s="90"/>
      <c r="Y43" s="90"/>
      <c r="Z43" s="90"/>
      <c r="AA43" s="90"/>
      <c r="AB43" s="90"/>
      <c r="AC43" s="90"/>
      <c r="AD43" s="90"/>
      <c r="AE43" s="90"/>
      <c r="AF43" s="90"/>
      <c r="AG43" s="90"/>
      <c r="AH43" s="90"/>
      <c r="AI43" s="90"/>
      <c r="AJ43" s="90"/>
      <c r="AK43" s="90"/>
      <c r="AL43" s="91"/>
      <c r="AM43" s="91"/>
      <c r="AN43" s="91"/>
      <c r="AO43" s="91"/>
      <c r="AP43" s="91"/>
      <c r="AQ43" s="91"/>
      <c r="AR43" s="91"/>
      <c r="AS43" s="91"/>
      <c r="AT43" s="91"/>
      <c r="AU43" s="91"/>
      <c r="AV43" s="91"/>
      <c r="AW43" s="37"/>
    </row>
    <row r="44" spans="1:50" ht="13.5" customHeight="1">
      <c r="B44" s="29"/>
      <c r="C44" s="29"/>
      <c r="D44" s="29"/>
      <c r="E44" s="29"/>
      <c r="F44" s="29"/>
      <c r="G44" s="29"/>
      <c r="H44" s="29"/>
      <c r="I44" s="29"/>
      <c r="J44" s="29"/>
      <c r="K44" s="29"/>
      <c r="L44" s="29"/>
      <c r="M44" s="29"/>
      <c r="N44" s="29"/>
      <c r="O44" s="29"/>
      <c r="P44" s="29"/>
      <c r="Q44" s="29"/>
      <c r="R44" s="29"/>
      <c r="S44" s="29"/>
      <c r="T44" s="29"/>
      <c r="U44" s="61"/>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row>
    <row r="46" spans="1:50" s="29" customFormat="1"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row>
    <row r="71" spans="16:39" ht="13.5" customHeight="1">
      <c r="U71" s="60"/>
    </row>
    <row r="72" spans="16:39" ht="13.5" customHeight="1">
      <c r="U72" s="60"/>
    </row>
    <row r="73" spans="16:39" ht="13.5" customHeight="1">
      <c r="U73" s="60"/>
    </row>
    <row r="74" spans="16:39" ht="13.5" customHeight="1">
      <c r="P74" s="29"/>
      <c r="Q74" s="29"/>
      <c r="R74" s="29"/>
      <c r="S74" s="29"/>
      <c r="T74" s="29"/>
      <c r="U74" s="61"/>
      <c r="V74" s="29"/>
      <c r="W74" s="29"/>
      <c r="X74" s="29"/>
      <c r="Y74" s="29"/>
      <c r="Z74" s="29"/>
      <c r="AA74" s="29"/>
      <c r="AB74" s="29"/>
      <c r="AC74" s="29"/>
      <c r="AD74" s="29"/>
      <c r="AE74" s="29"/>
      <c r="AF74" s="29"/>
      <c r="AG74" s="29"/>
      <c r="AH74" s="29"/>
      <c r="AI74" s="29"/>
      <c r="AJ74" s="29"/>
      <c r="AK74" s="29"/>
      <c r="AL74" s="29"/>
      <c r="AM74" s="29"/>
    </row>
    <row r="75" spans="16:39" ht="13.5" customHeight="1">
      <c r="P75" s="29"/>
      <c r="Q75" s="29"/>
      <c r="R75" s="29"/>
      <c r="S75" s="29"/>
      <c r="T75" s="29"/>
      <c r="U75" s="61"/>
      <c r="V75" s="29"/>
      <c r="W75" s="29"/>
      <c r="X75" s="29"/>
      <c r="Y75" s="29"/>
      <c r="Z75" s="29"/>
      <c r="AA75" s="29"/>
      <c r="AB75" s="29"/>
      <c r="AC75" s="29"/>
      <c r="AD75" s="29"/>
      <c r="AE75" s="29"/>
      <c r="AF75" s="29"/>
      <c r="AG75" s="29"/>
      <c r="AH75" s="29"/>
      <c r="AI75" s="29"/>
      <c r="AJ75" s="29"/>
      <c r="AK75" s="29"/>
      <c r="AL75" s="29"/>
      <c r="AM75" s="29"/>
    </row>
    <row r="76" spans="16:39" ht="13.5" customHeight="1">
      <c r="P76" s="29"/>
      <c r="Q76" s="29"/>
      <c r="R76" s="29"/>
      <c r="S76" s="29"/>
      <c r="T76" s="29"/>
      <c r="U76" s="61"/>
      <c r="V76" s="29"/>
      <c r="W76" s="29"/>
      <c r="X76" s="29"/>
      <c r="Y76" s="29"/>
      <c r="Z76" s="29"/>
      <c r="AA76" s="29"/>
      <c r="AB76" s="29"/>
      <c r="AC76" s="29"/>
      <c r="AD76" s="29"/>
      <c r="AE76" s="29"/>
      <c r="AF76" s="29"/>
      <c r="AG76" s="29"/>
      <c r="AH76" s="29"/>
      <c r="AI76" s="29"/>
      <c r="AJ76" s="29"/>
      <c r="AK76" s="29"/>
      <c r="AL76" s="29"/>
      <c r="AM76" s="29"/>
    </row>
    <row r="77" spans="16:39" ht="13.5" customHeight="1">
      <c r="P77" s="29"/>
      <c r="Q77" s="29"/>
      <c r="R77" s="29"/>
      <c r="S77" s="29"/>
      <c r="T77" s="29"/>
      <c r="U77" s="61"/>
      <c r="V77" s="29"/>
      <c r="W77" s="29"/>
      <c r="X77" s="29"/>
      <c r="Y77" s="29"/>
      <c r="Z77" s="29"/>
      <c r="AA77" s="29"/>
      <c r="AB77" s="29"/>
      <c r="AC77" s="29"/>
      <c r="AD77" s="29"/>
      <c r="AE77" s="29"/>
      <c r="AF77" s="29"/>
      <c r="AG77" s="29"/>
      <c r="AH77" s="29"/>
      <c r="AI77" s="29"/>
      <c r="AJ77" s="29"/>
      <c r="AK77" s="29"/>
      <c r="AL77" s="29"/>
      <c r="AM77" s="29"/>
    </row>
    <row r="78" spans="16:39" ht="13.5" customHeight="1">
      <c r="P78" s="29"/>
      <c r="Q78" s="29"/>
      <c r="R78" s="29"/>
      <c r="S78" s="29"/>
      <c r="T78" s="29"/>
      <c r="U78" s="29"/>
      <c r="V78" s="29"/>
      <c r="W78" s="29"/>
      <c r="X78" s="29"/>
      <c r="Y78" s="29"/>
      <c r="Z78" s="29"/>
      <c r="AA78" s="29"/>
      <c r="AB78" s="29"/>
      <c r="AC78" s="29"/>
      <c r="AD78" s="29"/>
      <c r="AE78" s="29"/>
      <c r="AF78" s="29"/>
      <c r="AG78" s="29"/>
      <c r="AH78" s="29"/>
      <c r="AI78" s="29"/>
      <c r="AJ78" s="29"/>
      <c r="AK78" s="29"/>
      <c r="AL78" s="29"/>
      <c r="AM78" s="29"/>
    </row>
    <row r="79" spans="16:39" ht="13.5" customHeight="1">
      <c r="P79" s="29"/>
      <c r="Q79" s="29"/>
      <c r="R79" s="29"/>
      <c r="S79" s="29"/>
      <c r="T79" s="29"/>
      <c r="U79" s="29"/>
      <c r="V79" s="29"/>
      <c r="W79" s="29"/>
      <c r="X79" s="29"/>
      <c r="Y79" s="29"/>
      <c r="Z79" s="29"/>
      <c r="AA79" s="29"/>
      <c r="AB79" s="29"/>
      <c r="AC79" s="29"/>
      <c r="AD79" s="29"/>
      <c r="AE79" s="29"/>
      <c r="AF79" s="29"/>
      <c r="AG79" s="29"/>
      <c r="AH79" s="29"/>
      <c r="AI79" s="29"/>
      <c r="AJ79" s="29"/>
      <c r="AK79" s="29"/>
      <c r="AL79" s="29"/>
      <c r="AM79" s="29"/>
    </row>
    <row r="80" spans="16:39" ht="13.5" customHeight="1">
      <c r="P80" s="29"/>
      <c r="Q80" s="29"/>
      <c r="R80" s="29"/>
      <c r="S80" s="29"/>
      <c r="T80" s="29"/>
      <c r="U80" s="29"/>
      <c r="V80" s="29"/>
      <c r="W80" s="29"/>
      <c r="X80" s="29"/>
      <c r="Y80" s="29"/>
      <c r="Z80" s="29"/>
      <c r="AA80" s="29"/>
      <c r="AB80" s="29"/>
      <c r="AC80" s="29"/>
      <c r="AD80" s="29"/>
      <c r="AE80" s="29"/>
      <c r="AF80" s="29"/>
      <c r="AG80" s="29"/>
      <c r="AH80" s="29"/>
      <c r="AI80" s="29"/>
      <c r="AJ80" s="29"/>
      <c r="AK80" s="29"/>
      <c r="AL80" s="29"/>
      <c r="AM80" s="29"/>
    </row>
    <row r="81" spans="16:39" ht="13.5" customHeight="1">
      <c r="P81" s="29"/>
      <c r="Q81" s="29"/>
      <c r="R81" s="29"/>
      <c r="S81" s="29"/>
      <c r="T81" s="29"/>
      <c r="U81" s="29"/>
      <c r="V81" s="29"/>
      <c r="W81" s="29"/>
      <c r="X81" s="29"/>
      <c r="Y81" s="29"/>
      <c r="Z81" s="29"/>
      <c r="AA81" s="29"/>
      <c r="AB81" s="29"/>
      <c r="AC81" s="29"/>
      <c r="AD81" s="29"/>
      <c r="AE81" s="29"/>
      <c r="AF81" s="29"/>
      <c r="AG81" s="29"/>
      <c r="AH81" s="29"/>
      <c r="AI81" s="29"/>
      <c r="AJ81" s="29"/>
      <c r="AK81" s="29"/>
      <c r="AL81" s="29"/>
      <c r="AM81" s="29"/>
    </row>
    <row r="82" spans="16:39" ht="13.5" customHeight="1">
      <c r="P82" s="29"/>
      <c r="Q82" s="29"/>
      <c r="R82" s="29"/>
      <c r="S82" s="29"/>
      <c r="T82" s="29"/>
      <c r="U82" s="29"/>
      <c r="V82" s="29"/>
      <c r="W82" s="29"/>
      <c r="X82" s="29"/>
      <c r="Y82" s="29"/>
      <c r="Z82" s="29"/>
      <c r="AA82" s="29"/>
      <c r="AB82" s="29"/>
      <c r="AC82" s="29"/>
      <c r="AD82" s="29"/>
      <c r="AE82" s="29"/>
      <c r="AF82" s="29"/>
      <c r="AG82" s="29"/>
      <c r="AH82" s="29"/>
      <c r="AI82" s="29"/>
      <c r="AJ82" s="29"/>
      <c r="AK82" s="29"/>
      <c r="AL82" s="29"/>
      <c r="AM82" s="29"/>
    </row>
    <row r="83" spans="16:39" ht="13.5" customHeight="1">
      <c r="P83" s="29"/>
      <c r="Q83" s="29"/>
      <c r="R83" s="29"/>
      <c r="S83" s="29"/>
      <c r="T83" s="29"/>
      <c r="U83" s="29"/>
      <c r="V83" s="29"/>
      <c r="W83" s="29"/>
      <c r="X83" s="29"/>
      <c r="Y83" s="29"/>
      <c r="Z83" s="29"/>
      <c r="AA83" s="29"/>
      <c r="AB83" s="29"/>
      <c r="AC83" s="29"/>
      <c r="AD83" s="29"/>
      <c r="AE83" s="29"/>
      <c r="AF83" s="29"/>
      <c r="AG83" s="29"/>
      <c r="AH83" s="29"/>
      <c r="AI83" s="29"/>
      <c r="AJ83" s="29"/>
      <c r="AK83" s="29"/>
      <c r="AL83" s="29"/>
      <c r="AM83" s="29"/>
    </row>
    <row r="84" spans="16:39" ht="13.5" customHeight="1">
      <c r="P84" s="29"/>
      <c r="Q84" s="29"/>
      <c r="R84" s="29"/>
      <c r="S84" s="29"/>
      <c r="T84" s="29"/>
      <c r="U84" s="29"/>
      <c r="V84" s="29"/>
      <c r="W84" s="29"/>
      <c r="X84" s="29"/>
      <c r="Y84" s="29"/>
      <c r="Z84" s="29"/>
      <c r="AA84" s="29"/>
      <c r="AB84" s="29"/>
      <c r="AC84" s="29"/>
      <c r="AD84" s="29"/>
      <c r="AE84" s="29"/>
      <c r="AF84" s="29"/>
      <c r="AG84" s="29"/>
      <c r="AH84" s="29"/>
      <c r="AI84" s="29"/>
      <c r="AJ84" s="29"/>
      <c r="AK84" s="29"/>
      <c r="AL84" s="29"/>
      <c r="AM84" s="29"/>
    </row>
    <row r="85" spans="16:39" ht="13.5" customHeight="1">
      <c r="P85" s="29"/>
      <c r="Q85" s="29"/>
      <c r="R85" s="29"/>
      <c r="S85" s="29"/>
      <c r="T85" s="29"/>
      <c r="U85" s="29"/>
      <c r="V85" s="29"/>
      <c r="W85" s="29"/>
      <c r="X85" s="29"/>
      <c r="Y85" s="29"/>
      <c r="Z85" s="29"/>
      <c r="AA85" s="29"/>
      <c r="AB85" s="29"/>
      <c r="AC85" s="29"/>
      <c r="AD85" s="29"/>
      <c r="AE85" s="29"/>
      <c r="AF85" s="29"/>
      <c r="AG85" s="29"/>
      <c r="AH85" s="29"/>
      <c r="AI85" s="29"/>
      <c r="AJ85" s="29"/>
      <c r="AK85" s="29"/>
      <c r="AL85" s="29"/>
      <c r="AM85" s="29"/>
    </row>
    <row r="86" spans="16:39" ht="13.5" customHeight="1">
      <c r="P86" s="29"/>
      <c r="Q86" s="29"/>
      <c r="R86" s="29"/>
      <c r="S86" s="29"/>
      <c r="T86" s="29"/>
      <c r="U86" s="29"/>
      <c r="V86" s="29"/>
      <c r="W86" s="29"/>
      <c r="X86" s="29"/>
      <c r="Y86" s="29"/>
      <c r="Z86" s="29"/>
      <c r="AA86" s="29"/>
      <c r="AB86" s="29"/>
      <c r="AC86" s="29"/>
      <c r="AD86" s="29"/>
      <c r="AE86" s="29"/>
      <c r="AF86" s="29"/>
      <c r="AG86" s="29"/>
      <c r="AH86" s="29"/>
      <c r="AI86" s="29"/>
      <c r="AJ86" s="29"/>
      <c r="AK86" s="29"/>
      <c r="AL86" s="29"/>
      <c r="AM86" s="29"/>
    </row>
    <row r="87" spans="16:39" ht="13.5" customHeight="1">
      <c r="P87" s="29"/>
      <c r="Q87" s="29"/>
      <c r="R87" s="29"/>
      <c r="S87" s="29"/>
      <c r="T87" s="29"/>
      <c r="U87" s="29"/>
      <c r="V87" s="29"/>
      <c r="W87" s="29"/>
      <c r="X87" s="29"/>
      <c r="Y87" s="29"/>
      <c r="Z87" s="29"/>
      <c r="AA87" s="29"/>
      <c r="AB87" s="29"/>
      <c r="AC87" s="29"/>
      <c r="AD87" s="29"/>
      <c r="AE87" s="29"/>
      <c r="AF87" s="29"/>
      <c r="AG87" s="29"/>
      <c r="AH87" s="29"/>
      <c r="AI87" s="29"/>
      <c r="AJ87" s="29"/>
      <c r="AK87" s="29"/>
      <c r="AL87" s="29"/>
      <c r="AM87" s="29"/>
    </row>
    <row r="88" spans="16:39" ht="13.5" customHeight="1">
      <c r="P88" s="29"/>
      <c r="Q88" s="29"/>
      <c r="R88" s="29"/>
      <c r="S88" s="29"/>
      <c r="T88" s="29"/>
      <c r="U88" s="29"/>
      <c r="V88" s="29"/>
      <c r="W88" s="29"/>
      <c r="X88" s="29"/>
      <c r="Y88" s="29"/>
      <c r="Z88" s="29"/>
      <c r="AA88" s="29"/>
      <c r="AB88" s="29"/>
      <c r="AC88" s="29"/>
      <c r="AD88" s="29"/>
      <c r="AE88" s="29"/>
      <c r="AF88" s="29"/>
      <c r="AG88" s="29"/>
      <c r="AH88" s="29"/>
      <c r="AI88" s="29"/>
      <c r="AJ88" s="29"/>
      <c r="AK88" s="29"/>
      <c r="AL88" s="29"/>
      <c r="AM88" s="29"/>
    </row>
    <row r="89" spans="16:39" ht="13.5" customHeight="1">
      <c r="P89" s="29"/>
      <c r="Q89" s="29"/>
      <c r="R89" s="29"/>
      <c r="S89" s="29"/>
      <c r="T89" s="29"/>
      <c r="U89" s="29"/>
      <c r="V89" s="29"/>
      <c r="W89" s="29"/>
      <c r="X89" s="29"/>
      <c r="Y89" s="29"/>
      <c r="Z89" s="29"/>
      <c r="AA89" s="29"/>
      <c r="AB89" s="29"/>
      <c r="AC89" s="29"/>
      <c r="AD89" s="29"/>
      <c r="AE89" s="29"/>
      <c r="AF89" s="29"/>
      <c r="AG89" s="29"/>
      <c r="AH89" s="29"/>
      <c r="AI89" s="29"/>
      <c r="AJ89" s="29"/>
      <c r="AK89" s="29"/>
      <c r="AL89" s="29"/>
      <c r="AM89" s="29"/>
    </row>
  </sheetData>
  <mergeCells count="17">
    <mergeCell ref="AB29:AE29"/>
    <mergeCell ref="AF29:AI29"/>
    <mergeCell ref="AK3:AO3"/>
    <mergeCell ref="AB22:AE22"/>
    <mergeCell ref="AF22:AI22"/>
    <mergeCell ref="AK2:AO2"/>
    <mergeCell ref="AP2:AS2"/>
    <mergeCell ref="AT2:AW2"/>
    <mergeCell ref="B2:N3"/>
    <mergeCell ref="AF3:AJ3"/>
    <mergeCell ref="AP3:AS3"/>
    <mergeCell ref="AT3:AW3"/>
    <mergeCell ref="P3:S3"/>
    <mergeCell ref="P2:S2"/>
    <mergeCell ref="T2:AE2"/>
    <mergeCell ref="AF2:AJ2"/>
    <mergeCell ref="U3:AE3"/>
  </mergeCells>
  <phoneticPr fontId="5"/>
  <printOptions horizontalCentered="1"/>
  <pageMargins left="0.39370078740157483" right="0.39370078740157483" top="0.59055118110236227" bottom="0.39370078740157483" header="0.51181102362204722" footer="0.11811023622047245"/>
  <pageSetup paperSize="9" orientation="landscape" horizontalDpi="300" verticalDpi="300" r:id="rId1"/>
  <headerFooter alignWithMargins="0">
    <oddFooter>&amp;C&amp;P/&amp;N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9"/>
  <sheetViews>
    <sheetView showGridLines="0" view="pageBreakPreview" zoomScaleNormal="100" zoomScaleSheetLayoutView="100" workbookViewId="0">
      <selection activeCell="V18" sqref="V18"/>
    </sheetView>
  </sheetViews>
  <sheetFormatPr defaultRowHeight="11.25"/>
  <cols>
    <col min="1" max="1" width="0.6640625" style="14" customWidth="1"/>
    <col min="2" max="49" width="3.5" style="14" customWidth="1"/>
    <col min="50" max="50" width="0.6640625" style="14" customWidth="1"/>
    <col min="51" max="16384" width="9.33203125" style="14"/>
  </cols>
  <sheetData>
    <row r="1" spans="1:49" ht="3.75" customHeight="1"/>
    <row r="2" spans="1:49" ht="15" customHeight="1">
      <c r="B2" s="795" t="s">
        <v>793</v>
      </c>
      <c r="C2" s="796"/>
      <c r="D2" s="796"/>
      <c r="E2" s="796"/>
      <c r="F2" s="796"/>
      <c r="G2" s="796"/>
      <c r="H2" s="796"/>
      <c r="I2" s="796"/>
      <c r="J2" s="796"/>
      <c r="K2" s="796"/>
      <c r="L2" s="796"/>
      <c r="M2" s="796"/>
      <c r="N2" s="797"/>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t="s">
        <v>891</v>
      </c>
      <c r="AL2" s="830"/>
      <c r="AM2" s="830"/>
      <c r="AN2" s="830"/>
      <c r="AO2" s="831"/>
      <c r="AP2" s="791" t="s">
        <v>777</v>
      </c>
      <c r="AQ2" s="792"/>
      <c r="AR2" s="792"/>
      <c r="AS2" s="793"/>
      <c r="AT2" s="832" t="s">
        <v>892</v>
      </c>
      <c r="AU2" s="830"/>
      <c r="AV2" s="830"/>
      <c r="AW2" s="831"/>
    </row>
    <row r="3" spans="1:49" ht="15" customHeight="1">
      <c r="B3" s="798"/>
      <c r="C3" s="799"/>
      <c r="D3" s="799"/>
      <c r="E3" s="799"/>
      <c r="F3" s="799"/>
      <c r="G3" s="799"/>
      <c r="H3" s="799"/>
      <c r="I3" s="799"/>
      <c r="J3" s="799"/>
      <c r="K3" s="799"/>
      <c r="L3" s="799"/>
      <c r="M3" s="799"/>
      <c r="N3" s="800"/>
      <c r="P3" s="787" t="s">
        <v>768</v>
      </c>
      <c r="Q3" s="788"/>
      <c r="R3" s="788"/>
      <c r="S3" s="789"/>
      <c r="T3" s="15">
        <v>1</v>
      </c>
      <c r="U3" s="839" t="s">
        <v>886</v>
      </c>
      <c r="V3" s="840"/>
      <c r="W3" s="840"/>
      <c r="X3" s="840"/>
      <c r="Y3" s="840"/>
      <c r="Z3" s="840"/>
      <c r="AA3" s="840"/>
      <c r="AB3" s="840"/>
      <c r="AC3" s="840"/>
      <c r="AD3" s="840"/>
      <c r="AE3" s="841"/>
      <c r="AF3" s="791" t="s">
        <v>776</v>
      </c>
      <c r="AG3" s="792"/>
      <c r="AH3" s="792"/>
      <c r="AI3" s="792"/>
      <c r="AJ3" s="793"/>
      <c r="AK3" s="829" t="s">
        <v>891</v>
      </c>
      <c r="AL3" s="830"/>
      <c r="AM3" s="830"/>
      <c r="AN3" s="830"/>
      <c r="AO3" s="831"/>
      <c r="AP3" s="791" t="s">
        <v>769</v>
      </c>
      <c r="AQ3" s="792"/>
      <c r="AR3" s="792"/>
      <c r="AS3" s="793"/>
      <c r="AT3" s="832" t="s">
        <v>892</v>
      </c>
      <c r="AU3" s="830"/>
      <c r="AV3" s="830"/>
      <c r="AW3" s="831"/>
    </row>
    <row r="4" spans="1:49" ht="3" customHeight="1">
      <c r="A4" s="16"/>
    </row>
    <row r="5" spans="1:49" s="17" customFormat="1" ht="13.5" customHeight="1">
      <c r="B5" s="300"/>
      <c r="C5" s="301"/>
      <c r="D5" s="301"/>
      <c r="E5" s="301"/>
      <c r="F5" s="301"/>
      <c r="G5" s="301"/>
      <c r="H5" s="301"/>
      <c r="I5" s="301"/>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2"/>
    </row>
    <row r="6" spans="1:49" s="17" customFormat="1" ht="13.5" customHeight="1">
      <c r="B6" s="303"/>
      <c r="C6" s="304" t="s">
        <v>889</v>
      </c>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5"/>
    </row>
    <row r="7" spans="1:49" s="17" customFormat="1" ht="13.5" customHeight="1">
      <c r="B7" s="303"/>
      <c r="C7" s="304"/>
      <c r="D7" s="304"/>
      <c r="E7" s="304"/>
      <c r="F7" s="304"/>
      <c r="G7" s="304"/>
      <c r="H7" s="304"/>
      <c r="I7" s="304"/>
      <c r="J7" s="304"/>
      <c r="K7" s="304"/>
      <c r="L7" s="304"/>
      <c r="M7" s="304"/>
      <c r="N7" s="304"/>
      <c r="O7" s="304"/>
      <c r="P7" s="304"/>
      <c r="Q7" s="304"/>
      <c r="R7" s="304"/>
      <c r="S7" s="304"/>
      <c r="T7" s="304"/>
      <c r="U7" s="304"/>
      <c r="V7" s="304"/>
      <c r="W7" s="304"/>
      <c r="X7" s="304"/>
      <c r="Y7" s="304"/>
      <c r="Z7" s="304"/>
      <c r="AA7" s="304"/>
      <c r="AB7" s="304"/>
      <c r="AC7" s="304"/>
      <c r="AD7" s="304"/>
      <c r="AE7" s="304"/>
      <c r="AF7" s="304"/>
      <c r="AG7" s="304"/>
      <c r="AH7" s="304"/>
      <c r="AI7" s="304"/>
      <c r="AJ7" s="304"/>
      <c r="AK7" s="304"/>
      <c r="AL7" s="304"/>
      <c r="AM7" s="304"/>
      <c r="AN7" s="304"/>
      <c r="AO7" s="304"/>
      <c r="AP7" s="304"/>
      <c r="AQ7" s="304"/>
      <c r="AR7" s="304"/>
      <c r="AS7" s="304"/>
      <c r="AT7" s="304"/>
      <c r="AU7" s="304"/>
      <c r="AV7" s="304"/>
      <c r="AW7" s="305"/>
    </row>
    <row r="8" spans="1:49" s="17" customFormat="1" ht="13.5" customHeight="1">
      <c r="B8" s="303"/>
      <c r="C8" s="304"/>
      <c r="D8" s="304"/>
      <c r="E8" s="304"/>
      <c r="F8" s="304"/>
      <c r="G8" s="304"/>
      <c r="H8" s="304"/>
      <c r="I8" s="304"/>
      <c r="J8" s="304"/>
      <c r="K8" s="304"/>
      <c r="L8" s="304"/>
      <c r="M8" s="304"/>
      <c r="N8" s="304"/>
      <c r="O8" s="304"/>
      <c r="P8" s="304"/>
      <c r="Q8" s="304"/>
      <c r="R8" s="304"/>
      <c r="S8" s="304"/>
      <c r="T8" s="304"/>
      <c r="U8" s="304"/>
      <c r="V8" s="304"/>
      <c r="W8" s="304"/>
      <c r="X8" s="304"/>
      <c r="Y8" s="304"/>
      <c r="Z8" s="304"/>
      <c r="AA8" s="304"/>
      <c r="AB8" s="304"/>
      <c r="AC8" s="304"/>
      <c r="AD8" s="304"/>
      <c r="AE8" s="304"/>
      <c r="AF8" s="304"/>
      <c r="AG8" s="304"/>
      <c r="AH8" s="304"/>
      <c r="AI8" s="304"/>
      <c r="AJ8" s="304"/>
      <c r="AK8" s="304"/>
      <c r="AL8" s="304"/>
      <c r="AM8" s="304"/>
      <c r="AN8" s="304"/>
      <c r="AO8" s="304"/>
      <c r="AP8" s="304"/>
      <c r="AQ8" s="304"/>
      <c r="AR8" s="304"/>
      <c r="AS8" s="304"/>
      <c r="AT8" s="304"/>
      <c r="AU8" s="304"/>
      <c r="AV8" s="304"/>
      <c r="AW8" s="305"/>
    </row>
    <row r="9" spans="1:49" s="17" customFormat="1" ht="13.5" customHeight="1">
      <c r="B9" s="303"/>
      <c r="C9" s="304"/>
      <c r="D9" s="304"/>
      <c r="E9" s="304"/>
      <c r="F9" s="304"/>
      <c r="G9" s="304"/>
      <c r="H9" s="304"/>
      <c r="I9" s="304"/>
      <c r="J9" s="304"/>
      <c r="K9" s="304"/>
      <c r="L9" s="304"/>
      <c r="M9" s="304"/>
      <c r="N9" s="304"/>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5"/>
    </row>
    <row r="10" spans="1:49" s="17" customFormat="1" ht="13.5" customHeight="1">
      <c r="B10" s="303"/>
      <c r="C10" s="304"/>
      <c r="D10" s="304"/>
      <c r="E10" s="304"/>
      <c r="F10" s="304"/>
      <c r="G10" s="304"/>
      <c r="H10" s="304"/>
      <c r="I10" s="304"/>
      <c r="J10" s="304"/>
      <c r="K10" s="304"/>
      <c r="L10" s="304"/>
      <c r="M10" s="304"/>
      <c r="N10" s="304"/>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5"/>
    </row>
    <row r="11" spans="1:49" s="17" customFormat="1" ht="13.5" customHeight="1">
      <c r="B11" s="303"/>
      <c r="C11" s="304"/>
      <c r="D11" s="304"/>
      <c r="E11" s="304"/>
      <c r="F11" s="304"/>
      <c r="G11" s="304"/>
      <c r="H11" s="304"/>
      <c r="I11" s="304"/>
      <c r="J11" s="304"/>
      <c r="K11" s="304"/>
      <c r="L11" s="304"/>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5"/>
    </row>
    <row r="12" spans="1:49" s="17" customFormat="1" ht="13.5" customHeight="1">
      <c r="B12" s="303"/>
      <c r="C12" s="304"/>
      <c r="D12" s="304"/>
      <c r="E12" s="304"/>
      <c r="F12" s="304"/>
      <c r="G12" s="304"/>
      <c r="H12" s="304"/>
      <c r="I12" s="304"/>
      <c r="J12" s="304"/>
      <c r="K12" s="304"/>
      <c r="L12" s="304"/>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5"/>
    </row>
    <row r="13" spans="1:49" s="17" customFormat="1" ht="13.5" customHeight="1">
      <c r="B13" s="303"/>
      <c r="C13" s="304"/>
      <c r="D13" s="304"/>
      <c r="E13" s="304"/>
      <c r="F13" s="304"/>
      <c r="G13" s="304"/>
      <c r="H13" s="304"/>
      <c r="I13" s="304"/>
      <c r="J13" s="304"/>
      <c r="K13" s="304"/>
      <c r="L13" s="304"/>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5"/>
    </row>
    <row r="14" spans="1:49" s="17" customFormat="1" ht="13.5" customHeight="1">
      <c r="B14" s="303"/>
      <c r="C14" s="304"/>
      <c r="D14" s="304"/>
      <c r="E14" s="304"/>
      <c r="F14" s="304"/>
      <c r="G14" s="304"/>
      <c r="H14" s="304"/>
      <c r="I14" s="304"/>
      <c r="J14" s="304"/>
      <c r="K14" s="304"/>
      <c r="L14" s="304"/>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5"/>
    </row>
    <row r="15" spans="1:49" s="17" customFormat="1" ht="13.5" customHeight="1">
      <c r="B15" s="303"/>
      <c r="C15" s="304"/>
      <c r="D15" s="304"/>
      <c r="E15" s="304"/>
      <c r="F15" s="304"/>
      <c r="G15" s="304"/>
      <c r="H15" s="304"/>
      <c r="I15" s="304"/>
      <c r="J15" s="304"/>
      <c r="K15" s="304"/>
      <c r="L15" s="304"/>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5"/>
    </row>
    <row r="16" spans="1:49" s="17" customFormat="1" ht="13.5" customHeight="1">
      <c r="B16" s="303"/>
      <c r="C16" s="304"/>
      <c r="D16" s="304"/>
      <c r="E16" s="304"/>
      <c r="F16" s="304"/>
      <c r="G16" s="304"/>
      <c r="H16" s="304"/>
      <c r="I16" s="304"/>
      <c r="J16" s="304"/>
      <c r="K16" s="304"/>
      <c r="L16" s="304"/>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5"/>
    </row>
    <row r="17" spans="2:49" s="17" customFormat="1" ht="13.5" customHeight="1">
      <c r="B17" s="303"/>
      <c r="C17" s="304"/>
      <c r="D17" s="304"/>
      <c r="E17" s="304"/>
      <c r="F17" s="304"/>
      <c r="G17" s="304"/>
      <c r="H17" s="304"/>
      <c r="I17" s="304"/>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5"/>
    </row>
    <row r="18" spans="2:49" s="17" customFormat="1" ht="13.5" customHeight="1">
      <c r="B18" s="303"/>
      <c r="C18" s="304"/>
      <c r="D18" s="304"/>
      <c r="E18" s="304"/>
      <c r="F18" s="304"/>
      <c r="G18" s="304"/>
      <c r="H18" s="304"/>
      <c r="I18" s="304"/>
      <c r="J18" s="304"/>
      <c r="K18" s="304"/>
      <c r="L18" s="304"/>
      <c r="M18" s="304"/>
      <c r="N18" s="304"/>
      <c r="O18" s="304"/>
      <c r="P18" s="304"/>
      <c r="Q18" s="304"/>
      <c r="R18" s="304"/>
      <c r="S18" s="304"/>
      <c r="T18" s="304"/>
      <c r="U18" s="304"/>
      <c r="V18" s="304"/>
      <c r="W18" s="304"/>
      <c r="X18" s="304"/>
      <c r="Y18" s="304"/>
      <c r="Z18" s="304"/>
      <c r="AA18" s="304"/>
      <c r="AB18" s="304"/>
      <c r="AC18" s="304"/>
      <c r="AD18" s="304"/>
      <c r="AE18" s="304"/>
      <c r="AF18" s="304"/>
      <c r="AG18" s="304"/>
      <c r="AH18" s="304"/>
      <c r="AI18" s="304"/>
      <c r="AJ18" s="304"/>
      <c r="AK18" s="304"/>
      <c r="AL18" s="304"/>
      <c r="AM18" s="304"/>
      <c r="AN18" s="304"/>
      <c r="AO18" s="304"/>
      <c r="AP18" s="304"/>
      <c r="AQ18" s="304"/>
      <c r="AR18" s="304"/>
      <c r="AS18" s="304"/>
      <c r="AT18" s="304"/>
      <c r="AU18" s="304"/>
      <c r="AV18" s="304"/>
      <c r="AW18" s="305"/>
    </row>
    <row r="19" spans="2:49" s="17" customFormat="1" ht="13.5" customHeight="1">
      <c r="B19" s="303"/>
      <c r="C19" s="304"/>
      <c r="D19" s="304"/>
      <c r="E19" s="304"/>
      <c r="F19" s="304"/>
      <c r="G19" s="304"/>
      <c r="H19" s="304"/>
      <c r="I19" s="304"/>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5"/>
    </row>
    <row r="20" spans="2:49" s="17" customFormat="1" ht="13.5" customHeight="1">
      <c r="B20" s="303"/>
      <c r="C20" s="304"/>
      <c r="D20" s="304"/>
      <c r="E20" s="304"/>
      <c r="F20" s="304"/>
      <c r="G20" s="304"/>
      <c r="H20" s="304"/>
      <c r="I20" s="304"/>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5"/>
    </row>
    <row r="21" spans="2:49" s="17" customFormat="1" ht="13.5" customHeight="1">
      <c r="B21" s="303"/>
      <c r="C21" s="304"/>
      <c r="D21" s="304"/>
      <c r="E21" s="304"/>
      <c r="F21" s="304"/>
      <c r="G21" s="304"/>
      <c r="H21" s="304"/>
      <c r="I21" s="304"/>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5"/>
    </row>
    <row r="22" spans="2:49" s="17" customFormat="1" ht="13.5" customHeight="1">
      <c r="B22" s="303"/>
      <c r="C22" s="304"/>
      <c r="D22" s="304"/>
      <c r="E22" s="304"/>
      <c r="F22" s="304"/>
      <c r="G22" s="304"/>
      <c r="H22" s="304"/>
      <c r="I22" s="304"/>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5"/>
    </row>
    <row r="23" spans="2:49" s="17" customFormat="1" ht="13.5" customHeight="1">
      <c r="B23" s="303"/>
      <c r="C23" s="304"/>
      <c r="D23" s="304"/>
      <c r="E23" s="304"/>
      <c r="F23" s="304"/>
      <c r="G23" s="304"/>
      <c r="H23" s="304"/>
      <c r="I23" s="304"/>
      <c r="J23" s="304"/>
      <c r="K23" s="304"/>
      <c r="L23" s="304"/>
      <c r="M23" s="304"/>
      <c r="N23" s="304"/>
      <c r="O23" s="304"/>
      <c r="P23" s="304"/>
      <c r="Q23" s="304"/>
      <c r="R23" s="304"/>
      <c r="S23" s="304"/>
      <c r="T23" s="304"/>
      <c r="U23" s="304"/>
      <c r="V23" s="304"/>
      <c r="W23" s="304"/>
      <c r="X23" s="304"/>
      <c r="Y23" s="304"/>
      <c r="Z23" s="304"/>
      <c r="AA23" s="304"/>
      <c r="AB23" s="304"/>
      <c r="AC23" s="304"/>
      <c r="AD23" s="304"/>
      <c r="AE23" s="304"/>
      <c r="AF23" s="304"/>
      <c r="AG23" s="304"/>
      <c r="AH23" s="304"/>
      <c r="AI23" s="304"/>
      <c r="AJ23" s="304"/>
      <c r="AK23" s="304"/>
      <c r="AL23" s="304"/>
      <c r="AM23" s="304"/>
      <c r="AN23" s="304"/>
      <c r="AO23" s="304"/>
      <c r="AP23" s="304"/>
      <c r="AQ23" s="304"/>
      <c r="AR23" s="304"/>
      <c r="AS23" s="304"/>
      <c r="AT23" s="304"/>
      <c r="AU23" s="304"/>
      <c r="AV23" s="304"/>
      <c r="AW23" s="305"/>
    </row>
    <row r="24" spans="2:49" s="17" customFormat="1" ht="13.5" customHeight="1">
      <c r="B24" s="303"/>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5"/>
    </row>
    <row r="25" spans="2:49" s="17" customFormat="1" ht="13.5" customHeight="1">
      <c r="B25" s="303"/>
      <c r="C25" s="304"/>
      <c r="D25" s="304"/>
      <c r="E25" s="304"/>
      <c r="F25" s="304"/>
      <c r="G25" s="304"/>
      <c r="H25" s="304"/>
      <c r="I25" s="304"/>
      <c r="J25" s="304"/>
      <c r="K25" s="304"/>
      <c r="L25" s="304"/>
      <c r="M25" s="304"/>
      <c r="N25" s="304"/>
      <c r="O25" s="304"/>
      <c r="P25" s="304"/>
      <c r="Q25" s="304"/>
      <c r="R25" s="304"/>
      <c r="S25" s="304"/>
      <c r="T25" s="304"/>
      <c r="U25" s="304"/>
      <c r="V25" s="304"/>
      <c r="W25" s="304"/>
      <c r="X25" s="304"/>
      <c r="Y25" s="304"/>
      <c r="Z25" s="304"/>
      <c r="AA25" s="304"/>
      <c r="AB25" s="304"/>
      <c r="AC25" s="304"/>
      <c r="AD25" s="304"/>
      <c r="AE25" s="304"/>
      <c r="AF25" s="304"/>
      <c r="AG25" s="304"/>
      <c r="AH25" s="304"/>
      <c r="AI25" s="304"/>
      <c r="AJ25" s="304"/>
      <c r="AK25" s="304"/>
      <c r="AL25" s="304"/>
      <c r="AM25" s="304"/>
      <c r="AN25" s="304"/>
      <c r="AO25" s="304"/>
      <c r="AP25" s="304"/>
      <c r="AQ25" s="304"/>
      <c r="AR25" s="304"/>
      <c r="AS25" s="304"/>
      <c r="AT25" s="304"/>
      <c r="AU25" s="304"/>
      <c r="AV25" s="304"/>
      <c r="AW25" s="305"/>
    </row>
    <row r="26" spans="2:49" s="17" customFormat="1" ht="13.5" customHeight="1">
      <c r="B26" s="303"/>
      <c r="C26" s="304"/>
      <c r="D26" s="304"/>
      <c r="E26" s="304"/>
      <c r="F26" s="304"/>
      <c r="G26" s="304"/>
      <c r="H26" s="304"/>
      <c r="I26" s="304"/>
      <c r="J26" s="304"/>
      <c r="K26" s="304"/>
      <c r="L26" s="304"/>
      <c r="M26" s="304"/>
      <c r="N26" s="304"/>
      <c r="O26" s="304"/>
      <c r="P26" s="304"/>
      <c r="Q26" s="304"/>
      <c r="R26" s="304"/>
      <c r="S26" s="304"/>
      <c r="T26" s="304"/>
      <c r="U26" s="304"/>
      <c r="V26" s="304"/>
      <c r="W26" s="304"/>
      <c r="X26" s="304"/>
      <c r="Y26" s="304"/>
      <c r="Z26" s="304"/>
      <c r="AA26" s="304"/>
      <c r="AB26" s="304"/>
      <c r="AC26" s="304"/>
      <c r="AD26" s="304"/>
      <c r="AE26" s="304"/>
      <c r="AF26" s="304"/>
      <c r="AG26" s="304"/>
      <c r="AH26" s="304"/>
      <c r="AI26" s="304"/>
      <c r="AJ26" s="304"/>
      <c r="AK26" s="304"/>
      <c r="AL26" s="304"/>
      <c r="AM26" s="304"/>
      <c r="AN26" s="304"/>
      <c r="AO26" s="304"/>
      <c r="AP26" s="304"/>
      <c r="AQ26" s="304"/>
      <c r="AR26" s="304"/>
      <c r="AS26" s="304"/>
      <c r="AT26" s="304"/>
      <c r="AU26" s="304"/>
      <c r="AV26" s="304"/>
      <c r="AW26" s="305"/>
    </row>
    <row r="27" spans="2:49" s="17" customFormat="1" ht="13.5" customHeight="1">
      <c r="B27" s="303"/>
      <c r="C27" s="304"/>
      <c r="D27" s="304"/>
      <c r="E27" s="304"/>
      <c r="F27" s="304"/>
      <c r="G27" s="304"/>
      <c r="H27" s="304"/>
      <c r="I27" s="304"/>
      <c r="J27" s="304"/>
      <c r="K27" s="304"/>
      <c r="L27" s="304"/>
      <c r="M27" s="304"/>
      <c r="N27" s="304"/>
      <c r="O27" s="304"/>
      <c r="P27" s="304"/>
      <c r="Q27" s="304"/>
      <c r="R27" s="304"/>
      <c r="S27" s="304"/>
      <c r="T27" s="304"/>
      <c r="U27" s="304"/>
      <c r="V27" s="304"/>
      <c r="W27" s="304"/>
      <c r="X27" s="304"/>
      <c r="Y27" s="304"/>
      <c r="Z27" s="304"/>
      <c r="AA27" s="304"/>
      <c r="AB27" s="304"/>
      <c r="AC27" s="304"/>
      <c r="AD27" s="304"/>
      <c r="AE27" s="304"/>
      <c r="AF27" s="304"/>
      <c r="AG27" s="304"/>
      <c r="AH27" s="304"/>
      <c r="AI27" s="304"/>
      <c r="AJ27" s="304"/>
      <c r="AK27" s="304"/>
      <c r="AL27" s="304"/>
      <c r="AM27" s="304"/>
      <c r="AN27" s="304"/>
      <c r="AO27" s="304"/>
      <c r="AP27" s="304"/>
      <c r="AQ27" s="304"/>
      <c r="AR27" s="304"/>
      <c r="AS27" s="304"/>
      <c r="AT27" s="304"/>
      <c r="AU27" s="304"/>
      <c r="AV27" s="304"/>
      <c r="AW27" s="305"/>
    </row>
    <row r="28" spans="2:49" s="17" customFormat="1" ht="13.5" customHeight="1">
      <c r="B28" s="303"/>
      <c r="C28" s="304"/>
      <c r="D28" s="304"/>
      <c r="E28" s="304"/>
      <c r="F28" s="304"/>
      <c r="G28" s="304"/>
      <c r="H28" s="304"/>
      <c r="I28" s="304"/>
      <c r="J28" s="304"/>
      <c r="K28" s="304"/>
      <c r="L28" s="304"/>
      <c r="M28" s="304"/>
      <c r="N28" s="304"/>
      <c r="O28" s="304"/>
      <c r="P28" s="304"/>
      <c r="Q28" s="304"/>
      <c r="R28" s="304"/>
      <c r="S28" s="304"/>
      <c r="T28" s="304"/>
      <c r="U28" s="304"/>
      <c r="V28" s="304"/>
      <c r="W28" s="304"/>
      <c r="X28" s="304"/>
      <c r="Y28" s="304"/>
      <c r="Z28" s="304"/>
      <c r="AA28" s="304"/>
      <c r="AB28" s="304"/>
      <c r="AC28" s="304"/>
      <c r="AD28" s="304"/>
      <c r="AE28" s="304"/>
      <c r="AF28" s="304"/>
      <c r="AG28" s="304"/>
      <c r="AH28" s="304"/>
      <c r="AI28" s="304"/>
      <c r="AJ28" s="304"/>
      <c r="AK28" s="304"/>
      <c r="AL28" s="304"/>
      <c r="AM28" s="304"/>
      <c r="AN28" s="304"/>
      <c r="AO28" s="304"/>
      <c r="AP28" s="304"/>
      <c r="AQ28" s="304"/>
      <c r="AR28" s="304"/>
      <c r="AS28" s="304"/>
      <c r="AT28" s="304"/>
      <c r="AU28" s="304"/>
      <c r="AV28" s="304"/>
      <c r="AW28" s="305"/>
    </row>
    <row r="29" spans="2:49" s="17" customFormat="1" ht="13.5" customHeight="1">
      <c r="B29" s="303"/>
      <c r="C29" s="304"/>
      <c r="D29" s="304"/>
      <c r="E29" s="304"/>
      <c r="F29" s="304"/>
      <c r="G29" s="304"/>
      <c r="H29" s="304"/>
      <c r="I29" s="304"/>
      <c r="J29" s="304"/>
      <c r="K29" s="304"/>
      <c r="L29" s="304"/>
      <c r="M29" s="304"/>
      <c r="N29" s="304"/>
      <c r="O29" s="304"/>
      <c r="P29" s="304"/>
      <c r="Q29" s="304"/>
      <c r="R29" s="304"/>
      <c r="S29" s="304"/>
      <c r="T29" s="304"/>
      <c r="U29" s="304"/>
      <c r="V29" s="304"/>
      <c r="W29" s="304"/>
      <c r="X29" s="304"/>
      <c r="Y29" s="304"/>
      <c r="Z29" s="304"/>
      <c r="AA29" s="304"/>
      <c r="AB29" s="304"/>
      <c r="AC29" s="304"/>
      <c r="AD29" s="304"/>
      <c r="AE29" s="304"/>
      <c r="AF29" s="304"/>
      <c r="AG29" s="304"/>
      <c r="AH29" s="304"/>
      <c r="AI29" s="304"/>
      <c r="AJ29" s="304"/>
      <c r="AK29" s="304"/>
      <c r="AL29" s="304"/>
      <c r="AM29" s="304"/>
      <c r="AN29" s="304"/>
      <c r="AO29" s="304"/>
      <c r="AP29" s="304"/>
      <c r="AQ29" s="304"/>
      <c r="AR29" s="304"/>
      <c r="AS29" s="304"/>
      <c r="AT29" s="304"/>
      <c r="AU29" s="304"/>
      <c r="AV29" s="304"/>
      <c r="AW29" s="305"/>
    </row>
    <row r="30" spans="2:49" s="17" customFormat="1" ht="13.5" customHeight="1">
      <c r="B30" s="303"/>
      <c r="C30" s="304"/>
      <c r="D30" s="304"/>
      <c r="E30" s="304"/>
      <c r="F30" s="304"/>
      <c r="G30" s="304"/>
      <c r="H30" s="304"/>
      <c r="I30" s="304"/>
      <c r="J30" s="304"/>
      <c r="K30" s="304"/>
      <c r="L30" s="304"/>
      <c r="M30" s="304"/>
      <c r="N30" s="304"/>
      <c r="O30" s="304"/>
      <c r="P30" s="304"/>
      <c r="Q30" s="304"/>
      <c r="R30" s="304"/>
      <c r="S30" s="304"/>
      <c r="T30" s="304"/>
      <c r="U30" s="304"/>
      <c r="V30" s="304"/>
      <c r="W30" s="304"/>
      <c r="X30" s="304"/>
      <c r="Y30" s="304"/>
      <c r="Z30" s="304"/>
      <c r="AA30" s="304"/>
      <c r="AB30" s="304"/>
      <c r="AC30" s="304"/>
      <c r="AD30" s="304"/>
      <c r="AE30" s="304"/>
      <c r="AF30" s="304"/>
      <c r="AG30" s="304"/>
      <c r="AH30" s="304"/>
      <c r="AI30" s="304"/>
      <c r="AJ30" s="304"/>
      <c r="AK30" s="304"/>
      <c r="AL30" s="304"/>
      <c r="AM30" s="304"/>
      <c r="AN30" s="304"/>
      <c r="AO30" s="304"/>
      <c r="AP30" s="304"/>
      <c r="AQ30" s="304"/>
      <c r="AR30" s="304"/>
      <c r="AS30" s="304"/>
      <c r="AT30" s="304"/>
      <c r="AU30" s="304"/>
      <c r="AV30" s="304"/>
      <c r="AW30" s="305"/>
    </row>
    <row r="31" spans="2:49" s="17" customFormat="1" ht="13.5" customHeight="1">
      <c r="B31" s="303"/>
      <c r="C31" s="304"/>
      <c r="D31" s="304"/>
      <c r="E31" s="304"/>
      <c r="F31" s="304"/>
      <c r="G31" s="304"/>
      <c r="H31" s="304"/>
      <c r="I31" s="304"/>
      <c r="J31" s="304"/>
      <c r="K31" s="304"/>
      <c r="L31" s="304"/>
      <c r="M31" s="304"/>
      <c r="N31" s="304"/>
      <c r="O31" s="304"/>
      <c r="P31" s="304"/>
      <c r="Q31" s="304"/>
      <c r="R31" s="304"/>
      <c r="S31" s="304"/>
      <c r="T31" s="304"/>
      <c r="U31" s="304"/>
      <c r="V31" s="304"/>
      <c r="W31" s="304"/>
      <c r="X31" s="304"/>
      <c r="Y31" s="304"/>
      <c r="Z31" s="304"/>
      <c r="AA31" s="304"/>
      <c r="AB31" s="304"/>
      <c r="AC31" s="304"/>
      <c r="AD31" s="304"/>
      <c r="AE31" s="304"/>
      <c r="AF31" s="304"/>
      <c r="AG31" s="304"/>
      <c r="AH31" s="304"/>
      <c r="AI31" s="304"/>
      <c r="AJ31" s="304"/>
      <c r="AK31" s="304"/>
      <c r="AL31" s="304"/>
      <c r="AM31" s="304"/>
      <c r="AN31" s="304"/>
      <c r="AO31" s="304"/>
      <c r="AP31" s="304"/>
      <c r="AQ31" s="304"/>
      <c r="AR31" s="304"/>
      <c r="AS31" s="304"/>
      <c r="AT31" s="304"/>
      <c r="AU31" s="304"/>
      <c r="AV31" s="304"/>
      <c r="AW31" s="305"/>
    </row>
    <row r="32" spans="2:49" s="17" customFormat="1" ht="13.5" customHeight="1">
      <c r="B32" s="303"/>
      <c r="C32" s="304"/>
      <c r="D32" s="304"/>
      <c r="E32" s="304"/>
      <c r="F32" s="304"/>
      <c r="G32" s="304"/>
      <c r="H32" s="304"/>
      <c r="I32" s="304"/>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5"/>
    </row>
    <row r="33" spans="1:50" s="17" customFormat="1" ht="13.5" customHeight="1">
      <c r="B33" s="303"/>
      <c r="C33" s="304"/>
      <c r="D33" s="304"/>
      <c r="E33" s="304"/>
      <c r="F33" s="304"/>
      <c r="G33" s="304"/>
      <c r="H33" s="304"/>
      <c r="I33" s="304"/>
      <c r="J33" s="304"/>
      <c r="K33" s="304"/>
      <c r="L33" s="304"/>
      <c r="M33" s="304"/>
      <c r="N33" s="304"/>
      <c r="O33" s="304"/>
      <c r="P33" s="304"/>
      <c r="Q33" s="304"/>
      <c r="R33" s="304"/>
      <c r="S33" s="304"/>
      <c r="T33" s="304"/>
      <c r="U33" s="304"/>
      <c r="V33" s="304"/>
      <c r="W33" s="304"/>
      <c r="X33" s="304"/>
      <c r="Y33" s="304"/>
      <c r="Z33" s="304"/>
      <c r="AA33" s="304"/>
      <c r="AB33" s="304"/>
      <c r="AC33" s="304"/>
      <c r="AD33" s="304"/>
      <c r="AE33" s="304"/>
      <c r="AF33" s="304"/>
      <c r="AG33" s="304"/>
      <c r="AH33" s="304"/>
      <c r="AI33" s="304"/>
      <c r="AJ33" s="304"/>
      <c r="AK33" s="304"/>
      <c r="AL33" s="304"/>
      <c r="AM33" s="304"/>
      <c r="AN33" s="304"/>
      <c r="AO33" s="304"/>
      <c r="AP33" s="304"/>
      <c r="AQ33" s="304"/>
      <c r="AR33" s="304"/>
      <c r="AS33" s="304"/>
      <c r="AT33" s="304"/>
      <c r="AU33" s="304"/>
      <c r="AV33" s="304"/>
      <c r="AW33" s="305"/>
    </row>
    <row r="34" spans="1:50" s="17" customFormat="1" ht="13.5" customHeight="1">
      <c r="B34" s="303"/>
      <c r="C34" s="304"/>
      <c r="D34" s="304"/>
      <c r="E34" s="304"/>
      <c r="F34" s="304"/>
      <c r="G34" s="304"/>
      <c r="H34" s="304"/>
      <c r="I34" s="304"/>
      <c r="J34" s="304"/>
      <c r="K34" s="304"/>
      <c r="L34" s="304"/>
      <c r="M34" s="304"/>
      <c r="N34" s="304"/>
      <c r="O34" s="304"/>
      <c r="P34" s="304"/>
      <c r="Q34" s="304"/>
      <c r="R34" s="304"/>
      <c r="S34" s="304"/>
      <c r="T34" s="304"/>
      <c r="U34" s="304"/>
      <c r="V34" s="304"/>
      <c r="W34" s="304"/>
      <c r="X34" s="304"/>
      <c r="Y34" s="304"/>
      <c r="Z34" s="304"/>
      <c r="AA34" s="304"/>
      <c r="AB34" s="304"/>
      <c r="AC34" s="304"/>
      <c r="AD34" s="304"/>
      <c r="AE34" s="304"/>
      <c r="AF34" s="304"/>
      <c r="AG34" s="304"/>
      <c r="AH34" s="304"/>
      <c r="AI34" s="304"/>
      <c r="AJ34" s="304"/>
      <c r="AK34" s="304"/>
      <c r="AL34" s="304"/>
      <c r="AM34" s="304"/>
      <c r="AN34" s="304"/>
      <c r="AO34" s="304"/>
      <c r="AP34" s="304"/>
      <c r="AQ34" s="304"/>
      <c r="AR34" s="304"/>
      <c r="AS34" s="304"/>
      <c r="AT34" s="304"/>
      <c r="AU34" s="304"/>
      <c r="AV34" s="304"/>
      <c r="AW34" s="305"/>
    </row>
    <row r="35" spans="1:50" s="17" customFormat="1" ht="13.5" customHeight="1">
      <c r="B35" s="303"/>
      <c r="C35" s="304"/>
      <c r="D35" s="304"/>
      <c r="E35" s="304"/>
      <c r="F35" s="304"/>
      <c r="G35" s="304"/>
      <c r="H35" s="304"/>
      <c r="I35" s="304"/>
      <c r="J35" s="304"/>
      <c r="K35" s="304"/>
      <c r="L35" s="304"/>
      <c r="M35" s="304"/>
      <c r="N35" s="304"/>
      <c r="O35" s="304"/>
      <c r="P35" s="304"/>
      <c r="Q35" s="304"/>
      <c r="R35" s="304"/>
      <c r="S35" s="304"/>
      <c r="T35" s="304"/>
      <c r="U35" s="304"/>
      <c r="V35" s="304"/>
      <c r="W35" s="304"/>
      <c r="X35" s="304"/>
      <c r="Y35" s="304"/>
      <c r="Z35" s="304"/>
      <c r="AA35" s="304"/>
      <c r="AB35" s="304"/>
      <c r="AC35" s="304"/>
      <c r="AD35" s="304"/>
      <c r="AE35" s="304"/>
      <c r="AF35" s="304"/>
      <c r="AG35" s="304"/>
      <c r="AH35" s="304"/>
      <c r="AI35" s="304"/>
      <c r="AJ35" s="304"/>
      <c r="AK35" s="304"/>
      <c r="AL35" s="304"/>
      <c r="AM35" s="304"/>
      <c r="AN35" s="304"/>
      <c r="AO35" s="304"/>
      <c r="AP35" s="304"/>
      <c r="AQ35" s="304"/>
      <c r="AR35" s="304"/>
      <c r="AS35" s="304"/>
      <c r="AT35" s="304"/>
      <c r="AU35" s="304"/>
      <c r="AV35" s="304"/>
      <c r="AW35" s="305"/>
    </row>
    <row r="36" spans="1:50" s="17" customFormat="1" ht="13.5" customHeight="1">
      <c r="B36" s="303"/>
      <c r="C36" s="304"/>
      <c r="D36" s="304"/>
      <c r="E36" s="304"/>
      <c r="F36" s="304"/>
      <c r="G36" s="304"/>
      <c r="H36" s="304"/>
      <c r="I36" s="304"/>
      <c r="J36" s="304"/>
      <c r="K36" s="304"/>
      <c r="L36" s="304"/>
      <c r="M36" s="304"/>
      <c r="N36" s="304"/>
      <c r="O36" s="304"/>
      <c r="P36" s="304"/>
      <c r="Q36" s="304"/>
      <c r="R36" s="304"/>
      <c r="S36" s="304"/>
      <c r="T36" s="304"/>
      <c r="U36" s="304"/>
      <c r="V36" s="304"/>
      <c r="W36" s="304"/>
      <c r="X36" s="304"/>
      <c r="Y36" s="304"/>
      <c r="Z36" s="304"/>
      <c r="AA36" s="304"/>
      <c r="AB36" s="304"/>
      <c r="AC36" s="304"/>
      <c r="AD36" s="304"/>
      <c r="AE36" s="304"/>
      <c r="AF36" s="304"/>
      <c r="AG36" s="304"/>
      <c r="AH36" s="304"/>
      <c r="AI36" s="304"/>
      <c r="AJ36" s="304"/>
      <c r="AK36" s="304"/>
      <c r="AL36" s="304"/>
      <c r="AM36" s="304"/>
      <c r="AN36" s="304"/>
      <c r="AO36" s="304"/>
      <c r="AP36" s="304"/>
      <c r="AQ36" s="304"/>
      <c r="AR36" s="304"/>
      <c r="AS36" s="304"/>
      <c r="AT36" s="304"/>
      <c r="AU36" s="304"/>
      <c r="AV36" s="304"/>
      <c r="AW36" s="305"/>
    </row>
    <row r="37" spans="1:50" s="17" customFormat="1" ht="13.5" customHeight="1">
      <c r="B37" s="303"/>
      <c r="C37" s="304"/>
      <c r="D37" s="304"/>
      <c r="E37" s="304"/>
      <c r="F37" s="304"/>
      <c r="G37" s="304"/>
      <c r="H37" s="304"/>
      <c r="I37" s="304"/>
      <c r="J37" s="304"/>
      <c r="K37" s="304"/>
      <c r="L37" s="304"/>
      <c r="M37" s="304"/>
      <c r="N37" s="304"/>
      <c r="O37" s="304"/>
      <c r="P37" s="304"/>
      <c r="Q37" s="304"/>
      <c r="R37" s="304"/>
      <c r="S37" s="304"/>
      <c r="T37" s="304"/>
      <c r="U37" s="304"/>
      <c r="V37" s="304"/>
      <c r="W37" s="304"/>
      <c r="X37" s="304"/>
      <c r="Y37" s="304"/>
      <c r="Z37" s="304"/>
      <c r="AA37" s="304"/>
      <c r="AB37" s="304"/>
      <c r="AC37" s="304"/>
      <c r="AD37" s="304"/>
      <c r="AE37" s="304"/>
      <c r="AF37" s="304"/>
      <c r="AG37" s="304"/>
      <c r="AH37" s="304"/>
      <c r="AI37" s="304"/>
      <c r="AJ37" s="304"/>
      <c r="AK37" s="304"/>
      <c r="AL37" s="304"/>
      <c r="AM37" s="304"/>
      <c r="AN37" s="304"/>
      <c r="AO37" s="304"/>
      <c r="AP37" s="304"/>
      <c r="AQ37" s="304"/>
      <c r="AR37" s="304"/>
      <c r="AS37" s="304"/>
      <c r="AT37" s="304"/>
      <c r="AU37" s="304"/>
      <c r="AV37" s="304"/>
      <c r="AW37" s="305"/>
    </row>
    <row r="38" spans="1:50" s="17" customFormat="1" ht="13.5" customHeight="1">
      <c r="B38" s="303"/>
      <c r="C38" s="304"/>
      <c r="D38" s="304"/>
      <c r="E38" s="304"/>
      <c r="F38" s="304"/>
      <c r="G38" s="304"/>
      <c r="H38" s="304"/>
      <c r="I38" s="304"/>
      <c r="J38" s="304"/>
      <c r="K38" s="304"/>
      <c r="L38" s="304"/>
      <c r="M38" s="304"/>
      <c r="N38" s="304"/>
      <c r="O38" s="304"/>
      <c r="P38" s="304"/>
      <c r="Q38" s="304"/>
      <c r="R38" s="304"/>
      <c r="S38" s="304"/>
      <c r="T38" s="304"/>
      <c r="U38" s="304"/>
      <c r="V38" s="304"/>
      <c r="W38" s="304"/>
      <c r="X38" s="304"/>
      <c r="Y38" s="304"/>
      <c r="Z38" s="304"/>
      <c r="AA38" s="304"/>
      <c r="AB38" s="304"/>
      <c r="AC38" s="304"/>
      <c r="AD38" s="304"/>
      <c r="AE38" s="304"/>
      <c r="AF38" s="304"/>
      <c r="AG38" s="304"/>
      <c r="AH38" s="304"/>
      <c r="AI38" s="304"/>
      <c r="AJ38" s="304"/>
      <c r="AK38" s="304"/>
      <c r="AL38" s="304"/>
      <c r="AM38" s="304"/>
      <c r="AN38" s="304"/>
      <c r="AO38" s="304"/>
      <c r="AP38" s="304"/>
      <c r="AQ38" s="304"/>
      <c r="AR38" s="304"/>
      <c r="AS38" s="304"/>
      <c r="AT38" s="304"/>
      <c r="AU38" s="304"/>
      <c r="AV38" s="304"/>
      <c r="AW38" s="305"/>
    </row>
    <row r="39" spans="1:50" s="17" customFormat="1" ht="13.5" customHeight="1">
      <c r="B39" s="303"/>
      <c r="C39" s="304"/>
      <c r="D39" s="304"/>
      <c r="E39" s="304"/>
      <c r="F39" s="304"/>
      <c r="G39" s="304"/>
      <c r="H39" s="304"/>
      <c r="I39" s="304"/>
      <c r="J39" s="304"/>
      <c r="K39" s="304"/>
      <c r="L39" s="304"/>
      <c r="M39" s="304"/>
      <c r="N39" s="304"/>
      <c r="O39" s="304"/>
      <c r="P39" s="304"/>
      <c r="Q39" s="304"/>
      <c r="R39" s="304"/>
      <c r="S39" s="304"/>
      <c r="T39" s="304"/>
      <c r="U39" s="304"/>
      <c r="V39" s="304"/>
      <c r="W39" s="304"/>
      <c r="X39" s="304"/>
      <c r="Y39" s="304"/>
      <c r="Z39" s="304"/>
      <c r="AA39" s="304"/>
      <c r="AB39" s="304"/>
      <c r="AC39" s="304"/>
      <c r="AD39" s="304"/>
      <c r="AE39" s="304"/>
      <c r="AF39" s="304"/>
      <c r="AG39" s="304"/>
      <c r="AH39" s="304"/>
      <c r="AI39" s="304"/>
      <c r="AJ39" s="304"/>
      <c r="AK39" s="304"/>
      <c r="AL39" s="304"/>
      <c r="AM39" s="304"/>
      <c r="AN39" s="304"/>
      <c r="AO39" s="304"/>
      <c r="AP39" s="304"/>
      <c r="AQ39" s="304"/>
      <c r="AR39" s="304"/>
      <c r="AS39" s="304"/>
      <c r="AT39" s="304"/>
      <c r="AU39" s="304"/>
      <c r="AV39" s="304"/>
      <c r="AW39" s="305"/>
    </row>
    <row r="40" spans="1:50" s="17" customFormat="1" ht="13.5" customHeight="1">
      <c r="B40" s="303"/>
      <c r="C40" s="304"/>
      <c r="D40" s="304"/>
      <c r="E40" s="304"/>
      <c r="F40" s="304"/>
      <c r="G40" s="304"/>
      <c r="H40" s="304"/>
      <c r="I40" s="304"/>
      <c r="J40" s="304"/>
      <c r="K40" s="304"/>
      <c r="L40" s="304"/>
      <c r="M40" s="304"/>
      <c r="N40" s="304"/>
      <c r="O40" s="304"/>
      <c r="P40" s="304"/>
      <c r="Q40" s="304"/>
      <c r="R40" s="304"/>
      <c r="S40" s="304"/>
      <c r="T40" s="304"/>
      <c r="U40" s="304"/>
      <c r="V40" s="304"/>
      <c r="W40" s="304"/>
      <c r="X40" s="304"/>
      <c r="Y40" s="304"/>
      <c r="Z40" s="304"/>
      <c r="AA40" s="304"/>
      <c r="AB40" s="304"/>
      <c r="AC40" s="304"/>
      <c r="AD40" s="304"/>
      <c r="AE40" s="304"/>
      <c r="AF40" s="304"/>
      <c r="AG40" s="304"/>
      <c r="AH40" s="304"/>
      <c r="AI40" s="304"/>
      <c r="AJ40" s="304"/>
      <c r="AK40" s="304"/>
      <c r="AL40" s="304"/>
      <c r="AM40" s="304"/>
      <c r="AN40" s="304"/>
      <c r="AO40" s="304"/>
      <c r="AP40" s="304"/>
      <c r="AQ40" s="304"/>
      <c r="AR40" s="304"/>
      <c r="AS40" s="304"/>
      <c r="AT40" s="304"/>
      <c r="AU40" s="304"/>
      <c r="AV40" s="304"/>
      <c r="AW40" s="305"/>
    </row>
    <row r="41" spans="1:50" s="17" customFormat="1" ht="13.5" customHeight="1">
      <c r="B41" s="303"/>
      <c r="C41" s="304"/>
      <c r="D41" s="304"/>
      <c r="E41" s="304"/>
      <c r="F41" s="304"/>
      <c r="G41" s="304"/>
      <c r="H41" s="304"/>
      <c r="I41" s="304"/>
      <c r="J41" s="304"/>
      <c r="K41" s="304"/>
      <c r="L41" s="304"/>
      <c r="M41" s="304"/>
      <c r="N41" s="304"/>
      <c r="O41" s="304"/>
      <c r="P41" s="304"/>
      <c r="Q41" s="304"/>
      <c r="R41" s="304"/>
      <c r="S41" s="304"/>
      <c r="T41" s="304"/>
      <c r="U41" s="304"/>
      <c r="V41" s="304"/>
      <c r="W41" s="304"/>
      <c r="X41" s="304"/>
      <c r="Y41" s="304"/>
      <c r="Z41" s="304"/>
      <c r="AA41" s="304"/>
      <c r="AB41" s="304"/>
      <c r="AC41" s="304"/>
      <c r="AD41" s="304"/>
      <c r="AE41" s="304"/>
      <c r="AF41" s="304"/>
      <c r="AG41" s="304"/>
      <c r="AH41" s="304"/>
      <c r="AI41" s="304"/>
      <c r="AJ41" s="304"/>
      <c r="AK41" s="304"/>
      <c r="AL41" s="304"/>
      <c r="AM41" s="304"/>
      <c r="AN41" s="304"/>
      <c r="AO41" s="304"/>
      <c r="AP41" s="304"/>
      <c r="AQ41" s="304"/>
      <c r="AR41" s="304"/>
      <c r="AS41" s="304"/>
      <c r="AT41" s="304"/>
      <c r="AU41" s="304"/>
      <c r="AV41" s="304"/>
      <c r="AW41" s="305"/>
    </row>
    <row r="42" spans="1:50" s="17" customFormat="1" ht="13.5" customHeight="1">
      <c r="B42" s="303"/>
      <c r="C42" s="304"/>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304"/>
      <c r="AE42" s="304"/>
      <c r="AF42" s="304"/>
      <c r="AG42" s="304"/>
      <c r="AH42" s="304"/>
      <c r="AI42" s="304"/>
      <c r="AJ42" s="304"/>
      <c r="AK42" s="304"/>
      <c r="AL42" s="304"/>
      <c r="AM42" s="304"/>
      <c r="AN42" s="304"/>
      <c r="AO42" s="304"/>
      <c r="AP42" s="304"/>
      <c r="AQ42" s="304"/>
      <c r="AR42" s="304"/>
      <c r="AS42" s="304"/>
      <c r="AT42" s="304"/>
      <c r="AU42" s="304"/>
      <c r="AV42" s="304"/>
      <c r="AW42" s="305"/>
    </row>
    <row r="43" spans="1:50" s="17" customFormat="1" ht="13.5" customHeight="1">
      <c r="B43" s="303"/>
      <c r="C43" s="304"/>
      <c r="D43" s="304"/>
      <c r="E43" s="304"/>
      <c r="F43" s="304"/>
      <c r="G43" s="304"/>
      <c r="H43" s="304"/>
      <c r="I43" s="304"/>
      <c r="J43" s="304"/>
      <c r="K43" s="304"/>
      <c r="L43" s="304"/>
      <c r="M43" s="304"/>
      <c r="N43" s="304"/>
      <c r="O43" s="304"/>
      <c r="P43" s="304"/>
      <c r="Q43" s="304"/>
      <c r="R43" s="304"/>
      <c r="S43" s="304"/>
      <c r="T43" s="304"/>
      <c r="U43" s="304"/>
      <c r="V43" s="304"/>
      <c r="W43" s="304"/>
      <c r="X43" s="304"/>
      <c r="Y43" s="304"/>
      <c r="Z43" s="304"/>
      <c r="AA43" s="304"/>
      <c r="AB43" s="304"/>
      <c r="AC43" s="304"/>
      <c r="AD43" s="304"/>
      <c r="AE43" s="304"/>
      <c r="AF43" s="304"/>
      <c r="AG43" s="304"/>
      <c r="AH43" s="304"/>
      <c r="AI43" s="304"/>
      <c r="AJ43" s="304"/>
      <c r="AK43" s="304"/>
      <c r="AL43" s="304"/>
      <c r="AM43" s="304"/>
      <c r="AN43" s="304"/>
      <c r="AO43" s="304"/>
      <c r="AP43" s="304"/>
      <c r="AQ43" s="304"/>
      <c r="AR43" s="304"/>
      <c r="AS43" s="304"/>
      <c r="AT43" s="304"/>
      <c r="AU43" s="304"/>
      <c r="AV43" s="304"/>
      <c r="AW43" s="305"/>
    </row>
    <row r="44" spans="1:50" s="17" customFormat="1" ht="13.5" customHeight="1">
      <c r="B44" s="644"/>
      <c r="C44" s="306"/>
      <c r="D44" s="306"/>
      <c r="E44" s="306"/>
      <c r="F44" s="306"/>
      <c r="G44" s="306"/>
      <c r="H44" s="306"/>
      <c r="I44" s="306"/>
      <c r="J44" s="306"/>
      <c r="K44" s="306"/>
      <c r="L44" s="306"/>
      <c r="M44" s="306"/>
      <c r="N44" s="306"/>
      <c r="O44" s="306"/>
      <c r="P44" s="306"/>
      <c r="Q44" s="306"/>
      <c r="R44" s="306"/>
      <c r="S44" s="306"/>
      <c r="T44" s="306"/>
      <c r="U44" s="306"/>
      <c r="V44" s="306"/>
      <c r="W44" s="306"/>
      <c r="X44" s="306"/>
      <c r="Y44" s="306"/>
      <c r="Z44" s="306"/>
      <c r="AA44" s="306"/>
      <c r="AB44" s="306"/>
      <c r="AC44" s="306"/>
      <c r="AD44" s="306"/>
      <c r="AE44" s="306"/>
      <c r="AF44" s="306"/>
      <c r="AG44" s="306"/>
      <c r="AH44" s="306"/>
      <c r="AI44" s="306"/>
      <c r="AJ44" s="306"/>
      <c r="AK44" s="306"/>
      <c r="AL44" s="306"/>
      <c r="AM44" s="306"/>
      <c r="AN44" s="306"/>
      <c r="AO44" s="306"/>
      <c r="AP44" s="306"/>
      <c r="AQ44" s="306"/>
      <c r="AR44" s="306"/>
      <c r="AS44" s="306"/>
      <c r="AT44" s="306"/>
      <c r="AU44" s="306"/>
      <c r="AV44" s="306"/>
      <c r="AW44" s="307"/>
    </row>
    <row r="45" spans="1:50" s="23" customFormat="1" ht="13.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s="17" customFormat="1" ht="13.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s="17" customFormat="1" ht="13.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s="17" customFormat="1" ht="13.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s="17" customFormat="1" ht="19.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s="17" customFormat="1" ht="19.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s="17" customFormat="1" ht="19.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s="17" customFormat="1" ht="19.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s="17" customFormat="1" ht="19.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s="17" customFormat="1" ht="19.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s="17" customFormat="1" ht="19.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s="17" customFormat="1" ht="19.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s="17" customFormat="1" ht="19.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s="17" customFormat="1" ht="19.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s="17" customFormat="1" ht="19.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s="17" customFormat="1" ht="19.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s="17" customFormat="1" ht="19.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s="17" customFormat="1" ht="19.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s="17" customFormat="1" ht="19.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s="17" customFormat="1" ht="19.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s="17" customFormat="1" ht="19.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s="17" customFormat="1" ht="19.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s="17" customFormat="1" ht="19.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s="17" customFormat="1" ht="19.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9.5" customHeight="1"/>
    <row r="70" spans="1:50" ht="19.5" customHeight="1">
      <c r="U70" s="31"/>
    </row>
    <row r="71" spans="1:50" ht="19.5" customHeight="1">
      <c r="U71" s="31"/>
    </row>
    <row r="72" spans="1:50" ht="19.5" customHeight="1">
      <c r="U72" s="31"/>
    </row>
    <row r="73" spans="1:50" ht="19.5" customHeight="1">
      <c r="P73" s="16"/>
      <c r="Q73" s="16"/>
      <c r="R73" s="16"/>
      <c r="S73" s="16"/>
      <c r="T73" s="16"/>
      <c r="U73" s="30"/>
      <c r="V73" s="16"/>
      <c r="W73" s="16"/>
      <c r="X73" s="16"/>
      <c r="Y73" s="16"/>
      <c r="Z73" s="16"/>
      <c r="AA73" s="16"/>
      <c r="AB73" s="16"/>
      <c r="AC73" s="16"/>
      <c r="AD73" s="16"/>
      <c r="AE73" s="16"/>
      <c r="AF73" s="16"/>
      <c r="AG73" s="16"/>
      <c r="AH73" s="16"/>
      <c r="AI73" s="16"/>
      <c r="AJ73" s="16"/>
      <c r="AK73" s="16"/>
      <c r="AL73" s="16"/>
      <c r="AM73" s="16"/>
    </row>
    <row r="74" spans="1:50" ht="19.5" customHeight="1">
      <c r="P74" s="16"/>
      <c r="Q74" s="16"/>
      <c r="R74" s="16"/>
      <c r="S74" s="16"/>
      <c r="T74" s="16"/>
      <c r="U74" s="30"/>
      <c r="V74" s="16"/>
      <c r="W74" s="16"/>
      <c r="X74" s="16"/>
      <c r="Y74" s="16"/>
      <c r="Z74" s="16"/>
      <c r="AA74" s="16"/>
      <c r="AB74" s="16"/>
      <c r="AC74" s="16"/>
      <c r="AD74" s="16"/>
      <c r="AE74" s="16"/>
      <c r="AF74" s="16"/>
      <c r="AG74" s="16"/>
      <c r="AH74" s="16"/>
      <c r="AI74" s="16"/>
      <c r="AJ74" s="16"/>
      <c r="AK74" s="16"/>
      <c r="AL74" s="16"/>
      <c r="AM74" s="16"/>
    </row>
    <row r="75" spans="1:50" ht="19.5" customHeight="1">
      <c r="P75" s="16"/>
      <c r="Q75" s="16"/>
      <c r="R75" s="16"/>
      <c r="S75" s="16"/>
      <c r="T75" s="16"/>
      <c r="U75" s="30"/>
      <c r="V75" s="16"/>
      <c r="W75" s="16"/>
      <c r="X75" s="16"/>
      <c r="Y75" s="16"/>
      <c r="Z75" s="16"/>
      <c r="AA75" s="16"/>
      <c r="AB75" s="16"/>
      <c r="AC75" s="16"/>
      <c r="AD75" s="16"/>
      <c r="AE75" s="16"/>
      <c r="AF75" s="16"/>
      <c r="AG75" s="16"/>
      <c r="AH75" s="16"/>
      <c r="AI75" s="16"/>
      <c r="AJ75" s="16"/>
      <c r="AK75" s="16"/>
      <c r="AL75" s="16"/>
      <c r="AM75" s="16"/>
    </row>
    <row r="76" spans="1:50" ht="19.5" customHeight="1">
      <c r="P76" s="16"/>
      <c r="Q76" s="16"/>
      <c r="R76" s="16"/>
      <c r="S76" s="16"/>
      <c r="T76" s="16"/>
      <c r="U76" s="30"/>
      <c r="V76" s="16"/>
      <c r="W76" s="16"/>
      <c r="X76" s="16"/>
      <c r="Y76" s="16"/>
      <c r="Z76" s="16"/>
      <c r="AA76" s="16"/>
      <c r="AB76" s="16"/>
      <c r="AC76" s="16"/>
      <c r="AD76" s="16"/>
      <c r="AE76" s="16"/>
      <c r="AF76" s="16"/>
      <c r="AG76" s="16"/>
      <c r="AH76" s="16"/>
      <c r="AI76" s="16"/>
      <c r="AJ76" s="16"/>
      <c r="AK76" s="16"/>
      <c r="AL76" s="16"/>
      <c r="AM76" s="16"/>
    </row>
    <row r="77" spans="1:50" ht="19.5" customHeight="1">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50" ht="19.5" customHeight="1">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50" ht="19.5" customHeight="1">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50" ht="19.5" customHeight="1">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6:39" ht="19.5" customHeight="1">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6:39" ht="19.5" customHeight="1">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6:39" ht="19.5" customHeight="1">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6:39" ht="19.5" customHeight="1">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6:39" ht="19.5" customHeight="1">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spans="16:39" ht="19.5" customHeight="1">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6:39" ht="19.5" customHeight="1">
      <c r="P87" s="16"/>
      <c r="Q87" s="16"/>
      <c r="R87" s="16"/>
      <c r="S87" s="16"/>
      <c r="T87" s="16"/>
      <c r="U87" s="16"/>
      <c r="V87" s="16"/>
      <c r="W87" s="16"/>
      <c r="X87" s="16"/>
      <c r="Y87" s="16"/>
      <c r="Z87" s="16"/>
      <c r="AA87" s="16"/>
      <c r="AB87" s="16"/>
      <c r="AC87" s="16"/>
      <c r="AD87" s="16"/>
      <c r="AE87" s="16"/>
      <c r="AF87" s="16"/>
      <c r="AG87" s="16"/>
      <c r="AH87" s="16"/>
      <c r="AI87" s="16"/>
      <c r="AJ87" s="16"/>
      <c r="AK87" s="16"/>
      <c r="AL87" s="16"/>
      <c r="AM87" s="16"/>
    </row>
    <row r="88" spans="16:39" ht="19.5" customHeight="1">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6:39" ht="19.5" customHeight="1"/>
    <row r="90" spans="16:39" ht="19.5" customHeight="1"/>
    <row r="91" spans="16:39" ht="19.5" customHeight="1"/>
    <row r="92" spans="16:39" ht="19.5" customHeight="1"/>
    <row r="93" spans="16:39" ht="19.5" customHeight="1"/>
    <row r="94" spans="16:39" ht="19.5" customHeight="1"/>
    <row r="95" spans="16:39" ht="19.5" customHeight="1"/>
    <row r="96" spans="16:39"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sheetData>
  <mergeCells count="13">
    <mergeCell ref="AT2:AW2"/>
    <mergeCell ref="P3:S3"/>
    <mergeCell ref="U3:AE3"/>
    <mergeCell ref="AF3:AJ3"/>
    <mergeCell ref="AK3:AO3"/>
    <mergeCell ref="AP3:AS3"/>
    <mergeCell ref="AT3:AW3"/>
    <mergeCell ref="AP2:AS2"/>
    <mergeCell ref="B2:N3"/>
    <mergeCell ref="P2:S2"/>
    <mergeCell ref="T2:AE2"/>
    <mergeCell ref="AF2:AJ2"/>
    <mergeCell ref="AK2:AO2"/>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07"/>
  <sheetViews>
    <sheetView showGridLines="0" view="pageBreakPreview" zoomScaleNormal="100" zoomScaleSheetLayoutView="100" workbookViewId="0">
      <selection activeCell="AN99" sqref="AN99"/>
    </sheetView>
  </sheetViews>
  <sheetFormatPr defaultRowHeight="11.25"/>
  <cols>
    <col min="1" max="1" width="0.6640625" style="14" customWidth="1"/>
    <col min="2" max="49" width="3.5" style="14" customWidth="1"/>
    <col min="50" max="50" width="0.6640625" style="14" customWidth="1"/>
    <col min="51" max="16384" width="9.33203125" style="14"/>
  </cols>
  <sheetData>
    <row r="1" spans="1:49" ht="3.75" customHeight="1"/>
    <row r="2" spans="1:49" ht="15" customHeight="1">
      <c r="B2" s="795" t="s">
        <v>793</v>
      </c>
      <c r="C2" s="796"/>
      <c r="D2" s="796"/>
      <c r="E2" s="796"/>
      <c r="F2" s="796"/>
      <c r="G2" s="796"/>
      <c r="H2" s="796"/>
      <c r="I2" s="796"/>
      <c r="J2" s="796"/>
      <c r="K2" s="796"/>
      <c r="L2" s="796"/>
      <c r="M2" s="796"/>
      <c r="N2" s="797"/>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t="s">
        <v>890</v>
      </c>
      <c r="AL2" s="830"/>
      <c r="AM2" s="830"/>
      <c r="AN2" s="830"/>
      <c r="AO2" s="831"/>
      <c r="AP2" s="791" t="s">
        <v>777</v>
      </c>
      <c r="AQ2" s="792"/>
      <c r="AR2" s="792"/>
      <c r="AS2" s="793"/>
      <c r="AT2" s="832">
        <v>43192</v>
      </c>
      <c r="AU2" s="830"/>
      <c r="AV2" s="830"/>
      <c r="AW2" s="831"/>
    </row>
    <row r="3" spans="1:49" ht="15" customHeight="1">
      <c r="B3" s="798"/>
      <c r="C3" s="799"/>
      <c r="D3" s="799"/>
      <c r="E3" s="799"/>
      <c r="F3" s="799"/>
      <c r="G3" s="799"/>
      <c r="H3" s="799"/>
      <c r="I3" s="799"/>
      <c r="J3" s="799"/>
      <c r="K3" s="799"/>
      <c r="L3" s="799"/>
      <c r="M3" s="799"/>
      <c r="N3" s="800"/>
      <c r="P3" s="787" t="s">
        <v>768</v>
      </c>
      <c r="Q3" s="788"/>
      <c r="R3" s="788"/>
      <c r="S3" s="789"/>
      <c r="T3" s="15">
        <v>2</v>
      </c>
      <c r="U3" s="839" t="s">
        <v>1045</v>
      </c>
      <c r="V3" s="840"/>
      <c r="W3" s="840"/>
      <c r="X3" s="840"/>
      <c r="Y3" s="840"/>
      <c r="Z3" s="840"/>
      <c r="AA3" s="840"/>
      <c r="AB3" s="840"/>
      <c r="AC3" s="840"/>
      <c r="AD3" s="840"/>
      <c r="AE3" s="841"/>
      <c r="AF3" s="791" t="s">
        <v>776</v>
      </c>
      <c r="AG3" s="792"/>
      <c r="AH3" s="792"/>
      <c r="AI3" s="792"/>
      <c r="AJ3" s="793"/>
      <c r="AK3" s="829" t="s">
        <v>890</v>
      </c>
      <c r="AL3" s="830"/>
      <c r="AM3" s="830"/>
      <c r="AN3" s="830"/>
      <c r="AO3" s="831"/>
      <c r="AP3" s="791" t="s">
        <v>769</v>
      </c>
      <c r="AQ3" s="792"/>
      <c r="AR3" s="792"/>
      <c r="AS3" s="793"/>
      <c r="AT3" s="832">
        <v>43192</v>
      </c>
      <c r="AU3" s="830"/>
      <c r="AV3" s="830"/>
      <c r="AW3" s="831"/>
    </row>
    <row r="4" spans="1:49" ht="3" customHeight="1">
      <c r="A4" s="16"/>
    </row>
    <row r="5" spans="1:49" s="17" customFormat="1" ht="13.5" customHeight="1">
      <c r="B5" s="584"/>
      <c r="C5" s="603"/>
      <c r="D5" s="603"/>
      <c r="E5" s="603"/>
      <c r="F5" s="603"/>
      <c r="G5" s="603"/>
      <c r="H5" s="603"/>
      <c r="I5" s="603"/>
      <c r="J5" s="603"/>
      <c r="K5" s="603"/>
      <c r="L5" s="603"/>
      <c r="M5" s="603"/>
      <c r="N5" s="603"/>
      <c r="O5" s="603"/>
      <c r="P5" s="603"/>
      <c r="Q5" s="603"/>
      <c r="R5" s="603"/>
      <c r="S5" s="603"/>
      <c r="T5" s="603"/>
      <c r="U5" s="603"/>
      <c r="V5" s="603"/>
      <c r="W5" s="603"/>
      <c r="X5" s="603"/>
      <c r="Y5" s="603"/>
      <c r="Z5" s="603"/>
      <c r="AA5" s="603"/>
      <c r="AB5" s="603"/>
      <c r="AC5" s="603"/>
      <c r="AD5" s="603"/>
      <c r="AE5" s="603"/>
      <c r="AF5" s="603"/>
      <c r="AG5" s="603"/>
      <c r="AH5" s="603"/>
      <c r="AI5" s="603"/>
      <c r="AJ5" s="603"/>
      <c r="AK5" s="603"/>
      <c r="AL5" s="603"/>
      <c r="AM5" s="603"/>
      <c r="AN5" s="603"/>
      <c r="AO5" s="603"/>
      <c r="AP5" s="603"/>
      <c r="AQ5" s="603"/>
      <c r="AR5" s="603"/>
      <c r="AS5" s="603"/>
      <c r="AT5" s="603"/>
      <c r="AU5" s="603"/>
      <c r="AV5" s="603"/>
      <c r="AW5" s="585"/>
    </row>
    <row r="6" spans="1:49" s="17" customFormat="1" ht="18.75" customHeight="1">
      <c r="B6" s="586"/>
      <c r="C6" s="758" t="s">
        <v>1059</v>
      </c>
      <c r="D6" s="757"/>
      <c r="E6" s="757"/>
      <c r="F6" s="757"/>
      <c r="G6" s="757"/>
      <c r="H6" s="757"/>
      <c r="I6" s="757"/>
      <c r="J6" s="757"/>
      <c r="K6" s="757"/>
      <c r="L6" s="757"/>
      <c r="M6" s="757"/>
      <c r="N6" s="757"/>
      <c r="O6" s="757"/>
      <c r="P6" s="757"/>
      <c r="Q6" s="757"/>
      <c r="R6" s="757"/>
      <c r="S6" s="757"/>
      <c r="T6" s="757"/>
      <c r="U6" s="757"/>
      <c r="V6" s="757"/>
      <c r="W6" s="757"/>
      <c r="X6" s="757"/>
      <c r="Y6" s="757"/>
      <c r="Z6" s="757"/>
      <c r="AA6" s="757"/>
      <c r="AB6" s="757"/>
      <c r="AC6" s="757"/>
      <c r="AD6" s="757"/>
      <c r="AE6" s="757"/>
      <c r="AF6" s="757"/>
      <c r="AG6" s="757"/>
      <c r="AH6" s="757"/>
      <c r="AI6" s="757"/>
      <c r="AJ6" s="757"/>
      <c r="AK6" s="757"/>
      <c r="AL6" s="757"/>
      <c r="AM6" s="757"/>
      <c r="AN6" s="757"/>
      <c r="AO6" s="757"/>
      <c r="AP6" s="757"/>
      <c r="AQ6" s="757"/>
      <c r="AR6" s="757"/>
      <c r="AS6" s="757"/>
      <c r="AT6" s="757"/>
      <c r="AU6" s="757"/>
      <c r="AV6" s="757"/>
      <c r="AW6" s="587"/>
    </row>
    <row r="7" spans="1:49" s="17" customFormat="1" ht="13.5" customHeight="1">
      <c r="B7" s="586"/>
      <c r="C7" s="759"/>
      <c r="D7" s="760"/>
      <c r="E7" s="759" t="s">
        <v>1046</v>
      </c>
      <c r="F7" s="761"/>
      <c r="G7" s="761"/>
      <c r="H7" s="761"/>
      <c r="I7" s="761"/>
      <c r="J7" s="761"/>
      <c r="K7" s="761"/>
      <c r="L7" s="761"/>
      <c r="M7" s="761"/>
      <c r="N7" s="761"/>
      <c r="O7" s="761"/>
      <c r="P7" s="761"/>
      <c r="Q7" s="761"/>
      <c r="R7" s="760"/>
      <c r="S7" s="759" t="s">
        <v>1047</v>
      </c>
      <c r="T7" s="761"/>
      <c r="U7" s="761"/>
      <c r="V7" s="761"/>
      <c r="W7" s="761"/>
      <c r="X7" s="761"/>
      <c r="Y7" s="761"/>
      <c r="Z7" s="761"/>
      <c r="AA7" s="761"/>
      <c r="AB7" s="761"/>
      <c r="AC7" s="761"/>
      <c r="AD7" s="761"/>
      <c r="AE7" s="761"/>
      <c r="AF7" s="760"/>
      <c r="AG7" s="761" t="s">
        <v>1048</v>
      </c>
      <c r="AH7" s="761"/>
      <c r="AI7" s="761"/>
      <c r="AJ7" s="761"/>
      <c r="AK7" s="761"/>
      <c r="AL7" s="761"/>
      <c r="AM7" s="761"/>
      <c r="AN7" s="761"/>
      <c r="AO7" s="761"/>
      <c r="AP7" s="761"/>
      <c r="AQ7" s="761"/>
      <c r="AR7" s="761"/>
      <c r="AS7" s="761"/>
      <c r="AT7" s="761"/>
      <c r="AU7" s="761"/>
      <c r="AV7" s="760"/>
      <c r="AW7" s="587"/>
    </row>
    <row r="8" spans="1:49" s="17" customFormat="1" ht="13.5" customHeight="1">
      <c r="B8" s="586"/>
      <c r="C8" s="584" t="s">
        <v>1049</v>
      </c>
      <c r="D8" s="585"/>
      <c r="E8" s="584"/>
      <c r="F8" s="603"/>
      <c r="G8" s="603"/>
      <c r="H8" s="603"/>
      <c r="I8" s="603"/>
      <c r="J8" s="603"/>
      <c r="K8" s="603"/>
      <c r="L8" s="603"/>
      <c r="M8" s="603"/>
      <c r="N8" s="603"/>
      <c r="O8" s="603"/>
      <c r="P8" s="603"/>
      <c r="Q8" s="603"/>
      <c r="R8" s="603"/>
      <c r="S8" s="584"/>
      <c r="T8" s="603"/>
      <c r="U8" s="603"/>
      <c r="V8" s="603"/>
      <c r="W8" s="603"/>
      <c r="X8" s="603"/>
      <c r="Y8" s="603"/>
      <c r="Z8" s="603"/>
      <c r="AA8" s="603"/>
      <c r="AB8" s="603"/>
      <c r="AC8" s="603"/>
      <c r="AD8" s="603"/>
      <c r="AE8" s="603"/>
      <c r="AF8" s="585"/>
      <c r="AG8" s="603">
        <v>1</v>
      </c>
      <c r="AH8" s="603" t="s">
        <v>1053</v>
      </c>
      <c r="AI8" s="603"/>
      <c r="AJ8" s="603"/>
      <c r="AK8" s="603"/>
      <c r="AL8" s="603"/>
      <c r="AM8" s="603"/>
      <c r="AN8" s="603"/>
      <c r="AO8" s="603"/>
      <c r="AP8" s="603"/>
      <c r="AQ8" s="603"/>
      <c r="AR8" s="603"/>
      <c r="AS8" s="603"/>
      <c r="AT8" s="603"/>
      <c r="AU8" s="603"/>
      <c r="AV8" s="585"/>
      <c r="AW8" s="587"/>
    </row>
    <row r="9" spans="1:49" s="17" customFormat="1" ht="13.5" customHeight="1">
      <c r="B9" s="586"/>
      <c r="C9" s="586" t="s">
        <v>1050</v>
      </c>
      <c r="D9" s="587"/>
      <c r="E9" s="586"/>
      <c r="F9" s="757"/>
      <c r="G9" s="757"/>
      <c r="H9" s="757"/>
      <c r="I9" s="757"/>
      <c r="J9" s="757"/>
      <c r="K9" s="757"/>
      <c r="L9" s="757"/>
      <c r="M9" s="757"/>
      <c r="N9" s="757"/>
      <c r="O9" s="757"/>
      <c r="P9" s="757"/>
      <c r="Q9" s="757"/>
      <c r="R9" s="757"/>
      <c r="S9" s="586"/>
      <c r="T9" s="757"/>
      <c r="U9" s="757"/>
      <c r="V9" s="757"/>
      <c r="W9" s="757"/>
      <c r="X9" s="757"/>
      <c r="Y9" s="757"/>
      <c r="Z9" s="757"/>
      <c r="AA9" s="757"/>
      <c r="AB9" s="757"/>
      <c r="AC9" s="757"/>
      <c r="AD9" s="757"/>
      <c r="AE9" s="757"/>
      <c r="AF9" s="587"/>
      <c r="AG9" s="757"/>
      <c r="AH9" s="757" t="s">
        <v>1054</v>
      </c>
      <c r="AI9" s="757"/>
      <c r="AJ9" s="757"/>
      <c r="AK9" s="757"/>
      <c r="AL9" s="757"/>
      <c r="AM9" s="757"/>
      <c r="AN9" s="757"/>
      <c r="AO9" s="757"/>
      <c r="AP9" s="757"/>
      <c r="AQ9" s="757"/>
      <c r="AR9" s="757"/>
      <c r="AS9" s="757"/>
      <c r="AT9" s="757"/>
      <c r="AU9" s="757"/>
      <c r="AV9" s="587"/>
      <c r="AW9" s="587"/>
    </row>
    <row r="10" spans="1:49" s="17" customFormat="1" ht="13.5" customHeight="1">
      <c r="B10" s="586"/>
      <c r="C10" s="586" t="s">
        <v>1060</v>
      </c>
      <c r="D10" s="587"/>
      <c r="E10" s="586"/>
      <c r="F10" s="757"/>
      <c r="G10" s="757"/>
      <c r="H10" s="757"/>
      <c r="I10" s="757"/>
      <c r="J10" s="757"/>
      <c r="K10" s="757"/>
      <c r="L10" s="757"/>
      <c r="M10" s="757"/>
      <c r="N10" s="757"/>
      <c r="O10" s="757"/>
      <c r="P10" s="757"/>
      <c r="Q10" s="757"/>
      <c r="R10" s="757"/>
      <c r="S10" s="586"/>
      <c r="T10" s="757"/>
      <c r="U10" s="757"/>
      <c r="V10" s="757"/>
      <c r="W10" s="757"/>
      <c r="X10" s="757"/>
      <c r="Y10" s="757"/>
      <c r="Z10" s="757"/>
      <c r="AA10" s="757"/>
      <c r="AB10" s="757"/>
      <c r="AC10" s="757"/>
      <c r="AD10" s="757"/>
      <c r="AE10" s="757"/>
      <c r="AF10" s="587"/>
      <c r="AG10" s="757"/>
      <c r="AH10" s="757"/>
      <c r="AI10" s="757"/>
      <c r="AJ10" s="757"/>
      <c r="AK10" s="757"/>
      <c r="AL10" s="757"/>
      <c r="AM10" s="757"/>
      <c r="AN10" s="757"/>
      <c r="AO10" s="757"/>
      <c r="AP10" s="757"/>
      <c r="AQ10" s="757"/>
      <c r="AR10" s="757"/>
      <c r="AS10" s="757"/>
      <c r="AT10" s="757"/>
      <c r="AU10" s="757"/>
      <c r="AV10" s="587"/>
      <c r="AW10" s="587"/>
    </row>
    <row r="11" spans="1:49" s="17" customFormat="1" ht="13.5" customHeight="1">
      <c r="B11" s="586"/>
      <c r="C11" s="586" t="s">
        <v>1051</v>
      </c>
      <c r="D11" s="587"/>
      <c r="E11" s="586"/>
      <c r="F11" s="757"/>
      <c r="G11" s="757"/>
      <c r="H11" s="757"/>
      <c r="I11" s="757"/>
      <c r="J11" s="757"/>
      <c r="K11" s="757"/>
      <c r="L11" s="757"/>
      <c r="M11" s="757"/>
      <c r="N11" s="757"/>
      <c r="O11" s="757"/>
      <c r="P11" s="757"/>
      <c r="Q11" s="757"/>
      <c r="R11" s="757"/>
      <c r="S11" s="586"/>
      <c r="T11" s="757"/>
      <c r="U11" s="757"/>
      <c r="V11" s="757"/>
      <c r="W11" s="757"/>
      <c r="X11" s="757"/>
      <c r="Y11" s="757"/>
      <c r="Z11" s="757"/>
      <c r="AA11" s="757"/>
      <c r="AB11" s="757"/>
      <c r="AC11" s="757"/>
      <c r="AD11" s="757"/>
      <c r="AE11" s="757"/>
      <c r="AF11" s="587"/>
      <c r="AG11" s="757">
        <v>2</v>
      </c>
      <c r="AH11" s="757" t="s">
        <v>1055</v>
      </c>
      <c r="AI11" s="757"/>
      <c r="AJ11" s="757"/>
      <c r="AK11" s="757"/>
      <c r="AL11" s="757"/>
      <c r="AM11" s="757"/>
      <c r="AN11" s="757"/>
      <c r="AO11" s="757"/>
      <c r="AP11" s="757"/>
      <c r="AQ11" s="757"/>
      <c r="AR11" s="757"/>
      <c r="AS11" s="757"/>
      <c r="AT11" s="757"/>
      <c r="AU11" s="757"/>
      <c r="AV11" s="587"/>
      <c r="AW11" s="587"/>
    </row>
    <row r="12" spans="1:49" s="17" customFormat="1" ht="13.5" customHeight="1">
      <c r="B12" s="586"/>
      <c r="C12" s="586" t="s">
        <v>1052</v>
      </c>
      <c r="D12" s="587"/>
      <c r="E12" s="586"/>
      <c r="F12" s="757"/>
      <c r="G12" s="757"/>
      <c r="H12" s="757"/>
      <c r="I12" s="757"/>
      <c r="J12" s="757"/>
      <c r="K12" s="757"/>
      <c r="L12" s="757"/>
      <c r="M12" s="757"/>
      <c r="N12" s="757"/>
      <c r="O12" s="757"/>
      <c r="P12" s="757"/>
      <c r="Q12" s="757"/>
      <c r="R12" s="757"/>
      <c r="S12" s="586"/>
      <c r="T12" s="757"/>
      <c r="U12" s="757"/>
      <c r="V12" s="757"/>
      <c r="W12" s="757"/>
      <c r="X12" s="757"/>
      <c r="Y12" s="757"/>
      <c r="Z12" s="757"/>
      <c r="AA12" s="757"/>
      <c r="AB12" s="757"/>
      <c r="AC12" s="757"/>
      <c r="AD12" s="757"/>
      <c r="AE12" s="757"/>
      <c r="AF12" s="587"/>
      <c r="AG12" s="757"/>
      <c r="AI12" s="757"/>
      <c r="AJ12" s="757"/>
      <c r="AK12" s="757"/>
      <c r="AL12" s="757"/>
      <c r="AM12" s="757"/>
      <c r="AN12" s="757"/>
      <c r="AO12" s="757"/>
      <c r="AP12" s="757"/>
      <c r="AQ12" s="757"/>
      <c r="AR12" s="757"/>
      <c r="AS12" s="757"/>
      <c r="AT12" s="757"/>
      <c r="AU12" s="757"/>
      <c r="AV12" s="587"/>
      <c r="AW12" s="587"/>
    </row>
    <row r="13" spans="1:49" s="17" customFormat="1" ht="13.5" customHeight="1">
      <c r="B13" s="586"/>
      <c r="C13" s="586" t="s">
        <v>1061</v>
      </c>
      <c r="D13" s="587"/>
      <c r="E13" s="586"/>
      <c r="F13" s="757"/>
      <c r="G13" s="757"/>
      <c r="H13" s="757"/>
      <c r="I13" s="757"/>
      <c r="J13" s="757"/>
      <c r="K13" s="757"/>
      <c r="L13" s="757"/>
      <c r="M13" s="757"/>
      <c r="N13" s="757"/>
      <c r="O13" s="757"/>
      <c r="P13" s="757"/>
      <c r="Q13" s="757"/>
      <c r="R13" s="757"/>
      <c r="S13" s="586"/>
      <c r="T13" s="757"/>
      <c r="U13" s="757"/>
      <c r="V13" s="757"/>
      <c r="W13" s="757"/>
      <c r="X13" s="757"/>
      <c r="Y13" s="757"/>
      <c r="Z13" s="757"/>
      <c r="AA13" s="757"/>
      <c r="AB13" s="757"/>
      <c r="AC13" s="757"/>
      <c r="AD13" s="757"/>
      <c r="AE13" s="757"/>
      <c r="AF13" s="587"/>
      <c r="AG13" s="757">
        <v>3</v>
      </c>
      <c r="AH13" s="757" t="s">
        <v>1056</v>
      </c>
      <c r="AI13" s="757"/>
      <c r="AJ13" s="757"/>
      <c r="AK13" s="757"/>
      <c r="AL13" s="757"/>
      <c r="AM13" s="757"/>
      <c r="AN13" s="757"/>
      <c r="AO13" s="757"/>
      <c r="AP13" s="757"/>
      <c r="AQ13" s="757"/>
      <c r="AR13" s="757"/>
      <c r="AS13" s="757"/>
      <c r="AT13" s="757"/>
      <c r="AU13" s="757"/>
      <c r="AV13" s="587"/>
      <c r="AW13" s="587"/>
    </row>
    <row r="14" spans="1:49" s="17" customFormat="1" ht="13.5" customHeight="1">
      <c r="B14" s="586"/>
      <c r="C14" s="586"/>
      <c r="D14" s="587"/>
      <c r="E14" s="586"/>
      <c r="F14" s="757"/>
      <c r="G14" s="757"/>
      <c r="H14" s="757"/>
      <c r="I14" s="757"/>
      <c r="J14" s="757"/>
      <c r="K14" s="757"/>
      <c r="L14" s="757"/>
      <c r="M14" s="757"/>
      <c r="N14" s="757"/>
      <c r="O14" s="757"/>
      <c r="P14" s="757"/>
      <c r="Q14" s="757"/>
      <c r="R14" s="757"/>
      <c r="S14" s="586"/>
      <c r="T14" s="757"/>
      <c r="U14" s="757"/>
      <c r="V14" s="757"/>
      <c r="W14" s="757"/>
      <c r="X14" s="757"/>
      <c r="Y14" s="757"/>
      <c r="Z14" s="757"/>
      <c r="AA14" s="757"/>
      <c r="AB14" s="757"/>
      <c r="AC14" s="757"/>
      <c r="AD14" s="757"/>
      <c r="AE14" s="757"/>
      <c r="AF14" s="587"/>
      <c r="AG14" s="757"/>
      <c r="AH14" s="757" t="s">
        <v>1057</v>
      </c>
      <c r="AI14" s="757"/>
      <c r="AJ14" s="757"/>
      <c r="AK14" s="757"/>
      <c r="AL14" s="757"/>
      <c r="AM14" s="757"/>
      <c r="AN14" s="757"/>
      <c r="AO14" s="757"/>
      <c r="AP14" s="757"/>
      <c r="AQ14" s="757"/>
      <c r="AR14" s="757"/>
      <c r="AS14" s="757"/>
      <c r="AT14" s="757"/>
      <c r="AU14" s="757"/>
      <c r="AV14" s="587"/>
      <c r="AW14" s="587"/>
    </row>
    <row r="15" spans="1:49" s="17" customFormat="1" ht="13.5" customHeight="1">
      <c r="B15" s="586"/>
      <c r="C15" s="586"/>
      <c r="D15" s="587"/>
      <c r="E15" s="586"/>
      <c r="F15" s="757"/>
      <c r="G15" s="757"/>
      <c r="H15" s="757"/>
      <c r="I15" s="757"/>
      <c r="J15" s="757"/>
      <c r="K15" s="757"/>
      <c r="L15" s="757"/>
      <c r="M15" s="757"/>
      <c r="N15" s="757"/>
      <c r="O15" s="757"/>
      <c r="P15" s="757"/>
      <c r="Q15" s="757"/>
      <c r="R15" s="757"/>
      <c r="S15" s="586"/>
      <c r="T15" s="757"/>
      <c r="U15" s="757"/>
      <c r="V15" s="757"/>
      <c r="W15" s="757"/>
      <c r="X15" s="757"/>
      <c r="Y15" s="757"/>
      <c r="Z15" s="757"/>
      <c r="AA15" s="757"/>
      <c r="AB15" s="757"/>
      <c r="AC15" s="757"/>
      <c r="AD15" s="757"/>
      <c r="AE15" s="757"/>
      <c r="AF15" s="587"/>
      <c r="AG15" s="757"/>
      <c r="AH15" s="757"/>
      <c r="AI15" s="757"/>
      <c r="AJ15" s="757"/>
      <c r="AK15" s="757"/>
      <c r="AL15" s="757"/>
      <c r="AM15" s="757"/>
      <c r="AN15" s="757"/>
      <c r="AO15" s="757"/>
      <c r="AP15" s="757"/>
      <c r="AQ15" s="757"/>
      <c r="AR15" s="757"/>
      <c r="AS15" s="757"/>
      <c r="AT15" s="757"/>
      <c r="AU15" s="757"/>
      <c r="AV15" s="587"/>
      <c r="AW15" s="587"/>
    </row>
    <row r="16" spans="1:49" s="17" customFormat="1" ht="13.5" customHeight="1">
      <c r="B16" s="586"/>
      <c r="C16" s="586"/>
      <c r="D16" s="587"/>
      <c r="E16" s="586"/>
      <c r="F16" s="757"/>
      <c r="G16" s="757"/>
      <c r="H16" s="757"/>
      <c r="I16" s="757"/>
      <c r="J16" s="757"/>
      <c r="K16" s="757"/>
      <c r="L16" s="757"/>
      <c r="M16" s="757"/>
      <c r="N16" s="757"/>
      <c r="O16" s="757"/>
      <c r="P16" s="757"/>
      <c r="Q16" s="757"/>
      <c r="R16" s="757"/>
      <c r="S16" s="586"/>
      <c r="T16" s="757"/>
      <c r="U16" s="757"/>
      <c r="V16" s="757"/>
      <c r="W16" s="757"/>
      <c r="X16" s="757"/>
      <c r="Y16" s="757"/>
      <c r="Z16" s="757"/>
      <c r="AA16" s="757"/>
      <c r="AB16" s="757"/>
      <c r="AC16" s="757"/>
      <c r="AD16" s="757"/>
      <c r="AE16" s="757"/>
      <c r="AF16" s="587"/>
      <c r="AG16" s="757"/>
      <c r="AI16" s="757"/>
      <c r="AJ16" s="757"/>
      <c r="AK16" s="757"/>
      <c r="AL16" s="757"/>
      <c r="AM16" s="757"/>
      <c r="AN16" s="757"/>
      <c r="AO16" s="757"/>
      <c r="AP16" s="757"/>
      <c r="AQ16" s="757"/>
      <c r="AR16" s="757"/>
      <c r="AS16" s="757"/>
      <c r="AT16" s="757"/>
      <c r="AU16" s="757"/>
      <c r="AV16" s="587"/>
      <c r="AW16" s="587"/>
    </row>
    <row r="17" spans="2:49" s="17" customFormat="1" ht="13.5" customHeight="1">
      <c r="B17" s="586"/>
      <c r="C17" s="586"/>
      <c r="D17" s="587"/>
      <c r="E17" s="586"/>
      <c r="F17" s="757"/>
      <c r="G17" s="757"/>
      <c r="H17" s="757"/>
      <c r="I17" s="757"/>
      <c r="J17" s="757"/>
      <c r="K17" s="757"/>
      <c r="L17" s="757"/>
      <c r="M17" s="757"/>
      <c r="N17" s="757"/>
      <c r="O17" s="757"/>
      <c r="P17" s="757"/>
      <c r="Q17" s="757"/>
      <c r="R17" s="757"/>
      <c r="S17" s="586"/>
      <c r="T17" s="757"/>
      <c r="U17" s="757"/>
      <c r="V17" s="757"/>
      <c r="W17" s="757"/>
      <c r="X17" s="757"/>
      <c r="Y17" s="757"/>
      <c r="Z17" s="757"/>
      <c r="AA17" s="757"/>
      <c r="AB17" s="757"/>
      <c r="AC17" s="757"/>
      <c r="AD17" s="757"/>
      <c r="AE17" s="757"/>
      <c r="AF17" s="587"/>
      <c r="AG17" s="757"/>
      <c r="AI17" s="757"/>
      <c r="AJ17" s="757"/>
      <c r="AK17" s="757"/>
      <c r="AL17" s="757"/>
      <c r="AM17" s="757"/>
      <c r="AN17" s="757"/>
      <c r="AO17" s="757"/>
      <c r="AP17" s="757"/>
      <c r="AQ17" s="757"/>
      <c r="AR17" s="757"/>
      <c r="AS17" s="757"/>
      <c r="AT17" s="757"/>
      <c r="AU17" s="757"/>
      <c r="AV17" s="587"/>
      <c r="AW17" s="587"/>
    </row>
    <row r="18" spans="2:49" s="17" customFormat="1" ht="13.5" customHeight="1">
      <c r="B18" s="586"/>
      <c r="C18" s="586"/>
      <c r="D18" s="587"/>
      <c r="E18" s="586"/>
      <c r="F18" s="757"/>
      <c r="G18" s="757"/>
      <c r="H18" s="757"/>
      <c r="I18" s="757"/>
      <c r="J18" s="757"/>
      <c r="K18" s="757"/>
      <c r="L18" s="757"/>
      <c r="M18" s="757"/>
      <c r="N18" s="757"/>
      <c r="O18" s="757"/>
      <c r="P18" s="757"/>
      <c r="Q18" s="757"/>
      <c r="R18" s="757"/>
      <c r="S18" s="586"/>
      <c r="T18" s="757"/>
      <c r="U18" s="757"/>
      <c r="V18" s="757"/>
      <c r="W18" s="757"/>
      <c r="X18" s="757"/>
      <c r="Y18" s="757"/>
      <c r="Z18" s="757"/>
      <c r="AA18" s="757"/>
      <c r="AB18" s="757"/>
      <c r="AC18" s="757"/>
      <c r="AD18" s="757"/>
      <c r="AE18" s="757"/>
      <c r="AF18" s="587"/>
      <c r="AG18" s="757"/>
      <c r="AH18" s="757"/>
      <c r="AI18" s="757"/>
      <c r="AJ18" s="757"/>
      <c r="AK18" s="757"/>
      <c r="AL18" s="757"/>
      <c r="AM18" s="757"/>
      <c r="AN18" s="757"/>
      <c r="AO18" s="757"/>
      <c r="AP18" s="757"/>
      <c r="AQ18" s="757"/>
      <c r="AR18" s="757"/>
      <c r="AS18" s="757"/>
      <c r="AT18" s="757"/>
      <c r="AU18" s="757"/>
      <c r="AV18" s="587"/>
      <c r="AW18" s="587"/>
    </row>
    <row r="19" spans="2:49" s="17" customFormat="1" ht="13.5" customHeight="1">
      <c r="B19" s="586"/>
      <c r="C19" s="586"/>
      <c r="D19" s="587"/>
      <c r="E19" s="586"/>
      <c r="F19" s="757"/>
      <c r="G19" s="757"/>
      <c r="H19" s="757"/>
      <c r="I19" s="757"/>
      <c r="J19" s="757"/>
      <c r="K19" s="757"/>
      <c r="L19" s="757"/>
      <c r="M19" s="757"/>
      <c r="N19" s="757"/>
      <c r="O19" s="757"/>
      <c r="P19" s="757"/>
      <c r="Q19" s="757"/>
      <c r="R19" s="757"/>
      <c r="S19" s="586"/>
      <c r="T19" s="757"/>
      <c r="U19" s="757"/>
      <c r="V19" s="757"/>
      <c r="W19" s="757"/>
      <c r="X19" s="757"/>
      <c r="Y19" s="757"/>
      <c r="Z19" s="757"/>
      <c r="AA19" s="757"/>
      <c r="AB19" s="757"/>
      <c r="AC19" s="757"/>
      <c r="AD19" s="757"/>
      <c r="AE19" s="757"/>
      <c r="AF19" s="587"/>
      <c r="AG19" s="757"/>
      <c r="AH19" s="757"/>
      <c r="AI19" s="757"/>
      <c r="AJ19" s="757"/>
      <c r="AK19" s="757"/>
      <c r="AL19" s="757"/>
      <c r="AM19" s="757"/>
      <c r="AN19" s="757"/>
      <c r="AO19" s="757"/>
      <c r="AP19" s="757"/>
      <c r="AQ19" s="757"/>
      <c r="AR19" s="757"/>
      <c r="AS19" s="757"/>
      <c r="AT19" s="757"/>
      <c r="AU19" s="757"/>
      <c r="AV19" s="587"/>
      <c r="AW19" s="587"/>
    </row>
    <row r="20" spans="2:49" s="17" customFormat="1" ht="13.5" customHeight="1">
      <c r="B20" s="586"/>
      <c r="C20" s="588"/>
      <c r="D20" s="589"/>
      <c r="E20" s="588"/>
      <c r="F20" s="604"/>
      <c r="G20" s="604"/>
      <c r="H20" s="604"/>
      <c r="I20" s="604"/>
      <c r="J20" s="604"/>
      <c r="K20" s="604"/>
      <c r="L20" s="604"/>
      <c r="M20" s="604"/>
      <c r="N20" s="604"/>
      <c r="O20" s="604"/>
      <c r="P20" s="604"/>
      <c r="Q20" s="604"/>
      <c r="R20" s="604"/>
      <c r="S20" s="588"/>
      <c r="T20" s="604"/>
      <c r="U20" s="604"/>
      <c r="V20" s="604"/>
      <c r="W20" s="604"/>
      <c r="X20" s="604"/>
      <c r="Y20" s="604"/>
      <c r="Z20" s="604"/>
      <c r="AA20" s="604"/>
      <c r="AB20" s="604"/>
      <c r="AC20" s="604"/>
      <c r="AD20" s="604"/>
      <c r="AE20" s="604"/>
      <c r="AF20" s="589"/>
      <c r="AG20" s="604"/>
      <c r="AH20" s="604"/>
      <c r="AI20" s="604"/>
      <c r="AJ20" s="604"/>
      <c r="AK20" s="604"/>
      <c r="AL20" s="604"/>
      <c r="AM20" s="604"/>
      <c r="AN20" s="604"/>
      <c r="AO20" s="604"/>
      <c r="AP20" s="604"/>
      <c r="AQ20" s="604"/>
      <c r="AR20" s="604"/>
      <c r="AS20" s="604"/>
      <c r="AT20" s="604"/>
      <c r="AU20" s="604"/>
      <c r="AV20" s="589"/>
      <c r="AW20" s="587"/>
    </row>
    <row r="21" spans="2:49" s="17" customFormat="1" ht="13.5" customHeight="1">
      <c r="B21" s="586"/>
      <c r="C21" s="586" t="s">
        <v>1058</v>
      </c>
      <c r="D21" s="587"/>
      <c r="E21" s="586"/>
      <c r="F21" s="757"/>
      <c r="G21" s="757"/>
      <c r="H21" s="757"/>
      <c r="I21" s="757"/>
      <c r="J21" s="757"/>
      <c r="K21" s="757"/>
      <c r="L21" s="757"/>
      <c r="M21" s="757"/>
      <c r="N21" s="757"/>
      <c r="O21" s="757"/>
      <c r="P21" s="757"/>
      <c r="Q21" s="757"/>
      <c r="R21" s="757"/>
      <c r="S21" s="586"/>
      <c r="T21" s="757"/>
      <c r="U21" s="757"/>
      <c r="V21" s="757"/>
      <c r="W21" s="757"/>
      <c r="X21" s="757"/>
      <c r="Y21" s="757"/>
      <c r="Z21" s="757"/>
      <c r="AA21" s="757"/>
      <c r="AB21" s="757"/>
      <c r="AC21" s="757"/>
      <c r="AD21" s="757"/>
      <c r="AE21" s="757"/>
      <c r="AF21" s="587"/>
      <c r="AG21" s="757">
        <v>1</v>
      </c>
      <c r="AH21" s="757" t="s">
        <v>1062</v>
      </c>
      <c r="AI21" s="757"/>
      <c r="AJ21" s="757"/>
      <c r="AK21" s="757"/>
      <c r="AL21" s="757"/>
      <c r="AM21" s="757"/>
      <c r="AN21" s="757"/>
      <c r="AO21" s="757"/>
      <c r="AP21" s="757"/>
      <c r="AQ21" s="757"/>
      <c r="AR21" s="757"/>
      <c r="AS21" s="757"/>
      <c r="AT21" s="757"/>
      <c r="AU21" s="757"/>
      <c r="AV21" s="587"/>
      <c r="AW21" s="587"/>
    </row>
    <row r="22" spans="2:49" s="17" customFormat="1" ht="13.5" customHeight="1">
      <c r="B22" s="586"/>
      <c r="C22" s="586"/>
      <c r="D22" s="587"/>
      <c r="E22" s="586"/>
      <c r="F22" s="757"/>
      <c r="G22" s="757"/>
      <c r="H22" s="757"/>
      <c r="I22" s="757"/>
      <c r="J22" s="757"/>
      <c r="K22" s="757"/>
      <c r="L22" s="757"/>
      <c r="M22" s="757"/>
      <c r="N22" s="757"/>
      <c r="O22" s="757"/>
      <c r="P22" s="757"/>
      <c r="Q22" s="757"/>
      <c r="R22" s="757"/>
      <c r="S22" s="586"/>
      <c r="T22" s="757"/>
      <c r="U22" s="757"/>
      <c r="V22" s="757"/>
      <c r="W22" s="757"/>
      <c r="X22" s="757"/>
      <c r="Y22" s="757"/>
      <c r="Z22" s="757"/>
      <c r="AA22" s="757"/>
      <c r="AB22" s="757"/>
      <c r="AC22" s="757"/>
      <c r="AD22" s="757"/>
      <c r="AE22" s="757"/>
      <c r="AF22" s="587"/>
      <c r="AG22" s="757"/>
      <c r="AH22" s="757" t="s">
        <v>1063</v>
      </c>
      <c r="AI22" s="757"/>
      <c r="AJ22" s="757"/>
      <c r="AK22" s="757"/>
      <c r="AL22" s="757"/>
      <c r="AM22" s="757"/>
      <c r="AN22" s="757"/>
      <c r="AO22" s="757"/>
      <c r="AP22" s="757"/>
      <c r="AQ22" s="757"/>
      <c r="AR22" s="757"/>
      <c r="AS22" s="757"/>
      <c r="AT22" s="757"/>
      <c r="AU22" s="757"/>
      <c r="AV22" s="587"/>
      <c r="AW22" s="587"/>
    </row>
    <row r="23" spans="2:49" s="17" customFormat="1" ht="13.5" customHeight="1">
      <c r="B23" s="586"/>
      <c r="C23" s="586"/>
      <c r="D23" s="587"/>
      <c r="E23" s="586"/>
      <c r="F23" s="757"/>
      <c r="G23" s="757"/>
      <c r="H23" s="757"/>
      <c r="I23" s="757"/>
      <c r="J23" s="757"/>
      <c r="K23" s="757"/>
      <c r="L23" s="757"/>
      <c r="M23" s="757"/>
      <c r="N23" s="757"/>
      <c r="O23" s="757"/>
      <c r="P23" s="757"/>
      <c r="Q23" s="757"/>
      <c r="R23" s="757"/>
      <c r="S23" s="586"/>
      <c r="T23" s="757"/>
      <c r="U23" s="757"/>
      <c r="V23" s="757"/>
      <c r="W23" s="757"/>
      <c r="X23" s="757"/>
      <c r="Y23" s="757"/>
      <c r="Z23" s="757"/>
      <c r="AA23" s="757"/>
      <c r="AB23" s="757"/>
      <c r="AC23" s="757"/>
      <c r="AD23" s="757"/>
      <c r="AE23" s="757"/>
      <c r="AF23" s="587"/>
      <c r="AG23" s="757"/>
      <c r="AH23" s="757"/>
      <c r="AI23" s="757"/>
      <c r="AJ23" s="757"/>
      <c r="AK23" s="757"/>
      <c r="AL23" s="757"/>
      <c r="AM23" s="757"/>
      <c r="AN23" s="757"/>
      <c r="AO23" s="757"/>
      <c r="AP23" s="757"/>
      <c r="AQ23" s="757"/>
      <c r="AR23" s="757"/>
      <c r="AS23" s="757"/>
      <c r="AT23" s="757"/>
      <c r="AU23" s="757"/>
      <c r="AV23" s="587"/>
      <c r="AW23" s="587"/>
    </row>
    <row r="24" spans="2:49" s="17" customFormat="1" ht="13.5" customHeight="1">
      <c r="B24" s="586"/>
      <c r="C24" s="586"/>
      <c r="D24" s="587"/>
      <c r="E24" s="586"/>
      <c r="F24" s="757"/>
      <c r="G24" s="757"/>
      <c r="H24" s="757"/>
      <c r="I24" s="757"/>
      <c r="J24" s="757"/>
      <c r="K24" s="757"/>
      <c r="L24" s="757"/>
      <c r="M24" s="757"/>
      <c r="N24" s="757"/>
      <c r="O24" s="757"/>
      <c r="P24" s="757"/>
      <c r="Q24" s="757"/>
      <c r="R24" s="757"/>
      <c r="S24" s="586"/>
      <c r="T24" s="757"/>
      <c r="U24" s="757"/>
      <c r="V24" s="757"/>
      <c r="W24" s="757"/>
      <c r="X24" s="757"/>
      <c r="Y24" s="757"/>
      <c r="Z24" s="757"/>
      <c r="AA24" s="757"/>
      <c r="AB24" s="757"/>
      <c r="AC24" s="757"/>
      <c r="AD24" s="757"/>
      <c r="AE24" s="757"/>
      <c r="AF24" s="587"/>
      <c r="AG24" s="757">
        <v>2</v>
      </c>
      <c r="AH24" s="757" t="s">
        <v>1064</v>
      </c>
      <c r="AI24" s="757"/>
      <c r="AJ24" s="757"/>
      <c r="AK24" s="757"/>
      <c r="AL24" s="757"/>
      <c r="AM24" s="757"/>
      <c r="AN24" s="757"/>
      <c r="AO24" s="757"/>
      <c r="AP24" s="757"/>
      <c r="AQ24" s="757"/>
      <c r="AR24" s="757"/>
      <c r="AS24" s="757"/>
      <c r="AT24" s="757"/>
      <c r="AU24" s="757"/>
      <c r="AV24" s="587"/>
      <c r="AW24" s="587"/>
    </row>
    <row r="25" spans="2:49" s="17" customFormat="1" ht="13.5" customHeight="1">
      <c r="B25" s="586"/>
      <c r="C25" s="586"/>
      <c r="D25" s="587"/>
      <c r="E25" s="586"/>
      <c r="F25" s="757"/>
      <c r="G25" s="757"/>
      <c r="H25" s="757"/>
      <c r="I25" s="757"/>
      <c r="J25" s="757"/>
      <c r="K25" s="757"/>
      <c r="L25" s="757"/>
      <c r="M25" s="757"/>
      <c r="N25" s="757"/>
      <c r="O25" s="757"/>
      <c r="P25" s="757"/>
      <c r="Q25" s="757"/>
      <c r="R25" s="757"/>
      <c r="S25" s="586"/>
      <c r="T25" s="757"/>
      <c r="U25" s="757"/>
      <c r="V25" s="757"/>
      <c r="W25" s="757"/>
      <c r="X25" s="757"/>
      <c r="Y25" s="757"/>
      <c r="Z25" s="757"/>
      <c r="AA25" s="757"/>
      <c r="AB25" s="757"/>
      <c r="AC25" s="757"/>
      <c r="AD25" s="757"/>
      <c r="AE25" s="757"/>
      <c r="AF25" s="587"/>
      <c r="AG25" s="757"/>
      <c r="AH25" s="757" t="s">
        <v>1065</v>
      </c>
      <c r="AI25" s="757"/>
      <c r="AJ25" s="757"/>
      <c r="AK25" s="757"/>
      <c r="AL25" s="757"/>
      <c r="AM25" s="757"/>
      <c r="AN25" s="757"/>
      <c r="AO25" s="757"/>
      <c r="AP25" s="757"/>
      <c r="AQ25" s="757"/>
      <c r="AR25" s="757"/>
      <c r="AS25" s="757"/>
      <c r="AT25" s="757"/>
      <c r="AU25" s="757"/>
      <c r="AV25" s="587"/>
      <c r="AW25" s="587"/>
    </row>
    <row r="26" spans="2:49" s="17" customFormat="1" ht="13.5" customHeight="1">
      <c r="B26" s="586"/>
      <c r="C26" s="586"/>
      <c r="D26" s="587"/>
      <c r="E26" s="586"/>
      <c r="F26" s="757"/>
      <c r="G26" s="757"/>
      <c r="H26" s="757"/>
      <c r="I26" s="757"/>
      <c r="J26" s="757"/>
      <c r="K26" s="757"/>
      <c r="L26" s="757"/>
      <c r="M26" s="757"/>
      <c r="N26" s="757"/>
      <c r="O26" s="757"/>
      <c r="P26" s="757"/>
      <c r="Q26" s="757"/>
      <c r="R26" s="757"/>
      <c r="S26" s="586"/>
      <c r="T26" s="757"/>
      <c r="U26" s="757"/>
      <c r="V26" s="757"/>
      <c r="W26" s="757"/>
      <c r="X26" s="757"/>
      <c r="Y26" s="757"/>
      <c r="Z26" s="757"/>
      <c r="AA26" s="757"/>
      <c r="AB26" s="757"/>
      <c r="AC26" s="757"/>
      <c r="AD26" s="757"/>
      <c r="AE26" s="757"/>
      <c r="AF26" s="587"/>
      <c r="AG26" s="757"/>
      <c r="AH26" s="757"/>
      <c r="AI26" s="757"/>
      <c r="AJ26" s="757"/>
      <c r="AK26" s="757"/>
      <c r="AL26" s="757"/>
      <c r="AM26" s="757"/>
      <c r="AN26" s="757"/>
      <c r="AO26" s="757"/>
      <c r="AP26" s="757"/>
      <c r="AQ26" s="757"/>
      <c r="AR26" s="757"/>
      <c r="AS26" s="757"/>
      <c r="AT26" s="757"/>
      <c r="AU26" s="757"/>
      <c r="AV26" s="587"/>
      <c r="AW26" s="587"/>
    </row>
    <row r="27" spans="2:49" s="17" customFormat="1" ht="13.5" customHeight="1">
      <c r="B27" s="586"/>
      <c r="C27" s="586"/>
      <c r="D27" s="587"/>
      <c r="E27" s="586"/>
      <c r="F27" s="757"/>
      <c r="G27" s="757"/>
      <c r="H27" s="757"/>
      <c r="I27" s="757"/>
      <c r="J27" s="757"/>
      <c r="K27" s="757"/>
      <c r="L27" s="757"/>
      <c r="M27" s="757"/>
      <c r="N27" s="757"/>
      <c r="O27" s="757"/>
      <c r="P27" s="757"/>
      <c r="Q27" s="757"/>
      <c r="R27" s="757"/>
      <c r="S27" s="586"/>
      <c r="T27" s="757"/>
      <c r="U27" s="757"/>
      <c r="V27" s="757"/>
      <c r="W27" s="757"/>
      <c r="X27" s="757"/>
      <c r="Y27" s="757"/>
      <c r="Z27" s="757"/>
      <c r="AA27" s="757"/>
      <c r="AB27" s="757"/>
      <c r="AC27" s="757"/>
      <c r="AD27" s="757"/>
      <c r="AE27" s="757"/>
      <c r="AF27" s="587"/>
      <c r="AG27" s="757"/>
      <c r="AH27" s="757"/>
      <c r="AI27" s="757"/>
      <c r="AJ27" s="757"/>
      <c r="AK27" s="757"/>
      <c r="AL27" s="757"/>
      <c r="AM27" s="757"/>
      <c r="AN27" s="757"/>
      <c r="AO27" s="757"/>
      <c r="AP27" s="757"/>
      <c r="AQ27" s="757"/>
      <c r="AR27" s="757"/>
      <c r="AS27" s="757"/>
      <c r="AT27" s="757"/>
      <c r="AU27" s="757"/>
      <c r="AV27" s="587"/>
      <c r="AW27" s="587"/>
    </row>
    <row r="28" spans="2:49" s="17" customFormat="1" ht="13.5" customHeight="1">
      <c r="B28" s="586"/>
      <c r="C28" s="586"/>
      <c r="D28" s="587"/>
      <c r="E28" s="586"/>
      <c r="F28" s="757"/>
      <c r="G28" s="757"/>
      <c r="H28" s="757"/>
      <c r="I28" s="757"/>
      <c r="J28" s="757"/>
      <c r="K28" s="757"/>
      <c r="L28" s="757"/>
      <c r="M28" s="757"/>
      <c r="N28" s="757"/>
      <c r="O28" s="757"/>
      <c r="P28" s="757"/>
      <c r="Q28" s="757"/>
      <c r="R28" s="757"/>
      <c r="S28" s="586"/>
      <c r="T28" s="757"/>
      <c r="U28" s="757"/>
      <c r="V28" s="757"/>
      <c r="W28" s="757"/>
      <c r="X28" s="757"/>
      <c r="Y28" s="757"/>
      <c r="Z28" s="757"/>
      <c r="AA28" s="757"/>
      <c r="AB28" s="757"/>
      <c r="AC28" s="757"/>
      <c r="AD28" s="757"/>
      <c r="AE28" s="757"/>
      <c r="AF28" s="587"/>
      <c r="AG28" s="757"/>
      <c r="AH28" s="757"/>
      <c r="AI28" s="757"/>
      <c r="AJ28" s="757"/>
      <c r="AK28" s="757"/>
      <c r="AL28" s="757"/>
      <c r="AM28" s="757"/>
      <c r="AN28" s="757"/>
      <c r="AO28" s="757"/>
      <c r="AP28" s="757"/>
      <c r="AQ28" s="757"/>
      <c r="AR28" s="757"/>
      <c r="AS28" s="757"/>
      <c r="AT28" s="757"/>
      <c r="AU28" s="757"/>
      <c r="AV28" s="587"/>
      <c r="AW28" s="587"/>
    </row>
    <row r="29" spans="2:49" s="17" customFormat="1" ht="13.5" customHeight="1">
      <c r="B29" s="586"/>
      <c r="C29" s="586"/>
      <c r="D29" s="587"/>
      <c r="E29" s="586"/>
      <c r="F29" s="757"/>
      <c r="G29" s="757"/>
      <c r="H29" s="757"/>
      <c r="I29" s="757"/>
      <c r="J29" s="757"/>
      <c r="K29" s="757"/>
      <c r="L29" s="757"/>
      <c r="M29" s="757"/>
      <c r="N29" s="757"/>
      <c r="O29" s="757"/>
      <c r="P29" s="757"/>
      <c r="Q29" s="757"/>
      <c r="R29" s="757"/>
      <c r="S29" s="586"/>
      <c r="T29" s="757"/>
      <c r="U29" s="757"/>
      <c r="V29" s="757"/>
      <c r="W29" s="757"/>
      <c r="X29" s="757"/>
      <c r="Y29" s="757"/>
      <c r="Z29" s="757"/>
      <c r="AA29" s="757"/>
      <c r="AB29" s="757"/>
      <c r="AC29" s="757"/>
      <c r="AD29" s="757"/>
      <c r="AE29" s="757"/>
      <c r="AF29" s="587"/>
      <c r="AG29" s="757"/>
      <c r="AH29" s="757"/>
      <c r="AI29" s="757"/>
      <c r="AJ29" s="757"/>
      <c r="AK29" s="757"/>
      <c r="AL29" s="757"/>
      <c r="AM29" s="757"/>
      <c r="AN29" s="757"/>
      <c r="AO29" s="757"/>
      <c r="AP29" s="757"/>
      <c r="AQ29" s="757"/>
      <c r="AR29" s="757"/>
      <c r="AS29" s="757"/>
      <c r="AT29" s="757"/>
      <c r="AU29" s="757"/>
      <c r="AV29" s="587"/>
      <c r="AW29" s="587"/>
    </row>
    <row r="30" spans="2:49" s="17" customFormat="1" ht="13.5" customHeight="1">
      <c r="B30" s="586"/>
      <c r="C30" s="586"/>
      <c r="D30" s="587"/>
      <c r="E30" s="586"/>
      <c r="F30" s="757"/>
      <c r="G30" s="757"/>
      <c r="H30" s="757"/>
      <c r="I30" s="757"/>
      <c r="J30" s="757"/>
      <c r="K30" s="757"/>
      <c r="L30" s="757"/>
      <c r="M30" s="757"/>
      <c r="N30" s="757"/>
      <c r="O30" s="757"/>
      <c r="P30" s="757"/>
      <c r="Q30" s="757"/>
      <c r="R30" s="757"/>
      <c r="S30" s="586"/>
      <c r="T30" s="757"/>
      <c r="U30" s="757"/>
      <c r="V30" s="757"/>
      <c r="W30" s="757"/>
      <c r="X30" s="757"/>
      <c r="Y30" s="757"/>
      <c r="Z30" s="757"/>
      <c r="AA30" s="757"/>
      <c r="AB30" s="757"/>
      <c r="AC30" s="757"/>
      <c r="AD30" s="757"/>
      <c r="AE30" s="757"/>
      <c r="AF30" s="587"/>
      <c r="AG30" s="757"/>
      <c r="AH30" s="757"/>
      <c r="AI30" s="757"/>
      <c r="AJ30" s="757"/>
      <c r="AK30" s="757"/>
      <c r="AL30" s="757"/>
      <c r="AM30" s="757"/>
      <c r="AN30" s="757"/>
      <c r="AO30" s="757"/>
      <c r="AP30" s="757"/>
      <c r="AQ30" s="757"/>
      <c r="AR30" s="757"/>
      <c r="AS30" s="757"/>
      <c r="AT30" s="757"/>
      <c r="AU30" s="757"/>
      <c r="AV30" s="587"/>
      <c r="AW30" s="587"/>
    </row>
    <row r="31" spans="2:49" s="17" customFormat="1" ht="13.5" customHeight="1">
      <c r="B31" s="586"/>
      <c r="C31" s="586"/>
      <c r="D31" s="587"/>
      <c r="E31" s="586"/>
      <c r="F31" s="757"/>
      <c r="G31" s="757"/>
      <c r="H31" s="757"/>
      <c r="I31" s="757"/>
      <c r="J31" s="757"/>
      <c r="K31" s="757"/>
      <c r="L31" s="757"/>
      <c r="M31" s="757"/>
      <c r="N31" s="757"/>
      <c r="O31" s="757"/>
      <c r="P31" s="757"/>
      <c r="Q31" s="757"/>
      <c r="R31" s="757"/>
      <c r="S31" s="586"/>
      <c r="T31" s="757"/>
      <c r="U31" s="757"/>
      <c r="V31" s="757"/>
      <c r="W31" s="757"/>
      <c r="X31" s="757"/>
      <c r="Y31" s="757"/>
      <c r="Z31" s="757"/>
      <c r="AA31" s="757"/>
      <c r="AB31" s="757"/>
      <c r="AC31" s="757"/>
      <c r="AD31" s="757"/>
      <c r="AE31" s="757"/>
      <c r="AF31" s="587"/>
      <c r="AG31" s="757"/>
      <c r="AH31" s="757"/>
      <c r="AI31" s="757"/>
      <c r="AJ31" s="757"/>
      <c r="AK31" s="757"/>
      <c r="AL31" s="757"/>
      <c r="AM31" s="757"/>
      <c r="AN31" s="757"/>
      <c r="AO31" s="757"/>
      <c r="AP31" s="757"/>
      <c r="AQ31" s="757"/>
      <c r="AR31" s="757"/>
      <c r="AS31" s="757"/>
      <c r="AT31" s="757"/>
      <c r="AU31" s="757"/>
      <c r="AV31" s="587"/>
      <c r="AW31" s="587"/>
    </row>
    <row r="32" spans="2:49" s="17" customFormat="1" ht="13.5" customHeight="1">
      <c r="B32" s="586"/>
      <c r="C32" s="586"/>
      <c r="D32" s="587"/>
      <c r="E32" s="586"/>
      <c r="F32" s="757"/>
      <c r="G32" s="757"/>
      <c r="H32" s="757"/>
      <c r="I32" s="757"/>
      <c r="J32" s="757"/>
      <c r="K32" s="757"/>
      <c r="L32" s="757"/>
      <c r="M32" s="757"/>
      <c r="N32" s="757"/>
      <c r="O32" s="757"/>
      <c r="P32" s="757"/>
      <c r="Q32" s="757"/>
      <c r="R32" s="757"/>
      <c r="S32" s="586"/>
      <c r="T32" s="757"/>
      <c r="U32" s="757"/>
      <c r="V32" s="757"/>
      <c r="W32" s="757"/>
      <c r="X32" s="757"/>
      <c r="Y32" s="757"/>
      <c r="Z32" s="757"/>
      <c r="AA32" s="757"/>
      <c r="AB32" s="757"/>
      <c r="AC32" s="757"/>
      <c r="AD32" s="757"/>
      <c r="AE32" s="757"/>
      <c r="AF32" s="587"/>
      <c r="AG32" s="757"/>
      <c r="AH32" s="757"/>
      <c r="AI32" s="757"/>
      <c r="AJ32" s="757"/>
      <c r="AK32" s="757"/>
      <c r="AL32" s="757"/>
      <c r="AM32" s="757"/>
      <c r="AN32" s="757"/>
      <c r="AO32" s="757"/>
      <c r="AP32" s="757"/>
      <c r="AQ32" s="757"/>
      <c r="AR32" s="757"/>
      <c r="AS32" s="757"/>
      <c r="AT32" s="757"/>
      <c r="AU32" s="757"/>
      <c r="AV32" s="587"/>
      <c r="AW32" s="587"/>
    </row>
    <row r="33" spans="2:49" s="17" customFormat="1" ht="13.5" customHeight="1">
      <c r="B33" s="586"/>
      <c r="C33" s="586"/>
      <c r="D33" s="587"/>
      <c r="E33" s="586"/>
      <c r="F33" s="757"/>
      <c r="G33" s="757"/>
      <c r="H33" s="757"/>
      <c r="I33" s="757"/>
      <c r="J33" s="757"/>
      <c r="K33" s="757"/>
      <c r="L33" s="757"/>
      <c r="M33" s="757"/>
      <c r="N33" s="757"/>
      <c r="O33" s="757"/>
      <c r="P33" s="757"/>
      <c r="Q33" s="757"/>
      <c r="R33" s="757"/>
      <c r="S33" s="586"/>
      <c r="T33" s="757"/>
      <c r="U33" s="757"/>
      <c r="V33" s="757"/>
      <c r="W33" s="757"/>
      <c r="X33" s="757"/>
      <c r="Y33" s="757"/>
      <c r="Z33" s="757"/>
      <c r="AA33" s="757"/>
      <c r="AB33" s="757"/>
      <c r="AC33" s="757"/>
      <c r="AD33" s="757"/>
      <c r="AE33" s="757"/>
      <c r="AF33" s="587"/>
      <c r="AG33" s="757"/>
      <c r="AH33" s="757"/>
      <c r="AI33" s="757"/>
      <c r="AJ33" s="757"/>
      <c r="AK33" s="757"/>
      <c r="AL33" s="757"/>
      <c r="AM33" s="757"/>
      <c r="AN33" s="757"/>
      <c r="AO33" s="757"/>
      <c r="AP33" s="757"/>
      <c r="AQ33" s="757"/>
      <c r="AR33" s="757"/>
      <c r="AS33" s="757"/>
      <c r="AT33" s="757"/>
      <c r="AU33" s="757"/>
      <c r="AV33" s="587"/>
      <c r="AW33" s="587"/>
    </row>
    <row r="34" spans="2:49" s="17" customFormat="1" ht="13.5" customHeight="1">
      <c r="B34" s="586"/>
      <c r="C34" s="586"/>
      <c r="D34" s="587"/>
      <c r="E34" s="586"/>
      <c r="F34" s="757"/>
      <c r="G34" s="757"/>
      <c r="H34" s="757"/>
      <c r="I34" s="757"/>
      <c r="J34" s="757"/>
      <c r="K34" s="757"/>
      <c r="L34" s="757"/>
      <c r="M34" s="757"/>
      <c r="N34" s="757"/>
      <c r="O34" s="757"/>
      <c r="P34" s="757"/>
      <c r="Q34" s="757"/>
      <c r="R34" s="757"/>
      <c r="S34" s="586"/>
      <c r="T34" s="757"/>
      <c r="U34" s="757"/>
      <c r="V34" s="757"/>
      <c r="W34" s="757"/>
      <c r="X34" s="757"/>
      <c r="Y34" s="757"/>
      <c r="Z34" s="757"/>
      <c r="AA34" s="757"/>
      <c r="AB34" s="757"/>
      <c r="AC34" s="757"/>
      <c r="AD34" s="757"/>
      <c r="AE34" s="757"/>
      <c r="AF34" s="587"/>
      <c r="AG34" s="757"/>
      <c r="AH34" s="757"/>
      <c r="AI34" s="757"/>
      <c r="AJ34" s="757"/>
      <c r="AK34" s="757"/>
      <c r="AL34" s="757"/>
      <c r="AM34" s="757"/>
      <c r="AN34" s="757"/>
      <c r="AO34" s="757"/>
      <c r="AP34" s="757"/>
      <c r="AQ34" s="757"/>
      <c r="AR34" s="757"/>
      <c r="AS34" s="757"/>
      <c r="AT34" s="757"/>
      <c r="AU34" s="757"/>
      <c r="AV34" s="587"/>
      <c r="AW34" s="587"/>
    </row>
    <row r="35" spans="2:49" s="17" customFormat="1" ht="13.5" customHeight="1">
      <c r="B35" s="586"/>
      <c r="C35" s="586"/>
      <c r="D35" s="587"/>
      <c r="E35" s="586"/>
      <c r="F35" s="757"/>
      <c r="G35" s="757"/>
      <c r="H35" s="757"/>
      <c r="I35" s="757"/>
      <c r="J35" s="757"/>
      <c r="K35" s="757"/>
      <c r="L35" s="757"/>
      <c r="M35" s="757"/>
      <c r="N35" s="757"/>
      <c r="O35" s="757"/>
      <c r="P35" s="757"/>
      <c r="Q35" s="757"/>
      <c r="R35" s="757"/>
      <c r="S35" s="586"/>
      <c r="T35" s="757"/>
      <c r="U35" s="757"/>
      <c r="V35" s="757"/>
      <c r="W35" s="757"/>
      <c r="X35" s="757"/>
      <c r="Y35" s="757"/>
      <c r="Z35" s="757"/>
      <c r="AA35" s="757"/>
      <c r="AB35" s="757"/>
      <c r="AC35" s="757"/>
      <c r="AD35" s="757"/>
      <c r="AE35" s="757"/>
      <c r="AF35" s="587"/>
      <c r="AG35" s="757"/>
      <c r="AH35" s="757"/>
      <c r="AI35" s="757"/>
      <c r="AJ35" s="757"/>
      <c r="AK35" s="757"/>
      <c r="AL35" s="757"/>
      <c r="AM35" s="757"/>
      <c r="AN35" s="757"/>
      <c r="AO35" s="757"/>
      <c r="AP35" s="757"/>
      <c r="AQ35" s="757"/>
      <c r="AR35" s="757"/>
      <c r="AS35" s="757"/>
      <c r="AT35" s="757"/>
      <c r="AU35" s="757"/>
      <c r="AV35" s="587"/>
      <c r="AW35" s="587"/>
    </row>
    <row r="36" spans="2:49" s="17" customFormat="1" ht="13.5" customHeight="1">
      <c r="B36" s="586"/>
      <c r="C36" s="586"/>
      <c r="D36" s="587"/>
      <c r="E36" s="586"/>
      <c r="F36" s="757"/>
      <c r="G36" s="757"/>
      <c r="H36" s="757"/>
      <c r="I36" s="757"/>
      <c r="J36" s="757"/>
      <c r="K36" s="757"/>
      <c r="L36" s="757"/>
      <c r="M36" s="757"/>
      <c r="N36" s="757"/>
      <c r="O36" s="757"/>
      <c r="P36" s="757"/>
      <c r="Q36" s="757"/>
      <c r="R36" s="757"/>
      <c r="S36" s="586"/>
      <c r="T36" s="757"/>
      <c r="U36" s="757"/>
      <c r="V36" s="757"/>
      <c r="W36" s="757"/>
      <c r="X36" s="757"/>
      <c r="Y36" s="757"/>
      <c r="Z36" s="757"/>
      <c r="AA36" s="757"/>
      <c r="AB36" s="757"/>
      <c r="AC36" s="757"/>
      <c r="AD36" s="757"/>
      <c r="AE36" s="757"/>
      <c r="AF36" s="587"/>
      <c r="AG36" s="757"/>
      <c r="AH36" s="757"/>
      <c r="AI36" s="757"/>
      <c r="AJ36" s="757"/>
      <c r="AK36" s="757"/>
      <c r="AL36" s="757"/>
      <c r="AM36" s="757"/>
      <c r="AN36" s="757"/>
      <c r="AO36" s="757"/>
      <c r="AP36" s="757"/>
      <c r="AQ36" s="757"/>
      <c r="AR36" s="757"/>
      <c r="AS36" s="757"/>
      <c r="AT36" s="757"/>
      <c r="AU36" s="757"/>
      <c r="AV36" s="587"/>
      <c r="AW36" s="587"/>
    </row>
    <row r="37" spans="2:49" s="17" customFormat="1" ht="13.5" customHeight="1">
      <c r="B37" s="586"/>
      <c r="C37" s="586"/>
      <c r="D37" s="587"/>
      <c r="E37" s="586"/>
      <c r="F37" s="757"/>
      <c r="G37" s="757"/>
      <c r="H37" s="757"/>
      <c r="I37" s="757"/>
      <c r="J37" s="757"/>
      <c r="K37" s="757"/>
      <c r="L37" s="757"/>
      <c r="M37" s="757"/>
      <c r="N37" s="757"/>
      <c r="O37" s="757"/>
      <c r="P37" s="757"/>
      <c r="Q37" s="757"/>
      <c r="R37" s="757"/>
      <c r="S37" s="586"/>
      <c r="T37" s="757"/>
      <c r="U37" s="757"/>
      <c r="V37" s="757"/>
      <c r="W37" s="757"/>
      <c r="X37" s="757"/>
      <c r="Y37" s="757"/>
      <c r="Z37" s="757"/>
      <c r="AA37" s="757"/>
      <c r="AB37" s="757"/>
      <c r="AC37" s="757"/>
      <c r="AD37" s="757"/>
      <c r="AE37" s="757"/>
      <c r="AF37" s="587"/>
      <c r="AG37" s="757"/>
      <c r="AH37" s="757"/>
      <c r="AI37" s="757"/>
      <c r="AJ37" s="757"/>
      <c r="AK37" s="757"/>
      <c r="AL37" s="757"/>
      <c r="AM37" s="757"/>
      <c r="AN37" s="757"/>
      <c r="AO37" s="757"/>
      <c r="AP37" s="757"/>
      <c r="AQ37" s="757"/>
      <c r="AR37" s="757"/>
      <c r="AS37" s="757"/>
      <c r="AT37" s="757"/>
      <c r="AU37" s="757"/>
      <c r="AV37" s="587"/>
      <c r="AW37" s="587"/>
    </row>
    <row r="38" spans="2:49" s="17" customFormat="1" ht="13.5" customHeight="1">
      <c r="B38" s="586"/>
      <c r="C38" s="586"/>
      <c r="D38" s="587"/>
      <c r="E38" s="586"/>
      <c r="F38" s="757"/>
      <c r="G38" s="757"/>
      <c r="H38" s="757"/>
      <c r="I38" s="757"/>
      <c r="J38" s="757"/>
      <c r="K38" s="757"/>
      <c r="L38" s="757"/>
      <c r="M38" s="757"/>
      <c r="N38" s="757"/>
      <c r="O38" s="757"/>
      <c r="P38" s="757"/>
      <c r="Q38" s="757"/>
      <c r="R38" s="757"/>
      <c r="S38" s="586"/>
      <c r="T38" s="757"/>
      <c r="U38" s="757"/>
      <c r="V38" s="757"/>
      <c r="W38" s="757"/>
      <c r="X38" s="757"/>
      <c r="Y38" s="757"/>
      <c r="Z38" s="757"/>
      <c r="AA38" s="757"/>
      <c r="AB38" s="757"/>
      <c r="AC38" s="757"/>
      <c r="AD38" s="757"/>
      <c r="AE38" s="757"/>
      <c r="AF38" s="587"/>
      <c r="AG38" s="757"/>
      <c r="AH38" s="757"/>
      <c r="AI38" s="757"/>
      <c r="AJ38" s="757"/>
      <c r="AK38" s="757"/>
      <c r="AL38" s="757"/>
      <c r="AM38" s="757"/>
      <c r="AN38" s="757"/>
      <c r="AO38" s="757"/>
      <c r="AP38" s="757"/>
      <c r="AQ38" s="757"/>
      <c r="AR38" s="757"/>
      <c r="AS38" s="757"/>
      <c r="AT38" s="757"/>
      <c r="AU38" s="757"/>
      <c r="AV38" s="587"/>
      <c r="AW38" s="587"/>
    </row>
    <row r="39" spans="2:49" s="17" customFormat="1" ht="13.5" customHeight="1">
      <c r="B39" s="586"/>
      <c r="C39" s="586"/>
      <c r="D39" s="587"/>
      <c r="E39" s="586"/>
      <c r="F39" s="757"/>
      <c r="G39" s="757"/>
      <c r="H39" s="757"/>
      <c r="I39" s="757"/>
      <c r="J39" s="757"/>
      <c r="K39" s="757"/>
      <c r="L39" s="757"/>
      <c r="M39" s="757"/>
      <c r="N39" s="757"/>
      <c r="O39" s="757"/>
      <c r="P39" s="757"/>
      <c r="Q39" s="757"/>
      <c r="R39" s="757"/>
      <c r="S39" s="586"/>
      <c r="T39" s="757"/>
      <c r="U39" s="757"/>
      <c r="V39" s="757"/>
      <c r="W39" s="757"/>
      <c r="X39" s="757"/>
      <c r="Y39" s="757"/>
      <c r="Z39" s="757"/>
      <c r="AA39" s="757"/>
      <c r="AB39" s="757"/>
      <c r="AC39" s="757"/>
      <c r="AD39" s="757"/>
      <c r="AE39" s="757"/>
      <c r="AF39" s="587"/>
      <c r="AG39" s="757"/>
      <c r="AH39" s="757"/>
      <c r="AI39" s="757"/>
      <c r="AJ39" s="757"/>
      <c r="AK39" s="757"/>
      <c r="AL39" s="757"/>
      <c r="AM39" s="757"/>
      <c r="AN39" s="757"/>
      <c r="AO39" s="757"/>
      <c r="AP39" s="757"/>
      <c r="AQ39" s="757"/>
      <c r="AR39" s="757"/>
      <c r="AS39" s="757"/>
      <c r="AT39" s="757"/>
      <c r="AU39" s="757"/>
      <c r="AV39" s="587"/>
      <c r="AW39" s="587"/>
    </row>
    <row r="40" spans="2:49" s="17" customFormat="1" ht="13.5" customHeight="1">
      <c r="B40" s="586"/>
      <c r="C40" s="586"/>
      <c r="D40" s="587"/>
      <c r="E40" s="586"/>
      <c r="F40" s="757"/>
      <c r="G40" s="757"/>
      <c r="H40" s="757"/>
      <c r="I40" s="757"/>
      <c r="J40" s="757"/>
      <c r="K40" s="757"/>
      <c r="L40" s="757"/>
      <c r="M40" s="757"/>
      <c r="N40" s="757"/>
      <c r="O40" s="757"/>
      <c r="P40" s="757"/>
      <c r="Q40" s="757"/>
      <c r="R40" s="757"/>
      <c r="S40" s="586"/>
      <c r="T40" s="757"/>
      <c r="U40" s="757"/>
      <c r="V40" s="757"/>
      <c r="W40" s="757"/>
      <c r="X40" s="757"/>
      <c r="Y40" s="757"/>
      <c r="Z40" s="757"/>
      <c r="AA40" s="757"/>
      <c r="AB40" s="757"/>
      <c r="AC40" s="757"/>
      <c r="AD40" s="757"/>
      <c r="AE40" s="757"/>
      <c r="AF40" s="587"/>
      <c r="AG40" s="757"/>
      <c r="AH40" s="757"/>
      <c r="AI40" s="757"/>
      <c r="AJ40" s="757"/>
      <c r="AK40" s="757"/>
      <c r="AL40" s="757"/>
      <c r="AM40" s="757"/>
      <c r="AN40" s="757"/>
      <c r="AO40" s="757"/>
      <c r="AP40" s="757"/>
      <c r="AQ40" s="757"/>
      <c r="AR40" s="757"/>
      <c r="AS40" s="757"/>
      <c r="AT40" s="757"/>
      <c r="AU40" s="757"/>
      <c r="AV40" s="587"/>
      <c r="AW40" s="587"/>
    </row>
    <row r="41" spans="2:49" s="17" customFormat="1" ht="13.5" customHeight="1">
      <c r="B41" s="586"/>
      <c r="C41" s="586"/>
      <c r="D41" s="587"/>
      <c r="E41" s="586"/>
      <c r="F41" s="757"/>
      <c r="G41" s="757"/>
      <c r="H41" s="757"/>
      <c r="I41" s="757"/>
      <c r="J41" s="757"/>
      <c r="K41" s="757"/>
      <c r="L41" s="757"/>
      <c r="M41" s="757"/>
      <c r="N41" s="757"/>
      <c r="O41" s="757"/>
      <c r="P41" s="757"/>
      <c r="Q41" s="757"/>
      <c r="R41" s="757"/>
      <c r="S41" s="586"/>
      <c r="T41" s="757"/>
      <c r="U41" s="757"/>
      <c r="V41" s="757"/>
      <c r="W41" s="757"/>
      <c r="X41" s="757"/>
      <c r="Y41" s="757"/>
      <c r="Z41" s="757"/>
      <c r="AA41" s="757"/>
      <c r="AB41" s="757"/>
      <c r="AC41" s="757"/>
      <c r="AD41" s="757"/>
      <c r="AE41" s="757"/>
      <c r="AF41" s="587"/>
      <c r="AG41" s="757"/>
      <c r="AH41" s="757"/>
      <c r="AI41" s="757"/>
      <c r="AJ41" s="757"/>
      <c r="AK41" s="757"/>
      <c r="AL41" s="757"/>
      <c r="AM41" s="757"/>
      <c r="AN41" s="757"/>
      <c r="AO41" s="757"/>
      <c r="AP41" s="757"/>
      <c r="AQ41" s="757"/>
      <c r="AR41" s="757"/>
      <c r="AS41" s="757"/>
      <c r="AT41" s="757"/>
      <c r="AU41" s="757"/>
      <c r="AV41" s="587"/>
      <c r="AW41" s="587"/>
    </row>
    <row r="42" spans="2:49" s="17" customFormat="1" ht="13.5" customHeight="1">
      <c r="B42" s="586"/>
      <c r="C42" s="588"/>
      <c r="D42" s="589"/>
      <c r="E42" s="588"/>
      <c r="F42" s="604"/>
      <c r="G42" s="604"/>
      <c r="H42" s="604"/>
      <c r="I42" s="604"/>
      <c r="J42" s="604"/>
      <c r="K42" s="604"/>
      <c r="L42" s="604"/>
      <c r="M42" s="604"/>
      <c r="N42" s="604"/>
      <c r="O42" s="604"/>
      <c r="P42" s="604"/>
      <c r="Q42" s="604"/>
      <c r="R42" s="604"/>
      <c r="S42" s="588"/>
      <c r="T42" s="604"/>
      <c r="U42" s="604"/>
      <c r="V42" s="604"/>
      <c r="W42" s="604"/>
      <c r="X42" s="604"/>
      <c r="Y42" s="604"/>
      <c r="Z42" s="604"/>
      <c r="AA42" s="604"/>
      <c r="AB42" s="604"/>
      <c r="AC42" s="604"/>
      <c r="AD42" s="604"/>
      <c r="AE42" s="604"/>
      <c r="AF42" s="589"/>
      <c r="AG42" s="604"/>
      <c r="AH42" s="604"/>
      <c r="AI42" s="604"/>
      <c r="AJ42" s="604"/>
      <c r="AK42" s="604"/>
      <c r="AL42" s="604"/>
      <c r="AM42" s="604"/>
      <c r="AN42" s="604"/>
      <c r="AO42" s="604"/>
      <c r="AP42" s="604"/>
      <c r="AQ42" s="604"/>
      <c r="AR42" s="604"/>
      <c r="AS42" s="604"/>
      <c r="AT42" s="604"/>
      <c r="AU42" s="604"/>
      <c r="AV42" s="589"/>
      <c r="AW42" s="587"/>
    </row>
    <row r="43" spans="2:49" s="17" customFormat="1" ht="13.5" customHeight="1">
      <c r="B43" s="580"/>
      <c r="C43" s="604"/>
      <c r="D43" s="604"/>
      <c r="E43" s="604"/>
      <c r="F43" s="604"/>
      <c r="G43" s="604"/>
      <c r="H43" s="604"/>
      <c r="I43" s="604"/>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4"/>
      <c r="AH43" s="604"/>
      <c r="AI43" s="604"/>
      <c r="AJ43" s="604"/>
      <c r="AK43" s="604"/>
      <c r="AL43" s="604"/>
      <c r="AM43" s="604"/>
      <c r="AN43" s="604"/>
      <c r="AO43" s="604"/>
      <c r="AP43" s="604"/>
      <c r="AQ43" s="604"/>
      <c r="AR43" s="604"/>
      <c r="AS43" s="604"/>
      <c r="AT43" s="604"/>
      <c r="AU43" s="604"/>
      <c r="AV43" s="604"/>
      <c r="AW43" s="589"/>
    </row>
    <row r="44" spans="2:49" s="17" customFormat="1" ht="13.5" customHeight="1">
      <c r="B44" s="584"/>
      <c r="C44" s="603"/>
      <c r="D44" s="603"/>
      <c r="E44" s="603"/>
      <c r="F44" s="603"/>
      <c r="G44" s="603"/>
      <c r="H44" s="603"/>
      <c r="I44" s="603"/>
      <c r="J44" s="603"/>
      <c r="K44" s="603"/>
      <c r="L44" s="603"/>
      <c r="M44" s="603"/>
      <c r="N44" s="603"/>
      <c r="O44" s="603"/>
      <c r="P44" s="603"/>
      <c r="Q44" s="603"/>
      <c r="R44" s="603"/>
      <c r="S44" s="603"/>
      <c r="T44" s="603"/>
      <c r="U44" s="603"/>
      <c r="V44" s="603"/>
      <c r="W44" s="603"/>
      <c r="X44" s="603"/>
      <c r="Y44" s="603"/>
      <c r="Z44" s="603"/>
      <c r="AA44" s="603"/>
      <c r="AB44" s="603"/>
      <c r="AC44" s="603"/>
      <c r="AD44" s="603"/>
      <c r="AE44" s="603"/>
      <c r="AF44" s="603"/>
      <c r="AG44" s="603"/>
      <c r="AH44" s="603"/>
      <c r="AI44" s="603"/>
      <c r="AJ44" s="603"/>
      <c r="AK44" s="603"/>
      <c r="AL44" s="603"/>
      <c r="AM44" s="603"/>
      <c r="AN44" s="603"/>
      <c r="AO44" s="603"/>
      <c r="AP44" s="603"/>
      <c r="AQ44" s="603"/>
      <c r="AR44" s="603"/>
      <c r="AS44" s="603"/>
      <c r="AT44" s="603"/>
      <c r="AU44" s="603"/>
      <c r="AV44" s="603"/>
      <c r="AW44" s="585"/>
    </row>
    <row r="45" spans="2:49" s="17" customFormat="1" ht="13.5" customHeight="1">
      <c r="B45" s="586"/>
      <c r="C45" s="759"/>
      <c r="D45" s="760"/>
      <c r="E45" s="759" t="s">
        <v>1046</v>
      </c>
      <c r="F45" s="761"/>
      <c r="G45" s="761"/>
      <c r="H45" s="761"/>
      <c r="I45" s="761"/>
      <c r="J45" s="761"/>
      <c r="K45" s="761"/>
      <c r="L45" s="761"/>
      <c r="M45" s="761"/>
      <c r="N45" s="761"/>
      <c r="O45" s="761"/>
      <c r="P45" s="761"/>
      <c r="Q45" s="761"/>
      <c r="R45" s="760"/>
      <c r="S45" s="759" t="s">
        <v>1047</v>
      </c>
      <c r="T45" s="761"/>
      <c r="U45" s="761"/>
      <c r="V45" s="761"/>
      <c r="W45" s="761"/>
      <c r="X45" s="761"/>
      <c r="Y45" s="761"/>
      <c r="Z45" s="761"/>
      <c r="AA45" s="761"/>
      <c r="AB45" s="761"/>
      <c r="AC45" s="761"/>
      <c r="AD45" s="761"/>
      <c r="AE45" s="761"/>
      <c r="AF45" s="760"/>
      <c r="AG45" s="761" t="s">
        <v>1048</v>
      </c>
      <c r="AH45" s="761"/>
      <c r="AI45" s="761"/>
      <c r="AJ45" s="761"/>
      <c r="AK45" s="761"/>
      <c r="AL45" s="761"/>
      <c r="AM45" s="761"/>
      <c r="AN45" s="761"/>
      <c r="AO45" s="761"/>
      <c r="AP45" s="761"/>
      <c r="AQ45" s="761"/>
      <c r="AR45" s="761"/>
      <c r="AS45" s="761"/>
      <c r="AT45" s="761"/>
      <c r="AU45" s="761"/>
      <c r="AV45" s="760"/>
      <c r="AW45" s="587"/>
    </row>
    <row r="46" spans="2:49" s="17" customFormat="1" ht="13.5" customHeight="1">
      <c r="B46" s="586"/>
      <c r="C46" s="586" t="s">
        <v>1066</v>
      </c>
      <c r="D46" s="587"/>
      <c r="E46" s="586"/>
      <c r="F46" s="757"/>
      <c r="G46" s="757"/>
      <c r="H46" s="757"/>
      <c r="I46" s="757"/>
      <c r="J46" s="757"/>
      <c r="K46" s="757"/>
      <c r="L46" s="757"/>
      <c r="M46" s="757"/>
      <c r="N46" s="757"/>
      <c r="O46" s="757"/>
      <c r="P46" s="757"/>
      <c r="Q46" s="757"/>
      <c r="R46" s="757"/>
      <c r="S46" s="586"/>
      <c r="T46" s="757"/>
      <c r="U46" s="757"/>
      <c r="V46" s="757"/>
      <c r="W46" s="757"/>
      <c r="X46" s="757"/>
      <c r="Y46" s="757"/>
      <c r="Z46" s="757"/>
      <c r="AA46" s="757"/>
      <c r="AB46" s="757"/>
      <c r="AC46" s="757"/>
      <c r="AD46" s="757"/>
      <c r="AE46" s="757"/>
      <c r="AF46" s="587"/>
      <c r="AG46" s="757">
        <v>1</v>
      </c>
      <c r="AH46" s="757" t="s">
        <v>1062</v>
      </c>
      <c r="AI46" s="757"/>
      <c r="AJ46" s="757"/>
      <c r="AK46" s="757"/>
      <c r="AL46" s="757"/>
      <c r="AM46" s="757"/>
      <c r="AN46" s="757"/>
      <c r="AO46" s="757"/>
      <c r="AP46" s="757"/>
      <c r="AQ46" s="757"/>
      <c r="AR46" s="757"/>
      <c r="AS46" s="757"/>
      <c r="AT46" s="757"/>
      <c r="AU46" s="757"/>
      <c r="AV46" s="587"/>
      <c r="AW46" s="587"/>
    </row>
    <row r="47" spans="2:49" s="17" customFormat="1" ht="13.5" customHeight="1">
      <c r="B47" s="586"/>
      <c r="C47" s="586"/>
      <c r="D47" s="587"/>
      <c r="E47" s="586"/>
      <c r="F47" s="757"/>
      <c r="G47" s="757"/>
      <c r="H47" s="757"/>
      <c r="I47" s="757"/>
      <c r="J47" s="757"/>
      <c r="K47" s="757"/>
      <c r="L47" s="757"/>
      <c r="M47" s="757"/>
      <c r="N47" s="757"/>
      <c r="O47" s="757"/>
      <c r="P47" s="757"/>
      <c r="Q47" s="757"/>
      <c r="R47" s="757"/>
      <c r="S47" s="586"/>
      <c r="T47" s="757"/>
      <c r="U47" s="757"/>
      <c r="V47" s="757"/>
      <c r="W47" s="757"/>
      <c r="X47" s="757"/>
      <c r="Y47" s="757"/>
      <c r="Z47" s="757"/>
      <c r="AA47" s="757"/>
      <c r="AB47" s="757"/>
      <c r="AC47" s="757"/>
      <c r="AD47" s="757"/>
      <c r="AE47" s="757"/>
      <c r="AF47" s="587"/>
      <c r="AG47" s="757"/>
      <c r="AH47" s="757" t="s">
        <v>1063</v>
      </c>
      <c r="AI47" s="757"/>
      <c r="AJ47" s="757"/>
      <c r="AK47" s="757"/>
      <c r="AL47" s="757"/>
      <c r="AM47" s="757"/>
      <c r="AN47" s="757"/>
      <c r="AO47" s="757"/>
      <c r="AP47" s="757"/>
      <c r="AQ47" s="757"/>
      <c r="AR47" s="757"/>
      <c r="AS47" s="757"/>
      <c r="AT47" s="757"/>
      <c r="AU47" s="757"/>
      <c r="AV47" s="587"/>
      <c r="AW47" s="587"/>
    </row>
    <row r="48" spans="2:49" s="17" customFormat="1" ht="13.5" customHeight="1">
      <c r="B48" s="586"/>
      <c r="C48" s="586"/>
      <c r="D48" s="587"/>
      <c r="E48" s="586"/>
      <c r="F48" s="757"/>
      <c r="G48" s="757"/>
      <c r="H48" s="757"/>
      <c r="I48" s="757"/>
      <c r="J48" s="757"/>
      <c r="K48" s="757"/>
      <c r="L48" s="757"/>
      <c r="M48" s="757"/>
      <c r="N48" s="757"/>
      <c r="O48" s="757"/>
      <c r="P48" s="757"/>
      <c r="Q48" s="757"/>
      <c r="R48" s="757"/>
      <c r="S48" s="586"/>
      <c r="T48" s="757"/>
      <c r="U48" s="757"/>
      <c r="V48" s="757"/>
      <c r="W48" s="757"/>
      <c r="X48" s="757"/>
      <c r="Y48" s="757"/>
      <c r="Z48" s="757"/>
      <c r="AA48" s="757"/>
      <c r="AB48" s="757"/>
      <c r="AC48" s="757"/>
      <c r="AD48" s="757"/>
      <c r="AE48" s="757"/>
      <c r="AF48" s="587"/>
      <c r="AG48" s="757"/>
      <c r="AH48" s="757"/>
      <c r="AI48" s="757"/>
      <c r="AJ48" s="757"/>
      <c r="AK48" s="757"/>
      <c r="AL48" s="757"/>
      <c r="AM48" s="757"/>
      <c r="AN48" s="757"/>
      <c r="AO48" s="757"/>
      <c r="AP48" s="757"/>
      <c r="AQ48" s="757"/>
      <c r="AR48" s="757"/>
      <c r="AS48" s="757"/>
      <c r="AT48" s="757"/>
      <c r="AU48" s="757"/>
      <c r="AV48" s="587"/>
      <c r="AW48" s="587"/>
    </row>
    <row r="49" spans="2:49" s="17" customFormat="1" ht="13.5" customHeight="1">
      <c r="B49" s="586"/>
      <c r="C49" s="586"/>
      <c r="D49" s="587"/>
      <c r="E49" s="586"/>
      <c r="F49" s="757"/>
      <c r="G49" s="757"/>
      <c r="H49" s="757"/>
      <c r="I49" s="757"/>
      <c r="J49" s="757"/>
      <c r="K49" s="757"/>
      <c r="L49" s="757"/>
      <c r="M49" s="757"/>
      <c r="N49" s="757"/>
      <c r="O49" s="757"/>
      <c r="P49" s="757"/>
      <c r="Q49" s="757"/>
      <c r="R49" s="757"/>
      <c r="S49" s="586"/>
      <c r="T49" s="757"/>
      <c r="U49" s="757"/>
      <c r="V49" s="757"/>
      <c r="W49" s="757"/>
      <c r="X49" s="757"/>
      <c r="Y49" s="757"/>
      <c r="Z49" s="757"/>
      <c r="AA49" s="757"/>
      <c r="AB49" s="757"/>
      <c r="AC49" s="757"/>
      <c r="AD49" s="757"/>
      <c r="AE49" s="757"/>
      <c r="AF49" s="587"/>
      <c r="AG49" s="757">
        <v>2</v>
      </c>
      <c r="AH49" s="757" t="s">
        <v>1064</v>
      </c>
      <c r="AI49" s="757"/>
      <c r="AJ49" s="757"/>
      <c r="AK49" s="757"/>
      <c r="AL49" s="757"/>
      <c r="AM49" s="757"/>
      <c r="AN49" s="757"/>
      <c r="AO49" s="757"/>
      <c r="AP49" s="757"/>
      <c r="AQ49" s="757"/>
      <c r="AR49" s="757"/>
      <c r="AS49" s="757"/>
      <c r="AT49" s="757"/>
      <c r="AU49" s="757"/>
      <c r="AV49" s="587"/>
      <c r="AW49" s="587"/>
    </row>
    <row r="50" spans="2:49" s="17" customFormat="1" ht="13.5" customHeight="1">
      <c r="B50" s="586"/>
      <c r="C50" s="586"/>
      <c r="D50" s="587"/>
      <c r="E50" s="586"/>
      <c r="F50" s="757"/>
      <c r="G50" s="757"/>
      <c r="H50" s="757"/>
      <c r="I50" s="757"/>
      <c r="J50" s="757"/>
      <c r="K50" s="757"/>
      <c r="L50" s="757"/>
      <c r="M50" s="757"/>
      <c r="N50" s="757"/>
      <c r="O50" s="757"/>
      <c r="P50" s="757"/>
      <c r="Q50" s="757"/>
      <c r="R50" s="757"/>
      <c r="S50" s="586"/>
      <c r="T50" s="757"/>
      <c r="U50" s="757"/>
      <c r="V50" s="757"/>
      <c r="W50" s="757"/>
      <c r="X50" s="757"/>
      <c r="Y50" s="757"/>
      <c r="Z50" s="757"/>
      <c r="AA50" s="757"/>
      <c r="AB50" s="757"/>
      <c r="AC50" s="757"/>
      <c r="AD50" s="757"/>
      <c r="AE50" s="757"/>
      <c r="AF50" s="587"/>
      <c r="AG50" s="757"/>
      <c r="AH50" s="757" t="s">
        <v>1067</v>
      </c>
      <c r="AI50" s="757"/>
      <c r="AJ50" s="757"/>
      <c r="AK50" s="757"/>
      <c r="AL50" s="757"/>
      <c r="AM50" s="757"/>
      <c r="AN50" s="757"/>
      <c r="AO50" s="757"/>
      <c r="AP50" s="757"/>
      <c r="AQ50" s="757"/>
      <c r="AR50" s="757"/>
      <c r="AS50" s="757"/>
      <c r="AT50" s="757"/>
      <c r="AU50" s="757"/>
      <c r="AV50" s="587"/>
      <c r="AW50" s="587"/>
    </row>
    <row r="51" spans="2:49" s="17" customFormat="1" ht="13.5" customHeight="1">
      <c r="B51" s="586"/>
      <c r="C51" s="586"/>
      <c r="D51" s="587"/>
      <c r="E51" s="586"/>
      <c r="F51" s="757"/>
      <c r="G51" s="757"/>
      <c r="H51" s="757"/>
      <c r="I51" s="757"/>
      <c r="J51" s="757"/>
      <c r="K51" s="757"/>
      <c r="L51" s="757"/>
      <c r="M51" s="757"/>
      <c r="N51" s="757"/>
      <c r="O51" s="757"/>
      <c r="P51" s="757"/>
      <c r="Q51" s="757"/>
      <c r="R51" s="757"/>
      <c r="S51" s="586"/>
      <c r="T51" s="757"/>
      <c r="U51" s="757"/>
      <c r="V51" s="757"/>
      <c r="W51" s="757"/>
      <c r="X51" s="757"/>
      <c r="Y51" s="757"/>
      <c r="Z51" s="757"/>
      <c r="AA51" s="757"/>
      <c r="AB51" s="757"/>
      <c r="AC51" s="757"/>
      <c r="AD51" s="757"/>
      <c r="AE51" s="757"/>
      <c r="AF51" s="587"/>
      <c r="AG51" s="757"/>
      <c r="AH51" s="757"/>
      <c r="AI51" s="757"/>
      <c r="AJ51" s="757"/>
      <c r="AK51" s="757"/>
      <c r="AL51" s="757"/>
      <c r="AM51" s="757"/>
      <c r="AN51" s="757"/>
      <c r="AO51" s="757"/>
      <c r="AP51" s="757"/>
      <c r="AQ51" s="757"/>
      <c r="AR51" s="757"/>
      <c r="AS51" s="757"/>
      <c r="AT51" s="757"/>
      <c r="AU51" s="757"/>
      <c r="AV51" s="587"/>
      <c r="AW51" s="587"/>
    </row>
    <row r="52" spans="2:49" s="17" customFormat="1" ht="13.5" customHeight="1">
      <c r="B52" s="586"/>
      <c r="C52" s="586"/>
      <c r="D52" s="587"/>
      <c r="E52" s="586"/>
      <c r="F52" s="757"/>
      <c r="G52" s="757"/>
      <c r="H52" s="757"/>
      <c r="I52" s="757"/>
      <c r="J52" s="757"/>
      <c r="K52" s="757"/>
      <c r="L52" s="757"/>
      <c r="M52" s="757"/>
      <c r="N52" s="757"/>
      <c r="O52" s="757"/>
      <c r="P52" s="757"/>
      <c r="Q52" s="757"/>
      <c r="R52" s="757"/>
      <c r="S52" s="586"/>
      <c r="T52" s="757"/>
      <c r="U52" s="757"/>
      <c r="V52" s="757"/>
      <c r="W52" s="757"/>
      <c r="X52" s="757"/>
      <c r="Y52" s="757"/>
      <c r="Z52" s="757"/>
      <c r="AA52" s="757"/>
      <c r="AB52" s="757"/>
      <c r="AC52" s="757"/>
      <c r="AD52" s="757"/>
      <c r="AE52" s="757"/>
      <c r="AF52" s="587"/>
      <c r="AG52" s="757">
        <v>3</v>
      </c>
      <c r="AH52" s="757" t="s">
        <v>1068</v>
      </c>
      <c r="AI52" s="757"/>
      <c r="AJ52" s="757"/>
      <c r="AK52" s="757"/>
      <c r="AL52" s="757"/>
      <c r="AM52" s="757"/>
      <c r="AN52" s="757"/>
      <c r="AO52" s="757"/>
      <c r="AP52" s="757"/>
      <c r="AQ52" s="757"/>
      <c r="AR52" s="757"/>
      <c r="AS52" s="757"/>
      <c r="AT52" s="757"/>
      <c r="AU52" s="757"/>
      <c r="AV52" s="587"/>
      <c r="AW52" s="587"/>
    </row>
    <row r="53" spans="2:49" s="17" customFormat="1" ht="13.5" customHeight="1">
      <c r="B53" s="586"/>
      <c r="C53" s="586"/>
      <c r="D53" s="587"/>
      <c r="E53" s="586"/>
      <c r="F53" s="757"/>
      <c r="G53" s="757"/>
      <c r="H53" s="757"/>
      <c r="I53" s="757"/>
      <c r="J53" s="757"/>
      <c r="K53" s="757"/>
      <c r="L53" s="757"/>
      <c r="M53" s="757"/>
      <c r="N53" s="757"/>
      <c r="O53" s="757"/>
      <c r="P53" s="757"/>
      <c r="Q53" s="757"/>
      <c r="R53" s="757"/>
      <c r="S53" s="586"/>
      <c r="T53" s="757"/>
      <c r="U53" s="757"/>
      <c r="V53" s="757"/>
      <c r="W53" s="757"/>
      <c r="X53" s="757"/>
      <c r="Y53" s="757"/>
      <c r="Z53" s="757"/>
      <c r="AA53" s="757"/>
      <c r="AB53" s="757"/>
      <c r="AC53" s="757"/>
      <c r="AD53" s="757"/>
      <c r="AE53" s="757"/>
      <c r="AF53" s="587"/>
      <c r="AG53" s="757"/>
      <c r="AH53" s="757" t="s">
        <v>1069</v>
      </c>
      <c r="AI53" s="757"/>
      <c r="AJ53" s="757"/>
      <c r="AK53" s="757"/>
      <c r="AL53" s="757"/>
      <c r="AM53" s="757"/>
      <c r="AN53" s="757"/>
      <c r="AO53" s="757"/>
      <c r="AP53" s="757"/>
      <c r="AQ53" s="757"/>
      <c r="AR53" s="757"/>
      <c r="AS53" s="757"/>
      <c r="AT53" s="757"/>
      <c r="AU53" s="757"/>
      <c r="AV53" s="587"/>
      <c r="AW53" s="587"/>
    </row>
    <row r="54" spans="2:49" s="17" customFormat="1" ht="13.5" customHeight="1">
      <c r="B54" s="586"/>
      <c r="C54" s="586"/>
      <c r="D54" s="587"/>
      <c r="E54" s="586"/>
      <c r="F54" s="757"/>
      <c r="G54" s="757"/>
      <c r="H54" s="757"/>
      <c r="I54" s="757"/>
      <c r="J54" s="757"/>
      <c r="K54" s="757"/>
      <c r="L54" s="757"/>
      <c r="M54" s="757"/>
      <c r="N54" s="757"/>
      <c r="O54" s="757"/>
      <c r="P54" s="757"/>
      <c r="Q54" s="757"/>
      <c r="R54" s="757"/>
      <c r="S54" s="586"/>
      <c r="T54" s="757"/>
      <c r="U54" s="757"/>
      <c r="V54" s="757"/>
      <c r="W54" s="757"/>
      <c r="X54" s="757"/>
      <c r="Y54" s="757"/>
      <c r="Z54" s="757"/>
      <c r="AA54" s="757"/>
      <c r="AB54" s="757"/>
      <c r="AC54" s="757"/>
      <c r="AD54" s="757"/>
      <c r="AE54" s="757"/>
      <c r="AF54" s="587"/>
      <c r="AG54" s="757"/>
      <c r="AH54" s="757"/>
      <c r="AI54" s="757"/>
      <c r="AJ54" s="757"/>
      <c r="AK54" s="757"/>
      <c r="AL54" s="757"/>
      <c r="AM54" s="757"/>
      <c r="AN54" s="757"/>
      <c r="AO54" s="757"/>
      <c r="AP54" s="757"/>
      <c r="AQ54" s="757"/>
      <c r="AR54" s="757"/>
      <c r="AS54" s="757"/>
      <c r="AT54" s="757"/>
      <c r="AU54" s="757"/>
      <c r="AV54" s="587"/>
      <c r="AW54" s="587"/>
    </row>
    <row r="55" spans="2:49" s="17" customFormat="1" ht="13.5" customHeight="1">
      <c r="B55" s="586"/>
      <c r="C55" s="586"/>
      <c r="D55" s="587"/>
      <c r="E55" s="586"/>
      <c r="F55" s="757"/>
      <c r="G55" s="757"/>
      <c r="H55" s="757"/>
      <c r="I55" s="757"/>
      <c r="J55" s="757"/>
      <c r="K55" s="757"/>
      <c r="L55" s="757"/>
      <c r="M55" s="757"/>
      <c r="N55" s="757"/>
      <c r="O55" s="757"/>
      <c r="P55" s="757"/>
      <c r="Q55" s="757"/>
      <c r="R55" s="757"/>
      <c r="S55" s="586"/>
      <c r="T55" s="757"/>
      <c r="U55" s="757"/>
      <c r="V55" s="757"/>
      <c r="W55" s="757"/>
      <c r="X55" s="757"/>
      <c r="Y55" s="757"/>
      <c r="Z55" s="757"/>
      <c r="AA55" s="757"/>
      <c r="AB55" s="757"/>
      <c r="AC55" s="757"/>
      <c r="AD55" s="757"/>
      <c r="AE55" s="757"/>
      <c r="AF55" s="587"/>
      <c r="AG55" s="757">
        <v>4</v>
      </c>
      <c r="AH55" s="757" t="s">
        <v>1064</v>
      </c>
      <c r="AI55" s="757"/>
      <c r="AJ55" s="757"/>
      <c r="AK55" s="757"/>
      <c r="AL55" s="757"/>
      <c r="AM55" s="757"/>
      <c r="AN55" s="757"/>
      <c r="AO55" s="757"/>
      <c r="AP55" s="757"/>
      <c r="AQ55" s="757"/>
      <c r="AR55" s="757"/>
      <c r="AS55" s="757"/>
      <c r="AT55" s="757"/>
      <c r="AU55" s="757"/>
      <c r="AV55" s="587"/>
      <c r="AW55" s="587"/>
    </row>
    <row r="56" spans="2:49" s="17" customFormat="1" ht="13.5" customHeight="1">
      <c r="B56" s="586"/>
      <c r="C56" s="586"/>
      <c r="D56" s="587"/>
      <c r="E56" s="586"/>
      <c r="F56" s="757"/>
      <c r="G56" s="757"/>
      <c r="H56" s="757"/>
      <c r="I56" s="757"/>
      <c r="J56" s="757"/>
      <c r="K56" s="757"/>
      <c r="L56" s="757"/>
      <c r="M56" s="757"/>
      <c r="N56" s="757"/>
      <c r="O56" s="757"/>
      <c r="P56" s="757"/>
      <c r="Q56" s="757"/>
      <c r="R56" s="757"/>
      <c r="S56" s="586"/>
      <c r="T56" s="757"/>
      <c r="U56" s="757"/>
      <c r="V56" s="757"/>
      <c r="W56" s="757"/>
      <c r="X56" s="757"/>
      <c r="Y56" s="757"/>
      <c r="Z56" s="757"/>
      <c r="AA56" s="757"/>
      <c r="AB56" s="757"/>
      <c r="AC56" s="757"/>
      <c r="AD56" s="757"/>
      <c r="AE56" s="757"/>
      <c r="AF56" s="587"/>
      <c r="AG56" s="757"/>
      <c r="AH56" s="757" t="s">
        <v>1070</v>
      </c>
      <c r="AI56" s="757"/>
      <c r="AJ56" s="757"/>
      <c r="AK56" s="757"/>
      <c r="AL56" s="757"/>
      <c r="AM56" s="757"/>
      <c r="AN56" s="757"/>
      <c r="AO56" s="757"/>
      <c r="AP56" s="757"/>
      <c r="AQ56" s="757"/>
      <c r="AR56" s="757"/>
      <c r="AS56" s="757"/>
      <c r="AT56" s="757"/>
      <c r="AU56" s="757"/>
      <c r="AV56" s="587"/>
      <c r="AW56" s="587"/>
    </row>
    <row r="57" spans="2:49" s="17" customFormat="1" ht="13.5" customHeight="1">
      <c r="B57" s="586"/>
      <c r="C57" s="586"/>
      <c r="D57" s="587"/>
      <c r="E57" s="586"/>
      <c r="F57" s="757"/>
      <c r="G57" s="757"/>
      <c r="H57" s="757"/>
      <c r="I57" s="757"/>
      <c r="J57" s="757"/>
      <c r="K57" s="757"/>
      <c r="L57" s="757"/>
      <c r="M57" s="757"/>
      <c r="N57" s="757"/>
      <c r="O57" s="757"/>
      <c r="P57" s="757"/>
      <c r="Q57" s="757"/>
      <c r="R57" s="757"/>
      <c r="S57" s="586"/>
      <c r="T57" s="757"/>
      <c r="U57" s="757"/>
      <c r="V57" s="757"/>
      <c r="W57" s="757"/>
      <c r="X57" s="757"/>
      <c r="Y57" s="757"/>
      <c r="Z57" s="757"/>
      <c r="AA57" s="757"/>
      <c r="AB57" s="757"/>
      <c r="AC57" s="757"/>
      <c r="AD57" s="757"/>
      <c r="AE57" s="757"/>
      <c r="AF57" s="587"/>
      <c r="AG57" s="757"/>
      <c r="AH57" s="757"/>
      <c r="AI57" s="757"/>
      <c r="AJ57" s="757"/>
      <c r="AK57" s="757"/>
      <c r="AL57" s="757"/>
      <c r="AM57" s="757"/>
      <c r="AN57" s="757"/>
      <c r="AO57" s="757"/>
      <c r="AP57" s="757"/>
      <c r="AQ57" s="757"/>
      <c r="AR57" s="757"/>
      <c r="AS57" s="757"/>
      <c r="AT57" s="757"/>
      <c r="AU57" s="757"/>
      <c r="AV57" s="587"/>
      <c r="AW57" s="587"/>
    </row>
    <row r="58" spans="2:49" s="17" customFormat="1" ht="13.5" customHeight="1">
      <c r="B58" s="586"/>
      <c r="C58" s="586"/>
      <c r="D58" s="587"/>
      <c r="E58" s="586"/>
      <c r="F58" s="757"/>
      <c r="G58" s="757"/>
      <c r="H58" s="757"/>
      <c r="I58" s="757"/>
      <c r="J58" s="757"/>
      <c r="K58" s="757"/>
      <c r="L58" s="757"/>
      <c r="M58" s="757"/>
      <c r="N58" s="757"/>
      <c r="O58" s="757"/>
      <c r="P58" s="757"/>
      <c r="Q58" s="757"/>
      <c r="R58" s="757"/>
      <c r="S58" s="586"/>
      <c r="T58" s="757"/>
      <c r="U58" s="757"/>
      <c r="V58" s="757"/>
      <c r="W58" s="757"/>
      <c r="X58" s="757"/>
      <c r="Y58" s="757"/>
      <c r="Z58" s="757"/>
      <c r="AA58" s="757"/>
      <c r="AB58" s="757"/>
      <c r="AC58" s="757"/>
      <c r="AD58" s="757"/>
      <c r="AE58" s="757"/>
      <c r="AF58" s="587"/>
      <c r="AG58" s="757"/>
      <c r="AH58" s="757"/>
      <c r="AI58" s="757"/>
      <c r="AJ58" s="757"/>
      <c r="AK58" s="757"/>
      <c r="AL58" s="757"/>
      <c r="AM58" s="757"/>
      <c r="AN58" s="757"/>
      <c r="AO58" s="757"/>
      <c r="AP58" s="757"/>
      <c r="AQ58" s="757"/>
      <c r="AR58" s="757"/>
      <c r="AS58" s="757"/>
      <c r="AT58" s="757"/>
      <c r="AU58" s="757"/>
      <c r="AV58" s="587"/>
      <c r="AW58" s="587"/>
    </row>
    <row r="59" spans="2:49" s="17" customFormat="1" ht="13.5" customHeight="1">
      <c r="B59" s="586"/>
      <c r="C59" s="586"/>
      <c r="D59" s="587"/>
      <c r="E59" s="586"/>
      <c r="F59" s="757"/>
      <c r="G59" s="757"/>
      <c r="H59" s="757"/>
      <c r="I59" s="757"/>
      <c r="J59" s="757"/>
      <c r="K59" s="757"/>
      <c r="L59" s="757"/>
      <c r="M59" s="757"/>
      <c r="N59" s="757"/>
      <c r="O59" s="757"/>
      <c r="P59" s="757"/>
      <c r="Q59" s="757"/>
      <c r="R59" s="757"/>
      <c r="S59" s="586"/>
      <c r="T59" s="757"/>
      <c r="U59" s="757"/>
      <c r="V59" s="757"/>
      <c r="W59" s="757"/>
      <c r="X59" s="757"/>
      <c r="Y59" s="757"/>
      <c r="Z59" s="757"/>
      <c r="AA59" s="757"/>
      <c r="AB59" s="757"/>
      <c r="AC59" s="757"/>
      <c r="AD59" s="757"/>
      <c r="AE59" s="757"/>
      <c r="AF59" s="587"/>
      <c r="AG59" s="757"/>
      <c r="AH59" s="757"/>
      <c r="AI59" s="757"/>
      <c r="AJ59" s="757"/>
      <c r="AK59" s="757"/>
      <c r="AL59" s="757"/>
      <c r="AM59" s="757"/>
      <c r="AN59" s="757"/>
      <c r="AO59" s="757"/>
      <c r="AP59" s="757"/>
      <c r="AQ59" s="757"/>
      <c r="AR59" s="757"/>
      <c r="AS59" s="757"/>
      <c r="AT59" s="757"/>
      <c r="AU59" s="757"/>
      <c r="AV59" s="587"/>
      <c r="AW59" s="587"/>
    </row>
    <row r="60" spans="2:49" s="17" customFormat="1" ht="13.5" customHeight="1">
      <c r="B60" s="586"/>
      <c r="C60" s="586"/>
      <c r="D60" s="587"/>
      <c r="E60" s="586"/>
      <c r="F60" s="757"/>
      <c r="G60" s="757"/>
      <c r="H60" s="757"/>
      <c r="I60" s="757"/>
      <c r="J60" s="757"/>
      <c r="K60" s="757"/>
      <c r="L60" s="757"/>
      <c r="M60" s="757"/>
      <c r="N60" s="757"/>
      <c r="O60" s="757"/>
      <c r="P60" s="757"/>
      <c r="Q60" s="757"/>
      <c r="R60" s="757"/>
      <c r="S60" s="586"/>
      <c r="T60" s="757"/>
      <c r="U60" s="757"/>
      <c r="V60" s="757"/>
      <c r="W60" s="757"/>
      <c r="X60" s="757"/>
      <c r="Y60" s="757"/>
      <c r="Z60" s="757"/>
      <c r="AA60" s="757"/>
      <c r="AB60" s="757"/>
      <c r="AC60" s="757"/>
      <c r="AD60" s="757"/>
      <c r="AE60" s="757"/>
      <c r="AF60" s="587"/>
      <c r="AG60" s="757"/>
      <c r="AH60" s="757"/>
      <c r="AI60" s="757"/>
      <c r="AJ60" s="757"/>
      <c r="AK60" s="757"/>
      <c r="AL60" s="757"/>
      <c r="AM60" s="757"/>
      <c r="AN60" s="757"/>
      <c r="AO60" s="757"/>
      <c r="AP60" s="757"/>
      <c r="AQ60" s="757"/>
      <c r="AR60" s="757"/>
      <c r="AS60" s="757"/>
      <c r="AT60" s="757"/>
      <c r="AU60" s="757"/>
      <c r="AV60" s="587"/>
      <c r="AW60" s="587"/>
    </row>
    <row r="61" spans="2:49" s="17" customFormat="1" ht="13.5" customHeight="1">
      <c r="B61" s="586"/>
      <c r="C61" s="586"/>
      <c r="D61" s="587"/>
      <c r="E61" s="586"/>
      <c r="F61" s="757"/>
      <c r="G61" s="757"/>
      <c r="H61" s="757"/>
      <c r="I61" s="757"/>
      <c r="J61" s="757"/>
      <c r="K61" s="757"/>
      <c r="L61" s="757"/>
      <c r="M61" s="757"/>
      <c r="N61" s="757"/>
      <c r="O61" s="757"/>
      <c r="P61" s="757"/>
      <c r="Q61" s="757"/>
      <c r="R61" s="757"/>
      <c r="S61" s="586"/>
      <c r="T61" s="757"/>
      <c r="U61" s="757"/>
      <c r="V61" s="757"/>
      <c r="W61" s="757"/>
      <c r="X61" s="757"/>
      <c r="Y61" s="757"/>
      <c r="Z61" s="757"/>
      <c r="AA61" s="757"/>
      <c r="AB61" s="757"/>
      <c r="AC61" s="757"/>
      <c r="AD61" s="757"/>
      <c r="AE61" s="757"/>
      <c r="AF61" s="587"/>
      <c r="AG61" s="757"/>
      <c r="AH61" s="757"/>
      <c r="AI61" s="757"/>
      <c r="AJ61" s="757"/>
      <c r="AK61" s="757"/>
      <c r="AL61" s="757"/>
      <c r="AM61" s="757"/>
      <c r="AN61" s="757"/>
      <c r="AO61" s="757"/>
      <c r="AP61" s="757"/>
      <c r="AQ61" s="757"/>
      <c r="AR61" s="757"/>
      <c r="AS61" s="757"/>
      <c r="AT61" s="757"/>
      <c r="AU61" s="757"/>
      <c r="AV61" s="587"/>
      <c r="AW61" s="587"/>
    </row>
    <row r="62" spans="2:49" s="17" customFormat="1" ht="13.5" customHeight="1">
      <c r="B62" s="586"/>
      <c r="C62" s="586"/>
      <c r="D62" s="587"/>
      <c r="E62" s="586"/>
      <c r="F62" s="757"/>
      <c r="G62" s="757"/>
      <c r="H62" s="757"/>
      <c r="I62" s="757"/>
      <c r="J62" s="757"/>
      <c r="K62" s="757"/>
      <c r="L62" s="757"/>
      <c r="M62" s="757"/>
      <c r="N62" s="757"/>
      <c r="O62" s="757"/>
      <c r="P62" s="757"/>
      <c r="Q62" s="757"/>
      <c r="R62" s="757"/>
      <c r="S62" s="586"/>
      <c r="T62" s="757"/>
      <c r="U62" s="757"/>
      <c r="V62" s="757"/>
      <c r="W62" s="757"/>
      <c r="X62" s="757"/>
      <c r="Y62" s="757"/>
      <c r="Z62" s="757"/>
      <c r="AA62" s="757"/>
      <c r="AB62" s="757"/>
      <c r="AC62" s="757"/>
      <c r="AD62" s="757"/>
      <c r="AE62" s="757"/>
      <c r="AF62" s="587"/>
      <c r="AG62" s="757"/>
      <c r="AH62" s="757"/>
      <c r="AI62" s="757"/>
      <c r="AJ62" s="757"/>
      <c r="AK62" s="757"/>
      <c r="AL62" s="757"/>
      <c r="AM62" s="757"/>
      <c r="AN62" s="757"/>
      <c r="AO62" s="757"/>
      <c r="AP62" s="757"/>
      <c r="AQ62" s="757"/>
      <c r="AR62" s="757"/>
      <c r="AS62" s="757"/>
      <c r="AT62" s="757"/>
      <c r="AU62" s="757"/>
      <c r="AV62" s="587"/>
      <c r="AW62" s="587"/>
    </row>
    <row r="63" spans="2:49" s="17" customFormat="1" ht="13.5" customHeight="1">
      <c r="B63" s="586"/>
      <c r="C63" s="586"/>
      <c r="D63" s="587"/>
      <c r="E63" s="586"/>
      <c r="F63" s="757"/>
      <c r="G63" s="757"/>
      <c r="H63" s="757"/>
      <c r="I63" s="757"/>
      <c r="J63" s="757"/>
      <c r="K63" s="757"/>
      <c r="L63" s="757"/>
      <c r="M63" s="757"/>
      <c r="N63" s="757"/>
      <c r="O63" s="757"/>
      <c r="P63" s="757"/>
      <c r="Q63" s="757"/>
      <c r="R63" s="757"/>
      <c r="S63" s="586"/>
      <c r="T63" s="757"/>
      <c r="U63" s="757"/>
      <c r="V63" s="757"/>
      <c r="W63" s="757"/>
      <c r="X63" s="757"/>
      <c r="Y63" s="757"/>
      <c r="Z63" s="757"/>
      <c r="AA63" s="757"/>
      <c r="AB63" s="757"/>
      <c r="AC63" s="757"/>
      <c r="AD63" s="757"/>
      <c r="AE63" s="757"/>
      <c r="AF63" s="587"/>
      <c r="AG63" s="757"/>
      <c r="AH63" s="757"/>
      <c r="AI63" s="757"/>
      <c r="AJ63" s="757"/>
      <c r="AK63" s="757"/>
      <c r="AL63" s="757"/>
      <c r="AM63" s="757"/>
      <c r="AN63" s="757"/>
      <c r="AO63" s="757"/>
      <c r="AP63" s="757"/>
      <c r="AQ63" s="757"/>
      <c r="AR63" s="757"/>
      <c r="AS63" s="757"/>
      <c r="AT63" s="757"/>
      <c r="AU63" s="757"/>
      <c r="AV63" s="587"/>
      <c r="AW63" s="587"/>
    </row>
    <row r="64" spans="2:49" s="17" customFormat="1" ht="13.5" customHeight="1">
      <c r="B64" s="586"/>
      <c r="C64" s="586"/>
      <c r="D64" s="587"/>
      <c r="E64" s="586"/>
      <c r="F64" s="757"/>
      <c r="G64" s="757"/>
      <c r="H64" s="757"/>
      <c r="I64" s="757"/>
      <c r="J64" s="757"/>
      <c r="K64" s="757"/>
      <c r="L64" s="757"/>
      <c r="M64" s="757"/>
      <c r="N64" s="757"/>
      <c r="O64" s="757"/>
      <c r="P64" s="757"/>
      <c r="Q64" s="757"/>
      <c r="R64" s="757"/>
      <c r="S64" s="586"/>
      <c r="T64" s="757"/>
      <c r="U64" s="757"/>
      <c r="V64" s="757"/>
      <c r="W64" s="757"/>
      <c r="X64" s="757"/>
      <c r="Y64" s="757"/>
      <c r="Z64" s="757"/>
      <c r="AA64" s="757"/>
      <c r="AB64" s="757"/>
      <c r="AC64" s="757"/>
      <c r="AD64" s="757"/>
      <c r="AE64" s="757"/>
      <c r="AF64" s="587"/>
      <c r="AG64" s="757"/>
      <c r="AH64" s="757"/>
      <c r="AI64" s="757"/>
      <c r="AJ64" s="757"/>
      <c r="AK64" s="757"/>
      <c r="AL64" s="757"/>
      <c r="AM64" s="757"/>
      <c r="AN64" s="757"/>
      <c r="AO64" s="757"/>
      <c r="AP64" s="757"/>
      <c r="AQ64" s="757"/>
      <c r="AR64" s="757"/>
      <c r="AS64" s="757"/>
      <c r="AT64" s="757"/>
      <c r="AU64" s="757"/>
      <c r="AV64" s="587"/>
      <c r="AW64" s="587"/>
    </row>
    <row r="65" spans="2:49" s="17" customFormat="1" ht="13.5" customHeight="1">
      <c r="B65" s="586"/>
      <c r="C65" s="586"/>
      <c r="D65" s="587"/>
      <c r="E65" s="586"/>
      <c r="F65" s="757"/>
      <c r="G65" s="757"/>
      <c r="H65" s="757"/>
      <c r="I65" s="757"/>
      <c r="J65" s="757"/>
      <c r="K65" s="757"/>
      <c r="L65" s="757"/>
      <c r="M65" s="757"/>
      <c r="N65" s="757"/>
      <c r="O65" s="757"/>
      <c r="P65" s="757"/>
      <c r="Q65" s="757"/>
      <c r="R65" s="757"/>
      <c r="S65" s="586"/>
      <c r="T65" s="757"/>
      <c r="U65" s="757"/>
      <c r="V65" s="757"/>
      <c r="W65" s="757"/>
      <c r="X65" s="757"/>
      <c r="Y65" s="757"/>
      <c r="Z65" s="757"/>
      <c r="AA65" s="757"/>
      <c r="AB65" s="757"/>
      <c r="AC65" s="757"/>
      <c r="AD65" s="757"/>
      <c r="AE65" s="757"/>
      <c r="AF65" s="587"/>
      <c r="AG65" s="757"/>
      <c r="AH65" s="757"/>
      <c r="AI65" s="757"/>
      <c r="AJ65" s="757"/>
      <c r="AK65" s="757"/>
      <c r="AL65" s="757"/>
      <c r="AM65" s="757"/>
      <c r="AN65" s="757"/>
      <c r="AO65" s="757"/>
      <c r="AP65" s="757"/>
      <c r="AQ65" s="757"/>
      <c r="AR65" s="757"/>
      <c r="AS65" s="757"/>
      <c r="AT65" s="757"/>
      <c r="AU65" s="757"/>
      <c r="AV65" s="587"/>
      <c r="AW65" s="587"/>
    </row>
    <row r="66" spans="2:49" s="17" customFormat="1" ht="13.5" customHeight="1">
      <c r="B66" s="586"/>
      <c r="C66" s="586"/>
      <c r="D66" s="587"/>
      <c r="E66" s="586"/>
      <c r="F66" s="757"/>
      <c r="G66" s="757"/>
      <c r="H66" s="757"/>
      <c r="I66" s="757"/>
      <c r="J66" s="757"/>
      <c r="K66" s="757"/>
      <c r="L66" s="757"/>
      <c r="M66" s="757"/>
      <c r="N66" s="757"/>
      <c r="O66" s="757"/>
      <c r="P66" s="757"/>
      <c r="Q66" s="757"/>
      <c r="R66" s="757"/>
      <c r="S66" s="586"/>
      <c r="T66" s="757"/>
      <c r="U66" s="757"/>
      <c r="V66" s="757"/>
      <c r="W66" s="757"/>
      <c r="X66" s="757"/>
      <c r="Y66" s="757"/>
      <c r="Z66" s="757"/>
      <c r="AA66" s="757"/>
      <c r="AB66" s="757"/>
      <c r="AC66" s="757"/>
      <c r="AD66" s="757"/>
      <c r="AE66" s="757"/>
      <c r="AF66" s="587"/>
      <c r="AG66" s="757"/>
      <c r="AH66" s="757"/>
      <c r="AI66" s="757"/>
      <c r="AJ66" s="757"/>
      <c r="AK66" s="757"/>
      <c r="AL66" s="757"/>
      <c r="AM66" s="757"/>
      <c r="AN66" s="757"/>
      <c r="AO66" s="757"/>
      <c r="AP66" s="757"/>
      <c r="AQ66" s="757"/>
      <c r="AR66" s="757"/>
      <c r="AS66" s="757"/>
      <c r="AT66" s="757"/>
      <c r="AU66" s="757"/>
      <c r="AV66" s="587"/>
      <c r="AW66" s="587"/>
    </row>
    <row r="67" spans="2:49" s="17" customFormat="1" ht="13.5" customHeight="1">
      <c r="B67" s="586"/>
      <c r="C67" s="586"/>
      <c r="D67" s="587"/>
      <c r="E67" s="586"/>
      <c r="F67" s="757"/>
      <c r="G67" s="757"/>
      <c r="H67" s="757"/>
      <c r="I67" s="757"/>
      <c r="J67" s="757"/>
      <c r="K67" s="757"/>
      <c r="L67" s="757"/>
      <c r="M67" s="757"/>
      <c r="N67" s="757"/>
      <c r="O67" s="757"/>
      <c r="P67" s="757"/>
      <c r="Q67" s="757"/>
      <c r="R67" s="757"/>
      <c r="S67" s="586"/>
      <c r="T67" s="757"/>
      <c r="U67" s="757"/>
      <c r="V67" s="757"/>
      <c r="W67" s="757"/>
      <c r="X67" s="757"/>
      <c r="Y67" s="757"/>
      <c r="Z67" s="757"/>
      <c r="AA67" s="757"/>
      <c r="AB67" s="757"/>
      <c r="AC67" s="757"/>
      <c r="AD67" s="757"/>
      <c r="AE67" s="757"/>
      <c r="AF67" s="587"/>
      <c r="AG67" s="757"/>
      <c r="AH67" s="757"/>
      <c r="AI67" s="757"/>
      <c r="AJ67" s="757"/>
      <c r="AK67" s="757"/>
      <c r="AL67" s="757"/>
      <c r="AM67" s="757"/>
      <c r="AN67" s="757"/>
      <c r="AO67" s="757"/>
      <c r="AP67" s="757"/>
      <c r="AQ67" s="757"/>
      <c r="AR67" s="757"/>
      <c r="AS67" s="757"/>
      <c r="AT67" s="757"/>
      <c r="AU67" s="757"/>
      <c r="AV67" s="587"/>
      <c r="AW67" s="587"/>
    </row>
    <row r="68" spans="2:49" s="17" customFormat="1" ht="13.5" customHeight="1">
      <c r="B68" s="586"/>
      <c r="C68" s="586"/>
      <c r="D68" s="587"/>
      <c r="E68" s="586"/>
      <c r="F68" s="757"/>
      <c r="G68" s="757"/>
      <c r="H68" s="757"/>
      <c r="I68" s="757"/>
      <c r="J68" s="757"/>
      <c r="K68" s="757"/>
      <c r="L68" s="757"/>
      <c r="M68" s="757"/>
      <c r="N68" s="757"/>
      <c r="O68" s="757"/>
      <c r="P68" s="757"/>
      <c r="Q68" s="757"/>
      <c r="R68" s="757"/>
      <c r="S68" s="586"/>
      <c r="T68" s="757"/>
      <c r="U68" s="757"/>
      <c r="V68" s="757"/>
      <c r="W68" s="757"/>
      <c r="X68" s="757"/>
      <c r="Y68" s="757"/>
      <c r="Z68" s="757"/>
      <c r="AA68" s="757"/>
      <c r="AB68" s="757"/>
      <c r="AC68" s="757"/>
      <c r="AD68" s="757"/>
      <c r="AE68" s="757"/>
      <c r="AF68" s="587"/>
      <c r="AG68" s="757"/>
      <c r="AH68" s="757"/>
      <c r="AI68" s="757"/>
      <c r="AJ68" s="757"/>
      <c r="AK68" s="757"/>
      <c r="AL68" s="757"/>
      <c r="AM68" s="757"/>
      <c r="AN68" s="757"/>
      <c r="AO68" s="757"/>
      <c r="AP68" s="757"/>
      <c r="AQ68" s="757"/>
      <c r="AR68" s="757"/>
      <c r="AS68" s="757"/>
      <c r="AT68" s="757"/>
      <c r="AU68" s="757"/>
      <c r="AV68" s="587"/>
      <c r="AW68" s="587"/>
    </row>
    <row r="69" spans="2:49" s="17" customFormat="1" ht="13.5" customHeight="1">
      <c r="B69" s="586"/>
      <c r="C69" s="586"/>
      <c r="D69" s="587"/>
      <c r="E69" s="586"/>
      <c r="F69" s="757"/>
      <c r="G69" s="757"/>
      <c r="H69" s="757"/>
      <c r="I69" s="757"/>
      <c r="J69" s="757"/>
      <c r="K69" s="757"/>
      <c r="L69" s="757"/>
      <c r="M69" s="757"/>
      <c r="N69" s="757"/>
      <c r="O69" s="757"/>
      <c r="P69" s="757"/>
      <c r="Q69" s="757"/>
      <c r="R69" s="757"/>
      <c r="S69" s="586"/>
      <c r="T69" s="757"/>
      <c r="U69" s="757"/>
      <c r="V69" s="757"/>
      <c r="W69" s="757"/>
      <c r="X69" s="757"/>
      <c r="Y69" s="757"/>
      <c r="Z69" s="757"/>
      <c r="AA69" s="757"/>
      <c r="AB69" s="757"/>
      <c r="AC69" s="757"/>
      <c r="AD69" s="757"/>
      <c r="AE69" s="757"/>
      <c r="AF69" s="587"/>
      <c r="AG69" s="757"/>
      <c r="AH69" s="757"/>
      <c r="AI69" s="757"/>
      <c r="AJ69" s="757"/>
      <c r="AK69" s="757"/>
      <c r="AL69" s="757"/>
      <c r="AM69" s="757"/>
      <c r="AN69" s="757"/>
      <c r="AO69" s="757"/>
      <c r="AP69" s="757"/>
      <c r="AQ69" s="757"/>
      <c r="AR69" s="757"/>
      <c r="AS69" s="757"/>
      <c r="AT69" s="757"/>
      <c r="AU69" s="757"/>
      <c r="AV69" s="587"/>
      <c r="AW69" s="587"/>
    </row>
    <row r="70" spans="2:49" s="17" customFormat="1" ht="13.5" customHeight="1">
      <c r="B70" s="586"/>
      <c r="C70" s="586"/>
      <c r="D70" s="587"/>
      <c r="E70" s="586"/>
      <c r="F70" s="757"/>
      <c r="G70" s="757"/>
      <c r="H70" s="757"/>
      <c r="I70" s="757"/>
      <c r="J70" s="757"/>
      <c r="K70" s="757"/>
      <c r="L70" s="757"/>
      <c r="M70" s="757"/>
      <c r="N70" s="757"/>
      <c r="O70" s="757"/>
      <c r="P70" s="757"/>
      <c r="Q70" s="757"/>
      <c r="R70" s="757"/>
      <c r="S70" s="586"/>
      <c r="T70" s="757"/>
      <c r="U70" s="757"/>
      <c r="V70" s="757"/>
      <c r="W70" s="757"/>
      <c r="X70" s="757"/>
      <c r="Y70" s="757"/>
      <c r="Z70" s="757"/>
      <c r="AA70" s="757"/>
      <c r="AB70" s="757"/>
      <c r="AC70" s="757"/>
      <c r="AD70" s="757"/>
      <c r="AE70" s="757"/>
      <c r="AF70" s="587"/>
      <c r="AG70" s="757"/>
      <c r="AH70" s="757"/>
      <c r="AI70" s="757"/>
      <c r="AJ70" s="757"/>
      <c r="AK70" s="757"/>
      <c r="AL70" s="757"/>
      <c r="AM70" s="757"/>
      <c r="AN70" s="757"/>
      <c r="AO70" s="757"/>
      <c r="AP70" s="757"/>
      <c r="AQ70" s="757"/>
      <c r="AR70" s="757"/>
      <c r="AS70" s="757"/>
      <c r="AT70" s="757"/>
      <c r="AU70" s="757"/>
      <c r="AV70" s="587"/>
      <c r="AW70" s="587"/>
    </row>
    <row r="71" spans="2:49" s="17" customFormat="1" ht="13.5" customHeight="1">
      <c r="B71" s="586"/>
      <c r="C71" s="586"/>
      <c r="D71" s="587"/>
      <c r="E71" s="586"/>
      <c r="F71" s="757"/>
      <c r="G71" s="757"/>
      <c r="H71" s="757"/>
      <c r="I71" s="757"/>
      <c r="J71" s="757"/>
      <c r="K71" s="757"/>
      <c r="L71" s="757"/>
      <c r="M71" s="757"/>
      <c r="N71" s="757"/>
      <c r="O71" s="757"/>
      <c r="P71" s="757"/>
      <c r="Q71" s="757"/>
      <c r="R71" s="757"/>
      <c r="S71" s="586"/>
      <c r="T71" s="757"/>
      <c r="U71" s="757"/>
      <c r="V71" s="757"/>
      <c r="W71" s="757"/>
      <c r="X71" s="757"/>
      <c r="Y71" s="757"/>
      <c r="Z71" s="757"/>
      <c r="AA71" s="757"/>
      <c r="AB71" s="757"/>
      <c r="AC71" s="757"/>
      <c r="AD71" s="757"/>
      <c r="AE71" s="757"/>
      <c r="AF71" s="587"/>
      <c r="AG71" s="757"/>
      <c r="AH71" s="757"/>
      <c r="AI71" s="757"/>
      <c r="AJ71" s="757"/>
      <c r="AK71" s="757"/>
      <c r="AL71" s="757"/>
      <c r="AM71" s="757"/>
      <c r="AN71" s="757"/>
      <c r="AO71" s="757"/>
      <c r="AP71" s="757"/>
      <c r="AQ71" s="757"/>
      <c r="AR71" s="757"/>
      <c r="AS71" s="757"/>
      <c r="AT71" s="757"/>
      <c r="AU71" s="757"/>
      <c r="AV71" s="587"/>
      <c r="AW71" s="587"/>
    </row>
    <row r="72" spans="2:49" s="17" customFormat="1" ht="13.5" customHeight="1">
      <c r="B72" s="586"/>
      <c r="C72" s="586"/>
      <c r="D72" s="587"/>
      <c r="E72" s="586"/>
      <c r="F72" s="757"/>
      <c r="G72" s="757"/>
      <c r="H72" s="757"/>
      <c r="I72" s="757"/>
      <c r="J72" s="757"/>
      <c r="K72" s="757"/>
      <c r="L72" s="757"/>
      <c r="M72" s="757"/>
      <c r="N72" s="757"/>
      <c r="O72" s="757"/>
      <c r="P72" s="757"/>
      <c r="Q72" s="757"/>
      <c r="R72" s="757"/>
      <c r="S72" s="586"/>
      <c r="T72" s="757"/>
      <c r="U72" s="757"/>
      <c r="V72" s="757"/>
      <c r="W72" s="757"/>
      <c r="X72" s="757"/>
      <c r="Y72" s="757"/>
      <c r="Z72" s="757"/>
      <c r="AA72" s="757"/>
      <c r="AB72" s="757"/>
      <c r="AC72" s="757"/>
      <c r="AD72" s="757"/>
      <c r="AE72" s="757"/>
      <c r="AF72" s="587"/>
      <c r="AG72" s="757"/>
      <c r="AI72" s="757"/>
      <c r="AJ72" s="757"/>
      <c r="AK72" s="757"/>
      <c r="AL72" s="757"/>
      <c r="AM72" s="757"/>
      <c r="AN72" s="757"/>
      <c r="AO72" s="757"/>
      <c r="AP72" s="757"/>
      <c r="AQ72" s="757"/>
      <c r="AR72" s="757"/>
      <c r="AS72" s="757"/>
      <c r="AT72" s="757"/>
      <c r="AU72" s="757"/>
      <c r="AV72" s="587"/>
      <c r="AW72" s="587"/>
    </row>
    <row r="73" spans="2:49" s="17" customFormat="1" ht="13.5" customHeight="1">
      <c r="B73" s="586"/>
      <c r="C73" s="586"/>
      <c r="D73" s="587"/>
      <c r="E73" s="586"/>
      <c r="F73" s="757"/>
      <c r="G73" s="757"/>
      <c r="H73" s="757"/>
      <c r="I73" s="757"/>
      <c r="J73" s="757"/>
      <c r="K73" s="757"/>
      <c r="L73" s="757"/>
      <c r="M73" s="757"/>
      <c r="N73" s="757"/>
      <c r="O73" s="757"/>
      <c r="P73" s="757"/>
      <c r="Q73" s="757"/>
      <c r="R73" s="757"/>
      <c r="S73" s="586"/>
      <c r="T73" s="757"/>
      <c r="U73" s="757"/>
      <c r="V73" s="757"/>
      <c r="W73" s="757"/>
      <c r="X73" s="757"/>
      <c r="Y73" s="757"/>
      <c r="Z73" s="757"/>
      <c r="AA73" s="757"/>
      <c r="AB73" s="757"/>
      <c r="AC73" s="757"/>
      <c r="AD73" s="757"/>
      <c r="AE73" s="757"/>
      <c r="AF73" s="587"/>
      <c r="AG73" s="757"/>
      <c r="AH73" s="757"/>
      <c r="AI73" s="757"/>
      <c r="AJ73" s="757"/>
      <c r="AK73" s="757"/>
      <c r="AL73" s="757"/>
      <c r="AM73" s="757"/>
      <c r="AN73" s="757"/>
      <c r="AO73" s="757"/>
      <c r="AP73" s="757"/>
      <c r="AQ73" s="757"/>
      <c r="AR73" s="757"/>
      <c r="AS73" s="757"/>
      <c r="AT73" s="757"/>
      <c r="AU73" s="757"/>
      <c r="AV73" s="587"/>
      <c r="AW73" s="587"/>
    </row>
    <row r="74" spans="2:49" s="17" customFormat="1" ht="13.5" customHeight="1">
      <c r="B74" s="586"/>
      <c r="C74" s="586"/>
      <c r="D74" s="587"/>
      <c r="E74" s="586"/>
      <c r="F74" s="757"/>
      <c r="G74" s="757"/>
      <c r="H74" s="757"/>
      <c r="I74" s="757"/>
      <c r="J74" s="757"/>
      <c r="K74" s="757"/>
      <c r="L74" s="757"/>
      <c r="M74" s="757"/>
      <c r="N74" s="757"/>
      <c r="O74" s="757"/>
      <c r="P74" s="757"/>
      <c r="Q74" s="757"/>
      <c r="R74" s="757"/>
      <c r="S74" s="586"/>
      <c r="T74" s="757"/>
      <c r="U74" s="757"/>
      <c r="V74" s="757"/>
      <c r="W74" s="757"/>
      <c r="X74" s="757"/>
      <c r="Y74" s="757"/>
      <c r="Z74" s="757"/>
      <c r="AA74" s="757"/>
      <c r="AB74" s="757"/>
      <c r="AC74" s="757"/>
      <c r="AD74" s="757"/>
      <c r="AE74" s="757"/>
      <c r="AF74" s="587"/>
      <c r="AG74" s="757"/>
      <c r="AH74" s="757"/>
      <c r="AI74" s="757"/>
      <c r="AJ74" s="757"/>
      <c r="AK74" s="757"/>
      <c r="AL74" s="757"/>
      <c r="AM74" s="757"/>
      <c r="AN74" s="757"/>
      <c r="AO74" s="757"/>
      <c r="AP74" s="757"/>
      <c r="AQ74" s="757"/>
      <c r="AR74" s="757"/>
      <c r="AS74" s="757"/>
      <c r="AT74" s="757"/>
      <c r="AU74" s="757"/>
      <c r="AV74" s="587"/>
      <c r="AW74" s="587"/>
    </row>
    <row r="75" spans="2:49" s="17" customFormat="1" ht="13.5" customHeight="1">
      <c r="B75" s="586"/>
      <c r="C75" s="586"/>
      <c r="D75" s="587"/>
      <c r="E75" s="586"/>
      <c r="F75" s="757"/>
      <c r="G75" s="757"/>
      <c r="H75" s="757"/>
      <c r="I75" s="757"/>
      <c r="J75" s="757"/>
      <c r="K75" s="757"/>
      <c r="L75" s="757"/>
      <c r="M75" s="757"/>
      <c r="N75" s="757"/>
      <c r="O75" s="757"/>
      <c r="P75" s="757"/>
      <c r="Q75" s="757"/>
      <c r="R75" s="757"/>
      <c r="S75" s="586"/>
      <c r="T75" s="757"/>
      <c r="U75" s="757"/>
      <c r="V75" s="757"/>
      <c r="W75" s="757"/>
      <c r="X75" s="757"/>
      <c r="Y75" s="757"/>
      <c r="Z75" s="757"/>
      <c r="AA75" s="757"/>
      <c r="AB75" s="757"/>
      <c r="AC75" s="757"/>
      <c r="AD75" s="757"/>
      <c r="AE75" s="757"/>
      <c r="AF75" s="587"/>
      <c r="AG75" s="757"/>
      <c r="AH75" s="757"/>
      <c r="AI75" s="757"/>
      <c r="AJ75" s="757"/>
      <c r="AK75" s="757"/>
      <c r="AL75" s="757"/>
      <c r="AM75" s="757"/>
      <c r="AN75" s="757"/>
      <c r="AO75" s="757"/>
      <c r="AP75" s="757"/>
      <c r="AQ75" s="757"/>
      <c r="AR75" s="757"/>
      <c r="AS75" s="757"/>
      <c r="AT75" s="757"/>
      <c r="AU75" s="757"/>
      <c r="AV75" s="587"/>
      <c r="AW75" s="587"/>
    </row>
    <row r="76" spans="2:49" s="17" customFormat="1" ht="13.5" customHeight="1">
      <c r="B76" s="586"/>
      <c r="C76" s="586"/>
      <c r="D76" s="587"/>
      <c r="E76" s="586"/>
      <c r="F76" s="757"/>
      <c r="G76" s="757"/>
      <c r="H76" s="757"/>
      <c r="I76" s="757"/>
      <c r="J76" s="757"/>
      <c r="K76" s="757"/>
      <c r="L76" s="757"/>
      <c r="M76" s="757"/>
      <c r="N76" s="757"/>
      <c r="O76" s="757"/>
      <c r="P76" s="757"/>
      <c r="Q76" s="757"/>
      <c r="R76" s="757"/>
      <c r="S76" s="586"/>
      <c r="T76" s="757"/>
      <c r="U76" s="757"/>
      <c r="V76" s="757"/>
      <c r="W76" s="757"/>
      <c r="X76" s="757"/>
      <c r="Y76" s="757"/>
      <c r="Z76" s="757"/>
      <c r="AA76" s="757"/>
      <c r="AB76" s="757"/>
      <c r="AC76" s="757"/>
      <c r="AD76" s="757"/>
      <c r="AE76" s="757"/>
      <c r="AF76" s="587"/>
      <c r="AG76" s="757"/>
      <c r="AI76" s="757"/>
      <c r="AJ76" s="757"/>
      <c r="AK76" s="757"/>
      <c r="AL76" s="757"/>
      <c r="AM76" s="757"/>
      <c r="AN76" s="757"/>
      <c r="AO76" s="757"/>
      <c r="AP76" s="757"/>
      <c r="AQ76" s="757"/>
      <c r="AR76" s="757"/>
      <c r="AS76" s="757"/>
      <c r="AT76" s="757"/>
      <c r="AU76" s="757"/>
      <c r="AV76" s="587"/>
      <c r="AW76" s="587"/>
    </row>
    <row r="77" spans="2:49" s="17" customFormat="1" ht="13.5" customHeight="1">
      <c r="B77" s="586"/>
      <c r="C77" s="586"/>
      <c r="D77" s="587"/>
      <c r="E77" s="586"/>
      <c r="F77" s="757"/>
      <c r="G77" s="757"/>
      <c r="H77" s="757"/>
      <c r="I77" s="757"/>
      <c r="J77" s="757"/>
      <c r="K77" s="757"/>
      <c r="L77" s="757"/>
      <c r="M77" s="757"/>
      <c r="N77" s="757"/>
      <c r="O77" s="757"/>
      <c r="P77" s="757"/>
      <c r="Q77" s="757"/>
      <c r="R77" s="757"/>
      <c r="S77" s="586"/>
      <c r="T77" s="757"/>
      <c r="U77" s="757"/>
      <c r="V77" s="757"/>
      <c r="W77" s="757"/>
      <c r="X77" s="757"/>
      <c r="Y77" s="757"/>
      <c r="Z77" s="757"/>
      <c r="AA77" s="757"/>
      <c r="AB77" s="757"/>
      <c r="AC77" s="757"/>
      <c r="AD77" s="757"/>
      <c r="AE77" s="757"/>
      <c r="AF77" s="587"/>
      <c r="AG77" s="757"/>
      <c r="AH77" s="757"/>
      <c r="AI77" s="757"/>
      <c r="AJ77" s="757"/>
      <c r="AK77" s="757"/>
      <c r="AL77" s="757"/>
      <c r="AM77" s="757"/>
      <c r="AN77" s="757"/>
      <c r="AO77" s="757"/>
      <c r="AP77" s="757"/>
      <c r="AQ77" s="757"/>
      <c r="AR77" s="757"/>
      <c r="AS77" s="757"/>
      <c r="AT77" s="757"/>
      <c r="AU77" s="757"/>
      <c r="AV77" s="587"/>
      <c r="AW77" s="587"/>
    </row>
    <row r="78" spans="2:49" s="17" customFormat="1" ht="13.5" customHeight="1">
      <c r="B78" s="586"/>
      <c r="C78" s="586"/>
      <c r="D78" s="587"/>
      <c r="E78" s="586"/>
      <c r="F78" s="757"/>
      <c r="G78" s="757"/>
      <c r="H78" s="757"/>
      <c r="I78" s="757"/>
      <c r="J78" s="757"/>
      <c r="K78" s="757"/>
      <c r="L78" s="757"/>
      <c r="M78" s="757"/>
      <c r="N78" s="757"/>
      <c r="O78" s="757"/>
      <c r="P78" s="757"/>
      <c r="Q78" s="757"/>
      <c r="R78" s="757"/>
      <c r="S78" s="586"/>
      <c r="T78" s="757"/>
      <c r="U78" s="757"/>
      <c r="V78" s="757"/>
      <c r="W78" s="757"/>
      <c r="X78" s="757"/>
      <c r="Y78" s="757"/>
      <c r="Z78" s="757"/>
      <c r="AA78" s="757"/>
      <c r="AB78" s="757"/>
      <c r="AC78" s="757"/>
      <c r="AD78" s="757"/>
      <c r="AE78" s="757"/>
      <c r="AF78" s="587"/>
      <c r="AG78" s="757"/>
      <c r="AH78" s="757"/>
      <c r="AI78" s="757"/>
      <c r="AJ78" s="757"/>
      <c r="AK78" s="757"/>
      <c r="AL78" s="757"/>
      <c r="AM78" s="757"/>
      <c r="AN78" s="757"/>
      <c r="AO78" s="757"/>
      <c r="AP78" s="757"/>
      <c r="AQ78" s="757"/>
      <c r="AR78" s="757"/>
      <c r="AS78" s="757"/>
      <c r="AT78" s="757"/>
      <c r="AU78" s="757"/>
      <c r="AV78" s="587"/>
      <c r="AW78" s="587"/>
    </row>
    <row r="79" spans="2:49" s="17" customFormat="1" ht="13.5" customHeight="1">
      <c r="B79" s="586"/>
      <c r="C79" s="586"/>
      <c r="D79" s="587"/>
      <c r="E79" s="586"/>
      <c r="F79" s="757"/>
      <c r="G79" s="757"/>
      <c r="H79" s="757"/>
      <c r="I79" s="757"/>
      <c r="J79" s="757"/>
      <c r="K79" s="757"/>
      <c r="L79" s="757"/>
      <c r="M79" s="757"/>
      <c r="N79" s="757"/>
      <c r="O79" s="757"/>
      <c r="P79" s="757"/>
      <c r="Q79" s="757"/>
      <c r="R79" s="757"/>
      <c r="S79" s="586"/>
      <c r="T79" s="757"/>
      <c r="U79" s="757"/>
      <c r="V79" s="757"/>
      <c r="W79" s="757"/>
      <c r="X79" s="757"/>
      <c r="Y79" s="757"/>
      <c r="Z79" s="757"/>
      <c r="AA79" s="757"/>
      <c r="AB79" s="757"/>
      <c r="AC79" s="757"/>
      <c r="AD79" s="757"/>
      <c r="AE79" s="757"/>
      <c r="AF79" s="587"/>
      <c r="AG79" s="757"/>
      <c r="AH79" s="757"/>
      <c r="AI79" s="757"/>
      <c r="AJ79" s="757"/>
      <c r="AK79" s="757"/>
      <c r="AL79" s="757"/>
      <c r="AM79" s="757"/>
      <c r="AN79" s="757"/>
      <c r="AO79" s="757"/>
      <c r="AP79" s="757"/>
      <c r="AQ79" s="757"/>
      <c r="AR79" s="757"/>
      <c r="AS79" s="757"/>
      <c r="AT79" s="757"/>
      <c r="AU79" s="757"/>
      <c r="AV79" s="587"/>
      <c r="AW79" s="587"/>
    </row>
    <row r="80" spans="2:49" s="17" customFormat="1" ht="13.5" customHeight="1">
      <c r="B80" s="586"/>
      <c r="C80" s="586"/>
      <c r="D80" s="587"/>
      <c r="E80" s="586"/>
      <c r="F80" s="757"/>
      <c r="G80" s="757"/>
      <c r="H80" s="757"/>
      <c r="I80" s="757"/>
      <c r="J80" s="757"/>
      <c r="K80" s="757"/>
      <c r="L80" s="757"/>
      <c r="M80" s="757"/>
      <c r="N80" s="757"/>
      <c r="O80" s="757"/>
      <c r="P80" s="757"/>
      <c r="Q80" s="757"/>
      <c r="R80" s="757"/>
      <c r="S80" s="586"/>
      <c r="T80" s="757"/>
      <c r="U80" s="757"/>
      <c r="V80" s="757"/>
      <c r="W80" s="757"/>
      <c r="X80" s="757"/>
      <c r="Y80" s="757"/>
      <c r="Z80" s="757"/>
      <c r="AA80" s="757"/>
      <c r="AB80" s="757"/>
      <c r="AC80" s="757"/>
      <c r="AD80" s="757"/>
      <c r="AE80" s="757"/>
      <c r="AF80" s="587"/>
      <c r="AG80" s="757"/>
      <c r="AH80" s="757"/>
      <c r="AI80" s="757"/>
      <c r="AJ80" s="757"/>
      <c r="AK80" s="757"/>
      <c r="AL80" s="757"/>
      <c r="AM80" s="757"/>
      <c r="AN80" s="757"/>
      <c r="AO80" s="757"/>
      <c r="AP80" s="757"/>
      <c r="AQ80" s="757"/>
      <c r="AR80" s="757"/>
      <c r="AS80" s="757"/>
      <c r="AT80" s="757"/>
      <c r="AU80" s="757"/>
      <c r="AV80" s="587"/>
      <c r="AW80" s="587"/>
    </row>
    <row r="81" spans="2:49" s="17" customFormat="1" ht="13.5" customHeight="1">
      <c r="B81" s="586"/>
      <c r="C81" s="586"/>
      <c r="D81" s="587"/>
      <c r="E81" s="586"/>
      <c r="F81" s="757"/>
      <c r="G81" s="757"/>
      <c r="H81" s="757"/>
      <c r="I81" s="757"/>
      <c r="J81" s="757"/>
      <c r="K81" s="757"/>
      <c r="L81" s="757"/>
      <c r="M81" s="757"/>
      <c r="N81" s="757"/>
      <c r="O81" s="757"/>
      <c r="P81" s="757"/>
      <c r="Q81" s="757"/>
      <c r="R81" s="757"/>
      <c r="S81" s="586"/>
      <c r="T81" s="757"/>
      <c r="U81" s="757"/>
      <c r="V81" s="757"/>
      <c r="W81" s="757"/>
      <c r="X81" s="757"/>
      <c r="Y81" s="757"/>
      <c r="Z81" s="757"/>
      <c r="AA81" s="757"/>
      <c r="AB81" s="757"/>
      <c r="AC81" s="757"/>
      <c r="AD81" s="757"/>
      <c r="AE81" s="757"/>
      <c r="AF81" s="587"/>
      <c r="AG81" s="757"/>
      <c r="AH81" s="757"/>
      <c r="AI81" s="757"/>
      <c r="AJ81" s="757"/>
      <c r="AK81" s="757"/>
      <c r="AL81" s="757"/>
      <c r="AM81" s="757"/>
      <c r="AN81" s="757"/>
      <c r="AO81" s="757"/>
      <c r="AP81" s="757"/>
      <c r="AQ81" s="757"/>
      <c r="AR81" s="757"/>
      <c r="AS81" s="757"/>
      <c r="AT81" s="757"/>
      <c r="AU81" s="757"/>
      <c r="AV81" s="587"/>
      <c r="AW81" s="587"/>
    </row>
    <row r="82" spans="2:49" s="17" customFormat="1" ht="13.5" customHeight="1">
      <c r="B82" s="586"/>
      <c r="C82" s="588"/>
      <c r="D82" s="589"/>
      <c r="E82" s="588"/>
      <c r="F82" s="604"/>
      <c r="G82" s="604"/>
      <c r="H82" s="604"/>
      <c r="I82" s="604"/>
      <c r="J82" s="604"/>
      <c r="K82" s="604"/>
      <c r="L82" s="604"/>
      <c r="M82" s="604"/>
      <c r="N82" s="604"/>
      <c r="O82" s="604"/>
      <c r="P82" s="604"/>
      <c r="Q82" s="604"/>
      <c r="R82" s="604"/>
      <c r="S82" s="588"/>
      <c r="T82" s="604"/>
      <c r="U82" s="604"/>
      <c r="V82" s="604"/>
      <c r="W82" s="604"/>
      <c r="X82" s="604"/>
      <c r="Y82" s="604"/>
      <c r="Z82" s="604"/>
      <c r="AA82" s="604"/>
      <c r="AB82" s="604"/>
      <c r="AC82" s="604"/>
      <c r="AD82" s="604"/>
      <c r="AE82" s="604"/>
      <c r="AF82" s="589"/>
      <c r="AG82" s="604"/>
      <c r="AH82" s="604"/>
      <c r="AI82" s="604"/>
      <c r="AJ82" s="604"/>
      <c r="AK82" s="604"/>
      <c r="AL82" s="604"/>
      <c r="AM82" s="604"/>
      <c r="AN82" s="604"/>
      <c r="AO82" s="604"/>
      <c r="AP82" s="604"/>
      <c r="AQ82" s="604"/>
      <c r="AR82" s="604"/>
      <c r="AS82" s="604"/>
      <c r="AT82" s="604"/>
      <c r="AU82" s="604"/>
      <c r="AV82" s="589"/>
      <c r="AW82" s="587"/>
    </row>
    <row r="83" spans="2:49" s="17" customFormat="1" ht="13.5" customHeight="1">
      <c r="B83" s="580"/>
      <c r="C83" s="604"/>
      <c r="D83" s="604"/>
      <c r="E83" s="604"/>
      <c r="F83" s="604"/>
      <c r="G83" s="604"/>
      <c r="H83" s="604"/>
      <c r="I83" s="604"/>
      <c r="J83" s="604"/>
      <c r="K83" s="604"/>
      <c r="L83" s="604"/>
      <c r="M83" s="604"/>
      <c r="N83" s="604"/>
      <c r="O83" s="604"/>
      <c r="P83" s="604"/>
      <c r="Q83" s="604"/>
      <c r="R83" s="604"/>
      <c r="S83" s="604"/>
      <c r="T83" s="604"/>
      <c r="U83" s="604"/>
      <c r="V83" s="604"/>
      <c r="W83" s="604"/>
      <c r="X83" s="604"/>
      <c r="Y83" s="604"/>
      <c r="Z83" s="604"/>
      <c r="AA83" s="604"/>
      <c r="AB83" s="604"/>
      <c r="AC83" s="604"/>
      <c r="AD83" s="604"/>
      <c r="AE83" s="604"/>
      <c r="AF83" s="604"/>
      <c r="AG83" s="604"/>
      <c r="AH83" s="604"/>
      <c r="AI83" s="604"/>
      <c r="AJ83" s="604"/>
      <c r="AK83" s="604"/>
      <c r="AL83" s="604"/>
      <c r="AM83" s="604"/>
      <c r="AN83" s="604"/>
      <c r="AO83" s="604"/>
      <c r="AP83" s="604"/>
      <c r="AQ83" s="604"/>
      <c r="AR83" s="604"/>
      <c r="AS83" s="604"/>
      <c r="AT83" s="604"/>
      <c r="AU83" s="604"/>
      <c r="AV83" s="604"/>
      <c r="AW83" s="589"/>
    </row>
    <row r="84" spans="2:49" s="17" customFormat="1" ht="13.5" customHeight="1">
      <c r="B84" s="584"/>
      <c r="C84" s="603"/>
      <c r="D84" s="603"/>
      <c r="E84" s="603"/>
      <c r="F84" s="603"/>
      <c r="G84" s="603"/>
      <c r="H84" s="603"/>
      <c r="I84" s="603"/>
      <c r="J84" s="603"/>
      <c r="K84" s="603"/>
      <c r="L84" s="603"/>
      <c r="M84" s="603"/>
      <c r="N84" s="603"/>
      <c r="O84" s="603"/>
      <c r="P84" s="603"/>
      <c r="Q84" s="603"/>
      <c r="R84" s="603"/>
      <c r="S84" s="603"/>
      <c r="T84" s="603"/>
      <c r="U84" s="603"/>
      <c r="V84" s="603"/>
      <c r="W84" s="603"/>
      <c r="X84" s="603"/>
      <c r="Y84" s="603"/>
      <c r="Z84" s="603"/>
      <c r="AA84" s="603"/>
      <c r="AB84" s="603"/>
      <c r="AC84" s="603"/>
      <c r="AD84" s="603"/>
      <c r="AE84" s="603"/>
      <c r="AF84" s="603"/>
      <c r="AG84" s="603"/>
      <c r="AH84" s="603"/>
      <c r="AI84" s="603"/>
      <c r="AJ84" s="603"/>
      <c r="AK84" s="603"/>
      <c r="AL84" s="603"/>
      <c r="AM84" s="603"/>
      <c r="AN84" s="603"/>
      <c r="AO84" s="603"/>
      <c r="AP84" s="603"/>
      <c r="AQ84" s="603"/>
      <c r="AR84" s="603"/>
      <c r="AS84" s="603"/>
      <c r="AT84" s="603"/>
      <c r="AU84" s="603"/>
      <c r="AV84" s="603"/>
      <c r="AW84" s="585"/>
    </row>
    <row r="85" spans="2:49" s="17" customFormat="1" ht="18.75" customHeight="1">
      <c r="B85" s="586"/>
      <c r="C85" s="758" t="s">
        <v>1073</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7"/>
      <c r="AJ85" s="757"/>
      <c r="AK85" s="757"/>
      <c r="AL85" s="757"/>
      <c r="AM85" s="757"/>
      <c r="AN85" s="757"/>
      <c r="AO85" s="757"/>
      <c r="AP85" s="757"/>
      <c r="AQ85" s="757"/>
      <c r="AR85" s="757"/>
      <c r="AS85" s="757"/>
      <c r="AT85" s="757"/>
      <c r="AU85" s="757"/>
      <c r="AV85" s="757"/>
      <c r="AW85" s="587"/>
    </row>
    <row r="86" spans="2:49" s="17" customFormat="1" ht="13.5" customHeight="1">
      <c r="B86" s="586"/>
      <c r="C86" s="759"/>
      <c r="D86" s="760"/>
      <c r="E86" s="759" t="s">
        <v>1046</v>
      </c>
      <c r="F86" s="761"/>
      <c r="G86" s="761"/>
      <c r="H86" s="761"/>
      <c r="I86" s="761"/>
      <c r="J86" s="761"/>
      <c r="K86" s="761"/>
      <c r="L86" s="761"/>
      <c r="M86" s="761"/>
      <c r="N86" s="761"/>
      <c r="O86" s="761"/>
      <c r="P86" s="761"/>
      <c r="Q86" s="761"/>
      <c r="R86" s="760"/>
      <c r="S86" s="759" t="s">
        <v>1047</v>
      </c>
      <c r="T86" s="761"/>
      <c r="U86" s="761"/>
      <c r="V86" s="761"/>
      <c r="W86" s="761"/>
      <c r="X86" s="761"/>
      <c r="Y86" s="761"/>
      <c r="Z86" s="761"/>
      <c r="AA86" s="761"/>
      <c r="AB86" s="761"/>
      <c r="AC86" s="761"/>
      <c r="AD86" s="761"/>
      <c r="AE86" s="761"/>
      <c r="AF86" s="760"/>
      <c r="AG86" s="761" t="s">
        <v>1048</v>
      </c>
      <c r="AH86" s="761"/>
      <c r="AI86" s="761"/>
      <c r="AJ86" s="761"/>
      <c r="AK86" s="761"/>
      <c r="AL86" s="761"/>
      <c r="AM86" s="761"/>
      <c r="AN86" s="761"/>
      <c r="AO86" s="761"/>
      <c r="AP86" s="761"/>
      <c r="AQ86" s="761"/>
      <c r="AR86" s="761"/>
      <c r="AS86" s="761"/>
      <c r="AT86" s="761"/>
      <c r="AU86" s="761"/>
      <c r="AV86" s="760"/>
      <c r="AW86" s="587"/>
    </row>
    <row r="87" spans="2:49" s="17" customFormat="1" ht="13.5" customHeight="1">
      <c r="B87" s="586"/>
      <c r="C87" s="584" t="s">
        <v>1071</v>
      </c>
      <c r="D87" s="585"/>
      <c r="E87" s="584"/>
      <c r="F87" s="603"/>
      <c r="G87" s="603"/>
      <c r="H87" s="603"/>
      <c r="I87" s="603"/>
      <c r="J87" s="603"/>
      <c r="K87" s="603"/>
      <c r="L87" s="603"/>
      <c r="M87" s="603"/>
      <c r="N87" s="603"/>
      <c r="O87" s="603"/>
      <c r="P87" s="603"/>
      <c r="Q87" s="603"/>
      <c r="R87" s="603"/>
      <c r="S87" s="584"/>
      <c r="T87" s="603"/>
      <c r="U87" s="603"/>
      <c r="V87" s="603"/>
      <c r="W87" s="603"/>
      <c r="X87" s="603"/>
      <c r="Y87" s="603"/>
      <c r="Z87" s="603"/>
      <c r="AA87" s="603"/>
      <c r="AB87" s="603"/>
      <c r="AC87" s="603"/>
      <c r="AD87" s="603"/>
      <c r="AE87" s="603"/>
      <c r="AF87" s="585"/>
      <c r="AG87" s="603">
        <v>1</v>
      </c>
      <c r="AH87" s="603" t="s">
        <v>1080</v>
      </c>
      <c r="AI87" s="603"/>
      <c r="AJ87" s="603"/>
      <c r="AK87" s="603"/>
      <c r="AL87" s="603"/>
      <c r="AM87" s="603"/>
      <c r="AN87" s="603"/>
      <c r="AO87" s="603"/>
      <c r="AP87" s="603"/>
      <c r="AQ87" s="603"/>
      <c r="AR87" s="603"/>
      <c r="AS87" s="603"/>
      <c r="AT87" s="603"/>
      <c r="AU87" s="603"/>
      <c r="AV87" s="585"/>
      <c r="AW87" s="587"/>
    </row>
    <row r="88" spans="2:49" s="17" customFormat="1" ht="13.5" customHeight="1">
      <c r="B88" s="586"/>
      <c r="C88" s="586" t="s">
        <v>1074</v>
      </c>
      <c r="D88" s="587"/>
      <c r="E88" s="586"/>
      <c r="F88" s="757"/>
      <c r="G88" s="757"/>
      <c r="H88" s="757"/>
      <c r="I88" s="757"/>
      <c r="J88" s="757"/>
      <c r="K88" s="757"/>
      <c r="L88" s="757"/>
      <c r="M88" s="757"/>
      <c r="N88" s="757"/>
      <c r="O88" s="757"/>
      <c r="P88" s="757"/>
      <c r="Q88" s="757"/>
      <c r="R88" s="757"/>
      <c r="S88" s="586"/>
      <c r="T88" s="757"/>
      <c r="U88" s="757"/>
      <c r="V88" s="757"/>
      <c r="W88" s="757"/>
      <c r="X88" s="757"/>
      <c r="Y88" s="757"/>
      <c r="Z88" s="757"/>
      <c r="AA88" s="757"/>
      <c r="AB88" s="757"/>
      <c r="AC88" s="757"/>
      <c r="AD88" s="757"/>
      <c r="AE88" s="757"/>
      <c r="AF88" s="587"/>
      <c r="AG88" s="757"/>
      <c r="AH88" s="757" t="s">
        <v>1081</v>
      </c>
      <c r="AI88" s="757"/>
      <c r="AJ88" s="757"/>
      <c r="AK88" s="757"/>
      <c r="AL88" s="757"/>
      <c r="AM88" s="757"/>
      <c r="AN88" s="757"/>
      <c r="AO88" s="757"/>
      <c r="AP88" s="757"/>
      <c r="AQ88" s="757"/>
      <c r="AR88" s="757"/>
      <c r="AS88" s="757"/>
      <c r="AT88" s="757"/>
      <c r="AU88" s="757"/>
      <c r="AV88" s="587"/>
      <c r="AW88" s="587"/>
    </row>
    <row r="89" spans="2:49" s="17" customFormat="1" ht="13.5" customHeight="1">
      <c r="B89" s="586"/>
      <c r="C89" s="586" t="s">
        <v>1072</v>
      </c>
      <c r="D89" s="587"/>
      <c r="E89" s="586"/>
      <c r="F89" s="757"/>
      <c r="G89" s="757"/>
      <c r="H89" s="757"/>
      <c r="I89" s="757"/>
      <c r="J89" s="757"/>
      <c r="K89" s="757"/>
      <c r="L89" s="757"/>
      <c r="M89" s="757"/>
      <c r="N89" s="757"/>
      <c r="O89" s="757"/>
      <c r="P89" s="757"/>
      <c r="Q89" s="757"/>
      <c r="R89" s="757"/>
      <c r="S89" s="586"/>
      <c r="T89" s="757"/>
      <c r="U89" s="757"/>
      <c r="V89" s="757"/>
      <c r="W89" s="757"/>
      <c r="X89" s="757"/>
      <c r="Y89" s="757"/>
      <c r="Z89" s="757"/>
      <c r="AA89" s="757"/>
      <c r="AB89" s="757"/>
      <c r="AC89" s="757"/>
      <c r="AD89" s="757"/>
      <c r="AE89" s="757"/>
      <c r="AF89" s="587"/>
      <c r="AG89" s="757"/>
      <c r="AH89" s="757" t="s">
        <v>1084</v>
      </c>
      <c r="AI89" s="757"/>
      <c r="AJ89" s="757"/>
      <c r="AK89" s="757"/>
      <c r="AL89" s="757"/>
      <c r="AM89" s="757"/>
      <c r="AN89" s="757"/>
      <c r="AO89" s="757"/>
      <c r="AP89" s="757"/>
      <c r="AQ89" s="757"/>
      <c r="AR89" s="757"/>
      <c r="AS89" s="757"/>
      <c r="AT89" s="757"/>
      <c r="AU89" s="757"/>
      <c r="AV89" s="587"/>
      <c r="AW89" s="587"/>
    </row>
    <row r="90" spans="2:49" s="17" customFormat="1" ht="13.5" customHeight="1">
      <c r="B90" s="586"/>
      <c r="C90" s="586"/>
      <c r="D90" s="587"/>
      <c r="E90" s="586"/>
      <c r="F90" s="757"/>
      <c r="G90" s="757"/>
      <c r="H90" s="757"/>
      <c r="I90" s="757"/>
      <c r="J90" s="757"/>
      <c r="K90" s="757"/>
      <c r="L90" s="757"/>
      <c r="M90" s="757"/>
      <c r="N90" s="757"/>
      <c r="O90" s="757"/>
      <c r="P90" s="757"/>
      <c r="Q90" s="757"/>
      <c r="R90" s="757"/>
      <c r="S90" s="586"/>
      <c r="T90" s="757"/>
      <c r="U90" s="757"/>
      <c r="V90" s="757"/>
      <c r="W90" s="757"/>
      <c r="X90" s="757"/>
      <c r="Y90" s="757"/>
      <c r="Z90" s="757"/>
      <c r="AA90" s="757"/>
      <c r="AB90" s="757"/>
      <c r="AC90" s="757"/>
      <c r="AD90" s="757"/>
      <c r="AE90" s="757"/>
      <c r="AF90" s="587"/>
      <c r="AH90" s="757" t="s">
        <v>1085</v>
      </c>
      <c r="AI90" s="757"/>
      <c r="AJ90" s="757"/>
      <c r="AK90" s="757"/>
      <c r="AL90" s="757"/>
      <c r="AM90" s="757"/>
      <c r="AN90" s="757"/>
      <c r="AO90" s="757"/>
      <c r="AP90" s="757"/>
      <c r="AQ90" s="757"/>
      <c r="AR90" s="757"/>
      <c r="AS90" s="757"/>
      <c r="AT90" s="757"/>
      <c r="AU90" s="757"/>
      <c r="AV90" s="587"/>
      <c r="AW90" s="587"/>
    </row>
    <row r="91" spans="2:49" s="17" customFormat="1" ht="13.5" customHeight="1">
      <c r="B91" s="586"/>
      <c r="C91" s="586"/>
      <c r="D91" s="587"/>
      <c r="E91" s="586"/>
      <c r="F91" s="757"/>
      <c r="G91" s="757"/>
      <c r="H91" s="757"/>
      <c r="I91" s="757"/>
      <c r="J91" s="757"/>
      <c r="K91" s="757"/>
      <c r="L91" s="757"/>
      <c r="M91" s="757"/>
      <c r="N91" s="757"/>
      <c r="O91" s="757"/>
      <c r="P91" s="757"/>
      <c r="Q91" s="757"/>
      <c r="R91" s="757"/>
      <c r="S91" s="586"/>
      <c r="T91" s="757"/>
      <c r="U91" s="757"/>
      <c r="V91" s="757"/>
      <c r="W91" s="757"/>
      <c r="X91" s="757"/>
      <c r="Y91" s="757"/>
      <c r="Z91" s="757"/>
      <c r="AA91" s="757"/>
      <c r="AB91" s="757"/>
      <c r="AC91" s="757"/>
      <c r="AD91" s="757"/>
      <c r="AE91" s="757"/>
      <c r="AF91" s="587"/>
      <c r="AI91" s="757"/>
      <c r="AJ91" s="757"/>
      <c r="AK91" s="757"/>
      <c r="AL91" s="757"/>
      <c r="AM91" s="757"/>
      <c r="AN91" s="757"/>
      <c r="AO91" s="757"/>
      <c r="AP91" s="757"/>
      <c r="AQ91" s="757"/>
      <c r="AR91" s="757"/>
      <c r="AS91" s="757"/>
      <c r="AT91" s="757"/>
      <c r="AU91" s="757"/>
      <c r="AV91" s="587"/>
      <c r="AW91" s="587"/>
    </row>
    <row r="92" spans="2:49" s="17" customFormat="1" ht="13.5" customHeight="1">
      <c r="B92" s="586"/>
      <c r="C92" s="586"/>
      <c r="D92" s="587"/>
      <c r="E92" s="586"/>
      <c r="F92" s="757"/>
      <c r="G92" s="757"/>
      <c r="H92" s="757"/>
      <c r="I92" s="757"/>
      <c r="J92" s="757"/>
      <c r="K92" s="757"/>
      <c r="L92" s="757"/>
      <c r="M92" s="757"/>
      <c r="N92" s="757"/>
      <c r="O92" s="757"/>
      <c r="P92" s="757"/>
      <c r="Q92" s="757"/>
      <c r="R92" s="757"/>
      <c r="S92" s="586"/>
      <c r="T92" s="757"/>
      <c r="U92" s="757"/>
      <c r="V92" s="757"/>
      <c r="W92" s="757"/>
      <c r="X92" s="757"/>
      <c r="Y92" s="757"/>
      <c r="Z92" s="757"/>
      <c r="AA92" s="757"/>
      <c r="AB92" s="757"/>
      <c r="AC92" s="757"/>
      <c r="AD92" s="757"/>
      <c r="AE92" s="757"/>
      <c r="AF92" s="587"/>
      <c r="AG92" s="757">
        <v>2</v>
      </c>
      <c r="AH92" s="757" t="s">
        <v>1082</v>
      </c>
      <c r="AI92" s="757"/>
      <c r="AJ92" s="757"/>
      <c r="AK92" s="757"/>
      <c r="AL92" s="757"/>
      <c r="AM92" s="757"/>
      <c r="AN92" s="757"/>
      <c r="AO92" s="757"/>
      <c r="AP92" s="757"/>
      <c r="AQ92" s="757"/>
      <c r="AR92" s="757"/>
      <c r="AS92" s="757"/>
      <c r="AT92" s="757"/>
      <c r="AU92" s="757"/>
      <c r="AV92" s="587"/>
      <c r="AW92" s="587"/>
    </row>
    <row r="93" spans="2:49" s="17" customFormat="1" ht="13.5" customHeight="1">
      <c r="B93" s="586"/>
      <c r="C93" s="586"/>
      <c r="D93" s="587"/>
      <c r="E93" s="586"/>
      <c r="F93" s="757"/>
      <c r="G93" s="757"/>
      <c r="H93" s="757"/>
      <c r="I93" s="757"/>
      <c r="J93" s="757"/>
      <c r="K93" s="757"/>
      <c r="L93" s="757"/>
      <c r="M93" s="757"/>
      <c r="N93" s="757"/>
      <c r="O93" s="757"/>
      <c r="P93" s="757"/>
      <c r="Q93" s="757"/>
      <c r="R93" s="757"/>
      <c r="S93" s="586"/>
      <c r="T93" s="757"/>
      <c r="U93" s="757"/>
      <c r="V93" s="757"/>
      <c r="W93" s="757"/>
      <c r="X93" s="757"/>
      <c r="Y93" s="757"/>
      <c r="Z93" s="757"/>
      <c r="AA93" s="757"/>
      <c r="AB93" s="757"/>
      <c r="AC93" s="757"/>
      <c r="AD93" s="757"/>
      <c r="AE93" s="757"/>
      <c r="AF93" s="587"/>
      <c r="AG93" s="757"/>
      <c r="AH93" s="757" t="s">
        <v>1083</v>
      </c>
      <c r="AI93" s="757"/>
      <c r="AJ93" s="757"/>
      <c r="AK93" s="757"/>
      <c r="AL93" s="757"/>
      <c r="AM93" s="757"/>
      <c r="AN93" s="757"/>
      <c r="AO93" s="757"/>
      <c r="AP93" s="757"/>
      <c r="AQ93" s="757"/>
      <c r="AR93" s="757"/>
      <c r="AS93" s="757"/>
      <c r="AT93" s="757"/>
      <c r="AU93" s="757"/>
      <c r="AV93" s="587"/>
      <c r="AW93" s="587"/>
    </row>
    <row r="94" spans="2:49" s="17" customFormat="1" ht="13.5" customHeight="1">
      <c r="B94" s="586"/>
      <c r="C94" s="586"/>
      <c r="D94" s="587"/>
      <c r="E94" s="586"/>
      <c r="F94" s="757"/>
      <c r="G94" s="757"/>
      <c r="H94" s="757"/>
      <c r="I94" s="757"/>
      <c r="J94" s="757"/>
      <c r="K94" s="757"/>
      <c r="L94" s="757"/>
      <c r="M94" s="757"/>
      <c r="N94" s="757"/>
      <c r="O94" s="757"/>
      <c r="P94" s="757"/>
      <c r="Q94" s="757"/>
      <c r="R94" s="757"/>
      <c r="S94" s="586"/>
      <c r="T94" s="757"/>
      <c r="U94" s="757"/>
      <c r="V94" s="757"/>
      <c r="W94" s="757"/>
      <c r="X94" s="757"/>
      <c r="Y94" s="757"/>
      <c r="Z94" s="757"/>
      <c r="AA94" s="757"/>
      <c r="AB94" s="757"/>
      <c r="AC94" s="757"/>
      <c r="AD94" s="757"/>
      <c r="AE94" s="757"/>
      <c r="AF94" s="587"/>
      <c r="AG94" s="757"/>
      <c r="AH94" s="757"/>
      <c r="AI94" s="757"/>
      <c r="AJ94" s="757"/>
      <c r="AK94" s="757"/>
      <c r="AL94" s="757"/>
      <c r="AM94" s="757"/>
      <c r="AN94" s="757"/>
      <c r="AO94" s="757"/>
      <c r="AP94" s="757"/>
      <c r="AQ94" s="757"/>
      <c r="AR94" s="757"/>
      <c r="AS94" s="757"/>
      <c r="AT94" s="757"/>
      <c r="AU94" s="757"/>
      <c r="AV94" s="587"/>
      <c r="AW94" s="587"/>
    </row>
    <row r="95" spans="2:49" s="17" customFormat="1" ht="13.5" customHeight="1">
      <c r="B95" s="586"/>
      <c r="C95" s="586"/>
      <c r="D95" s="587"/>
      <c r="E95" s="586"/>
      <c r="F95" s="757"/>
      <c r="G95" s="757"/>
      <c r="H95" s="757"/>
      <c r="I95" s="757"/>
      <c r="J95" s="757"/>
      <c r="K95" s="757"/>
      <c r="L95" s="757"/>
      <c r="M95" s="757"/>
      <c r="N95" s="757"/>
      <c r="O95" s="757"/>
      <c r="P95" s="757"/>
      <c r="Q95" s="757"/>
      <c r="R95" s="757"/>
      <c r="S95" s="586"/>
      <c r="T95" s="757"/>
      <c r="U95" s="757"/>
      <c r="V95" s="757"/>
      <c r="W95" s="757"/>
      <c r="X95" s="757"/>
      <c r="Y95" s="757"/>
      <c r="Z95" s="757"/>
      <c r="AA95" s="757"/>
      <c r="AB95" s="757"/>
      <c r="AC95" s="757"/>
      <c r="AD95" s="757"/>
      <c r="AE95" s="757"/>
      <c r="AF95" s="587"/>
      <c r="AG95" s="757"/>
      <c r="AI95" s="757"/>
      <c r="AJ95" s="757"/>
      <c r="AK95" s="757"/>
      <c r="AL95" s="757"/>
      <c r="AM95" s="757"/>
      <c r="AN95" s="757"/>
      <c r="AO95" s="757"/>
      <c r="AP95" s="757"/>
      <c r="AQ95" s="757"/>
      <c r="AR95" s="757"/>
      <c r="AS95" s="757"/>
      <c r="AT95" s="757"/>
      <c r="AU95" s="757"/>
      <c r="AV95" s="587"/>
      <c r="AW95" s="587"/>
    </row>
    <row r="96" spans="2:49" s="17" customFormat="1" ht="13.5" customHeight="1">
      <c r="B96" s="586"/>
      <c r="C96" s="586"/>
      <c r="D96" s="587"/>
      <c r="E96" s="586"/>
      <c r="F96" s="757"/>
      <c r="G96" s="757"/>
      <c r="H96" s="757"/>
      <c r="I96" s="757"/>
      <c r="J96" s="757"/>
      <c r="K96" s="757"/>
      <c r="L96" s="757"/>
      <c r="M96" s="757"/>
      <c r="N96" s="757"/>
      <c r="O96" s="757"/>
      <c r="P96" s="757"/>
      <c r="Q96" s="757"/>
      <c r="R96" s="757"/>
      <c r="S96" s="586"/>
      <c r="T96" s="757"/>
      <c r="U96" s="757"/>
      <c r="V96" s="757"/>
      <c r="W96" s="757"/>
      <c r="X96" s="757"/>
      <c r="Y96" s="757"/>
      <c r="Z96" s="757"/>
      <c r="AA96" s="757"/>
      <c r="AB96" s="757"/>
      <c r="AC96" s="757"/>
      <c r="AD96" s="757"/>
      <c r="AE96" s="757"/>
      <c r="AF96" s="587"/>
      <c r="AG96" s="757"/>
      <c r="AI96" s="757"/>
      <c r="AJ96" s="757"/>
      <c r="AK96" s="757"/>
      <c r="AL96" s="757"/>
      <c r="AM96" s="757"/>
      <c r="AN96" s="757"/>
      <c r="AO96" s="757"/>
      <c r="AP96" s="757"/>
      <c r="AQ96" s="757"/>
      <c r="AR96" s="757"/>
      <c r="AS96" s="757"/>
      <c r="AT96" s="757"/>
      <c r="AU96" s="757"/>
      <c r="AV96" s="587"/>
      <c r="AW96" s="587"/>
    </row>
    <row r="97" spans="2:49" s="17" customFormat="1" ht="13.5" customHeight="1">
      <c r="B97" s="586"/>
      <c r="C97" s="586"/>
      <c r="D97" s="587"/>
      <c r="E97" s="586"/>
      <c r="F97" s="757"/>
      <c r="G97" s="757"/>
      <c r="H97" s="757"/>
      <c r="I97" s="757"/>
      <c r="J97" s="757"/>
      <c r="K97" s="757"/>
      <c r="L97" s="757"/>
      <c r="M97" s="757"/>
      <c r="N97" s="757"/>
      <c r="O97" s="757"/>
      <c r="P97" s="757"/>
      <c r="Q97" s="757"/>
      <c r="R97" s="757"/>
      <c r="S97" s="586"/>
      <c r="T97" s="757"/>
      <c r="U97" s="757"/>
      <c r="V97" s="757"/>
      <c r="W97" s="757"/>
      <c r="X97" s="757"/>
      <c r="Y97" s="757"/>
      <c r="Z97" s="757"/>
      <c r="AA97" s="757"/>
      <c r="AB97" s="757"/>
      <c r="AC97" s="757"/>
      <c r="AD97" s="757"/>
      <c r="AE97" s="757"/>
      <c r="AF97" s="587"/>
      <c r="AG97" s="757"/>
      <c r="AH97" s="757"/>
      <c r="AI97" s="757"/>
      <c r="AJ97" s="757"/>
      <c r="AK97" s="757"/>
      <c r="AL97" s="757"/>
      <c r="AM97" s="757"/>
      <c r="AN97" s="757"/>
      <c r="AO97" s="757"/>
      <c r="AP97" s="757"/>
      <c r="AQ97" s="757"/>
      <c r="AR97" s="757"/>
      <c r="AS97" s="757"/>
      <c r="AT97" s="757"/>
      <c r="AU97" s="757"/>
      <c r="AV97" s="587"/>
      <c r="AW97" s="587"/>
    </row>
    <row r="98" spans="2:49" s="17" customFormat="1" ht="13.5" customHeight="1">
      <c r="B98" s="586"/>
      <c r="C98" s="586"/>
      <c r="D98" s="587"/>
      <c r="E98" s="586"/>
      <c r="F98" s="757"/>
      <c r="G98" s="757"/>
      <c r="H98" s="757"/>
      <c r="I98" s="757"/>
      <c r="J98" s="757"/>
      <c r="K98" s="757"/>
      <c r="L98" s="757"/>
      <c r="M98" s="757"/>
      <c r="N98" s="757"/>
      <c r="O98" s="757"/>
      <c r="P98" s="757"/>
      <c r="Q98" s="757"/>
      <c r="R98" s="757"/>
      <c r="S98" s="586"/>
      <c r="T98" s="757"/>
      <c r="U98" s="757"/>
      <c r="V98" s="757"/>
      <c r="W98" s="757"/>
      <c r="X98" s="757"/>
      <c r="Y98" s="757"/>
      <c r="Z98" s="757"/>
      <c r="AA98" s="757"/>
      <c r="AB98" s="757"/>
      <c r="AC98" s="757"/>
      <c r="AD98" s="757"/>
      <c r="AE98" s="757"/>
      <c r="AF98" s="587"/>
      <c r="AG98" s="757"/>
      <c r="AH98" s="757"/>
      <c r="AI98" s="757"/>
      <c r="AJ98" s="757"/>
      <c r="AK98" s="757"/>
      <c r="AL98" s="757"/>
      <c r="AM98" s="757"/>
      <c r="AN98" s="757"/>
      <c r="AO98" s="757"/>
      <c r="AP98" s="757"/>
      <c r="AQ98" s="757"/>
      <c r="AR98" s="757"/>
      <c r="AS98" s="757"/>
      <c r="AT98" s="757"/>
      <c r="AU98" s="757"/>
      <c r="AV98" s="587"/>
      <c r="AW98" s="587"/>
    </row>
    <row r="99" spans="2:49" s="17" customFormat="1" ht="13.5" customHeight="1">
      <c r="B99" s="586"/>
      <c r="C99" s="586"/>
      <c r="D99" s="587"/>
      <c r="E99" s="586"/>
      <c r="F99" s="757"/>
      <c r="G99" s="757"/>
      <c r="H99" s="757"/>
      <c r="I99" s="757"/>
      <c r="J99" s="757"/>
      <c r="K99" s="757"/>
      <c r="L99" s="757"/>
      <c r="M99" s="757"/>
      <c r="N99" s="757"/>
      <c r="O99" s="757"/>
      <c r="P99" s="757"/>
      <c r="Q99" s="757"/>
      <c r="R99" s="757"/>
      <c r="S99" s="586"/>
      <c r="T99" s="757"/>
      <c r="U99" s="757"/>
      <c r="V99" s="757"/>
      <c r="W99" s="757"/>
      <c r="X99" s="757"/>
      <c r="Y99" s="757"/>
      <c r="Z99" s="757"/>
      <c r="AA99" s="757"/>
      <c r="AB99" s="757"/>
      <c r="AC99" s="757"/>
      <c r="AD99" s="757"/>
      <c r="AE99" s="757"/>
      <c r="AF99" s="587"/>
      <c r="AG99" s="757"/>
      <c r="AH99" s="757"/>
      <c r="AI99" s="757"/>
      <c r="AJ99" s="757"/>
      <c r="AK99" s="757"/>
      <c r="AL99" s="757"/>
      <c r="AM99" s="757"/>
      <c r="AN99" s="757"/>
      <c r="AO99" s="757"/>
      <c r="AP99" s="757"/>
      <c r="AQ99" s="757"/>
      <c r="AR99" s="757"/>
      <c r="AS99" s="757"/>
      <c r="AT99" s="757"/>
      <c r="AU99" s="757"/>
      <c r="AV99" s="587"/>
      <c r="AW99" s="587"/>
    </row>
    <row r="100" spans="2:49" s="17" customFormat="1" ht="13.5" customHeight="1">
      <c r="B100" s="586"/>
      <c r="C100" s="586"/>
      <c r="D100" s="587"/>
      <c r="E100" s="586"/>
      <c r="F100" s="757"/>
      <c r="G100" s="757"/>
      <c r="H100" s="757"/>
      <c r="I100" s="757"/>
      <c r="J100" s="757"/>
      <c r="K100" s="757"/>
      <c r="L100" s="757"/>
      <c r="M100" s="757"/>
      <c r="N100" s="757"/>
      <c r="O100" s="757"/>
      <c r="P100" s="757"/>
      <c r="Q100" s="757"/>
      <c r="R100" s="757"/>
      <c r="S100" s="586"/>
      <c r="T100" s="757"/>
      <c r="U100" s="757"/>
      <c r="V100" s="757"/>
      <c r="W100" s="757"/>
      <c r="X100" s="757"/>
      <c r="Y100" s="757"/>
      <c r="Z100" s="757"/>
      <c r="AA100" s="757"/>
      <c r="AB100" s="757"/>
      <c r="AC100" s="757"/>
      <c r="AD100" s="757"/>
      <c r="AE100" s="757"/>
      <c r="AF100" s="587"/>
      <c r="AG100" s="757"/>
      <c r="AH100" s="757"/>
      <c r="AI100" s="757"/>
      <c r="AJ100" s="757"/>
      <c r="AK100" s="757"/>
      <c r="AL100" s="757"/>
      <c r="AM100" s="757"/>
      <c r="AN100" s="757"/>
      <c r="AO100" s="757"/>
      <c r="AP100" s="757"/>
      <c r="AQ100" s="757"/>
      <c r="AR100" s="757"/>
      <c r="AS100" s="757"/>
      <c r="AT100" s="757"/>
      <c r="AU100" s="757"/>
      <c r="AV100" s="587"/>
      <c r="AW100" s="587"/>
    </row>
    <row r="101" spans="2:49" s="17" customFormat="1" ht="13.5" customHeight="1">
      <c r="B101" s="586"/>
      <c r="C101" s="586"/>
      <c r="D101" s="587"/>
      <c r="E101" s="586"/>
      <c r="F101" s="757"/>
      <c r="G101" s="757"/>
      <c r="H101" s="757"/>
      <c r="I101" s="757"/>
      <c r="J101" s="757"/>
      <c r="K101" s="757"/>
      <c r="L101" s="757"/>
      <c r="M101" s="757"/>
      <c r="N101" s="757"/>
      <c r="O101" s="757"/>
      <c r="P101" s="757"/>
      <c r="Q101" s="757"/>
      <c r="R101" s="757"/>
      <c r="S101" s="586"/>
      <c r="T101" s="757"/>
      <c r="U101" s="757"/>
      <c r="V101" s="757"/>
      <c r="W101" s="757"/>
      <c r="X101" s="757"/>
      <c r="Y101" s="757"/>
      <c r="Z101" s="757"/>
      <c r="AA101" s="757"/>
      <c r="AB101" s="757"/>
      <c r="AC101" s="757"/>
      <c r="AD101" s="757"/>
      <c r="AE101" s="757"/>
      <c r="AF101" s="587"/>
      <c r="AG101" s="757"/>
      <c r="AH101" s="757"/>
      <c r="AI101" s="757"/>
      <c r="AJ101" s="757"/>
      <c r="AK101" s="757"/>
      <c r="AL101" s="757"/>
      <c r="AM101" s="757"/>
      <c r="AN101" s="757"/>
      <c r="AO101" s="757"/>
      <c r="AP101" s="757"/>
      <c r="AQ101" s="757"/>
      <c r="AR101" s="757"/>
      <c r="AS101" s="757"/>
      <c r="AT101" s="757"/>
      <c r="AU101" s="757"/>
      <c r="AV101" s="587"/>
      <c r="AW101" s="587"/>
    </row>
    <row r="102" spans="2:49" s="17" customFormat="1" ht="13.5" customHeight="1">
      <c r="B102" s="586"/>
      <c r="C102" s="586"/>
      <c r="D102" s="587"/>
      <c r="E102" s="586"/>
      <c r="F102" s="757"/>
      <c r="G102" s="757"/>
      <c r="H102" s="757"/>
      <c r="I102" s="757"/>
      <c r="J102" s="757"/>
      <c r="K102" s="757"/>
      <c r="L102" s="757"/>
      <c r="M102" s="757"/>
      <c r="N102" s="757"/>
      <c r="O102" s="757"/>
      <c r="P102" s="757"/>
      <c r="Q102" s="757"/>
      <c r="R102" s="757"/>
      <c r="S102" s="586"/>
      <c r="T102" s="757"/>
      <c r="U102" s="757"/>
      <c r="V102" s="757"/>
      <c r="W102" s="757"/>
      <c r="X102" s="757"/>
      <c r="Y102" s="757"/>
      <c r="Z102" s="757"/>
      <c r="AA102" s="757"/>
      <c r="AB102" s="757"/>
      <c r="AC102" s="757"/>
      <c r="AD102" s="757"/>
      <c r="AE102" s="757"/>
      <c r="AF102" s="587"/>
      <c r="AG102" s="757"/>
      <c r="AH102" s="757"/>
      <c r="AI102" s="757"/>
      <c r="AJ102" s="757"/>
      <c r="AK102" s="757"/>
      <c r="AL102" s="757"/>
      <c r="AM102" s="757"/>
      <c r="AN102" s="757"/>
      <c r="AO102" s="757"/>
      <c r="AP102" s="757"/>
      <c r="AQ102" s="757"/>
      <c r="AR102" s="757"/>
      <c r="AS102" s="757"/>
      <c r="AT102" s="757"/>
      <c r="AU102" s="757"/>
      <c r="AV102" s="587"/>
      <c r="AW102" s="587"/>
    </row>
    <row r="103" spans="2:49" s="17" customFormat="1" ht="13.5" customHeight="1">
      <c r="B103" s="586"/>
      <c r="C103" s="586"/>
      <c r="D103" s="587"/>
      <c r="E103" s="586"/>
      <c r="F103" s="757"/>
      <c r="G103" s="757"/>
      <c r="H103" s="757"/>
      <c r="I103" s="757"/>
      <c r="J103" s="757"/>
      <c r="K103" s="757"/>
      <c r="L103" s="757"/>
      <c r="M103" s="757"/>
      <c r="N103" s="757"/>
      <c r="O103" s="757"/>
      <c r="P103" s="757"/>
      <c r="Q103" s="757"/>
      <c r="R103" s="757"/>
      <c r="S103" s="586"/>
      <c r="T103" s="757"/>
      <c r="U103" s="757"/>
      <c r="V103" s="757"/>
      <c r="W103" s="757"/>
      <c r="X103" s="757"/>
      <c r="Y103" s="757"/>
      <c r="Z103" s="757"/>
      <c r="AA103" s="757"/>
      <c r="AB103" s="757"/>
      <c r="AC103" s="757"/>
      <c r="AD103" s="757"/>
      <c r="AE103" s="757"/>
      <c r="AF103" s="587"/>
      <c r="AG103" s="757"/>
      <c r="AH103" s="757"/>
      <c r="AI103" s="757"/>
      <c r="AJ103" s="757"/>
      <c r="AK103" s="757"/>
      <c r="AL103" s="757"/>
      <c r="AM103" s="757"/>
      <c r="AN103" s="757"/>
      <c r="AO103" s="757"/>
      <c r="AP103" s="757"/>
      <c r="AQ103" s="757"/>
      <c r="AR103" s="757"/>
      <c r="AS103" s="757"/>
      <c r="AT103" s="757"/>
      <c r="AU103" s="757"/>
      <c r="AV103" s="587"/>
      <c r="AW103" s="587"/>
    </row>
    <row r="104" spans="2:49" s="17" customFormat="1" ht="13.5" customHeight="1">
      <c r="B104" s="586"/>
      <c r="C104" s="586"/>
      <c r="D104" s="587"/>
      <c r="E104" s="586"/>
      <c r="F104" s="757"/>
      <c r="G104" s="757"/>
      <c r="H104" s="757"/>
      <c r="I104" s="757"/>
      <c r="J104" s="757"/>
      <c r="K104" s="757"/>
      <c r="L104" s="757"/>
      <c r="M104" s="757"/>
      <c r="N104" s="757"/>
      <c r="O104" s="757"/>
      <c r="P104" s="757"/>
      <c r="Q104" s="757"/>
      <c r="R104" s="757"/>
      <c r="S104" s="586"/>
      <c r="T104" s="757"/>
      <c r="U104" s="757"/>
      <c r="V104" s="757"/>
      <c r="W104" s="757"/>
      <c r="X104" s="757"/>
      <c r="Y104" s="757"/>
      <c r="Z104" s="757"/>
      <c r="AA104" s="757"/>
      <c r="AB104" s="757"/>
      <c r="AC104" s="757"/>
      <c r="AD104" s="757"/>
      <c r="AE104" s="757"/>
      <c r="AF104" s="587"/>
      <c r="AG104" s="757"/>
      <c r="AH104" s="757"/>
      <c r="AI104" s="757"/>
      <c r="AJ104" s="757"/>
      <c r="AK104" s="757"/>
      <c r="AL104" s="757"/>
      <c r="AM104" s="757"/>
      <c r="AN104" s="757"/>
      <c r="AO104" s="757"/>
      <c r="AP104" s="757"/>
      <c r="AQ104" s="757"/>
      <c r="AR104" s="757"/>
      <c r="AS104" s="757"/>
      <c r="AT104" s="757"/>
      <c r="AU104" s="757"/>
      <c r="AV104" s="587"/>
      <c r="AW104" s="587"/>
    </row>
    <row r="105" spans="2:49" s="17" customFormat="1" ht="13.5" customHeight="1">
      <c r="B105" s="586"/>
      <c r="C105" s="586"/>
      <c r="D105" s="587"/>
      <c r="E105" s="586"/>
      <c r="F105" s="757"/>
      <c r="G105" s="757"/>
      <c r="H105" s="757"/>
      <c r="I105" s="757"/>
      <c r="J105" s="757"/>
      <c r="K105" s="757"/>
      <c r="L105" s="757"/>
      <c r="M105" s="757"/>
      <c r="N105" s="757"/>
      <c r="O105" s="757"/>
      <c r="P105" s="757"/>
      <c r="Q105" s="757"/>
      <c r="R105" s="757"/>
      <c r="S105" s="586"/>
      <c r="T105" s="757"/>
      <c r="U105" s="757"/>
      <c r="V105" s="757"/>
      <c r="W105" s="757"/>
      <c r="X105" s="757"/>
      <c r="Y105" s="757"/>
      <c r="Z105" s="757"/>
      <c r="AA105" s="757"/>
      <c r="AB105" s="757"/>
      <c r="AC105" s="757"/>
      <c r="AD105" s="757"/>
      <c r="AE105" s="757"/>
      <c r="AF105" s="587"/>
      <c r="AG105" s="757"/>
      <c r="AH105" s="757"/>
      <c r="AI105" s="757"/>
      <c r="AJ105" s="757"/>
      <c r="AK105" s="757"/>
      <c r="AL105" s="757"/>
      <c r="AM105" s="757"/>
      <c r="AN105" s="757"/>
      <c r="AO105" s="757"/>
      <c r="AP105" s="757"/>
      <c r="AQ105" s="757"/>
      <c r="AR105" s="757"/>
      <c r="AS105" s="757"/>
      <c r="AT105" s="757"/>
      <c r="AU105" s="757"/>
      <c r="AV105" s="587"/>
      <c r="AW105" s="587"/>
    </row>
    <row r="106" spans="2:49" s="17" customFormat="1" ht="13.5" customHeight="1">
      <c r="B106" s="586"/>
      <c r="C106" s="586"/>
      <c r="D106" s="587"/>
      <c r="E106" s="586"/>
      <c r="F106" s="757"/>
      <c r="G106" s="757"/>
      <c r="H106" s="757"/>
      <c r="I106" s="757"/>
      <c r="J106" s="757"/>
      <c r="K106" s="757"/>
      <c r="L106" s="757"/>
      <c r="M106" s="757"/>
      <c r="N106" s="757"/>
      <c r="O106" s="757"/>
      <c r="P106" s="757"/>
      <c r="Q106" s="757"/>
      <c r="R106" s="757"/>
      <c r="S106" s="586"/>
      <c r="T106" s="757"/>
      <c r="U106" s="757"/>
      <c r="V106" s="757"/>
      <c r="W106" s="757"/>
      <c r="X106" s="757"/>
      <c r="Y106" s="757"/>
      <c r="Z106" s="757"/>
      <c r="AA106" s="757"/>
      <c r="AB106" s="757"/>
      <c r="AC106" s="757"/>
      <c r="AD106" s="757"/>
      <c r="AE106" s="757"/>
      <c r="AF106" s="587"/>
      <c r="AG106" s="757"/>
      <c r="AH106" s="757"/>
      <c r="AI106" s="757"/>
      <c r="AJ106" s="757"/>
      <c r="AK106" s="757"/>
      <c r="AL106" s="757"/>
      <c r="AM106" s="757"/>
      <c r="AN106" s="757"/>
      <c r="AO106" s="757"/>
      <c r="AP106" s="757"/>
      <c r="AQ106" s="757"/>
      <c r="AR106" s="757"/>
      <c r="AS106" s="757"/>
      <c r="AT106" s="757"/>
      <c r="AU106" s="757"/>
      <c r="AV106" s="587"/>
      <c r="AW106" s="587"/>
    </row>
    <row r="107" spans="2:49" s="17" customFormat="1" ht="13.5" customHeight="1">
      <c r="B107" s="586"/>
      <c r="C107" s="586"/>
      <c r="D107" s="587"/>
      <c r="E107" s="586"/>
      <c r="F107" s="757"/>
      <c r="G107" s="757"/>
      <c r="H107" s="757"/>
      <c r="I107" s="757"/>
      <c r="J107" s="757"/>
      <c r="K107" s="757"/>
      <c r="L107" s="757"/>
      <c r="M107" s="757"/>
      <c r="N107" s="757"/>
      <c r="O107" s="757"/>
      <c r="P107" s="757"/>
      <c r="Q107" s="757"/>
      <c r="R107" s="757"/>
      <c r="S107" s="586"/>
      <c r="T107" s="757"/>
      <c r="U107" s="757"/>
      <c r="V107" s="757"/>
      <c r="W107" s="757"/>
      <c r="X107" s="757"/>
      <c r="Y107" s="757"/>
      <c r="Z107" s="757"/>
      <c r="AA107" s="757"/>
      <c r="AB107" s="757"/>
      <c r="AC107" s="757"/>
      <c r="AD107" s="757"/>
      <c r="AE107" s="757"/>
      <c r="AF107" s="587"/>
      <c r="AG107" s="757"/>
      <c r="AH107" s="757"/>
      <c r="AI107" s="757"/>
      <c r="AJ107" s="757"/>
      <c r="AK107" s="757"/>
      <c r="AL107" s="757"/>
      <c r="AM107" s="757"/>
      <c r="AN107" s="757"/>
      <c r="AO107" s="757"/>
      <c r="AP107" s="757"/>
      <c r="AQ107" s="757"/>
      <c r="AR107" s="757"/>
      <c r="AS107" s="757"/>
      <c r="AT107" s="757"/>
      <c r="AU107" s="757"/>
      <c r="AV107" s="587"/>
      <c r="AW107" s="587"/>
    </row>
    <row r="108" spans="2:49" s="17" customFormat="1" ht="13.5" customHeight="1">
      <c r="B108" s="586"/>
      <c r="C108" s="586"/>
      <c r="D108" s="587"/>
      <c r="E108" s="586"/>
      <c r="F108" s="757"/>
      <c r="G108" s="757"/>
      <c r="H108" s="757"/>
      <c r="I108" s="757"/>
      <c r="J108" s="757"/>
      <c r="K108" s="757"/>
      <c r="L108" s="757"/>
      <c r="M108" s="757"/>
      <c r="N108" s="757"/>
      <c r="O108" s="757"/>
      <c r="P108" s="757"/>
      <c r="Q108" s="757"/>
      <c r="R108" s="757"/>
      <c r="S108" s="586"/>
      <c r="T108" s="757"/>
      <c r="U108" s="757"/>
      <c r="V108" s="757"/>
      <c r="W108" s="757"/>
      <c r="X108" s="757"/>
      <c r="Y108" s="757"/>
      <c r="Z108" s="757"/>
      <c r="AA108" s="757"/>
      <c r="AB108" s="757"/>
      <c r="AC108" s="757"/>
      <c r="AD108" s="757"/>
      <c r="AE108" s="757"/>
      <c r="AF108" s="587"/>
      <c r="AG108" s="757"/>
      <c r="AH108" s="757"/>
      <c r="AI108" s="757"/>
      <c r="AJ108" s="757"/>
      <c r="AK108" s="757"/>
      <c r="AL108" s="757"/>
      <c r="AM108" s="757"/>
      <c r="AN108" s="757"/>
      <c r="AO108" s="757"/>
      <c r="AP108" s="757"/>
      <c r="AQ108" s="757"/>
      <c r="AR108" s="757"/>
      <c r="AS108" s="757"/>
      <c r="AT108" s="757"/>
      <c r="AU108" s="757"/>
      <c r="AV108" s="587"/>
      <c r="AW108" s="587"/>
    </row>
    <row r="109" spans="2:49" s="17" customFormat="1" ht="13.5" customHeight="1">
      <c r="B109" s="586"/>
      <c r="C109" s="586"/>
      <c r="D109" s="587"/>
      <c r="E109" s="586"/>
      <c r="F109" s="757"/>
      <c r="G109" s="757"/>
      <c r="H109" s="757"/>
      <c r="I109" s="757"/>
      <c r="J109" s="757"/>
      <c r="K109" s="757"/>
      <c r="L109" s="757"/>
      <c r="M109" s="757"/>
      <c r="N109" s="757"/>
      <c r="O109" s="757"/>
      <c r="P109" s="757"/>
      <c r="Q109" s="757"/>
      <c r="R109" s="757"/>
      <c r="S109" s="586"/>
      <c r="T109" s="757"/>
      <c r="U109" s="757"/>
      <c r="V109" s="757"/>
      <c r="W109" s="757"/>
      <c r="X109" s="757"/>
      <c r="Y109" s="757"/>
      <c r="Z109" s="757"/>
      <c r="AA109" s="757"/>
      <c r="AB109" s="757"/>
      <c r="AC109" s="757"/>
      <c r="AD109" s="757"/>
      <c r="AE109" s="757"/>
      <c r="AF109" s="587"/>
      <c r="AG109" s="757"/>
      <c r="AH109" s="757"/>
      <c r="AI109" s="757"/>
      <c r="AJ109" s="757"/>
      <c r="AK109" s="757"/>
      <c r="AL109" s="757"/>
      <c r="AM109" s="757"/>
      <c r="AN109" s="757"/>
      <c r="AO109" s="757"/>
      <c r="AP109" s="757"/>
      <c r="AQ109" s="757"/>
      <c r="AR109" s="757"/>
      <c r="AS109" s="757"/>
      <c r="AT109" s="757"/>
      <c r="AU109" s="757"/>
      <c r="AV109" s="587"/>
      <c r="AW109" s="587"/>
    </row>
    <row r="110" spans="2:49" s="17" customFormat="1" ht="13.5" customHeight="1">
      <c r="B110" s="586"/>
      <c r="C110" s="586"/>
      <c r="D110" s="587"/>
      <c r="E110" s="586"/>
      <c r="F110" s="757"/>
      <c r="G110" s="757"/>
      <c r="H110" s="757"/>
      <c r="I110" s="757"/>
      <c r="J110" s="757"/>
      <c r="K110" s="757"/>
      <c r="L110" s="757"/>
      <c r="M110" s="757"/>
      <c r="N110" s="757"/>
      <c r="O110" s="757"/>
      <c r="P110" s="757"/>
      <c r="Q110" s="757"/>
      <c r="R110" s="757"/>
      <c r="S110" s="586"/>
      <c r="T110" s="757"/>
      <c r="U110" s="757"/>
      <c r="V110" s="757"/>
      <c r="W110" s="757"/>
      <c r="X110" s="757"/>
      <c r="Y110" s="757"/>
      <c r="Z110" s="757"/>
      <c r="AA110" s="757"/>
      <c r="AB110" s="757"/>
      <c r="AC110" s="757"/>
      <c r="AD110" s="757"/>
      <c r="AE110" s="757"/>
      <c r="AF110" s="587"/>
      <c r="AG110" s="757"/>
      <c r="AH110" s="757"/>
      <c r="AI110" s="757"/>
      <c r="AJ110" s="757"/>
      <c r="AK110" s="757"/>
      <c r="AL110" s="757"/>
      <c r="AM110" s="757"/>
      <c r="AN110" s="757"/>
      <c r="AO110" s="757"/>
      <c r="AP110" s="757"/>
      <c r="AQ110" s="757"/>
      <c r="AR110" s="757"/>
      <c r="AS110" s="757"/>
      <c r="AT110" s="757"/>
      <c r="AU110" s="757"/>
      <c r="AV110" s="587"/>
      <c r="AW110" s="587"/>
    </row>
    <row r="111" spans="2:49" s="17" customFormat="1" ht="13.5" customHeight="1">
      <c r="B111" s="586"/>
      <c r="C111" s="586"/>
      <c r="D111" s="587"/>
      <c r="E111" s="586"/>
      <c r="F111" s="757"/>
      <c r="G111" s="757"/>
      <c r="H111" s="757"/>
      <c r="I111" s="757"/>
      <c r="J111" s="757"/>
      <c r="K111" s="757"/>
      <c r="L111" s="757"/>
      <c r="M111" s="757"/>
      <c r="N111" s="757"/>
      <c r="O111" s="757"/>
      <c r="P111" s="757"/>
      <c r="Q111" s="757"/>
      <c r="R111" s="757"/>
      <c r="S111" s="586"/>
      <c r="T111" s="757"/>
      <c r="U111" s="757"/>
      <c r="V111" s="757"/>
      <c r="W111" s="757"/>
      <c r="X111" s="757"/>
      <c r="Y111" s="757"/>
      <c r="Z111" s="757"/>
      <c r="AA111" s="757"/>
      <c r="AB111" s="757"/>
      <c r="AC111" s="757"/>
      <c r="AD111" s="757"/>
      <c r="AE111" s="757"/>
      <c r="AF111" s="587"/>
      <c r="AG111" s="757"/>
      <c r="AH111" s="757"/>
      <c r="AI111" s="757"/>
      <c r="AJ111" s="757"/>
      <c r="AK111" s="757"/>
      <c r="AL111" s="757"/>
      <c r="AM111" s="757"/>
      <c r="AN111" s="757"/>
      <c r="AO111" s="757"/>
      <c r="AP111" s="757"/>
      <c r="AQ111" s="757"/>
      <c r="AR111" s="757"/>
      <c r="AS111" s="757"/>
      <c r="AT111" s="757"/>
      <c r="AU111" s="757"/>
      <c r="AV111" s="587"/>
      <c r="AW111" s="587"/>
    </row>
    <row r="112" spans="2:49" s="17" customFormat="1" ht="13.5" customHeight="1">
      <c r="B112" s="586"/>
      <c r="C112" s="586"/>
      <c r="D112" s="587"/>
      <c r="E112" s="586"/>
      <c r="F112" s="757"/>
      <c r="G112" s="757"/>
      <c r="H112" s="757"/>
      <c r="I112" s="757"/>
      <c r="J112" s="757"/>
      <c r="K112" s="757"/>
      <c r="L112" s="757"/>
      <c r="M112" s="757"/>
      <c r="N112" s="757"/>
      <c r="O112" s="757"/>
      <c r="P112" s="757"/>
      <c r="Q112" s="757"/>
      <c r="R112" s="757"/>
      <c r="S112" s="586"/>
      <c r="T112" s="757"/>
      <c r="U112" s="757"/>
      <c r="V112" s="757"/>
      <c r="W112" s="757"/>
      <c r="X112" s="757"/>
      <c r="Y112" s="757"/>
      <c r="Z112" s="757"/>
      <c r="AA112" s="757"/>
      <c r="AB112" s="757"/>
      <c r="AC112" s="757"/>
      <c r="AD112" s="757"/>
      <c r="AE112" s="757"/>
      <c r="AF112" s="587"/>
      <c r="AG112" s="757"/>
      <c r="AH112" s="757"/>
      <c r="AI112" s="757"/>
      <c r="AJ112" s="757"/>
      <c r="AK112" s="757"/>
      <c r="AL112" s="757"/>
      <c r="AM112" s="757"/>
      <c r="AN112" s="757"/>
      <c r="AO112" s="757"/>
      <c r="AP112" s="757"/>
      <c r="AQ112" s="757"/>
      <c r="AR112" s="757"/>
      <c r="AS112" s="757"/>
      <c r="AT112" s="757"/>
      <c r="AU112" s="757"/>
      <c r="AV112" s="587"/>
      <c r="AW112" s="587"/>
    </row>
    <row r="113" spans="1:50" s="17" customFormat="1" ht="13.5" customHeight="1">
      <c r="B113" s="586"/>
      <c r="C113" s="586"/>
      <c r="D113" s="587"/>
      <c r="E113" s="586"/>
      <c r="F113" s="757"/>
      <c r="G113" s="757"/>
      <c r="H113" s="757"/>
      <c r="I113" s="757"/>
      <c r="J113" s="757"/>
      <c r="K113" s="757"/>
      <c r="L113" s="757"/>
      <c r="M113" s="757"/>
      <c r="N113" s="757"/>
      <c r="O113" s="757"/>
      <c r="P113" s="757"/>
      <c r="Q113" s="757"/>
      <c r="R113" s="757"/>
      <c r="S113" s="586"/>
      <c r="T113" s="757"/>
      <c r="U113" s="757"/>
      <c r="V113" s="757"/>
      <c r="W113" s="757"/>
      <c r="X113" s="757"/>
      <c r="Y113" s="757"/>
      <c r="Z113" s="757"/>
      <c r="AA113" s="757"/>
      <c r="AB113" s="757"/>
      <c r="AC113" s="757"/>
      <c r="AD113" s="757"/>
      <c r="AE113" s="757"/>
      <c r="AF113" s="587"/>
      <c r="AG113" s="757"/>
      <c r="AH113" s="757"/>
      <c r="AI113" s="757"/>
      <c r="AJ113" s="757"/>
      <c r="AK113" s="757"/>
      <c r="AL113" s="757"/>
      <c r="AM113" s="757"/>
      <c r="AN113" s="757"/>
      <c r="AO113" s="757"/>
      <c r="AP113" s="757"/>
      <c r="AQ113" s="757"/>
      <c r="AR113" s="757"/>
      <c r="AS113" s="757"/>
      <c r="AT113" s="757"/>
      <c r="AU113" s="757"/>
      <c r="AV113" s="587"/>
      <c r="AW113" s="587"/>
    </row>
    <row r="114" spans="1:50" s="17" customFormat="1" ht="13.5" customHeight="1">
      <c r="B114" s="586"/>
      <c r="C114" s="586"/>
      <c r="D114" s="587"/>
      <c r="E114" s="586"/>
      <c r="F114" s="757"/>
      <c r="G114" s="757"/>
      <c r="H114" s="757"/>
      <c r="I114" s="757"/>
      <c r="J114" s="757"/>
      <c r="K114" s="757"/>
      <c r="L114" s="757"/>
      <c r="M114" s="757"/>
      <c r="N114" s="757"/>
      <c r="O114" s="757"/>
      <c r="P114" s="757"/>
      <c r="Q114" s="757"/>
      <c r="R114" s="757"/>
      <c r="S114" s="586"/>
      <c r="T114" s="757"/>
      <c r="U114" s="757"/>
      <c r="V114" s="757"/>
      <c r="W114" s="757"/>
      <c r="X114" s="757"/>
      <c r="Y114" s="757"/>
      <c r="Z114" s="757"/>
      <c r="AA114" s="757"/>
      <c r="AB114" s="757"/>
      <c r="AC114" s="757"/>
      <c r="AD114" s="757"/>
      <c r="AE114" s="757"/>
      <c r="AF114" s="587"/>
      <c r="AG114" s="757"/>
      <c r="AH114" s="757"/>
      <c r="AI114" s="757"/>
      <c r="AJ114" s="757"/>
      <c r="AK114" s="757"/>
      <c r="AL114" s="757"/>
      <c r="AM114" s="757"/>
      <c r="AN114" s="757"/>
      <c r="AO114" s="757"/>
      <c r="AP114" s="757"/>
      <c r="AQ114" s="757"/>
      <c r="AR114" s="757"/>
      <c r="AS114" s="757"/>
      <c r="AT114" s="757"/>
      <c r="AU114" s="757"/>
      <c r="AV114" s="587"/>
      <c r="AW114" s="587"/>
    </row>
    <row r="115" spans="1:50" s="17" customFormat="1" ht="13.5" customHeight="1">
      <c r="B115" s="586"/>
      <c r="C115" s="586"/>
      <c r="D115" s="587"/>
      <c r="E115" s="586"/>
      <c r="F115" s="757"/>
      <c r="G115" s="757"/>
      <c r="H115" s="757"/>
      <c r="I115" s="757"/>
      <c r="J115" s="757"/>
      <c r="K115" s="757"/>
      <c r="L115" s="757"/>
      <c r="M115" s="757"/>
      <c r="N115" s="757"/>
      <c r="O115" s="757"/>
      <c r="P115" s="757"/>
      <c r="Q115" s="757"/>
      <c r="R115" s="757"/>
      <c r="S115" s="586"/>
      <c r="T115" s="757"/>
      <c r="U115" s="757"/>
      <c r="V115" s="757"/>
      <c r="W115" s="757"/>
      <c r="X115" s="757"/>
      <c r="Y115" s="757"/>
      <c r="Z115" s="757"/>
      <c r="AA115" s="757"/>
      <c r="AB115" s="757"/>
      <c r="AC115" s="757"/>
      <c r="AD115" s="757"/>
      <c r="AE115" s="757"/>
      <c r="AF115" s="587"/>
      <c r="AG115" s="757"/>
      <c r="AH115" s="757"/>
      <c r="AI115" s="757"/>
      <c r="AJ115" s="757"/>
      <c r="AK115" s="757"/>
      <c r="AL115" s="757"/>
      <c r="AM115" s="757"/>
      <c r="AN115" s="757"/>
      <c r="AO115" s="757"/>
      <c r="AP115" s="757"/>
      <c r="AQ115" s="757"/>
      <c r="AR115" s="757"/>
      <c r="AS115" s="757"/>
      <c r="AT115" s="757"/>
      <c r="AU115" s="757"/>
      <c r="AV115" s="587"/>
      <c r="AW115" s="587"/>
    </row>
    <row r="116" spans="1:50" s="17" customFormat="1" ht="13.5" customHeight="1">
      <c r="B116" s="586"/>
      <c r="C116" s="586"/>
      <c r="D116" s="587"/>
      <c r="E116" s="586"/>
      <c r="F116" s="757"/>
      <c r="G116" s="757"/>
      <c r="H116" s="757"/>
      <c r="I116" s="757"/>
      <c r="J116" s="757"/>
      <c r="K116" s="757"/>
      <c r="L116" s="757"/>
      <c r="M116" s="757"/>
      <c r="N116" s="757"/>
      <c r="O116" s="757"/>
      <c r="P116" s="757"/>
      <c r="Q116" s="757"/>
      <c r="R116" s="757"/>
      <c r="S116" s="586"/>
      <c r="T116" s="757"/>
      <c r="U116" s="757"/>
      <c r="V116" s="757"/>
      <c r="W116" s="757"/>
      <c r="X116" s="757"/>
      <c r="Y116" s="757"/>
      <c r="Z116" s="757"/>
      <c r="AA116" s="757"/>
      <c r="AB116" s="757"/>
      <c r="AC116" s="757"/>
      <c r="AD116" s="757"/>
      <c r="AE116" s="757"/>
      <c r="AF116" s="587"/>
      <c r="AG116" s="757"/>
      <c r="AH116" s="757"/>
      <c r="AI116" s="757"/>
      <c r="AJ116" s="757"/>
      <c r="AK116" s="757"/>
      <c r="AL116" s="757"/>
      <c r="AM116" s="757"/>
      <c r="AN116" s="757"/>
      <c r="AO116" s="757"/>
      <c r="AP116" s="757"/>
      <c r="AQ116" s="757"/>
      <c r="AR116" s="757"/>
      <c r="AS116" s="757"/>
      <c r="AT116" s="757"/>
      <c r="AU116" s="757"/>
      <c r="AV116" s="587"/>
      <c r="AW116" s="587"/>
    </row>
    <row r="117" spans="1:50" s="17" customFormat="1" ht="13.5" customHeight="1">
      <c r="B117" s="586"/>
      <c r="C117" s="586"/>
      <c r="D117" s="587"/>
      <c r="E117" s="586"/>
      <c r="F117" s="757"/>
      <c r="G117" s="757"/>
      <c r="H117" s="757"/>
      <c r="I117" s="757"/>
      <c r="J117" s="757"/>
      <c r="K117" s="757"/>
      <c r="L117" s="757"/>
      <c r="M117" s="757"/>
      <c r="N117" s="757"/>
      <c r="O117" s="757"/>
      <c r="P117" s="757"/>
      <c r="Q117" s="757"/>
      <c r="R117" s="757"/>
      <c r="S117" s="586"/>
      <c r="T117" s="757"/>
      <c r="U117" s="757"/>
      <c r="V117" s="757"/>
      <c r="W117" s="757"/>
      <c r="X117" s="757"/>
      <c r="Y117" s="757"/>
      <c r="Z117" s="757"/>
      <c r="AA117" s="757"/>
      <c r="AB117" s="757"/>
      <c r="AC117" s="757"/>
      <c r="AD117" s="757"/>
      <c r="AE117" s="757"/>
      <c r="AF117" s="587"/>
      <c r="AG117" s="757"/>
      <c r="AH117" s="757"/>
      <c r="AI117" s="757"/>
      <c r="AJ117" s="757"/>
      <c r="AK117" s="757"/>
      <c r="AL117" s="757"/>
      <c r="AM117" s="757"/>
      <c r="AN117" s="757"/>
      <c r="AO117" s="757"/>
      <c r="AP117" s="757"/>
      <c r="AQ117" s="757"/>
      <c r="AR117" s="757"/>
      <c r="AS117" s="757"/>
      <c r="AT117" s="757"/>
      <c r="AU117" s="757"/>
      <c r="AV117" s="587"/>
      <c r="AW117" s="587"/>
    </row>
    <row r="118" spans="1:50" s="17" customFormat="1" ht="13.5" customHeight="1">
      <c r="B118" s="586"/>
      <c r="C118" s="586"/>
      <c r="D118" s="587"/>
      <c r="E118" s="586"/>
      <c r="F118" s="757"/>
      <c r="G118" s="757"/>
      <c r="H118" s="757"/>
      <c r="I118" s="757"/>
      <c r="J118" s="757"/>
      <c r="K118" s="757"/>
      <c r="L118" s="757"/>
      <c r="M118" s="757"/>
      <c r="N118" s="757"/>
      <c r="O118" s="757"/>
      <c r="P118" s="757"/>
      <c r="Q118" s="757"/>
      <c r="R118" s="757"/>
      <c r="S118" s="586"/>
      <c r="T118" s="757"/>
      <c r="U118" s="757"/>
      <c r="V118" s="757"/>
      <c r="W118" s="757"/>
      <c r="X118" s="757"/>
      <c r="Y118" s="757"/>
      <c r="Z118" s="757"/>
      <c r="AA118" s="757"/>
      <c r="AB118" s="757"/>
      <c r="AC118" s="757"/>
      <c r="AD118" s="757"/>
      <c r="AE118" s="757"/>
      <c r="AF118" s="587"/>
      <c r="AG118" s="757"/>
      <c r="AH118" s="757"/>
      <c r="AI118" s="757"/>
      <c r="AJ118" s="757"/>
      <c r="AK118" s="757"/>
      <c r="AL118" s="757"/>
      <c r="AM118" s="757"/>
      <c r="AN118" s="757"/>
      <c r="AO118" s="757"/>
      <c r="AP118" s="757"/>
      <c r="AQ118" s="757"/>
      <c r="AR118" s="757"/>
      <c r="AS118" s="757"/>
      <c r="AT118" s="757"/>
      <c r="AU118" s="757"/>
      <c r="AV118" s="587"/>
      <c r="AW118" s="587"/>
    </row>
    <row r="119" spans="1:50" s="17" customFormat="1" ht="13.5" customHeight="1">
      <c r="B119" s="586"/>
      <c r="C119" s="586"/>
      <c r="D119" s="587"/>
      <c r="E119" s="586"/>
      <c r="F119" s="757"/>
      <c r="G119" s="757"/>
      <c r="H119" s="757"/>
      <c r="I119" s="757"/>
      <c r="J119" s="757"/>
      <c r="K119" s="757"/>
      <c r="L119" s="757"/>
      <c r="M119" s="757"/>
      <c r="N119" s="757"/>
      <c r="O119" s="757"/>
      <c r="P119" s="757"/>
      <c r="Q119" s="757"/>
      <c r="R119" s="757"/>
      <c r="S119" s="586"/>
      <c r="T119" s="757"/>
      <c r="U119" s="757"/>
      <c r="V119" s="757"/>
      <c r="W119" s="757"/>
      <c r="X119" s="757"/>
      <c r="Y119" s="757"/>
      <c r="Z119" s="757"/>
      <c r="AA119" s="757"/>
      <c r="AB119" s="757"/>
      <c r="AC119" s="757"/>
      <c r="AD119" s="757"/>
      <c r="AE119" s="757"/>
      <c r="AF119" s="587"/>
      <c r="AG119" s="757"/>
      <c r="AH119" s="757"/>
      <c r="AI119" s="757"/>
      <c r="AJ119" s="757"/>
      <c r="AK119" s="757"/>
      <c r="AL119" s="757"/>
      <c r="AM119" s="757"/>
      <c r="AN119" s="757"/>
      <c r="AO119" s="757"/>
      <c r="AP119" s="757"/>
      <c r="AQ119" s="757"/>
      <c r="AR119" s="757"/>
      <c r="AS119" s="757"/>
      <c r="AT119" s="757"/>
      <c r="AU119" s="757"/>
      <c r="AV119" s="587"/>
      <c r="AW119" s="587"/>
    </row>
    <row r="120" spans="1:50" s="17" customFormat="1" ht="13.5" customHeight="1">
      <c r="B120" s="586"/>
      <c r="C120" s="586"/>
      <c r="D120" s="587"/>
      <c r="E120" s="586"/>
      <c r="F120" s="757"/>
      <c r="G120" s="757"/>
      <c r="H120" s="757"/>
      <c r="I120" s="757"/>
      <c r="J120" s="757"/>
      <c r="K120" s="757"/>
      <c r="L120" s="757"/>
      <c r="M120" s="757"/>
      <c r="N120" s="757"/>
      <c r="O120" s="757"/>
      <c r="P120" s="757"/>
      <c r="Q120" s="757"/>
      <c r="R120" s="757"/>
      <c r="S120" s="586"/>
      <c r="T120" s="757"/>
      <c r="U120" s="757"/>
      <c r="V120" s="757"/>
      <c r="W120" s="757"/>
      <c r="X120" s="757"/>
      <c r="Y120" s="757"/>
      <c r="Z120" s="757"/>
      <c r="AA120" s="757"/>
      <c r="AB120" s="757"/>
      <c r="AC120" s="757"/>
      <c r="AD120" s="757"/>
      <c r="AE120" s="757"/>
      <c r="AF120" s="587"/>
      <c r="AG120" s="757"/>
      <c r="AH120" s="757"/>
      <c r="AI120" s="757"/>
      <c r="AJ120" s="757"/>
      <c r="AK120" s="757"/>
      <c r="AL120" s="757"/>
      <c r="AM120" s="757"/>
      <c r="AN120" s="757"/>
      <c r="AO120" s="757"/>
      <c r="AP120" s="757"/>
      <c r="AQ120" s="757"/>
      <c r="AR120" s="757"/>
      <c r="AS120" s="757"/>
      <c r="AT120" s="757"/>
      <c r="AU120" s="757"/>
      <c r="AV120" s="587"/>
      <c r="AW120" s="587"/>
    </row>
    <row r="121" spans="1:50" s="17" customFormat="1" ht="13.5" customHeight="1">
      <c r="B121" s="586"/>
      <c r="C121" s="588"/>
      <c r="D121" s="589"/>
      <c r="E121" s="588"/>
      <c r="F121" s="604"/>
      <c r="G121" s="604"/>
      <c r="H121" s="604"/>
      <c r="I121" s="604"/>
      <c r="J121" s="604"/>
      <c r="K121" s="604"/>
      <c r="L121" s="604"/>
      <c r="M121" s="604"/>
      <c r="N121" s="604"/>
      <c r="O121" s="604"/>
      <c r="P121" s="604"/>
      <c r="Q121" s="604"/>
      <c r="R121" s="604"/>
      <c r="S121" s="588"/>
      <c r="T121" s="604"/>
      <c r="U121" s="604"/>
      <c r="V121" s="604"/>
      <c r="W121" s="604"/>
      <c r="X121" s="604"/>
      <c r="Y121" s="604"/>
      <c r="Z121" s="604"/>
      <c r="AA121" s="604"/>
      <c r="AB121" s="604"/>
      <c r="AC121" s="604"/>
      <c r="AD121" s="604"/>
      <c r="AE121" s="604"/>
      <c r="AF121" s="589"/>
      <c r="AG121" s="604"/>
      <c r="AH121" s="604"/>
      <c r="AI121" s="604"/>
      <c r="AJ121" s="604"/>
      <c r="AK121" s="604"/>
      <c r="AL121" s="604"/>
      <c r="AM121" s="604"/>
      <c r="AN121" s="604"/>
      <c r="AO121" s="604"/>
      <c r="AP121" s="604"/>
      <c r="AQ121" s="604"/>
      <c r="AR121" s="604"/>
      <c r="AS121" s="604"/>
      <c r="AT121" s="604"/>
      <c r="AU121" s="604"/>
      <c r="AV121" s="589"/>
      <c r="AW121" s="587"/>
    </row>
    <row r="122" spans="1:50" s="17" customFormat="1" ht="13.5" customHeight="1">
      <c r="B122" s="580"/>
      <c r="C122" s="604"/>
      <c r="D122" s="604"/>
      <c r="E122" s="604"/>
      <c r="F122" s="604"/>
      <c r="G122" s="604"/>
      <c r="H122" s="604"/>
      <c r="I122" s="604"/>
      <c r="J122" s="604"/>
      <c r="K122" s="604"/>
      <c r="L122" s="604"/>
      <c r="M122" s="604"/>
      <c r="N122" s="604"/>
      <c r="O122" s="604"/>
      <c r="P122" s="604"/>
      <c r="Q122" s="604"/>
      <c r="R122" s="604"/>
      <c r="S122" s="604"/>
      <c r="T122" s="604"/>
      <c r="U122" s="604"/>
      <c r="V122" s="604"/>
      <c r="W122" s="604"/>
      <c r="X122" s="604"/>
      <c r="Y122" s="604"/>
      <c r="Z122" s="604"/>
      <c r="AA122" s="604"/>
      <c r="AB122" s="604"/>
      <c r="AC122" s="604"/>
      <c r="AD122" s="604"/>
      <c r="AE122" s="604"/>
      <c r="AF122" s="604"/>
      <c r="AG122" s="604"/>
      <c r="AH122" s="604"/>
      <c r="AI122" s="604"/>
      <c r="AJ122" s="604"/>
      <c r="AK122" s="604"/>
      <c r="AL122" s="604"/>
      <c r="AM122" s="604"/>
      <c r="AN122" s="604"/>
      <c r="AO122" s="604"/>
      <c r="AP122" s="604"/>
      <c r="AQ122" s="604"/>
      <c r="AR122" s="604"/>
      <c r="AS122" s="604"/>
      <c r="AT122" s="604"/>
      <c r="AU122" s="604"/>
      <c r="AV122" s="604"/>
      <c r="AW122" s="589"/>
    </row>
    <row r="123" spans="1:50" s="23" customFormat="1" ht="13.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row>
    <row r="124" spans="1:50" s="17" customFormat="1" ht="13.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row>
    <row r="125" spans="1:50" s="17" customFormat="1" ht="13.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row>
    <row r="126" spans="1:50" s="17" customFormat="1" ht="13.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row>
    <row r="127" spans="1:50" s="17" customFormat="1" ht="19.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row>
    <row r="128" spans="1:50" s="17" customFormat="1" ht="19.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row>
    <row r="129" spans="1:50" s="17" customFormat="1" ht="19.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row>
    <row r="130" spans="1:50" s="17" customFormat="1" ht="19.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row>
    <row r="131" spans="1:50" s="17" customFormat="1" ht="19.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row>
    <row r="132" spans="1:50" s="17" customFormat="1" ht="19.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row>
    <row r="133" spans="1:50" s="17" customFormat="1" ht="19.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row>
    <row r="134" spans="1:50" s="17" customFormat="1" ht="19.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row>
    <row r="135" spans="1:50" s="17" customFormat="1" ht="19.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row>
    <row r="136" spans="1:50" s="17" customFormat="1" ht="19.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row>
    <row r="137" spans="1:50" s="17" customFormat="1" ht="19.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row>
    <row r="138" spans="1:50" s="17" customFormat="1" ht="19.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row>
    <row r="139" spans="1:50" s="17" customFormat="1" ht="19.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row>
    <row r="140" spans="1:50" s="17" customFormat="1" ht="19.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row>
    <row r="141" spans="1:50" s="17" customFormat="1" ht="19.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row>
    <row r="142" spans="1:50" s="17" customFormat="1" ht="19.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row>
    <row r="143" spans="1:50" s="17" customFormat="1" ht="19.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row>
    <row r="144" spans="1:50" s="17" customFormat="1" ht="19.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row>
    <row r="145" spans="1:50" s="17" customFormat="1" ht="19.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row>
    <row r="146" spans="1:50" s="17" customFormat="1" ht="19.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row>
    <row r="147" spans="1:50" ht="19.5" customHeight="1"/>
    <row r="148" spans="1:50" ht="19.5" customHeight="1">
      <c r="U148" s="31"/>
    </row>
    <row r="149" spans="1:50" ht="19.5" customHeight="1">
      <c r="U149" s="31"/>
    </row>
    <row r="150" spans="1:50" ht="19.5" customHeight="1">
      <c r="U150" s="31"/>
    </row>
    <row r="151" spans="1:50" ht="19.5" customHeight="1">
      <c r="P151" s="16"/>
      <c r="Q151" s="16"/>
      <c r="R151" s="16"/>
      <c r="S151" s="16"/>
      <c r="T151" s="16"/>
      <c r="U151" s="30"/>
      <c r="V151" s="16"/>
      <c r="W151" s="16"/>
      <c r="X151" s="16"/>
      <c r="Y151" s="16"/>
      <c r="Z151" s="16"/>
      <c r="AA151" s="16"/>
      <c r="AB151" s="16"/>
      <c r="AC151" s="16"/>
      <c r="AD151" s="16"/>
      <c r="AE151" s="16"/>
      <c r="AF151" s="16"/>
      <c r="AG151" s="16"/>
      <c r="AH151" s="16"/>
      <c r="AI151" s="16"/>
      <c r="AJ151" s="16"/>
      <c r="AK151" s="16"/>
      <c r="AL151" s="16"/>
      <c r="AM151" s="16"/>
    </row>
    <row r="152" spans="1:50" ht="19.5" customHeight="1">
      <c r="P152" s="16"/>
      <c r="Q152" s="16"/>
      <c r="R152" s="16"/>
      <c r="S152" s="16"/>
      <c r="T152" s="16"/>
      <c r="U152" s="30"/>
      <c r="V152" s="16"/>
      <c r="W152" s="16"/>
      <c r="X152" s="16"/>
      <c r="Y152" s="16"/>
      <c r="Z152" s="16"/>
      <c r="AA152" s="16"/>
      <c r="AB152" s="16"/>
      <c r="AC152" s="16"/>
      <c r="AD152" s="16"/>
      <c r="AE152" s="16"/>
      <c r="AF152" s="16"/>
      <c r="AG152" s="16"/>
      <c r="AH152" s="16"/>
      <c r="AI152" s="16"/>
      <c r="AJ152" s="16"/>
      <c r="AK152" s="16"/>
      <c r="AL152" s="16"/>
      <c r="AM152" s="16"/>
    </row>
    <row r="153" spans="1:50" ht="19.5" customHeight="1">
      <c r="P153" s="16"/>
      <c r="Q153" s="16"/>
      <c r="R153" s="16"/>
      <c r="S153" s="16"/>
      <c r="T153" s="16"/>
      <c r="U153" s="30"/>
      <c r="V153" s="16"/>
      <c r="W153" s="16"/>
      <c r="X153" s="16"/>
      <c r="Y153" s="16"/>
      <c r="Z153" s="16"/>
      <c r="AA153" s="16"/>
      <c r="AB153" s="16"/>
      <c r="AC153" s="16"/>
      <c r="AD153" s="16"/>
      <c r="AE153" s="16"/>
      <c r="AF153" s="16"/>
      <c r="AG153" s="16"/>
      <c r="AH153" s="16"/>
      <c r="AI153" s="16"/>
      <c r="AJ153" s="16"/>
      <c r="AK153" s="16"/>
      <c r="AL153" s="16"/>
      <c r="AM153" s="16"/>
    </row>
    <row r="154" spans="1:50" ht="19.5" customHeight="1">
      <c r="P154" s="16"/>
      <c r="Q154" s="16"/>
      <c r="R154" s="16"/>
      <c r="S154" s="16"/>
      <c r="T154" s="16"/>
      <c r="U154" s="30"/>
      <c r="V154" s="16"/>
      <c r="W154" s="16"/>
      <c r="X154" s="16"/>
      <c r="Y154" s="16"/>
      <c r="Z154" s="16"/>
      <c r="AA154" s="16"/>
      <c r="AB154" s="16"/>
      <c r="AC154" s="16"/>
      <c r="AD154" s="16"/>
      <c r="AE154" s="16"/>
      <c r="AF154" s="16"/>
      <c r="AG154" s="16"/>
      <c r="AH154" s="16"/>
      <c r="AI154" s="16"/>
      <c r="AJ154" s="16"/>
      <c r="AK154" s="16"/>
      <c r="AL154" s="16"/>
      <c r="AM154" s="16"/>
    </row>
    <row r="155" spans="1:50" ht="19.5" customHeight="1">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spans="1:50" ht="19.5" customHeight="1">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spans="1:50" ht="19.5" customHeight="1">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spans="1:50" ht="19.5" customHeight="1">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spans="1:50" ht="19.5" customHeight="1">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spans="1:50" ht="19.5" customHeight="1">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spans="16:39" ht="19.5" customHeight="1">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spans="16:39" ht="19.5" customHeight="1">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spans="16:39" ht="19.5" customHeight="1">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spans="16:39" ht="19.5" customHeight="1">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spans="16:39" ht="19.5" customHeight="1">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spans="16:39" ht="19.5" customHeight="1">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row>
    <row r="167" spans="16:39" ht="19.5" customHeight="1"/>
    <row r="168" spans="16:39" ht="19.5" customHeight="1"/>
    <row r="169" spans="16:39" ht="19.5" customHeight="1"/>
    <row r="170" spans="16:39" ht="19.5" customHeight="1"/>
    <row r="171" spans="16:39" ht="19.5" customHeight="1"/>
    <row r="172" spans="16:39" ht="19.5" customHeight="1"/>
    <row r="173" spans="16:39" ht="19.5" customHeight="1"/>
    <row r="174" spans="16:39" ht="19.5" customHeight="1"/>
    <row r="175" spans="16:39" ht="19.5" customHeight="1"/>
    <row r="176" spans="16:39"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sheetData>
  <mergeCells count="13">
    <mergeCell ref="B2:N3"/>
    <mergeCell ref="P2:S2"/>
    <mergeCell ref="T2:AE2"/>
    <mergeCell ref="AF2:AJ2"/>
    <mergeCell ref="AK2:AO2"/>
    <mergeCell ref="AT2:AW2"/>
    <mergeCell ref="P3:S3"/>
    <mergeCell ref="U3:AE3"/>
    <mergeCell ref="AF3:AJ3"/>
    <mergeCell ref="AK3:AO3"/>
    <mergeCell ref="AP3:AS3"/>
    <mergeCell ref="AT3:AW3"/>
    <mergeCell ref="AP2:AS2"/>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65"/>
  <sheetViews>
    <sheetView showGridLines="0" showWhiteSpace="0" view="pageBreakPreview" zoomScaleNormal="100" zoomScaleSheetLayoutView="100" workbookViewId="0">
      <selection activeCell="Y18" sqref="Y18"/>
    </sheetView>
  </sheetViews>
  <sheetFormatPr defaultRowHeight="13.5" customHeight="1"/>
  <cols>
    <col min="1" max="1" width="0.6640625" style="14" customWidth="1"/>
    <col min="2" max="2" width="3.5" style="14" customWidth="1"/>
    <col min="3" max="4" width="3.5" style="31" customWidth="1"/>
    <col min="5" max="49" width="3.5" style="14" customWidth="1"/>
    <col min="50" max="50" width="0.6640625" style="14" customWidth="1"/>
    <col min="51" max="16384" width="9.33203125" style="14"/>
  </cols>
  <sheetData>
    <row r="1" spans="1:50" ht="3.75" customHeight="1"/>
    <row r="2" spans="1:50" ht="15" customHeight="1">
      <c r="B2" s="795" t="s">
        <v>793</v>
      </c>
      <c r="C2" s="796"/>
      <c r="D2" s="796"/>
      <c r="E2" s="796"/>
      <c r="F2" s="796"/>
      <c r="G2" s="796"/>
      <c r="H2" s="796"/>
      <c r="I2" s="796"/>
      <c r="J2" s="796"/>
      <c r="K2" s="796"/>
      <c r="L2" s="796"/>
      <c r="M2" s="796"/>
      <c r="N2" s="797"/>
      <c r="P2" s="791" t="s">
        <v>767</v>
      </c>
      <c r="Q2" s="792"/>
      <c r="R2" s="792"/>
      <c r="S2" s="793"/>
      <c r="T2" s="829" t="s">
        <v>608</v>
      </c>
      <c r="U2" s="830"/>
      <c r="V2" s="830"/>
      <c r="W2" s="830"/>
      <c r="X2" s="830"/>
      <c r="Y2" s="830"/>
      <c r="Z2" s="830"/>
      <c r="AA2" s="830"/>
      <c r="AB2" s="830"/>
      <c r="AC2" s="830"/>
      <c r="AD2" s="830"/>
      <c r="AE2" s="831"/>
      <c r="AF2" s="787" t="s">
        <v>214</v>
      </c>
      <c r="AG2" s="788"/>
      <c r="AH2" s="788"/>
      <c r="AI2" s="788"/>
      <c r="AJ2" s="789"/>
      <c r="AK2" s="829" t="s">
        <v>890</v>
      </c>
      <c r="AL2" s="830"/>
      <c r="AM2" s="830"/>
      <c r="AN2" s="830"/>
      <c r="AO2" s="831"/>
      <c r="AP2" s="791" t="s">
        <v>777</v>
      </c>
      <c r="AQ2" s="792"/>
      <c r="AR2" s="792"/>
      <c r="AS2" s="793"/>
      <c r="AT2" s="832">
        <v>43189</v>
      </c>
      <c r="AU2" s="830"/>
      <c r="AV2" s="830"/>
      <c r="AW2" s="831"/>
    </row>
    <row r="3" spans="1:50" ht="15" customHeight="1">
      <c r="B3" s="798"/>
      <c r="C3" s="799"/>
      <c r="D3" s="799"/>
      <c r="E3" s="799"/>
      <c r="F3" s="799"/>
      <c r="G3" s="799"/>
      <c r="H3" s="799"/>
      <c r="I3" s="799"/>
      <c r="J3" s="799"/>
      <c r="K3" s="799"/>
      <c r="L3" s="799"/>
      <c r="M3" s="799"/>
      <c r="N3" s="800"/>
      <c r="P3" s="787" t="s">
        <v>768</v>
      </c>
      <c r="Q3" s="788"/>
      <c r="R3" s="788"/>
      <c r="S3" s="789"/>
      <c r="T3" s="15">
        <v>3</v>
      </c>
      <c r="U3" s="839" t="s">
        <v>894</v>
      </c>
      <c r="V3" s="840"/>
      <c r="W3" s="840"/>
      <c r="X3" s="840"/>
      <c r="Y3" s="840"/>
      <c r="Z3" s="840"/>
      <c r="AA3" s="840"/>
      <c r="AB3" s="840"/>
      <c r="AC3" s="840"/>
      <c r="AD3" s="840"/>
      <c r="AE3" s="841"/>
      <c r="AF3" s="791" t="s">
        <v>776</v>
      </c>
      <c r="AG3" s="792"/>
      <c r="AH3" s="792"/>
      <c r="AI3" s="792"/>
      <c r="AJ3" s="793"/>
      <c r="AK3" s="829" t="s">
        <v>890</v>
      </c>
      <c r="AL3" s="830"/>
      <c r="AM3" s="830"/>
      <c r="AN3" s="830"/>
      <c r="AO3" s="831"/>
      <c r="AP3" s="791" t="s">
        <v>769</v>
      </c>
      <c r="AQ3" s="792"/>
      <c r="AR3" s="792"/>
      <c r="AS3" s="793"/>
      <c r="AT3" s="832">
        <v>43189</v>
      </c>
      <c r="AU3" s="830"/>
      <c r="AV3" s="830"/>
      <c r="AW3" s="831"/>
    </row>
    <row r="4" spans="1:50" ht="3" customHeight="1">
      <c r="A4" s="16"/>
    </row>
    <row r="5" spans="1:50" s="17" customFormat="1">
      <c r="B5" s="476"/>
      <c r="C5" s="737"/>
      <c r="D5" s="737"/>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20"/>
    </row>
    <row r="6" spans="1:50" s="17" customFormat="1" ht="18.75">
      <c r="B6" s="130"/>
      <c r="C6" s="738" t="s">
        <v>1033</v>
      </c>
      <c r="D6" s="60"/>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2"/>
      <c r="AX6" s="17" t="s">
        <v>62</v>
      </c>
    </row>
    <row r="7" spans="1:50" s="23" customFormat="1" ht="13.5" customHeight="1">
      <c r="B7" s="700"/>
      <c r="C7" s="739" t="s">
        <v>1035</v>
      </c>
      <c r="D7" s="745"/>
      <c r="E7" s="701" t="s">
        <v>79</v>
      </c>
      <c r="F7" s="702"/>
      <c r="G7" s="703"/>
      <c r="H7" s="703"/>
      <c r="I7" s="703"/>
      <c r="J7" s="703"/>
      <c r="K7" s="703"/>
      <c r="L7" s="703"/>
      <c r="M7" s="703"/>
      <c r="N7" s="703"/>
      <c r="O7" s="704"/>
      <c r="P7" s="703" t="s">
        <v>80</v>
      </c>
      <c r="Q7" s="703"/>
      <c r="R7" s="703"/>
      <c r="S7" s="703"/>
      <c r="T7" s="703"/>
      <c r="U7" s="703"/>
      <c r="V7" s="703"/>
      <c r="W7" s="703"/>
      <c r="X7" s="702"/>
      <c r="Y7" s="703"/>
      <c r="Z7" s="703"/>
      <c r="AA7" s="703"/>
      <c r="AB7" s="703"/>
      <c r="AC7" s="703"/>
      <c r="AD7" s="703"/>
      <c r="AE7" s="703"/>
      <c r="AF7" s="703"/>
      <c r="AG7" s="703"/>
      <c r="AH7" s="703"/>
      <c r="AI7" s="703"/>
      <c r="AJ7" s="703"/>
      <c r="AK7" s="703"/>
      <c r="AL7" s="703"/>
      <c r="AM7" s="703"/>
      <c r="AN7" s="703"/>
      <c r="AO7" s="703"/>
      <c r="AP7" s="703"/>
      <c r="AQ7" s="703"/>
      <c r="AR7" s="703"/>
      <c r="AS7" s="703"/>
      <c r="AT7" s="703"/>
      <c r="AU7" s="703"/>
      <c r="AV7" s="704"/>
      <c r="AW7" s="705"/>
    </row>
    <row r="8" spans="1:50" s="17" customFormat="1" ht="13.5" customHeight="1">
      <c r="B8" s="250"/>
      <c r="C8" s="740"/>
      <c r="D8" s="746"/>
      <c r="E8" s="707" t="s">
        <v>895</v>
      </c>
      <c r="F8" s="708"/>
      <c r="G8" s="708"/>
      <c r="H8" s="708"/>
      <c r="I8" s="708"/>
      <c r="J8" s="708"/>
      <c r="K8" s="708"/>
      <c r="L8" s="708"/>
      <c r="M8" s="708"/>
      <c r="N8" s="708"/>
      <c r="O8" s="709"/>
      <c r="P8" s="710" t="s">
        <v>896</v>
      </c>
      <c r="Q8" s="708"/>
      <c r="R8" s="708"/>
      <c r="S8" s="708"/>
      <c r="T8" s="708"/>
      <c r="U8" s="708"/>
      <c r="V8" s="708"/>
      <c r="W8" s="708"/>
      <c r="X8" s="708"/>
      <c r="Y8" s="708"/>
      <c r="Z8" s="708"/>
      <c r="AA8" s="708"/>
      <c r="AB8" s="708"/>
      <c r="AC8" s="708"/>
      <c r="AD8" s="708"/>
      <c r="AE8" s="708"/>
      <c r="AF8" s="708"/>
      <c r="AG8" s="708"/>
      <c r="AH8" s="708"/>
      <c r="AI8" s="708"/>
      <c r="AJ8" s="708"/>
      <c r="AK8" s="708"/>
      <c r="AL8" s="708"/>
      <c r="AM8" s="708"/>
      <c r="AN8" s="708"/>
      <c r="AO8" s="708"/>
      <c r="AP8" s="708"/>
      <c r="AQ8" s="708"/>
      <c r="AR8" s="708"/>
      <c r="AS8" s="708"/>
      <c r="AT8" s="708"/>
      <c r="AU8" s="708"/>
      <c r="AV8" s="709"/>
      <c r="AW8" s="711"/>
    </row>
    <row r="9" spans="1:50" s="17" customFormat="1" ht="13.5" customHeight="1">
      <c r="B9" s="250"/>
      <c r="C9" s="741"/>
      <c r="D9" s="454"/>
      <c r="E9" s="712"/>
      <c r="F9" s="707" t="s">
        <v>614</v>
      </c>
      <c r="G9" s="708"/>
      <c r="H9" s="708"/>
      <c r="I9" s="708"/>
      <c r="J9" s="708"/>
      <c r="K9" s="708"/>
      <c r="L9" s="708"/>
      <c r="M9" s="708"/>
      <c r="N9" s="708"/>
      <c r="O9" s="709"/>
      <c r="P9" s="707" t="s">
        <v>897</v>
      </c>
      <c r="Q9" s="708"/>
      <c r="R9" s="708"/>
      <c r="S9" s="708"/>
      <c r="T9" s="708"/>
      <c r="U9" s="708"/>
      <c r="V9" s="708"/>
      <c r="W9" s="708"/>
      <c r="X9" s="708"/>
      <c r="Y9" s="708"/>
      <c r="Z9" s="708"/>
      <c r="AA9" s="708"/>
      <c r="AB9" s="708"/>
      <c r="AC9" s="708"/>
      <c r="AD9" s="708"/>
      <c r="AE9" s="708"/>
      <c r="AF9" s="708"/>
      <c r="AG9" s="708"/>
      <c r="AH9" s="708"/>
      <c r="AI9" s="708"/>
      <c r="AJ9" s="708"/>
      <c r="AK9" s="708"/>
      <c r="AL9" s="708"/>
      <c r="AM9" s="708"/>
      <c r="AN9" s="708"/>
      <c r="AO9" s="708"/>
      <c r="AP9" s="708"/>
      <c r="AQ9" s="708"/>
      <c r="AR9" s="708"/>
      <c r="AS9" s="708"/>
      <c r="AT9" s="708"/>
      <c r="AU9" s="708"/>
      <c r="AV9" s="709"/>
      <c r="AW9" s="711"/>
    </row>
    <row r="10" spans="1:50" s="17" customFormat="1" ht="13.5" customHeight="1">
      <c r="B10" s="250"/>
      <c r="C10" s="741"/>
      <c r="D10" s="454"/>
      <c r="E10" s="712"/>
      <c r="F10" s="713"/>
      <c r="G10" s="239"/>
      <c r="H10" s="239"/>
      <c r="I10" s="239"/>
      <c r="J10" s="239"/>
      <c r="K10" s="239"/>
      <c r="L10" s="239"/>
      <c r="M10" s="239"/>
      <c r="N10" s="239"/>
      <c r="O10" s="714"/>
      <c r="P10" s="713"/>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c r="AN10" s="239"/>
      <c r="AO10" s="239"/>
      <c r="AP10" s="239"/>
      <c r="AQ10" s="239"/>
      <c r="AR10" s="239"/>
      <c r="AS10" s="239"/>
      <c r="AT10" s="239"/>
      <c r="AU10" s="239"/>
      <c r="AV10" s="714"/>
      <c r="AW10" s="711"/>
    </row>
    <row r="11" spans="1:50" s="17" customFormat="1" ht="13.5" customHeight="1">
      <c r="B11" s="250"/>
      <c r="C11" s="741"/>
      <c r="D11" s="454"/>
      <c r="E11" s="712"/>
      <c r="F11" s="707" t="s">
        <v>612</v>
      </c>
      <c r="G11" s="708"/>
      <c r="H11" s="708"/>
      <c r="I11" s="708"/>
      <c r="J11" s="708"/>
      <c r="K11" s="708"/>
      <c r="L11" s="708"/>
      <c r="M11" s="708"/>
      <c r="N11" s="708"/>
      <c r="O11" s="709"/>
      <c r="P11" s="707" t="s">
        <v>905</v>
      </c>
      <c r="Q11" s="708"/>
      <c r="R11" s="708"/>
      <c r="S11" s="708"/>
      <c r="T11" s="708"/>
      <c r="U11" s="708"/>
      <c r="V11" s="708"/>
      <c r="W11" s="708"/>
      <c r="X11" s="708"/>
      <c r="Y11" s="708"/>
      <c r="Z11" s="708"/>
      <c r="AA11" s="708"/>
      <c r="AB11" s="708"/>
      <c r="AC11" s="708"/>
      <c r="AD11" s="708"/>
      <c r="AE11" s="708"/>
      <c r="AF11" s="708"/>
      <c r="AG11" s="708"/>
      <c r="AH11" s="708"/>
      <c r="AI11" s="708"/>
      <c r="AJ11" s="708"/>
      <c r="AK11" s="708"/>
      <c r="AL11" s="708"/>
      <c r="AM11" s="708"/>
      <c r="AN11" s="708"/>
      <c r="AO11" s="708"/>
      <c r="AP11" s="708"/>
      <c r="AQ11" s="708"/>
      <c r="AR11" s="708"/>
      <c r="AS11" s="708"/>
      <c r="AT11" s="708"/>
      <c r="AU11" s="708"/>
      <c r="AV11" s="709"/>
      <c r="AW11" s="711"/>
    </row>
    <row r="12" spans="1:50" s="17" customFormat="1" ht="13.5" customHeight="1">
      <c r="B12" s="250"/>
      <c r="C12" s="741"/>
      <c r="D12" s="454"/>
      <c r="E12" s="712"/>
      <c r="F12" s="713"/>
      <c r="G12" s="239"/>
      <c r="H12" s="239"/>
      <c r="I12" s="239"/>
      <c r="J12" s="239"/>
      <c r="K12" s="239"/>
      <c r="L12" s="239"/>
      <c r="M12" s="239"/>
      <c r="N12" s="239"/>
      <c r="O12" s="714"/>
      <c r="P12" s="713"/>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714"/>
      <c r="AW12" s="711"/>
    </row>
    <row r="13" spans="1:50" s="17" customFormat="1" ht="13.5" customHeight="1">
      <c r="B13" s="250"/>
      <c r="C13" s="741"/>
      <c r="D13" s="454"/>
      <c r="E13" s="712"/>
      <c r="F13" s="712" t="s">
        <v>613</v>
      </c>
      <c r="G13" s="715"/>
      <c r="H13" s="715"/>
      <c r="I13" s="715"/>
      <c r="J13" s="715"/>
      <c r="K13" s="715"/>
      <c r="L13" s="715"/>
      <c r="M13" s="715"/>
      <c r="N13" s="715"/>
      <c r="O13" s="711"/>
      <c r="P13" s="707" t="s">
        <v>906</v>
      </c>
      <c r="Q13" s="708"/>
      <c r="R13" s="708"/>
      <c r="S13" s="708"/>
      <c r="T13" s="708"/>
      <c r="U13" s="708"/>
      <c r="V13" s="708"/>
      <c r="W13" s="708"/>
      <c r="X13" s="708"/>
      <c r="Y13" s="708"/>
      <c r="Z13" s="708"/>
      <c r="AA13" s="708"/>
      <c r="AB13" s="708"/>
      <c r="AC13" s="708"/>
      <c r="AD13" s="708"/>
      <c r="AE13" s="708"/>
      <c r="AF13" s="708"/>
      <c r="AG13" s="708"/>
      <c r="AH13" s="708"/>
      <c r="AI13" s="708"/>
      <c r="AJ13" s="708"/>
      <c r="AK13" s="708"/>
      <c r="AL13" s="708"/>
      <c r="AM13" s="708"/>
      <c r="AN13" s="708"/>
      <c r="AO13" s="708"/>
      <c r="AP13" s="708"/>
      <c r="AQ13" s="708"/>
      <c r="AR13" s="708"/>
      <c r="AS13" s="708"/>
      <c r="AT13" s="708"/>
      <c r="AU13" s="708"/>
      <c r="AV13" s="709"/>
      <c r="AW13" s="711"/>
    </row>
    <row r="14" spans="1:50" s="17" customFormat="1" ht="13.5" customHeight="1">
      <c r="B14" s="250"/>
      <c r="C14" s="741"/>
      <c r="D14" s="454"/>
      <c r="E14" s="712"/>
      <c r="F14" s="713"/>
      <c r="G14" s="239"/>
      <c r="H14" s="239"/>
      <c r="I14" s="239"/>
      <c r="J14" s="239"/>
      <c r="K14" s="239"/>
      <c r="L14" s="239"/>
      <c r="M14" s="239"/>
      <c r="N14" s="239"/>
      <c r="O14" s="714"/>
      <c r="P14" s="713"/>
      <c r="Q14" s="239"/>
      <c r="R14" s="239"/>
      <c r="S14" s="239"/>
      <c r="T14" s="239"/>
      <c r="U14" s="239"/>
      <c r="V14" s="239"/>
      <c r="W14" s="239"/>
      <c r="X14" s="239"/>
      <c r="Y14" s="239"/>
      <c r="Z14" s="239"/>
      <c r="AA14" s="239"/>
      <c r="AB14" s="239"/>
      <c r="AC14" s="239"/>
      <c r="AD14" s="239"/>
      <c r="AE14" s="239"/>
      <c r="AF14" s="239"/>
      <c r="AG14" s="239"/>
      <c r="AH14" s="239"/>
      <c r="AI14" s="239"/>
      <c r="AJ14" s="239"/>
      <c r="AK14" s="239"/>
      <c r="AL14" s="239"/>
      <c r="AM14" s="239"/>
      <c r="AN14" s="239"/>
      <c r="AO14" s="239"/>
      <c r="AP14" s="239"/>
      <c r="AQ14" s="239"/>
      <c r="AR14" s="239"/>
      <c r="AS14" s="239"/>
      <c r="AT14" s="239"/>
      <c r="AU14" s="239"/>
      <c r="AV14" s="714"/>
      <c r="AW14" s="711"/>
    </row>
    <row r="15" spans="1:50" s="17" customFormat="1" ht="13.5" customHeight="1">
      <c r="B15" s="250"/>
      <c r="C15" s="741"/>
      <c r="D15" s="454"/>
      <c r="E15" s="712"/>
      <c r="F15" s="712" t="s">
        <v>898</v>
      </c>
      <c r="G15" s="715"/>
      <c r="H15" s="715"/>
      <c r="I15" s="715"/>
      <c r="J15" s="715"/>
      <c r="K15" s="715"/>
      <c r="L15" s="715"/>
      <c r="M15" s="715"/>
      <c r="N15" s="715"/>
      <c r="O15" s="711"/>
      <c r="P15" s="707" t="s">
        <v>1028</v>
      </c>
      <c r="Q15" s="708"/>
      <c r="R15" s="708"/>
      <c r="S15" s="708"/>
      <c r="T15" s="708"/>
      <c r="U15" s="708"/>
      <c r="V15" s="708"/>
      <c r="W15" s="708"/>
      <c r="X15" s="708"/>
      <c r="Y15" s="708"/>
      <c r="Z15" s="708"/>
      <c r="AA15" s="708"/>
      <c r="AB15" s="708"/>
      <c r="AC15" s="708"/>
      <c r="AD15" s="708"/>
      <c r="AE15" s="708"/>
      <c r="AF15" s="708"/>
      <c r="AG15" s="708"/>
      <c r="AH15" s="708"/>
      <c r="AI15" s="708"/>
      <c r="AJ15" s="708"/>
      <c r="AK15" s="708"/>
      <c r="AL15" s="708"/>
      <c r="AM15" s="708"/>
      <c r="AN15" s="708"/>
      <c r="AO15" s="708"/>
      <c r="AP15" s="708"/>
      <c r="AQ15" s="708"/>
      <c r="AR15" s="708"/>
      <c r="AS15" s="708"/>
      <c r="AT15" s="708"/>
      <c r="AU15" s="708"/>
      <c r="AV15" s="709"/>
      <c r="AW15" s="711"/>
    </row>
    <row r="16" spans="1:50" s="17" customFormat="1" ht="13.5" customHeight="1">
      <c r="B16" s="250"/>
      <c r="C16" s="741"/>
      <c r="D16" s="454"/>
      <c r="E16" s="712"/>
      <c r="F16" s="712"/>
      <c r="G16" s="715"/>
      <c r="H16" s="715"/>
      <c r="I16" s="715"/>
      <c r="J16" s="715"/>
      <c r="K16" s="715"/>
      <c r="L16" s="715"/>
      <c r="M16" s="715"/>
      <c r="N16" s="715"/>
      <c r="O16" s="711"/>
      <c r="P16" s="713"/>
      <c r="Q16" s="239"/>
      <c r="R16" s="239"/>
      <c r="S16" s="239"/>
      <c r="T16" s="239"/>
      <c r="U16" s="239"/>
      <c r="V16" s="239"/>
      <c r="W16" s="239"/>
      <c r="X16" s="239"/>
      <c r="Y16" s="239"/>
      <c r="Z16" s="239"/>
      <c r="AA16" s="239"/>
      <c r="AB16" s="239"/>
      <c r="AC16" s="239"/>
      <c r="AD16" s="239"/>
      <c r="AE16" s="239"/>
      <c r="AF16" s="239"/>
      <c r="AG16" s="239"/>
      <c r="AH16" s="239"/>
      <c r="AI16" s="239"/>
      <c r="AJ16" s="239"/>
      <c r="AK16" s="239"/>
      <c r="AL16" s="239"/>
      <c r="AM16" s="239"/>
      <c r="AN16" s="239"/>
      <c r="AO16" s="239"/>
      <c r="AP16" s="239"/>
      <c r="AQ16" s="239"/>
      <c r="AR16" s="239"/>
      <c r="AS16" s="239"/>
      <c r="AT16" s="239"/>
      <c r="AU16" s="239"/>
      <c r="AV16" s="714"/>
      <c r="AW16" s="711"/>
    </row>
    <row r="17" spans="2:49" s="17" customFormat="1" ht="13.5" customHeight="1">
      <c r="B17" s="250"/>
      <c r="C17" s="741"/>
      <c r="D17" s="454"/>
      <c r="E17" s="712"/>
      <c r="F17" s="707" t="s">
        <v>899</v>
      </c>
      <c r="G17" s="708"/>
      <c r="H17" s="708"/>
      <c r="I17" s="708"/>
      <c r="J17" s="708"/>
      <c r="K17" s="708"/>
      <c r="L17" s="708"/>
      <c r="M17" s="708"/>
      <c r="N17" s="708"/>
      <c r="O17" s="709"/>
      <c r="P17" s="707" t="s">
        <v>902</v>
      </c>
      <c r="Q17" s="708"/>
      <c r="R17" s="708"/>
      <c r="S17" s="708"/>
      <c r="T17" s="708"/>
      <c r="U17" s="708"/>
      <c r="V17" s="708"/>
      <c r="W17" s="708"/>
      <c r="X17" s="708"/>
      <c r="Y17" s="708"/>
      <c r="Z17" s="708"/>
      <c r="AA17" s="708"/>
      <c r="AB17" s="708"/>
      <c r="AC17" s="708"/>
      <c r="AD17" s="708"/>
      <c r="AE17" s="708"/>
      <c r="AF17" s="708"/>
      <c r="AG17" s="708"/>
      <c r="AH17" s="708"/>
      <c r="AI17" s="708"/>
      <c r="AJ17" s="708"/>
      <c r="AK17" s="708"/>
      <c r="AL17" s="708"/>
      <c r="AM17" s="708"/>
      <c r="AN17" s="708"/>
      <c r="AO17" s="708"/>
      <c r="AP17" s="708"/>
      <c r="AQ17" s="708"/>
      <c r="AR17" s="708"/>
      <c r="AS17" s="708"/>
      <c r="AT17" s="708"/>
      <c r="AU17" s="708"/>
      <c r="AV17" s="709"/>
      <c r="AW17" s="711"/>
    </row>
    <row r="18" spans="2:49" s="17" customFormat="1" ht="13.5" customHeight="1">
      <c r="B18" s="250"/>
      <c r="C18" s="741"/>
      <c r="D18" s="454"/>
      <c r="E18" s="712"/>
      <c r="F18" s="713"/>
      <c r="G18" s="239"/>
      <c r="H18" s="239"/>
      <c r="I18" s="239"/>
      <c r="J18" s="239"/>
      <c r="K18" s="239"/>
      <c r="L18" s="239"/>
      <c r="M18" s="239"/>
      <c r="N18" s="239"/>
      <c r="O18" s="714"/>
      <c r="P18" s="713"/>
      <c r="Q18" s="239"/>
      <c r="R18" s="239"/>
      <c r="S18" s="239"/>
      <c r="T18" s="239"/>
      <c r="U18" s="239"/>
      <c r="V18" s="239"/>
      <c r="W18" s="239"/>
      <c r="X18" s="239"/>
      <c r="Y18" s="239"/>
      <c r="Z18" s="239"/>
      <c r="AA18" s="239"/>
      <c r="AB18" s="239"/>
      <c r="AC18" s="239"/>
      <c r="AD18" s="239"/>
      <c r="AE18" s="239"/>
      <c r="AF18" s="239"/>
      <c r="AG18" s="239"/>
      <c r="AH18" s="239"/>
      <c r="AI18" s="239"/>
      <c r="AJ18" s="239"/>
      <c r="AK18" s="239"/>
      <c r="AL18" s="239"/>
      <c r="AM18" s="239"/>
      <c r="AN18" s="239"/>
      <c r="AO18" s="239"/>
      <c r="AP18" s="239"/>
      <c r="AQ18" s="239"/>
      <c r="AR18" s="239"/>
      <c r="AS18" s="239"/>
      <c r="AT18" s="239"/>
      <c r="AU18" s="239"/>
      <c r="AV18" s="714"/>
      <c r="AW18" s="711"/>
    </row>
    <row r="19" spans="2:49" s="17" customFormat="1" ht="13.5" customHeight="1">
      <c r="B19" s="250"/>
      <c r="C19" s="741"/>
      <c r="D19" s="454"/>
      <c r="E19" s="712"/>
      <c r="F19" s="712" t="s">
        <v>900</v>
      </c>
      <c r="G19" s="715"/>
      <c r="H19" s="715"/>
      <c r="I19" s="715"/>
      <c r="J19" s="715"/>
      <c r="K19" s="715"/>
      <c r="L19" s="715"/>
      <c r="M19" s="715"/>
      <c r="N19" s="715"/>
      <c r="O19" s="711"/>
      <c r="P19" s="707" t="s">
        <v>903</v>
      </c>
      <c r="Q19" s="708"/>
      <c r="R19" s="708"/>
      <c r="S19" s="708"/>
      <c r="T19" s="708"/>
      <c r="U19" s="708"/>
      <c r="V19" s="708"/>
      <c r="W19" s="708"/>
      <c r="X19" s="708"/>
      <c r="Y19" s="708"/>
      <c r="Z19" s="708"/>
      <c r="AA19" s="708"/>
      <c r="AB19" s="708"/>
      <c r="AC19" s="708"/>
      <c r="AD19" s="708"/>
      <c r="AE19" s="708"/>
      <c r="AF19" s="708"/>
      <c r="AG19" s="708"/>
      <c r="AH19" s="708"/>
      <c r="AI19" s="708"/>
      <c r="AJ19" s="708"/>
      <c r="AK19" s="708"/>
      <c r="AL19" s="708"/>
      <c r="AM19" s="708"/>
      <c r="AN19" s="708"/>
      <c r="AO19" s="708"/>
      <c r="AP19" s="708"/>
      <c r="AQ19" s="708"/>
      <c r="AR19" s="708"/>
      <c r="AS19" s="708"/>
      <c r="AT19" s="708"/>
      <c r="AU19" s="708"/>
      <c r="AV19" s="709"/>
      <c r="AW19" s="711"/>
    </row>
    <row r="20" spans="2:49" s="17" customFormat="1" ht="13.5" customHeight="1">
      <c r="B20" s="250"/>
      <c r="C20" s="741"/>
      <c r="D20" s="454"/>
      <c r="E20" s="712"/>
      <c r="F20" s="713"/>
      <c r="G20" s="239"/>
      <c r="H20" s="239"/>
      <c r="I20" s="239"/>
      <c r="J20" s="239"/>
      <c r="K20" s="239"/>
      <c r="L20" s="239"/>
      <c r="M20" s="239"/>
      <c r="N20" s="239"/>
      <c r="O20" s="714"/>
      <c r="P20" s="713"/>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714"/>
      <c r="AW20" s="711"/>
    </row>
    <row r="21" spans="2:49" s="17" customFormat="1" ht="13.5" customHeight="1">
      <c r="B21" s="250"/>
      <c r="C21" s="741"/>
      <c r="D21" s="454"/>
      <c r="E21" s="712"/>
      <c r="F21" s="712" t="s">
        <v>901</v>
      </c>
      <c r="G21" s="715"/>
      <c r="H21" s="715"/>
      <c r="I21" s="715"/>
      <c r="J21" s="715"/>
      <c r="K21" s="715"/>
      <c r="L21" s="715"/>
      <c r="M21" s="715"/>
      <c r="N21" s="715"/>
      <c r="O21" s="711"/>
      <c r="P21" s="707" t="s">
        <v>907</v>
      </c>
      <c r="Q21" s="708"/>
      <c r="R21" s="708"/>
      <c r="S21" s="708"/>
      <c r="T21" s="708"/>
      <c r="U21" s="708"/>
      <c r="V21" s="708"/>
      <c r="W21" s="708"/>
      <c r="X21" s="708"/>
      <c r="Y21" s="708"/>
      <c r="Z21" s="708"/>
      <c r="AA21" s="708"/>
      <c r="AB21" s="708"/>
      <c r="AC21" s="708"/>
      <c r="AD21" s="708"/>
      <c r="AE21" s="708"/>
      <c r="AF21" s="708"/>
      <c r="AG21" s="708"/>
      <c r="AH21" s="708"/>
      <c r="AI21" s="708"/>
      <c r="AJ21" s="708"/>
      <c r="AK21" s="708"/>
      <c r="AL21" s="708"/>
      <c r="AM21" s="708"/>
      <c r="AN21" s="708"/>
      <c r="AO21" s="708"/>
      <c r="AP21" s="708"/>
      <c r="AQ21" s="708"/>
      <c r="AR21" s="708"/>
      <c r="AS21" s="708"/>
      <c r="AT21" s="708"/>
      <c r="AU21" s="708"/>
      <c r="AV21" s="709"/>
      <c r="AW21" s="711"/>
    </row>
    <row r="22" spans="2:49" s="17" customFormat="1" ht="13.5" customHeight="1">
      <c r="B22" s="250"/>
      <c r="C22" s="741"/>
      <c r="D22" s="454"/>
      <c r="E22" s="712"/>
      <c r="F22" s="713"/>
      <c r="G22" s="239"/>
      <c r="H22" s="715"/>
      <c r="I22" s="715"/>
      <c r="J22" s="715"/>
      <c r="K22" s="715"/>
      <c r="L22" s="715"/>
      <c r="M22" s="715"/>
      <c r="N22" s="715"/>
      <c r="O22" s="711"/>
      <c r="P22" s="713" t="s">
        <v>904</v>
      </c>
      <c r="Q22" s="239"/>
      <c r="R22" s="239"/>
      <c r="S22" s="239"/>
      <c r="T22" s="239"/>
      <c r="U22" s="239"/>
      <c r="V22" s="239"/>
      <c r="W22" s="239"/>
      <c r="X22" s="239"/>
      <c r="Y22" s="239"/>
      <c r="Z22" s="239"/>
      <c r="AA22" s="239"/>
      <c r="AB22" s="239"/>
      <c r="AC22" s="239"/>
      <c r="AD22" s="239"/>
      <c r="AE22" s="239"/>
      <c r="AF22" s="239"/>
      <c r="AG22" s="239"/>
      <c r="AH22" s="239"/>
      <c r="AI22" s="239"/>
      <c r="AJ22" s="239"/>
      <c r="AK22" s="239"/>
      <c r="AL22" s="239"/>
      <c r="AM22" s="239"/>
      <c r="AN22" s="239"/>
      <c r="AO22" s="239"/>
      <c r="AP22" s="239"/>
      <c r="AQ22" s="239"/>
      <c r="AR22" s="239"/>
      <c r="AS22" s="239"/>
      <c r="AT22" s="239"/>
      <c r="AU22" s="239"/>
      <c r="AV22" s="714"/>
      <c r="AW22" s="711"/>
    </row>
    <row r="23" spans="2:49" s="17" customFormat="1" ht="13.5" customHeight="1">
      <c r="B23" s="250"/>
      <c r="C23" s="740"/>
      <c r="D23" s="742"/>
      <c r="E23" s="707" t="s">
        <v>609</v>
      </c>
      <c r="F23" s="708"/>
      <c r="G23" s="708"/>
      <c r="H23" s="708"/>
      <c r="I23" s="708"/>
      <c r="J23" s="708"/>
      <c r="K23" s="708"/>
      <c r="L23" s="708"/>
      <c r="M23" s="708"/>
      <c r="N23" s="708"/>
      <c r="O23" s="709"/>
      <c r="P23" s="710" t="s">
        <v>908</v>
      </c>
      <c r="Q23" s="708"/>
      <c r="R23" s="708"/>
      <c r="S23" s="708"/>
      <c r="T23" s="708"/>
      <c r="U23" s="708"/>
      <c r="V23" s="708"/>
      <c r="W23" s="708"/>
      <c r="X23" s="708"/>
      <c r="Y23" s="708"/>
      <c r="Z23" s="708"/>
      <c r="AA23" s="708"/>
      <c r="AB23" s="708"/>
      <c r="AC23" s="708"/>
      <c r="AD23" s="708"/>
      <c r="AE23" s="708"/>
      <c r="AF23" s="708"/>
      <c r="AG23" s="708"/>
      <c r="AH23" s="708"/>
      <c r="AI23" s="708"/>
      <c r="AJ23" s="708"/>
      <c r="AK23" s="708"/>
      <c r="AL23" s="708"/>
      <c r="AM23" s="708"/>
      <c r="AN23" s="708"/>
      <c r="AO23" s="708"/>
      <c r="AP23" s="708"/>
      <c r="AQ23" s="708"/>
      <c r="AR23" s="708"/>
      <c r="AS23" s="708"/>
      <c r="AT23" s="708"/>
      <c r="AU23" s="708"/>
      <c r="AV23" s="709"/>
      <c r="AW23" s="711"/>
    </row>
    <row r="24" spans="2:49" s="17" customFormat="1" ht="13.5" customHeight="1">
      <c r="B24" s="250"/>
      <c r="C24" s="741"/>
      <c r="D24" s="454"/>
      <c r="E24" s="712"/>
      <c r="F24" s="707" t="s">
        <v>909</v>
      </c>
      <c r="G24" s="708"/>
      <c r="H24" s="708"/>
      <c r="I24" s="708"/>
      <c r="J24" s="708"/>
      <c r="K24" s="708"/>
      <c r="L24" s="708"/>
      <c r="M24" s="708"/>
      <c r="N24" s="708"/>
      <c r="O24" s="709"/>
      <c r="P24" s="707" t="s">
        <v>910</v>
      </c>
      <c r="Q24" s="708"/>
      <c r="R24" s="708"/>
      <c r="S24" s="708"/>
      <c r="T24" s="708"/>
      <c r="U24" s="708"/>
      <c r="V24" s="708"/>
      <c r="W24" s="708"/>
      <c r="X24" s="708"/>
      <c r="Y24" s="708"/>
      <c r="Z24" s="708"/>
      <c r="AA24" s="708"/>
      <c r="AB24" s="708"/>
      <c r="AC24" s="708"/>
      <c r="AD24" s="708"/>
      <c r="AE24" s="708"/>
      <c r="AF24" s="708"/>
      <c r="AG24" s="708"/>
      <c r="AH24" s="708"/>
      <c r="AI24" s="708"/>
      <c r="AJ24" s="708"/>
      <c r="AK24" s="708"/>
      <c r="AL24" s="708"/>
      <c r="AM24" s="708"/>
      <c r="AN24" s="708"/>
      <c r="AO24" s="708"/>
      <c r="AP24" s="708"/>
      <c r="AQ24" s="708"/>
      <c r="AR24" s="708"/>
      <c r="AS24" s="708"/>
      <c r="AT24" s="708"/>
      <c r="AU24" s="708"/>
      <c r="AV24" s="709"/>
      <c r="AW24" s="711"/>
    </row>
    <row r="25" spans="2:49" s="17" customFormat="1" ht="13.5" customHeight="1">
      <c r="B25" s="250"/>
      <c r="C25" s="741"/>
      <c r="D25" s="454"/>
      <c r="E25" s="712"/>
      <c r="F25" s="713"/>
      <c r="G25" s="239"/>
      <c r="H25" s="239"/>
      <c r="I25" s="239"/>
      <c r="J25" s="239"/>
      <c r="K25" s="239"/>
      <c r="L25" s="239"/>
      <c r="M25" s="239"/>
      <c r="N25" s="239"/>
      <c r="O25" s="714"/>
      <c r="P25" s="713" t="s">
        <v>911</v>
      </c>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9"/>
      <c r="AU25" s="239"/>
      <c r="AV25" s="714"/>
      <c r="AW25" s="711"/>
    </row>
    <row r="26" spans="2:49" s="17" customFormat="1" ht="13.5" customHeight="1">
      <c r="B26" s="250"/>
      <c r="C26" s="741"/>
      <c r="D26" s="454"/>
      <c r="E26" s="712"/>
      <c r="F26" s="707" t="s">
        <v>912</v>
      </c>
      <c r="G26" s="708"/>
      <c r="H26" s="708"/>
      <c r="I26" s="708"/>
      <c r="J26" s="708"/>
      <c r="K26" s="708"/>
      <c r="L26" s="708"/>
      <c r="M26" s="708"/>
      <c r="N26" s="708"/>
      <c r="O26" s="709"/>
      <c r="P26" s="707" t="s">
        <v>913</v>
      </c>
      <c r="Q26" s="708"/>
      <c r="R26" s="708"/>
      <c r="S26" s="708"/>
      <c r="T26" s="708"/>
      <c r="U26" s="708"/>
      <c r="V26" s="708"/>
      <c r="W26" s="708"/>
      <c r="X26" s="708"/>
      <c r="Y26" s="708"/>
      <c r="Z26" s="708"/>
      <c r="AA26" s="708"/>
      <c r="AB26" s="708"/>
      <c r="AC26" s="708"/>
      <c r="AD26" s="708"/>
      <c r="AE26" s="708"/>
      <c r="AF26" s="708"/>
      <c r="AG26" s="708"/>
      <c r="AH26" s="708"/>
      <c r="AI26" s="708"/>
      <c r="AJ26" s="708"/>
      <c r="AK26" s="708"/>
      <c r="AL26" s="708"/>
      <c r="AM26" s="708"/>
      <c r="AN26" s="708"/>
      <c r="AO26" s="708"/>
      <c r="AP26" s="708"/>
      <c r="AQ26" s="708"/>
      <c r="AR26" s="708"/>
      <c r="AS26" s="708"/>
      <c r="AT26" s="708"/>
      <c r="AU26" s="708"/>
      <c r="AV26" s="709"/>
      <c r="AW26" s="711"/>
    </row>
    <row r="27" spans="2:49" s="17" customFormat="1" ht="13.5" customHeight="1">
      <c r="B27" s="250"/>
      <c r="C27" s="741"/>
      <c r="D27" s="454"/>
      <c r="E27" s="712"/>
      <c r="F27" s="713"/>
      <c r="G27" s="239"/>
      <c r="H27" s="239"/>
      <c r="I27" s="239"/>
      <c r="J27" s="239"/>
      <c r="K27" s="239"/>
      <c r="L27" s="239"/>
      <c r="M27" s="239"/>
      <c r="N27" s="239"/>
      <c r="O27" s="714"/>
      <c r="P27" s="713"/>
      <c r="Q27" s="239"/>
      <c r="R27" s="239"/>
      <c r="S27" s="239"/>
      <c r="T27" s="239"/>
      <c r="U27" s="239"/>
      <c r="V27" s="239"/>
      <c r="W27" s="239"/>
      <c r="X27" s="239"/>
      <c r="Y27" s="239"/>
      <c r="Z27" s="239"/>
      <c r="AA27" s="239"/>
      <c r="AB27" s="239"/>
      <c r="AC27" s="239"/>
      <c r="AD27" s="239"/>
      <c r="AE27" s="239"/>
      <c r="AF27" s="239"/>
      <c r="AG27" s="239"/>
      <c r="AH27" s="239"/>
      <c r="AI27" s="239"/>
      <c r="AJ27" s="239"/>
      <c r="AK27" s="239"/>
      <c r="AL27" s="239"/>
      <c r="AM27" s="239"/>
      <c r="AN27" s="239"/>
      <c r="AO27" s="239"/>
      <c r="AP27" s="239"/>
      <c r="AQ27" s="239"/>
      <c r="AR27" s="239"/>
      <c r="AS27" s="239"/>
      <c r="AT27" s="239"/>
      <c r="AU27" s="239"/>
      <c r="AV27" s="714"/>
      <c r="AW27" s="711"/>
    </row>
    <row r="28" spans="2:49" s="17" customFormat="1" ht="13.5" customHeight="1">
      <c r="B28" s="250"/>
      <c r="C28" s="741"/>
      <c r="D28" s="454"/>
      <c r="E28" s="712"/>
      <c r="F28" s="707" t="s">
        <v>914</v>
      </c>
      <c r="G28" s="708"/>
      <c r="H28" s="708"/>
      <c r="I28" s="708"/>
      <c r="J28" s="708"/>
      <c r="K28" s="708"/>
      <c r="L28" s="708"/>
      <c r="M28" s="708"/>
      <c r="N28" s="708"/>
      <c r="O28" s="709"/>
      <c r="P28" s="707" t="s">
        <v>915</v>
      </c>
      <c r="Q28" s="708"/>
      <c r="R28" s="708"/>
      <c r="S28" s="708"/>
      <c r="T28" s="708"/>
      <c r="U28" s="708"/>
      <c r="V28" s="708"/>
      <c r="W28" s="708"/>
      <c r="X28" s="708"/>
      <c r="Y28" s="708"/>
      <c r="Z28" s="708"/>
      <c r="AA28" s="708"/>
      <c r="AB28" s="708"/>
      <c r="AC28" s="708"/>
      <c r="AD28" s="708"/>
      <c r="AE28" s="708"/>
      <c r="AF28" s="708"/>
      <c r="AG28" s="708"/>
      <c r="AH28" s="708"/>
      <c r="AI28" s="708"/>
      <c r="AJ28" s="708"/>
      <c r="AK28" s="708"/>
      <c r="AL28" s="708"/>
      <c r="AM28" s="708"/>
      <c r="AN28" s="708"/>
      <c r="AO28" s="708"/>
      <c r="AP28" s="708"/>
      <c r="AQ28" s="708"/>
      <c r="AR28" s="708"/>
      <c r="AS28" s="708"/>
      <c r="AT28" s="708"/>
      <c r="AU28" s="708"/>
      <c r="AV28" s="709"/>
      <c r="AW28" s="711"/>
    </row>
    <row r="29" spans="2:49" s="17" customFormat="1" ht="13.5" customHeight="1">
      <c r="B29" s="250"/>
      <c r="C29" s="741"/>
      <c r="D29" s="454"/>
      <c r="E29" s="712"/>
      <c r="F29" s="713"/>
      <c r="G29" s="239"/>
      <c r="H29" s="239"/>
      <c r="I29" s="239"/>
      <c r="J29" s="239"/>
      <c r="K29" s="239"/>
      <c r="L29" s="239"/>
      <c r="M29" s="239"/>
      <c r="N29" s="239"/>
      <c r="O29" s="714"/>
      <c r="P29" s="713" t="s">
        <v>916</v>
      </c>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714"/>
      <c r="AW29" s="711"/>
    </row>
    <row r="30" spans="2:49" s="17" customFormat="1" ht="13.5" customHeight="1">
      <c r="B30" s="250"/>
      <c r="C30" s="741"/>
      <c r="D30" s="454"/>
      <c r="E30" s="712"/>
      <c r="F30" s="707" t="s">
        <v>917</v>
      </c>
      <c r="G30" s="708"/>
      <c r="H30" s="708"/>
      <c r="I30" s="708"/>
      <c r="J30" s="708"/>
      <c r="K30" s="708"/>
      <c r="L30" s="708"/>
      <c r="M30" s="708"/>
      <c r="N30" s="708"/>
      <c r="O30" s="709"/>
      <c r="P30" s="707" t="s">
        <v>918</v>
      </c>
      <c r="Q30" s="708"/>
      <c r="R30" s="708"/>
      <c r="S30" s="708"/>
      <c r="T30" s="708"/>
      <c r="U30" s="708"/>
      <c r="V30" s="708"/>
      <c r="W30" s="708"/>
      <c r="X30" s="708"/>
      <c r="Y30" s="708"/>
      <c r="Z30" s="708"/>
      <c r="AA30" s="708"/>
      <c r="AB30" s="708"/>
      <c r="AC30" s="708"/>
      <c r="AD30" s="708"/>
      <c r="AE30" s="708"/>
      <c r="AF30" s="708"/>
      <c r="AG30" s="708"/>
      <c r="AH30" s="708"/>
      <c r="AI30" s="708"/>
      <c r="AJ30" s="708"/>
      <c r="AK30" s="708"/>
      <c r="AL30" s="708"/>
      <c r="AM30" s="708"/>
      <c r="AN30" s="708"/>
      <c r="AO30" s="708"/>
      <c r="AP30" s="708"/>
      <c r="AQ30" s="708"/>
      <c r="AR30" s="708"/>
      <c r="AS30" s="708"/>
      <c r="AT30" s="708"/>
      <c r="AU30" s="708"/>
      <c r="AV30" s="709"/>
      <c r="AW30" s="711"/>
    </row>
    <row r="31" spans="2:49" s="17" customFormat="1" ht="13.5" customHeight="1">
      <c r="B31" s="250"/>
      <c r="C31" s="741"/>
      <c r="D31" s="454"/>
      <c r="E31" s="712"/>
      <c r="F31" s="713"/>
      <c r="G31" s="239"/>
      <c r="H31" s="239"/>
      <c r="I31" s="239"/>
      <c r="J31" s="239"/>
      <c r="K31" s="239"/>
      <c r="L31" s="239"/>
      <c r="M31" s="239"/>
      <c r="N31" s="239"/>
      <c r="O31" s="714"/>
      <c r="P31" s="713" t="s">
        <v>919</v>
      </c>
      <c r="Q31" s="239"/>
      <c r="R31" s="239"/>
      <c r="S31" s="239"/>
      <c r="T31" s="239"/>
      <c r="U31" s="239"/>
      <c r="V31" s="239"/>
      <c r="W31" s="239"/>
      <c r="X31" s="239"/>
      <c r="Y31" s="239"/>
      <c r="Z31" s="239"/>
      <c r="AA31" s="239"/>
      <c r="AB31" s="239"/>
      <c r="AC31" s="239"/>
      <c r="AD31" s="239"/>
      <c r="AE31" s="239"/>
      <c r="AF31" s="239"/>
      <c r="AG31" s="239"/>
      <c r="AH31" s="239"/>
      <c r="AI31" s="239"/>
      <c r="AJ31" s="239"/>
      <c r="AK31" s="239"/>
      <c r="AL31" s="239"/>
      <c r="AM31" s="239"/>
      <c r="AN31" s="239"/>
      <c r="AO31" s="239"/>
      <c r="AP31" s="239"/>
      <c r="AQ31" s="239"/>
      <c r="AR31" s="239"/>
      <c r="AS31" s="239"/>
      <c r="AT31" s="239"/>
      <c r="AU31" s="239"/>
      <c r="AV31" s="714"/>
      <c r="AW31" s="711"/>
    </row>
    <row r="32" spans="2:49" s="17" customFormat="1" ht="13.5" customHeight="1">
      <c r="B32" s="250"/>
      <c r="C32" s="741"/>
      <c r="D32" s="454"/>
      <c r="E32" s="712"/>
      <c r="F32" s="707" t="s">
        <v>920</v>
      </c>
      <c r="G32" s="708"/>
      <c r="H32" s="708"/>
      <c r="I32" s="708"/>
      <c r="J32" s="708"/>
      <c r="K32" s="708"/>
      <c r="L32" s="708"/>
      <c r="M32" s="708"/>
      <c r="N32" s="708"/>
      <c r="O32" s="709"/>
      <c r="P32" s="707" t="s">
        <v>918</v>
      </c>
      <c r="Q32" s="708"/>
      <c r="R32" s="708"/>
      <c r="S32" s="708"/>
      <c r="T32" s="708"/>
      <c r="U32" s="708"/>
      <c r="V32" s="708"/>
      <c r="W32" s="708"/>
      <c r="X32" s="708"/>
      <c r="Y32" s="708"/>
      <c r="Z32" s="708"/>
      <c r="AA32" s="708"/>
      <c r="AB32" s="708"/>
      <c r="AC32" s="708"/>
      <c r="AD32" s="708"/>
      <c r="AE32" s="708"/>
      <c r="AF32" s="708"/>
      <c r="AG32" s="708"/>
      <c r="AH32" s="708"/>
      <c r="AI32" s="708"/>
      <c r="AJ32" s="708"/>
      <c r="AK32" s="708"/>
      <c r="AL32" s="708"/>
      <c r="AM32" s="708"/>
      <c r="AN32" s="708"/>
      <c r="AO32" s="708"/>
      <c r="AP32" s="708"/>
      <c r="AQ32" s="708"/>
      <c r="AR32" s="708"/>
      <c r="AS32" s="708"/>
      <c r="AT32" s="708"/>
      <c r="AU32" s="708"/>
      <c r="AV32" s="709"/>
      <c r="AW32" s="711"/>
    </row>
    <row r="33" spans="2:49" s="17" customFormat="1" ht="13.5" customHeight="1">
      <c r="B33" s="250"/>
      <c r="C33" s="741"/>
      <c r="D33" s="454"/>
      <c r="E33" s="712"/>
      <c r="F33" s="712"/>
      <c r="G33" s="715"/>
      <c r="H33" s="715"/>
      <c r="I33" s="715"/>
      <c r="J33" s="715"/>
      <c r="K33" s="715"/>
      <c r="L33" s="715"/>
      <c r="M33" s="715"/>
      <c r="N33" s="715"/>
      <c r="O33" s="711"/>
      <c r="P33" s="712" t="s">
        <v>921</v>
      </c>
      <c r="Q33" s="715"/>
      <c r="R33" s="715"/>
      <c r="S33" s="715"/>
      <c r="T33" s="715"/>
      <c r="U33" s="715"/>
      <c r="V33" s="715"/>
      <c r="W33" s="715"/>
      <c r="X33" s="715"/>
      <c r="Y33" s="715"/>
      <c r="Z33" s="715"/>
      <c r="AA33" s="715"/>
      <c r="AB33" s="715"/>
      <c r="AC33" s="715"/>
      <c r="AD33" s="715"/>
      <c r="AE33" s="715"/>
      <c r="AF33" s="715"/>
      <c r="AG33" s="715"/>
      <c r="AH33" s="715"/>
      <c r="AI33" s="715"/>
      <c r="AJ33" s="715"/>
      <c r="AK33" s="715"/>
      <c r="AL33" s="715"/>
      <c r="AM33" s="715"/>
      <c r="AN33" s="715"/>
      <c r="AO33" s="715"/>
      <c r="AP33" s="715"/>
      <c r="AQ33" s="715"/>
      <c r="AR33" s="715"/>
      <c r="AS33" s="715"/>
      <c r="AT33" s="715"/>
      <c r="AU33" s="715"/>
      <c r="AV33" s="711"/>
      <c r="AW33" s="711"/>
    </row>
    <row r="34" spans="2:49" s="17" customFormat="1" ht="13.5" customHeight="1">
      <c r="B34" s="250"/>
      <c r="C34" s="741"/>
      <c r="D34" s="454"/>
      <c r="E34" s="712"/>
      <c r="F34" s="713"/>
      <c r="G34" s="239"/>
      <c r="H34" s="239"/>
      <c r="I34" s="239"/>
      <c r="J34" s="239"/>
      <c r="K34" s="239"/>
      <c r="L34" s="239"/>
      <c r="M34" s="239"/>
      <c r="N34" s="239"/>
      <c r="O34" s="714"/>
      <c r="P34" s="713" t="s">
        <v>922</v>
      </c>
      <c r="Q34" s="239"/>
      <c r="R34" s="239"/>
      <c r="S34" s="239"/>
      <c r="T34" s="239"/>
      <c r="U34" s="239"/>
      <c r="V34" s="239"/>
      <c r="W34" s="239"/>
      <c r="X34" s="239"/>
      <c r="Y34" s="239"/>
      <c r="Z34" s="239"/>
      <c r="AA34" s="239"/>
      <c r="AB34" s="239"/>
      <c r="AC34" s="239"/>
      <c r="AD34" s="239"/>
      <c r="AE34" s="239"/>
      <c r="AF34" s="239"/>
      <c r="AG34" s="239"/>
      <c r="AH34" s="239"/>
      <c r="AI34" s="239"/>
      <c r="AJ34" s="239"/>
      <c r="AK34" s="239"/>
      <c r="AL34" s="239"/>
      <c r="AM34" s="239"/>
      <c r="AN34" s="239"/>
      <c r="AO34" s="239"/>
      <c r="AP34" s="239"/>
      <c r="AQ34" s="239"/>
      <c r="AR34" s="239"/>
      <c r="AS34" s="239"/>
      <c r="AT34" s="239"/>
      <c r="AU34" s="239"/>
      <c r="AV34" s="714"/>
      <c r="AW34" s="711"/>
    </row>
    <row r="35" spans="2:49" s="17" customFormat="1" ht="13.5" customHeight="1">
      <c r="B35" s="250"/>
      <c r="C35" s="741"/>
      <c r="D35" s="454"/>
      <c r="E35" s="712"/>
      <c r="F35" s="707" t="s">
        <v>923</v>
      </c>
      <c r="G35" s="708"/>
      <c r="H35" s="708"/>
      <c r="I35" s="708"/>
      <c r="J35" s="708"/>
      <c r="K35" s="708"/>
      <c r="L35" s="708"/>
      <c r="M35" s="708"/>
      <c r="N35" s="708"/>
      <c r="O35" s="709"/>
      <c r="P35" s="707" t="s">
        <v>925</v>
      </c>
      <c r="Q35" s="708"/>
      <c r="R35" s="708"/>
      <c r="S35" s="708"/>
      <c r="T35" s="708"/>
      <c r="U35" s="708"/>
      <c r="V35" s="708"/>
      <c r="W35" s="708"/>
      <c r="X35" s="708"/>
      <c r="Y35" s="708"/>
      <c r="Z35" s="708"/>
      <c r="AA35" s="708"/>
      <c r="AB35" s="708"/>
      <c r="AC35" s="708"/>
      <c r="AD35" s="708"/>
      <c r="AE35" s="708"/>
      <c r="AF35" s="708"/>
      <c r="AG35" s="708"/>
      <c r="AH35" s="708"/>
      <c r="AI35" s="708"/>
      <c r="AJ35" s="708"/>
      <c r="AK35" s="708"/>
      <c r="AL35" s="708"/>
      <c r="AM35" s="708"/>
      <c r="AN35" s="708"/>
      <c r="AO35" s="708"/>
      <c r="AP35" s="708"/>
      <c r="AQ35" s="708"/>
      <c r="AR35" s="708"/>
      <c r="AS35" s="708"/>
      <c r="AT35" s="708"/>
      <c r="AU35" s="708"/>
      <c r="AV35" s="709"/>
      <c r="AW35" s="711"/>
    </row>
    <row r="36" spans="2:49" s="17" customFormat="1" ht="13.5" customHeight="1">
      <c r="B36" s="250"/>
      <c r="C36" s="741"/>
      <c r="D36" s="454"/>
      <c r="E36" s="712"/>
      <c r="F36" s="713"/>
      <c r="G36" s="239" t="s">
        <v>924</v>
      </c>
      <c r="H36" s="239"/>
      <c r="I36" s="239"/>
      <c r="J36" s="239"/>
      <c r="K36" s="239"/>
      <c r="L36" s="239"/>
      <c r="M36" s="239"/>
      <c r="N36" s="239"/>
      <c r="O36" s="714"/>
      <c r="P36" s="713"/>
      <c r="Q36" s="239"/>
      <c r="R36" s="239"/>
      <c r="S36" s="239"/>
      <c r="T36" s="239"/>
      <c r="U36" s="239"/>
      <c r="V36" s="239"/>
      <c r="W36" s="239"/>
      <c r="X36" s="239"/>
      <c r="Y36" s="239"/>
      <c r="Z36" s="239"/>
      <c r="AA36" s="239"/>
      <c r="AB36" s="239"/>
      <c r="AC36" s="239"/>
      <c r="AD36" s="239"/>
      <c r="AE36" s="239"/>
      <c r="AF36" s="239"/>
      <c r="AG36" s="239"/>
      <c r="AH36" s="239"/>
      <c r="AI36" s="239"/>
      <c r="AJ36" s="239"/>
      <c r="AK36" s="239"/>
      <c r="AL36" s="239"/>
      <c r="AM36" s="239"/>
      <c r="AN36" s="239"/>
      <c r="AO36" s="239"/>
      <c r="AP36" s="239"/>
      <c r="AQ36" s="239"/>
      <c r="AR36" s="239"/>
      <c r="AS36" s="239"/>
      <c r="AT36" s="239"/>
      <c r="AU36" s="239"/>
      <c r="AV36" s="714"/>
      <c r="AW36" s="711"/>
    </row>
    <row r="37" spans="2:49" s="17" customFormat="1" ht="13.5" customHeight="1">
      <c r="B37" s="250"/>
      <c r="C37" s="741"/>
      <c r="D37" s="454"/>
      <c r="E37" s="712"/>
      <c r="F37" s="707" t="s">
        <v>926</v>
      </c>
      <c r="G37" s="708"/>
      <c r="H37" s="708"/>
      <c r="I37" s="708"/>
      <c r="J37" s="708"/>
      <c r="K37" s="708"/>
      <c r="L37" s="708"/>
      <c r="M37" s="708"/>
      <c r="N37" s="708"/>
      <c r="O37" s="709"/>
      <c r="P37" s="707" t="s">
        <v>928</v>
      </c>
      <c r="Q37" s="708"/>
      <c r="R37" s="708"/>
      <c r="S37" s="708"/>
      <c r="T37" s="708"/>
      <c r="U37" s="708"/>
      <c r="V37" s="708"/>
      <c r="W37" s="708"/>
      <c r="X37" s="708"/>
      <c r="Y37" s="708"/>
      <c r="Z37" s="708"/>
      <c r="AA37" s="708"/>
      <c r="AB37" s="708"/>
      <c r="AC37" s="708"/>
      <c r="AD37" s="708"/>
      <c r="AE37" s="708"/>
      <c r="AF37" s="708"/>
      <c r="AG37" s="708"/>
      <c r="AH37" s="708"/>
      <c r="AI37" s="708"/>
      <c r="AJ37" s="708"/>
      <c r="AK37" s="708"/>
      <c r="AL37" s="708"/>
      <c r="AM37" s="708"/>
      <c r="AN37" s="708"/>
      <c r="AO37" s="708"/>
      <c r="AP37" s="708"/>
      <c r="AQ37" s="708"/>
      <c r="AR37" s="708"/>
      <c r="AS37" s="708"/>
      <c r="AT37" s="708"/>
      <c r="AU37" s="708"/>
      <c r="AV37" s="709"/>
      <c r="AW37" s="711"/>
    </row>
    <row r="38" spans="2:49" s="17" customFormat="1" ht="13.5" customHeight="1">
      <c r="B38" s="250"/>
      <c r="C38" s="741"/>
      <c r="D38" s="454"/>
      <c r="E38" s="712"/>
      <c r="F38" s="713"/>
      <c r="G38" s="239" t="s">
        <v>927</v>
      </c>
      <c r="H38" s="239"/>
      <c r="I38" s="239"/>
      <c r="J38" s="239"/>
      <c r="K38" s="239"/>
      <c r="L38" s="239"/>
      <c r="M38" s="239"/>
      <c r="N38" s="239"/>
      <c r="O38" s="714"/>
      <c r="P38" s="713" t="s">
        <v>929</v>
      </c>
      <c r="Q38" s="239"/>
      <c r="R38" s="239"/>
      <c r="S38" s="239"/>
      <c r="T38" s="239"/>
      <c r="U38" s="239"/>
      <c r="V38" s="239"/>
      <c r="W38" s="239"/>
      <c r="X38" s="239"/>
      <c r="Y38" s="239"/>
      <c r="Z38" s="239"/>
      <c r="AA38" s="239"/>
      <c r="AB38" s="239"/>
      <c r="AC38" s="239"/>
      <c r="AD38" s="239"/>
      <c r="AE38" s="239"/>
      <c r="AF38" s="239"/>
      <c r="AG38" s="239"/>
      <c r="AH38" s="239"/>
      <c r="AI38" s="239"/>
      <c r="AJ38" s="239"/>
      <c r="AK38" s="239"/>
      <c r="AL38" s="239"/>
      <c r="AM38" s="239"/>
      <c r="AN38" s="239"/>
      <c r="AO38" s="239"/>
      <c r="AP38" s="239"/>
      <c r="AQ38" s="239"/>
      <c r="AR38" s="239"/>
      <c r="AS38" s="239"/>
      <c r="AT38" s="239"/>
      <c r="AU38" s="239"/>
      <c r="AV38" s="714"/>
      <c r="AW38" s="711"/>
    </row>
    <row r="39" spans="2:49" s="17" customFormat="1" ht="13.5" customHeight="1">
      <c r="B39" s="250"/>
      <c r="C39" s="741"/>
      <c r="D39" s="454"/>
      <c r="E39" s="712"/>
      <c r="F39" s="707" t="s">
        <v>930</v>
      </c>
      <c r="G39" s="708"/>
      <c r="H39" s="708"/>
      <c r="I39" s="708"/>
      <c r="J39" s="708"/>
      <c r="K39" s="708"/>
      <c r="L39" s="708"/>
      <c r="M39" s="708"/>
      <c r="N39" s="708"/>
      <c r="O39" s="709"/>
      <c r="P39" s="707" t="s">
        <v>931</v>
      </c>
      <c r="Q39" s="708"/>
      <c r="R39" s="708"/>
      <c r="S39" s="708"/>
      <c r="T39" s="708"/>
      <c r="U39" s="708"/>
      <c r="V39" s="708"/>
      <c r="W39" s="708"/>
      <c r="X39" s="708"/>
      <c r="Y39" s="708"/>
      <c r="Z39" s="708"/>
      <c r="AA39" s="708"/>
      <c r="AB39" s="708"/>
      <c r="AC39" s="708"/>
      <c r="AD39" s="708"/>
      <c r="AE39" s="708"/>
      <c r="AF39" s="708"/>
      <c r="AG39" s="708"/>
      <c r="AH39" s="708"/>
      <c r="AI39" s="708"/>
      <c r="AJ39" s="708"/>
      <c r="AK39" s="708"/>
      <c r="AL39" s="708"/>
      <c r="AM39" s="708"/>
      <c r="AN39" s="708"/>
      <c r="AO39" s="708"/>
      <c r="AP39" s="708"/>
      <c r="AQ39" s="708"/>
      <c r="AR39" s="708"/>
      <c r="AS39" s="708"/>
      <c r="AT39" s="708"/>
      <c r="AU39" s="708"/>
      <c r="AV39" s="709"/>
      <c r="AW39" s="711"/>
    </row>
    <row r="40" spans="2:49" s="17" customFormat="1" ht="13.5" customHeight="1">
      <c r="B40" s="250"/>
      <c r="C40" s="741"/>
      <c r="D40" s="454"/>
      <c r="E40" s="712"/>
      <c r="F40" s="713"/>
      <c r="G40" s="239"/>
      <c r="H40" s="239"/>
      <c r="I40" s="239"/>
      <c r="J40" s="239"/>
      <c r="K40" s="239"/>
      <c r="L40" s="239"/>
      <c r="M40" s="239"/>
      <c r="N40" s="239"/>
      <c r="O40" s="714"/>
      <c r="P40" s="713"/>
      <c r="Q40" s="239"/>
      <c r="R40" s="239"/>
      <c r="S40" s="239"/>
      <c r="T40" s="239"/>
      <c r="U40" s="239"/>
      <c r="V40" s="239"/>
      <c r="W40" s="239"/>
      <c r="X40" s="239"/>
      <c r="Y40" s="239"/>
      <c r="Z40" s="239"/>
      <c r="AA40" s="239"/>
      <c r="AB40" s="239"/>
      <c r="AC40" s="239"/>
      <c r="AD40" s="239"/>
      <c r="AE40" s="239"/>
      <c r="AF40" s="239"/>
      <c r="AG40" s="239"/>
      <c r="AH40" s="239"/>
      <c r="AI40" s="239"/>
      <c r="AJ40" s="239"/>
      <c r="AK40" s="239"/>
      <c r="AL40" s="239"/>
      <c r="AM40" s="239"/>
      <c r="AN40" s="239"/>
      <c r="AO40" s="239"/>
      <c r="AP40" s="239"/>
      <c r="AQ40" s="239"/>
      <c r="AR40" s="239"/>
      <c r="AS40" s="239"/>
      <c r="AT40" s="239"/>
      <c r="AU40" s="239"/>
      <c r="AV40" s="714"/>
      <c r="AW40" s="711"/>
    </row>
    <row r="41" spans="2:49" s="17" customFormat="1" ht="13.5" customHeight="1">
      <c r="B41" s="250"/>
      <c r="C41" s="741"/>
      <c r="D41" s="454"/>
      <c r="E41" s="712"/>
      <c r="F41" s="707" t="s">
        <v>932</v>
      </c>
      <c r="G41" s="708"/>
      <c r="H41" s="708"/>
      <c r="I41" s="708"/>
      <c r="J41" s="708"/>
      <c r="K41" s="708"/>
      <c r="L41" s="708"/>
      <c r="M41" s="708"/>
      <c r="N41" s="708"/>
      <c r="O41" s="709"/>
      <c r="P41" s="707" t="s">
        <v>933</v>
      </c>
      <c r="Q41" s="708"/>
      <c r="R41" s="708"/>
      <c r="S41" s="708"/>
      <c r="T41" s="708"/>
      <c r="U41" s="708"/>
      <c r="V41" s="708"/>
      <c r="W41" s="708"/>
      <c r="X41" s="708"/>
      <c r="Y41" s="708"/>
      <c r="Z41" s="708"/>
      <c r="AA41" s="708"/>
      <c r="AB41" s="708"/>
      <c r="AC41" s="708"/>
      <c r="AD41" s="708"/>
      <c r="AE41" s="708"/>
      <c r="AF41" s="708"/>
      <c r="AG41" s="708"/>
      <c r="AH41" s="708"/>
      <c r="AI41" s="708"/>
      <c r="AJ41" s="708"/>
      <c r="AK41" s="708"/>
      <c r="AL41" s="708"/>
      <c r="AM41" s="708"/>
      <c r="AN41" s="708"/>
      <c r="AO41" s="708"/>
      <c r="AP41" s="708"/>
      <c r="AQ41" s="708"/>
      <c r="AR41" s="708"/>
      <c r="AS41" s="708"/>
      <c r="AT41" s="708"/>
      <c r="AU41" s="708"/>
      <c r="AV41" s="709"/>
      <c r="AW41" s="711"/>
    </row>
    <row r="42" spans="2:49" s="17" customFormat="1" ht="13.5" customHeight="1">
      <c r="B42" s="250"/>
      <c r="C42" s="741"/>
      <c r="D42" s="454"/>
      <c r="E42" s="712"/>
      <c r="F42" s="712"/>
      <c r="G42" s="715"/>
      <c r="H42" s="715"/>
      <c r="I42" s="715"/>
      <c r="J42" s="715"/>
      <c r="K42" s="715"/>
      <c r="L42" s="715"/>
      <c r="M42" s="715"/>
      <c r="N42" s="715"/>
      <c r="O42" s="711"/>
      <c r="P42" s="712" t="s">
        <v>934</v>
      </c>
      <c r="Q42" s="715"/>
      <c r="R42" s="715"/>
      <c r="S42" s="715"/>
      <c r="T42" s="715"/>
      <c r="U42" s="715"/>
      <c r="V42" s="715"/>
      <c r="W42" s="715"/>
      <c r="X42" s="715"/>
      <c r="Y42" s="715"/>
      <c r="Z42" s="715"/>
      <c r="AA42" s="715"/>
      <c r="AB42" s="715"/>
      <c r="AC42" s="715"/>
      <c r="AD42" s="715"/>
      <c r="AE42" s="715"/>
      <c r="AF42" s="715"/>
      <c r="AG42" s="715"/>
      <c r="AH42" s="715"/>
      <c r="AI42" s="715"/>
      <c r="AJ42" s="715"/>
      <c r="AK42" s="715"/>
      <c r="AL42" s="715"/>
      <c r="AM42" s="715"/>
      <c r="AN42" s="715"/>
      <c r="AO42" s="715"/>
      <c r="AP42" s="715"/>
      <c r="AQ42" s="715"/>
      <c r="AR42" s="715"/>
      <c r="AS42" s="715"/>
      <c r="AT42" s="715"/>
      <c r="AU42" s="715"/>
      <c r="AV42" s="711"/>
      <c r="AW42" s="711"/>
    </row>
    <row r="43" spans="2:49" s="17" customFormat="1" ht="13.5" customHeight="1">
      <c r="B43" s="250"/>
      <c r="C43" s="741"/>
      <c r="D43" s="454"/>
      <c r="E43" s="712"/>
      <c r="F43" s="713"/>
      <c r="G43" s="239"/>
      <c r="H43" s="239"/>
      <c r="I43" s="239"/>
      <c r="J43" s="239"/>
      <c r="K43" s="239"/>
      <c r="L43" s="239"/>
      <c r="M43" s="239"/>
      <c r="N43" s="239"/>
      <c r="O43" s="714"/>
      <c r="P43" s="713" t="s">
        <v>935</v>
      </c>
      <c r="Q43" s="239"/>
      <c r="R43" s="239"/>
      <c r="S43" s="239"/>
      <c r="T43" s="239"/>
      <c r="U43" s="239"/>
      <c r="V43" s="239"/>
      <c r="W43" s="239"/>
      <c r="X43" s="239"/>
      <c r="Y43" s="239"/>
      <c r="Z43" s="239"/>
      <c r="AA43" s="239"/>
      <c r="AB43" s="239"/>
      <c r="AC43" s="239"/>
      <c r="AD43" s="239"/>
      <c r="AE43" s="239"/>
      <c r="AF43" s="239"/>
      <c r="AG43" s="239"/>
      <c r="AH43" s="239"/>
      <c r="AI43" s="239"/>
      <c r="AJ43" s="239"/>
      <c r="AK43" s="239"/>
      <c r="AL43" s="239"/>
      <c r="AM43" s="239"/>
      <c r="AN43" s="239"/>
      <c r="AO43" s="239"/>
      <c r="AP43" s="239"/>
      <c r="AQ43" s="239"/>
      <c r="AR43" s="239"/>
      <c r="AS43" s="239"/>
      <c r="AT43" s="239"/>
      <c r="AU43" s="239"/>
      <c r="AV43" s="714"/>
      <c r="AW43" s="711"/>
    </row>
    <row r="44" spans="2:49" s="17" customFormat="1" ht="13.5" customHeight="1">
      <c r="B44" s="250"/>
      <c r="C44" s="741"/>
      <c r="D44" s="454"/>
      <c r="E44" s="712"/>
      <c r="F44" s="712" t="s">
        <v>936</v>
      </c>
      <c r="G44" s="715"/>
      <c r="H44" s="715"/>
      <c r="I44" s="715"/>
      <c r="J44" s="715"/>
      <c r="K44" s="715"/>
      <c r="L44" s="715"/>
      <c r="M44" s="715"/>
      <c r="N44" s="715"/>
      <c r="O44" s="711"/>
      <c r="P44" s="707" t="s">
        <v>937</v>
      </c>
      <c r="Q44" s="708"/>
      <c r="R44" s="708"/>
      <c r="S44" s="708"/>
      <c r="T44" s="708"/>
      <c r="U44" s="708"/>
      <c r="V44" s="708"/>
      <c r="W44" s="708"/>
      <c r="X44" s="708"/>
      <c r="Y44" s="708"/>
      <c r="Z44" s="708"/>
      <c r="AA44" s="708"/>
      <c r="AB44" s="708"/>
      <c r="AC44" s="708"/>
      <c r="AD44" s="708"/>
      <c r="AE44" s="708"/>
      <c r="AF44" s="708"/>
      <c r="AG44" s="708"/>
      <c r="AH44" s="708"/>
      <c r="AI44" s="708"/>
      <c r="AJ44" s="708"/>
      <c r="AK44" s="708"/>
      <c r="AL44" s="708"/>
      <c r="AM44" s="708"/>
      <c r="AN44" s="708"/>
      <c r="AO44" s="708"/>
      <c r="AP44" s="708"/>
      <c r="AQ44" s="708"/>
      <c r="AR44" s="708"/>
      <c r="AS44" s="708"/>
      <c r="AT44" s="708"/>
      <c r="AU44" s="708"/>
      <c r="AV44" s="709"/>
      <c r="AW44" s="711"/>
    </row>
    <row r="45" spans="2:49" s="17" customFormat="1" ht="13.5" customHeight="1">
      <c r="B45" s="250"/>
      <c r="C45" s="439"/>
      <c r="D45" s="437"/>
      <c r="E45" s="713"/>
      <c r="F45" s="713"/>
      <c r="G45" s="239"/>
      <c r="H45" s="239"/>
      <c r="I45" s="239"/>
      <c r="J45" s="239"/>
      <c r="K45" s="239"/>
      <c r="L45" s="239"/>
      <c r="M45" s="239"/>
      <c r="N45" s="239"/>
      <c r="O45" s="714"/>
      <c r="P45" s="713" t="s">
        <v>938</v>
      </c>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714"/>
      <c r="AW45" s="711"/>
    </row>
    <row r="46" spans="2:49" s="17" customFormat="1" ht="13.5" customHeight="1">
      <c r="B46" s="250"/>
      <c r="C46" s="454"/>
      <c r="D46" s="454"/>
      <c r="E46" s="715"/>
      <c r="F46" s="715"/>
      <c r="G46" s="715"/>
      <c r="H46" s="715"/>
      <c r="I46" s="715"/>
      <c r="J46" s="715"/>
      <c r="K46" s="715"/>
      <c r="L46" s="715"/>
      <c r="M46" s="715"/>
      <c r="N46" s="715"/>
      <c r="O46" s="715"/>
      <c r="P46" s="715"/>
      <c r="Q46" s="715"/>
      <c r="R46" s="715"/>
      <c r="S46" s="715"/>
      <c r="T46" s="715"/>
      <c r="U46" s="715"/>
      <c r="V46" s="715"/>
      <c r="W46" s="715"/>
      <c r="X46" s="715"/>
      <c r="Y46" s="715"/>
      <c r="Z46" s="715"/>
      <c r="AA46" s="715"/>
      <c r="AB46" s="715"/>
      <c r="AC46" s="715"/>
      <c r="AD46" s="715"/>
      <c r="AE46" s="715"/>
      <c r="AF46" s="715"/>
      <c r="AG46" s="715"/>
      <c r="AH46" s="715"/>
      <c r="AI46" s="715"/>
      <c r="AJ46" s="715"/>
      <c r="AK46" s="715"/>
      <c r="AL46" s="715"/>
      <c r="AM46" s="715"/>
      <c r="AN46" s="715"/>
      <c r="AO46" s="715"/>
      <c r="AP46" s="715"/>
      <c r="AQ46" s="715"/>
      <c r="AR46" s="715"/>
      <c r="AS46" s="715"/>
      <c r="AT46" s="715"/>
      <c r="AU46" s="715"/>
      <c r="AV46" s="715"/>
      <c r="AW46" s="711"/>
    </row>
    <row r="47" spans="2:49" s="17" customFormat="1" ht="13.5" customHeight="1">
      <c r="B47" s="250"/>
      <c r="C47" s="454"/>
      <c r="D47" s="454"/>
      <c r="E47" s="715"/>
      <c r="F47" s="715"/>
      <c r="G47" s="715"/>
      <c r="H47" s="715"/>
      <c r="I47" s="715"/>
      <c r="J47" s="715"/>
      <c r="K47" s="715"/>
      <c r="L47" s="715"/>
      <c r="M47" s="715"/>
      <c r="N47" s="715"/>
      <c r="O47" s="715"/>
      <c r="P47" s="715"/>
      <c r="Q47" s="715"/>
      <c r="R47" s="715"/>
      <c r="S47" s="715"/>
      <c r="T47" s="715"/>
      <c r="U47" s="715"/>
      <c r="V47" s="715"/>
      <c r="W47" s="715"/>
      <c r="X47" s="715"/>
      <c r="Y47" s="715"/>
      <c r="Z47" s="715"/>
      <c r="AA47" s="715"/>
      <c r="AB47" s="715"/>
      <c r="AC47" s="715"/>
      <c r="AD47" s="715"/>
      <c r="AE47" s="715"/>
      <c r="AF47" s="715"/>
      <c r="AG47" s="715"/>
      <c r="AH47" s="715"/>
      <c r="AI47" s="715"/>
      <c r="AJ47" s="715"/>
      <c r="AK47" s="715"/>
      <c r="AL47" s="715"/>
      <c r="AM47" s="715"/>
      <c r="AN47" s="715"/>
      <c r="AO47" s="715"/>
      <c r="AP47" s="715"/>
      <c r="AQ47" s="715"/>
      <c r="AR47" s="715"/>
      <c r="AS47" s="715"/>
      <c r="AT47" s="715"/>
      <c r="AU47" s="715"/>
      <c r="AV47" s="715"/>
      <c r="AW47" s="711"/>
    </row>
    <row r="48" spans="2:49" s="17" customFormat="1" ht="13.5" customHeight="1">
      <c r="B48" s="252"/>
      <c r="C48" s="437"/>
      <c r="D48" s="437"/>
      <c r="E48" s="239"/>
      <c r="F48" s="239"/>
      <c r="G48" s="239"/>
      <c r="H48" s="239"/>
      <c r="I48" s="239"/>
      <c r="J48" s="239"/>
      <c r="K48" s="239"/>
      <c r="L48" s="239"/>
      <c r="M48" s="239"/>
      <c r="N48" s="239"/>
      <c r="O48" s="239"/>
      <c r="P48" s="239"/>
      <c r="Q48" s="239"/>
      <c r="R48" s="239"/>
      <c r="S48" s="239"/>
      <c r="T48" s="239"/>
      <c r="U48" s="239"/>
      <c r="V48" s="239"/>
      <c r="W48" s="239"/>
      <c r="X48" s="239"/>
      <c r="Y48" s="239"/>
      <c r="Z48" s="239"/>
      <c r="AA48" s="239"/>
      <c r="AB48" s="239"/>
      <c r="AC48" s="239"/>
      <c r="AD48" s="239"/>
      <c r="AE48" s="239"/>
      <c r="AF48" s="239"/>
      <c r="AG48" s="239"/>
      <c r="AH48" s="239"/>
      <c r="AI48" s="239"/>
      <c r="AJ48" s="239"/>
      <c r="AK48" s="239"/>
      <c r="AL48" s="239"/>
      <c r="AM48" s="239"/>
      <c r="AN48" s="239"/>
      <c r="AO48" s="239"/>
      <c r="AP48" s="239"/>
      <c r="AQ48" s="239"/>
      <c r="AR48" s="239"/>
      <c r="AS48" s="239"/>
      <c r="AT48" s="239"/>
      <c r="AU48" s="239"/>
      <c r="AV48" s="239"/>
      <c r="AW48" s="714"/>
    </row>
    <row r="49" spans="2:49" s="17" customFormat="1" ht="13.5" customHeight="1">
      <c r="B49" s="247"/>
      <c r="C49" s="742"/>
      <c r="D49" s="742"/>
      <c r="E49" s="708"/>
      <c r="F49" s="708"/>
      <c r="G49" s="708"/>
      <c r="H49" s="708"/>
      <c r="I49" s="708"/>
      <c r="J49" s="708"/>
      <c r="K49" s="708"/>
      <c r="L49" s="708"/>
      <c r="M49" s="708"/>
      <c r="N49" s="708"/>
      <c r="O49" s="708"/>
      <c r="P49" s="708"/>
      <c r="Q49" s="708"/>
      <c r="R49" s="708"/>
      <c r="S49" s="708"/>
      <c r="T49" s="708"/>
      <c r="U49" s="708"/>
      <c r="V49" s="708"/>
      <c r="W49" s="708"/>
      <c r="X49" s="708"/>
      <c r="Y49" s="708"/>
      <c r="Z49" s="708"/>
      <c r="AA49" s="708"/>
      <c r="AB49" s="708"/>
      <c r="AC49" s="708"/>
      <c r="AD49" s="708"/>
      <c r="AE49" s="708"/>
      <c r="AF49" s="708"/>
      <c r="AG49" s="708"/>
      <c r="AH49" s="708"/>
      <c r="AI49" s="708"/>
      <c r="AJ49" s="708"/>
      <c r="AK49" s="708"/>
      <c r="AL49" s="708"/>
      <c r="AM49" s="708"/>
      <c r="AN49" s="708"/>
      <c r="AO49" s="708"/>
      <c r="AP49" s="708"/>
      <c r="AQ49" s="708"/>
      <c r="AR49" s="708"/>
      <c r="AS49" s="708"/>
      <c r="AT49" s="708"/>
      <c r="AU49" s="708"/>
      <c r="AV49" s="708"/>
      <c r="AW49" s="709"/>
    </row>
    <row r="50" spans="2:49" s="23" customFormat="1" ht="13.5" customHeight="1">
      <c r="B50" s="700"/>
      <c r="C50" s="739" t="s">
        <v>1035</v>
      </c>
      <c r="D50" s="747"/>
      <c r="E50" s="701" t="s">
        <v>79</v>
      </c>
      <c r="F50" s="702"/>
      <c r="G50" s="703"/>
      <c r="H50" s="703"/>
      <c r="I50" s="703"/>
      <c r="J50" s="703"/>
      <c r="K50" s="703"/>
      <c r="L50" s="703"/>
      <c r="M50" s="703"/>
      <c r="N50" s="703"/>
      <c r="O50" s="704"/>
      <c r="P50" s="703" t="s">
        <v>80</v>
      </c>
      <c r="Q50" s="703"/>
      <c r="R50" s="703"/>
      <c r="S50" s="703"/>
      <c r="T50" s="703"/>
      <c r="U50" s="703"/>
      <c r="V50" s="703"/>
      <c r="W50" s="703"/>
      <c r="X50" s="702"/>
      <c r="Y50" s="703"/>
      <c r="Z50" s="703"/>
      <c r="AA50" s="703"/>
      <c r="AB50" s="703"/>
      <c r="AC50" s="703"/>
      <c r="AD50" s="703"/>
      <c r="AE50" s="703"/>
      <c r="AF50" s="703"/>
      <c r="AG50" s="703"/>
      <c r="AH50" s="703"/>
      <c r="AI50" s="703"/>
      <c r="AJ50" s="703"/>
      <c r="AK50" s="703"/>
      <c r="AL50" s="703"/>
      <c r="AM50" s="703"/>
      <c r="AN50" s="703"/>
      <c r="AO50" s="703"/>
      <c r="AP50" s="703"/>
      <c r="AQ50" s="703"/>
      <c r="AR50" s="703"/>
      <c r="AS50" s="703"/>
      <c r="AT50" s="703"/>
      <c r="AU50" s="703"/>
      <c r="AV50" s="704"/>
      <c r="AW50" s="705"/>
    </row>
    <row r="51" spans="2:49" s="17" customFormat="1" ht="13.5" customHeight="1">
      <c r="B51" s="250"/>
      <c r="C51" s="740"/>
      <c r="D51" s="742"/>
      <c r="E51" s="707" t="s">
        <v>939</v>
      </c>
      <c r="F51" s="708"/>
      <c r="G51" s="708"/>
      <c r="H51" s="708"/>
      <c r="I51" s="708"/>
      <c r="J51" s="708"/>
      <c r="K51" s="708"/>
      <c r="L51" s="708"/>
      <c r="M51" s="708"/>
      <c r="N51" s="708"/>
      <c r="O51" s="709"/>
      <c r="P51" s="710" t="s">
        <v>940</v>
      </c>
      <c r="Q51" s="708"/>
      <c r="R51" s="708"/>
      <c r="S51" s="708"/>
      <c r="T51" s="708"/>
      <c r="U51" s="708"/>
      <c r="V51" s="708"/>
      <c r="W51" s="708"/>
      <c r="X51" s="708"/>
      <c r="Y51" s="708"/>
      <c r="Z51" s="708"/>
      <c r="AA51" s="708"/>
      <c r="AB51" s="708"/>
      <c r="AC51" s="708"/>
      <c r="AD51" s="708"/>
      <c r="AE51" s="708"/>
      <c r="AF51" s="708"/>
      <c r="AG51" s="708"/>
      <c r="AH51" s="708"/>
      <c r="AI51" s="708"/>
      <c r="AJ51" s="708"/>
      <c r="AK51" s="708"/>
      <c r="AL51" s="708"/>
      <c r="AM51" s="708"/>
      <c r="AN51" s="708"/>
      <c r="AO51" s="708"/>
      <c r="AP51" s="708"/>
      <c r="AQ51" s="708"/>
      <c r="AR51" s="708"/>
      <c r="AS51" s="708"/>
      <c r="AT51" s="708"/>
      <c r="AU51" s="708"/>
      <c r="AV51" s="709"/>
      <c r="AW51" s="711"/>
    </row>
    <row r="52" spans="2:49" s="17" customFormat="1" ht="13.5" customHeight="1">
      <c r="B52" s="250"/>
      <c r="C52" s="741"/>
      <c r="D52" s="454"/>
      <c r="E52" s="712"/>
      <c r="F52" s="715"/>
      <c r="G52" s="715"/>
      <c r="H52" s="715"/>
      <c r="I52" s="715"/>
      <c r="J52" s="715"/>
      <c r="K52" s="715"/>
      <c r="L52" s="715"/>
      <c r="M52" s="715"/>
      <c r="N52" s="715"/>
      <c r="O52" s="711"/>
      <c r="P52" s="716" t="s">
        <v>941</v>
      </c>
      <c r="Q52" s="715"/>
      <c r="R52" s="715"/>
      <c r="S52" s="715"/>
      <c r="T52" s="715"/>
      <c r="U52" s="715"/>
      <c r="V52" s="715"/>
      <c r="W52" s="715"/>
      <c r="X52" s="715"/>
      <c r="Y52" s="715"/>
      <c r="Z52" s="715"/>
      <c r="AA52" s="715"/>
      <c r="AB52" s="715"/>
      <c r="AC52" s="715"/>
      <c r="AD52" s="715"/>
      <c r="AE52" s="715"/>
      <c r="AF52" s="715"/>
      <c r="AG52" s="715"/>
      <c r="AH52" s="715"/>
      <c r="AI52" s="715"/>
      <c r="AJ52" s="715"/>
      <c r="AK52" s="715"/>
      <c r="AL52" s="715"/>
      <c r="AM52" s="715"/>
      <c r="AN52" s="715"/>
      <c r="AO52" s="715"/>
      <c r="AP52" s="715"/>
      <c r="AQ52" s="715"/>
      <c r="AR52" s="715"/>
      <c r="AS52" s="715"/>
      <c r="AT52" s="715"/>
      <c r="AU52" s="715"/>
      <c r="AV52" s="711"/>
      <c r="AW52" s="711"/>
    </row>
    <row r="53" spans="2:49" s="17" customFormat="1" ht="13.5" customHeight="1">
      <c r="B53" s="250"/>
      <c r="C53" s="741"/>
      <c r="D53" s="454"/>
      <c r="E53" s="712"/>
      <c r="F53" s="707" t="s">
        <v>945</v>
      </c>
      <c r="G53" s="708"/>
      <c r="H53" s="708"/>
      <c r="I53" s="708"/>
      <c r="J53" s="708"/>
      <c r="K53" s="708"/>
      <c r="L53" s="708"/>
      <c r="M53" s="708"/>
      <c r="N53" s="708"/>
      <c r="O53" s="709"/>
      <c r="P53" s="710" t="s">
        <v>951</v>
      </c>
      <c r="Q53" s="708"/>
      <c r="R53" s="708"/>
      <c r="S53" s="708"/>
      <c r="T53" s="708"/>
      <c r="U53" s="708"/>
      <c r="V53" s="708"/>
      <c r="W53" s="708"/>
      <c r="X53" s="708"/>
      <c r="Y53" s="708"/>
      <c r="Z53" s="708"/>
      <c r="AA53" s="708"/>
      <c r="AB53" s="708"/>
      <c r="AC53" s="708"/>
      <c r="AD53" s="708"/>
      <c r="AE53" s="708"/>
      <c r="AF53" s="708"/>
      <c r="AG53" s="708"/>
      <c r="AH53" s="708"/>
      <c r="AI53" s="708"/>
      <c r="AJ53" s="708"/>
      <c r="AK53" s="708"/>
      <c r="AL53" s="708"/>
      <c r="AM53" s="708"/>
      <c r="AN53" s="708"/>
      <c r="AO53" s="708"/>
      <c r="AP53" s="708"/>
      <c r="AQ53" s="708"/>
      <c r="AR53" s="708"/>
      <c r="AS53" s="708"/>
      <c r="AT53" s="708"/>
      <c r="AU53" s="708"/>
      <c r="AV53" s="709"/>
      <c r="AW53" s="711"/>
    </row>
    <row r="54" spans="2:49" s="17" customFormat="1" ht="13.5" customHeight="1">
      <c r="B54" s="250"/>
      <c r="C54" s="741"/>
      <c r="D54" s="454"/>
      <c r="E54" s="712"/>
      <c r="F54" s="713"/>
      <c r="G54" s="239"/>
      <c r="H54" s="239"/>
      <c r="I54" s="239"/>
      <c r="J54" s="239"/>
      <c r="K54" s="239"/>
      <c r="L54" s="239"/>
      <c r="M54" s="239"/>
      <c r="N54" s="239"/>
      <c r="O54" s="714"/>
      <c r="P54" s="717"/>
      <c r="Q54" s="239"/>
      <c r="R54" s="239"/>
      <c r="S54" s="239"/>
      <c r="T54" s="239"/>
      <c r="U54" s="239"/>
      <c r="V54" s="239"/>
      <c r="W54" s="239"/>
      <c r="X54" s="239"/>
      <c r="Y54" s="239"/>
      <c r="Z54" s="239"/>
      <c r="AA54" s="239"/>
      <c r="AB54" s="239"/>
      <c r="AC54" s="239"/>
      <c r="AD54" s="239"/>
      <c r="AE54" s="239"/>
      <c r="AF54" s="239"/>
      <c r="AG54" s="239"/>
      <c r="AH54" s="239"/>
      <c r="AI54" s="239"/>
      <c r="AJ54" s="239"/>
      <c r="AK54" s="239"/>
      <c r="AL54" s="239"/>
      <c r="AM54" s="239"/>
      <c r="AN54" s="239"/>
      <c r="AO54" s="239"/>
      <c r="AP54" s="239"/>
      <c r="AQ54" s="239"/>
      <c r="AR54" s="239"/>
      <c r="AS54" s="239"/>
      <c r="AT54" s="239"/>
      <c r="AU54" s="239"/>
      <c r="AV54" s="714"/>
      <c r="AW54" s="711"/>
    </row>
    <row r="55" spans="2:49" s="17" customFormat="1" ht="13.5" customHeight="1">
      <c r="B55" s="250"/>
      <c r="C55" s="741"/>
      <c r="D55" s="748"/>
      <c r="E55" s="718"/>
      <c r="F55" s="715" t="s">
        <v>946</v>
      </c>
      <c r="G55" s="715"/>
      <c r="H55" s="715"/>
      <c r="I55" s="715"/>
      <c r="J55" s="715"/>
      <c r="K55" s="715"/>
      <c r="L55" s="715"/>
      <c r="M55" s="715"/>
      <c r="N55" s="715"/>
      <c r="O55" s="711"/>
      <c r="P55" s="716" t="s">
        <v>952</v>
      </c>
      <c r="Q55" s="715"/>
      <c r="R55" s="715"/>
      <c r="S55" s="715"/>
      <c r="T55" s="715"/>
      <c r="U55" s="715"/>
      <c r="V55" s="715"/>
      <c r="W55" s="715"/>
      <c r="X55" s="715"/>
      <c r="Y55" s="715"/>
      <c r="Z55" s="715"/>
      <c r="AA55" s="715"/>
      <c r="AB55" s="715"/>
      <c r="AC55" s="715"/>
      <c r="AD55" s="715"/>
      <c r="AE55" s="715"/>
      <c r="AF55" s="715"/>
      <c r="AG55" s="715"/>
      <c r="AH55" s="715"/>
      <c r="AI55" s="715"/>
      <c r="AJ55" s="715"/>
      <c r="AK55" s="715"/>
      <c r="AL55" s="715"/>
      <c r="AM55" s="715"/>
      <c r="AN55" s="715"/>
      <c r="AO55" s="715"/>
      <c r="AP55" s="715"/>
      <c r="AQ55" s="715"/>
      <c r="AR55" s="715"/>
      <c r="AS55" s="715"/>
      <c r="AT55" s="715"/>
      <c r="AU55" s="715"/>
      <c r="AV55" s="711"/>
      <c r="AW55" s="711"/>
    </row>
    <row r="56" spans="2:49" s="17" customFormat="1" ht="13.5" customHeight="1">
      <c r="B56" s="250"/>
      <c r="C56" s="741"/>
      <c r="D56" s="748"/>
      <c r="E56" s="718"/>
      <c r="F56" s="713"/>
      <c r="G56" s="239"/>
      <c r="H56" s="239"/>
      <c r="I56" s="239"/>
      <c r="J56" s="239"/>
      <c r="K56" s="239"/>
      <c r="L56" s="239"/>
      <c r="M56" s="239"/>
      <c r="N56" s="239"/>
      <c r="O56" s="714"/>
      <c r="P56" s="717"/>
      <c r="Q56" s="239"/>
      <c r="R56" s="239"/>
      <c r="S56" s="239"/>
      <c r="T56" s="239"/>
      <c r="U56" s="239"/>
      <c r="V56" s="239"/>
      <c r="W56" s="239"/>
      <c r="X56" s="239"/>
      <c r="Y56" s="239"/>
      <c r="Z56" s="239"/>
      <c r="AA56" s="239"/>
      <c r="AB56" s="239"/>
      <c r="AC56" s="239"/>
      <c r="AD56" s="239"/>
      <c r="AE56" s="239"/>
      <c r="AF56" s="239"/>
      <c r="AG56" s="239"/>
      <c r="AH56" s="239"/>
      <c r="AI56" s="239"/>
      <c r="AJ56" s="239"/>
      <c r="AK56" s="239"/>
      <c r="AL56" s="239"/>
      <c r="AM56" s="239"/>
      <c r="AN56" s="239"/>
      <c r="AO56" s="239"/>
      <c r="AP56" s="239"/>
      <c r="AQ56" s="239"/>
      <c r="AR56" s="239"/>
      <c r="AS56" s="239"/>
      <c r="AT56" s="239"/>
      <c r="AU56" s="239"/>
      <c r="AV56" s="714"/>
      <c r="AW56" s="711"/>
    </row>
    <row r="57" spans="2:49" s="17" customFormat="1" ht="13.5" customHeight="1">
      <c r="B57" s="250"/>
      <c r="C57" s="741"/>
      <c r="D57" s="748"/>
      <c r="E57" s="718"/>
      <c r="F57" s="707" t="s">
        <v>947</v>
      </c>
      <c r="G57" s="708"/>
      <c r="H57" s="708"/>
      <c r="I57" s="708"/>
      <c r="J57" s="708"/>
      <c r="K57" s="708"/>
      <c r="L57" s="708"/>
      <c r="M57" s="708"/>
      <c r="N57" s="708"/>
      <c r="O57" s="709"/>
      <c r="P57" s="710" t="s">
        <v>933</v>
      </c>
      <c r="Q57" s="708"/>
      <c r="R57" s="708"/>
      <c r="S57" s="708"/>
      <c r="T57" s="708"/>
      <c r="U57" s="708"/>
      <c r="V57" s="708"/>
      <c r="W57" s="708"/>
      <c r="X57" s="708"/>
      <c r="Y57" s="708"/>
      <c r="Z57" s="708"/>
      <c r="AA57" s="708"/>
      <c r="AB57" s="708"/>
      <c r="AC57" s="708"/>
      <c r="AD57" s="708"/>
      <c r="AE57" s="708"/>
      <c r="AF57" s="708"/>
      <c r="AG57" s="708"/>
      <c r="AH57" s="708"/>
      <c r="AI57" s="708"/>
      <c r="AJ57" s="708"/>
      <c r="AK57" s="708"/>
      <c r="AL57" s="708"/>
      <c r="AM57" s="708"/>
      <c r="AN57" s="708"/>
      <c r="AO57" s="708"/>
      <c r="AP57" s="708"/>
      <c r="AQ57" s="708"/>
      <c r="AR57" s="708"/>
      <c r="AS57" s="708"/>
      <c r="AT57" s="708"/>
      <c r="AU57" s="708"/>
      <c r="AV57" s="709"/>
      <c r="AW57" s="711"/>
    </row>
    <row r="58" spans="2:49" s="17" customFormat="1" ht="13.5" customHeight="1">
      <c r="B58" s="250"/>
      <c r="C58" s="439"/>
      <c r="D58" s="749"/>
      <c r="E58" s="719"/>
      <c r="F58" s="715"/>
      <c r="G58" s="715"/>
      <c r="H58" s="715"/>
      <c r="I58" s="715"/>
      <c r="J58" s="715"/>
      <c r="K58" s="715"/>
      <c r="L58" s="715"/>
      <c r="M58" s="715"/>
      <c r="N58" s="715"/>
      <c r="O58" s="711"/>
      <c r="P58" s="716" t="s">
        <v>953</v>
      </c>
      <c r="Q58" s="715"/>
      <c r="R58" s="715"/>
      <c r="S58" s="715"/>
      <c r="T58" s="715"/>
      <c r="U58" s="715"/>
      <c r="V58" s="715"/>
      <c r="W58" s="715"/>
      <c r="X58" s="715"/>
      <c r="Y58" s="715"/>
      <c r="Z58" s="715"/>
      <c r="AA58" s="715"/>
      <c r="AB58" s="715"/>
      <c r="AC58" s="715"/>
      <c r="AD58" s="715"/>
      <c r="AE58" s="715"/>
      <c r="AF58" s="715"/>
      <c r="AG58" s="715"/>
      <c r="AH58" s="715"/>
      <c r="AI58" s="715"/>
      <c r="AJ58" s="715"/>
      <c r="AK58" s="715"/>
      <c r="AL58" s="715"/>
      <c r="AM58" s="715"/>
      <c r="AN58" s="715"/>
      <c r="AO58" s="715"/>
      <c r="AP58" s="715"/>
      <c r="AQ58" s="715"/>
      <c r="AR58" s="715"/>
      <c r="AS58" s="715"/>
      <c r="AT58" s="715"/>
      <c r="AU58" s="715"/>
      <c r="AV58" s="711"/>
      <c r="AW58" s="711"/>
    </row>
    <row r="59" spans="2:49" s="17" customFormat="1" ht="13.5" customHeight="1">
      <c r="B59" s="250"/>
      <c r="C59" s="740"/>
      <c r="D59" s="742"/>
      <c r="E59" s="707" t="s">
        <v>942</v>
      </c>
      <c r="F59" s="708"/>
      <c r="G59" s="708"/>
      <c r="H59" s="708"/>
      <c r="I59" s="708"/>
      <c r="J59" s="708"/>
      <c r="K59" s="708"/>
      <c r="L59" s="708"/>
      <c r="M59" s="708"/>
      <c r="N59" s="708"/>
      <c r="O59" s="709"/>
      <c r="P59" s="710" t="s">
        <v>943</v>
      </c>
      <c r="Q59" s="708"/>
      <c r="R59" s="708"/>
      <c r="S59" s="708"/>
      <c r="T59" s="708"/>
      <c r="U59" s="708"/>
      <c r="V59" s="708"/>
      <c r="W59" s="708"/>
      <c r="X59" s="708"/>
      <c r="Y59" s="708"/>
      <c r="Z59" s="708"/>
      <c r="AA59" s="708"/>
      <c r="AB59" s="708"/>
      <c r="AC59" s="708"/>
      <c r="AD59" s="708"/>
      <c r="AE59" s="708"/>
      <c r="AF59" s="708"/>
      <c r="AG59" s="708"/>
      <c r="AH59" s="708"/>
      <c r="AI59" s="708"/>
      <c r="AJ59" s="708"/>
      <c r="AK59" s="708"/>
      <c r="AL59" s="708"/>
      <c r="AM59" s="708"/>
      <c r="AN59" s="708"/>
      <c r="AO59" s="708"/>
      <c r="AP59" s="708"/>
      <c r="AQ59" s="708"/>
      <c r="AR59" s="708"/>
      <c r="AS59" s="708"/>
      <c r="AT59" s="708"/>
      <c r="AU59" s="708"/>
      <c r="AV59" s="709"/>
      <c r="AW59" s="711"/>
    </row>
    <row r="60" spans="2:49" s="17" customFormat="1" ht="13.5" customHeight="1">
      <c r="B60" s="250"/>
      <c r="C60" s="741"/>
      <c r="D60" s="454"/>
      <c r="E60" s="712"/>
      <c r="F60" s="715"/>
      <c r="G60" s="715"/>
      <c r="H60" s="715"/>
      <c r="I60" s="715"/>
      <c r="J60" s="715"/>
      <c r="K60" s="715"/>
      <c r="L60" s="715"/>
      <c r="M60" s="715"/>
      <c r="N60" s="715"/>
      <c r="O60" s="711"/>
      <c r="P60" s="716" t="s">
        <v>944</v>
      </c>
      <c r="Q60" s="715"/>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1"/>
      <c r="AW60" s="711"/>
    </row>
    <row r="61" spans="2:49" s="17" customFormat="1" ht="13.5" customHeight="1">
      <c r="B61" s="250"/>
      <c r="C61" s="741"/>
      <c r="D61" s="454"/>
      <c r="E61" s="712"/>
      <c r="F61" s="707" t="s">
        <v>948</v>
      </c>
      <c r="G61" s="708"/>
      <c r="H61" s="708"/>
      <c r="I61" s="708"/>
      <c r="J61" s="708"/>
      <c r="K61" s="708"/>
      <c r="L61" s="708"/>
      <c r="M61" s="708"/>
      <c r="N61" s="708"/>
      <c r="O61" s="709"/>
      <c r="P61" s="710" t="s">
        <v>954</v>
      </c>
      <c r="Q61" s="708"/>
      <c r="R61" s="708"/>
      <c r="S61" s="708"/>
      <c r="T61" s="708"/>
      <c r="U61" s="708"/>
      <c r="V61" s="708"/>
      <c r="W61" s="708"/>
      <c r="X61" s="708"/>
      <c r="Y61" s="708"/>
      <c r="Z61" s="708"/>
      <c r="AA61" s="708"/>
      <c r="AB61" s="708"/>
      <c r="AC61" s="708"/>
      <c r="AD61" s="708"/>
      <c r="AE61" s="708"/>
      <c r="AF61" s="708"/>
      <c r="AG61" s="708"/>
      <c r="AH61" s="708"/>
      <c r="AI61" s="708"/>
      <c r="AJ61" s="708"/>
      <c r="AK61" s="708"/>
      <c r="AL61" s="708"/>
      <c r="AM61" s="708"/>
      <c r="AN61" s="708"/>
      <c r="AO61" s="708"/>
      <c r="AP61" s="708"/>
      <c r="AQ61" s="708"/>
      <c r="AR61" s="708"/>
      <c r="AS61" s="708"/>
      <c r="AT61" s="708"/>
      <c r="AU61" s="708"/>
      <c r="AV61" s="709"/>
      <c r="AW61" s="711"/>
    </row>
    <row r="62" spans="2:49" s="17" customFormat="1" ht="13.5" customHeight="1">
      <c r="B62" s="250"/>
      <c r="C62" s="741"/>
      <c r="D62" s="454"/>
      <c r="E62" s="712"/>
      <c r="F62" s="713"/>
      <c r="G62" s="239"/>
      <c r="H62" s="239"/>
      <c r="I62" s="239"/>
      <c r="J62" s="239"/>
      <c r="K62" s="239"/>
      <c r="L62" s="239"/>
      <c r="M62" s="239"/>
      <c r="N62" s="239"/>
      <c r="O62" s="714"/>
      <c r="P62" s="717"/>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714"/>
      <c r="AW62" s="711"/>
    </row>
    <row r="63" spans="2:49" s="17" customFormat="1" ht="13.5" customHeight="1">
      <c r="B63" s="250"/>
      <c r="C63" s="741"/>
      <c r="D63" s="748"/>
      <c r="E63" s="718"/>
      <c r="F63" s="715" t="s">
        <v>949</v>
      </c>
      <c r="G63" s="715"/>
      <c r="H63" s="715"/>
      <c r="I63" s="715"/>
      <c r="J63" s="715"/>
      <c r="K63" s="715"/>
      <c r="L63" s="715"/>
      <c r="M63" s="715"/>
      <c r="N63" s="715"/>
      <c r="O63" s="711"/>
      <c r="P63" s="716" t="s">
        <v>933</v>
      </c>
      <c r="Q63" s="715"/>
      <c r="R63" s="715"/>
      <c r="S63" s="715"/>
      <c r="T63" s="715"/>
      <c r="U63" s="715"/>
      <c r="V63" s="715"/>
      <c r="W63" s="715"/>
      <c r="X63" s="715"/>
      <c r="Y63" s="715"/>
      <c r="Z63" s="715"/>
      <c r="AA63" s="715"/>
      <c r="AB63" s="715"/>
      <c r="AC63" s="715"/>
      <c r="AD63" s="715"/>
      <c r="AE63" s="715"/>
      <c r="AF63" s="715"/>
      <c r="AG63" s="715"/>
      <c r="AH63" s="715"/>
      <c r="AI63" s="715"/>
      <c r="AJ63" s="715"/>
      <c r="AK63" s="715"/>
      <c r="AL63" s="715"/>
      <c r="AM63" s="715"/>
      <c r="AN63" s="715"/>
      <c r="AO63" s="715"/>
      <c r="AP63" s="715"/>
      <c r="AQ63" s="715"/>
      <c r="AR63" s="715"/>
      <c r="AS63" s="715"/>
      <c r="AT63" s="715"/>
      <c r="AU63" s="715"/>
      <c r="AV63" s="711"/>
      <c r="AW63" s="711"/>
    </row>
    <row r="64" spans="2:49" s="17" customFormat="1" ht="13.5" customHeight="1">
      <c r="B64" s="250"/>
      <c r="C64" s="741"/>
      <c r="D64" s="748"/>
      <c r="E64" s="718"/>
      <c r="F64" s="713"/>
      <c r="G64" s="239"/>
      <c r="H64" s="239"/>
      <c r="I64" s="239"/>
      <c r="J64" s="239"/>
      <c r="K64" s="239"/>
      <c r="L64" s="239"/>
      <c r="M64" s="239"/>
      <c r="N64" s="239"/>
      <c r="O64" s="714"/>
      <c r="P64" s="717" t="s">
        <v>953</v>
      </c>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239"/>
      <c r="AR64" s="239"/>
      <c r="AS64" s="239"/>
      <c r="AT64" s="239"/>
      <c r="AU64" s="239"/>
      <c r="AV64" s="714"/>
      <c r="AW64" s="711"/>
    </row>
    <row r="65" spans="2:49" s="17" customFormat="1" ht="13.5" customHeight="1">
      <c r="B65" s="250"/>
      <c r="C65" s="741"/>
      <c r="D65" s="748"/>
      <c r="E65" s="718"/>
      <c r="F65" s="707" t="s">
        <v>950</v>
      </c>
      <c r="G65" s="708"/>
      <c r="H65" s="708"/>
      <c r="I65" s="708"/>
      <c r="J65" s="708"/>
      <c r="K65" s="708"/>
      <c r="L65" s="708"/>
      <c r="M65" s="708"/>
      <c r="N65" s="708"/>
      <c r="O65" s="709"/>
      <c r="P65" s="710" t="s">
        <v>955</v>
      </c>
      <c r="Q65" s="708"/>
      <c r="R65" s="708"/>
      <c r="S65" s="708"/>
      <c r="T65" s="708"/>
      <c r="U65" s="708"/>
      <c r="V65" s="708"/>
      <c r="W65" s="708"/>
      <c r="X65" s="708"/>
      <c r="Y65" s="708"/>
      <c r="Z65" s="708"/>
      <c r="AA65" s="708"/>
      <c r="AB65" s="708"/>
      <c r="AC65" s="708"/>
      <c r="AD65" s="708"/>
      <c r="AE65" s="708"/>
      <c r="AF65" s="708"/>
      <c r="AG65" s="708"/>
      <c r="AH65" s="708"/>
      <c r="AI65" s="708"/>
      <c r="AJ65" s="708"/>
      <c r="AK65" s="708"/>
      <c r="AL65" s="708"/>
      <c r="AM65" s="708"/>
      <c r="AN65" s="708"/>
      <c r="AO65" s="708"/>
      <c r="AP65" s="708"/>
      <c r="AQ65" s="708"/>
      <c r="AR65" s="708"/>
      <c r="AS65" s="708"/>
      <c r="AT65" s="708"/>
      <c r="AU65" s="708"/>
      <c r="AV65" s="709"/>
      <c r="AW65" s="711"/>
    </row>
    <row r="66" spans="2:49" s="17" customFormat="1" ht="13.5" customHeight="1">
      <c r="B66" s="250"/>
      <c r="C66" s="439"/>
      <c r="D66" s="749"/>
      <c r="E66" s="719"/>
      <c r="F66" s="715"/>
      <c r="G66" s="715"/>
      <c r="H66" s="715"/>
      <c r="I66" s="715"/>
      <c r="J66" s="715"/>
      <c r="K66" s="715"/>
      <c r="L66" s="715"/>
      <c r="M66" s="715"/>
      <c r="N66" s="715"/>
      <c r="O66" s="711"/>
      <c r="P66" s="716"/>
      <c r="Q66" s="715"/>
      <c r="R66" s="715"/>
      <c r="S66" s="715"/>
      <c r="T66" s="715"/>
      <c r="U66" s="715"/>
      <c r="V66" s="715"/>
      <c r="W66" s="715"/>
      <c r="X66" s="715"/>
      <c r="Y66" s="715"/>
      <c r="Z66" s="715"/>
      <c r="AA66" s="715"/>
      <c r="AB66" s="715"/>
      <c r="AC66" s="715"/>
      <c r="AD66" s="715"/>
      <c r="AE66" s="715"/>
      <c r="AF66" s="715"/>
      <c r="AG66" s="715"/>
      <c r="AH66" s="715"/>
      <c r="AI66" s="715"/>
      <c r="AJ66" s="715"/>
      <c r="AK66" s="715"/>
      <c r="AL66" s="715"/>
      <c r="AM66" s="715"/>
      <c r="AN66" s="715"/>
      <c r="AO66" s="715"/>
      <c r="AP66" s="715"/>
      <c r="AQ66" s="715"/>
      <c r="AR66" s="715"/>
      <c r="AS66" s="715"/>
      <c r="AT66" s="715"/>
      <c r="AU66" s="715"/>
      <c r="AV66" s="711"/>
      <c r="AW66" s="711"/>
    </row>
    <row r="67" spans="2:49" s="17" customFormat="1" ht="13.5" customHeight="1">
      <c r="B67" s="250"/>
      <c r="C67" s="740"/>
      <c r="D67" s="742"/>
      <c r="E67" s="707" t="s">
        <v>610</v>
      </c>
      <c r="F67" s="708"/>
      <c r="G67" s="708"/>
      <c r="H67" s="708"/>
      <c r="I67" s="708"/>
      <c r="J67" s="708"/>
      <c r="K67" s="708"/>
      <c r="L67" s="708"/>
      <c r="M67" s="708"/>
      <c r="N67" s="708"/>
      <c r="O67" s="709"/>
      <c r="P67" s="707" t="s">
        <v>611</v>
      </c>
      <c r="Q67" s="708"/>
      <c r="R67" s="708"/>
      <c r="S67" s="708"/>
      <c r="T67" s="708"/>
      <c r="U67" s="708"/>
      <c r="V67" s="708"/>
      <c r="W67" s="708"/>
      <c r="X67" s="708"/>
      <c r="Y67" s="708"/>
      <c r="Z67" s="708"/>
      <c r="AA67" s="708"/>
      <c r="AB67" s="708"/>
      <c r="AC67" s="708"/>
      <c r="AD67" s="708"/>
      <c r="AE67" s="708"/>
      <c r="AF67" s="708"/>
      <c r="AG67" s="708"/>
      <c r="AH67" s="708"/>
      <c r="AI67" s="708"/>
      <c r="AJ67" s="708"/>
      <c r="AK67" s="708"/>
      <c r="AL67" s="708"/>
      <c r="AM67" s="708"/>
      <c r="AN67" s="708"/>
      <c r="AO67" s="708"/>
      <c r="AP67" s="708"/>
      <c r="AQ67" s="708"/>
      <c r="AR67" s="708"/>
      <c r="AS67" s="708"/>
      <c r="AT67" s="708"/>
      <c r="AU67" s="708"/>
      <c r="AV67" s="709"/>
      <c r="AW67" s="711"/>
    </row>
    <row r="68" spans="2:49" s="17" customFormat="1" ht="13.5" customHeight="1">
      <c r="B68" s="250"/>
      <c r="C68" s="741"/>
      <c r="D68" s="454"/>
      <c r="E68" s="712"/>
      <c r="F68" s="707" t="s">
        <v>956</v>
      </c>
      <c r="G68" s="708"/>
      <c r="H68" s="708"/>
      <c r="I68" s="708"/>
      <c r="J68" s="708"/>
      <c r="K68" s="708"/>
      <c r="L68" s="708"/>
      <c r="M68" s="708"/>
      <c r="N68" s="708"/>
      <c r="O68" s="709"/>
      <c r="P68" s="707" t="s">
        <v>968</v>
      </c>
      <c r="Q68" s="708"/>
      <c r="R68" s="708"/>
      <c r="S68" s="708"/>
      <c r="T68" s="708"/>
      <c r="U68" s="708"/>
      <c r="V68" s="708"/>
      <c r="W68" s="708"/>
      <c r="X68" s="708"/>
      <c r="Y68" s="708"/>
      <c r="Z68" s="708"/>
      <c r="AA68" s="708"/>
      <c r="AB68" s="708"/>
      <c r="AC68" s="708"/>
      <c r="AD68" s="708"/>
      <c r="AE68" s="708"/>
      <c r="AF68" s="708"/>
      <c r="AG68" s="708"/>
      <c r="AH68" s="708"/>
      <c r="AI68" s="708"/>
      <c r="AJ68" s="708"/>
      <c r="AK68" s="708"/>
      <c r="AL68" s="708"/>
      <c r="AM68" s="708"/>
      <c r="AN68" s="708"/>
      <c r="AO68" s="708"/>
      <c r="AP68" s="708"/>
      <c r="AQ68" s="708"/>
      <c r="AR68" s="708"/>
      <c r="AS68" s="708"/>
      <c r="AT68" s="708"/>
      <c r="AU68" s="708"/>
      <c r="AV68" s="709"/>
      <c r="AW68" s="711"/>
    </row>
    <row r="69" spans="2:49" s="17" customFormat="1" ht="13.5" customHeight="1">
      <c r="B69" s="250"/>
      <c r="C69" s="741"/>
      <c r="D69" s="454"/>
      <c r="E69" s="712"/>
      <c r="F69" s="713"/>
      <c r="G69" s="239"/>
      <c r="H69" s="239"/>
      <c r="I69" s="239"/>
      <c r="J69" s="239"/>
      <c r="K69" s="239"/>
      <c r="L69" s="239"/>
      <c r="M69" s="239"/>
      <c r="N69" s="239"/>
      <c r="O69" s="714"/>
      <c r="P69" s="713"/>
      <c r="Q69" s="239"/>
      <c r="R69" s="239"/>
      <c r="S69" s="239"/>
      <c r="T69" s="239"/>
      <c r="U69" s="239"/>
      <c r="V69" s="239"/>
      <c r="W69" s="239"/>
      <c r="X69" s="239"/>
      <c r="Y69" s="239"/>
      <c r="Z69" s="239"/>
      <c r="AA69" s="239"/>
      <c r="AB69" s="239"/>
      <c r="AC69" s="239"/>
      <c r="AD69" s="239"/>
      <c r="AE69" s="239"/>
      <c r="AF69" s="239"/>
      <c r="AG69" s="239"/>
      <c r="AH69" s="239"/>
      <c r="AI69" s="239"/>
      <c r="AJ69" s="239"/>
      <c r="AK69" s="239"/>
      <c r="AL69" s="239"/>
      <c r="AM69" s="239"/>
      <c r="AN69" s="239"/>
      <c r="AO69" s="239"/>
      <c r="AP69" s="239"/>
      <c r="AQ69" s="239"/>
      <c r="AR69" s="239"/>
      <c r="AS69" s="239"/>
      <c r="AT69" s="239"/>
      <c r="AU69" s="239"/>
      <c r="AV69" s="714"/>
      <c r="AW69" s="711"/>
    </row>
    <row r="70" spans="2:49" s="17" customFormat="1" ht="13.5" customHeight="1">
      <c r="B70" s="250"/>
      <c r="C70" s="741"/>
      <c r="D70" s="454"/>
      <c r="E70" s="712"/>
      <c r="F70" s="707" t="s">
        <v>957</v>
      </c>
      <c r="G70" s="715"/>
      <c r="H70" s="715"/>
      <c r="I70" s="715"/>
      <c r="J70" s="715"/>
      <c r="K70" s="715"/>
      <c r="L70" s="715"/>
      <c r="M70" s="715"/>
      <c r="N70" s="715"/>
      <c r="O70" s="711"/>
      <c r="P70" s="707" t="s">
        <v>965</v>
      </c>
      <c r="Q70" s="708"/>
      <c r="R70" s="708"/>
      <c r="S70" s="708"/>
      <c r="T70" s="708"/>
      <c r="U70" s="708"/>
      <c r="V70" s="708"/>
      <c r="W70" s="708"/>
      <c r="X70" s="708"/>
      <c r="Y70" s="708"/>
      <c r="Z70" s="708"/>
      <c r="AA70" s="708"/>
      <c r="AB70" s="708"/>
      <c r="AC70" s="708"/>
      <c r="AD70" s="708"/>
      <c r="AE70" s="708"/>
      <c r="AF70" s="708"/>
      <c r="AG70" s="708"/>
      <c r="AH70" s="708"/>
      <c r="AI70" s="708"/>
      <c r="AJ70" s="708"/>
      <c r="AK70" s="708"/>
      <c r="AL70" s="708"/>
      <c r="AM70" s="708"/>
      <c r="AN70" s="708"/>
      <c r="AO70" s="708"/>
      <c r="AP70" s="708"/>
      <c r="AQ70" s="708"/>
      <c r="AR70" s="708"/>
      <c r="AS70" s="708"/>
      <c r="AT70" s="708"/>
      <c r="AU70" s="708"/>
      <c r="AV70" s="709"/>
      <c r="AW70" s="711"/>
    </row>
    <row r="71" spans="2:49" s="17" customFormat="1" ht="13.5" customHeight="1">
      <c r="B71" s="250"/>
      <c r="C71" s="741"/>
      <c r="D71" s="454"/>
      <c r="E71" s="712"/>
      <c r="F71" s="713"/>
      <c r="G71" s="239"/>
      <c r="H71" s="239"/>
      <c r="I71" s="239"/>
      <c r="J71" s="239"/>
      <c r="K71" s="239"/>
      <c r="L71" s="239"/>
      <c r="M71" s="239"/>
      <c r="N71" s="239"/>
      <c r="O71" s="714"/>
      <c r="P71" s="713"/>
      <c r="Q71" s="239"/>
      <c r="R71" s="239"/>
      <c r="S71" s="239"/>
      <c r="T71" s="239"/>
      <c r="U71" s="239"/>
      <c r="V71" s="239"/>
      <c r="W71" s="239"/>
      <c r="X71" s="239"/>
      <c r="Y71" s="239"/>
      <c r="Z71" s="239"/>
      <c r="AA71" s="239"/>
      <c r="AB71" s="239"/>
      <c r="AC71" s="239"/>
      <c r="AD71" s="239"/>
      <c r="AE71" s="239"/>
      <c r="AF71" s="239"/>
      <c r="AG71" s="239"/>
      <c r="AH71" s="239"/>
      <c r="AI71" s="239"/>
      <c r="AJ71" s="239"/>
      <c r="AK71" s="239"/>
      <c r="AL71" s="239"/>
      <c r="AM71" s="239"/>
      <c r="AN71" s="239"/>
      <c r="AO71" s="239"/>
      <c r="AP71" s="239"/>
      <c r="AQ71" s="239"/>
      <c r="AR71" s="239"/>
      <c r="AS71" s="239"/>
      <c r="AT71" s="239"/>
      <c r="AU71" s="239"/>
      <c r="AV71" s="714"/>
      <c r="AW71" s="711"/>
    </row>
    <row r="72" spans="2:49" s="17" customFormat="1" ht="13.5" customHeight="1">
      <c r="B72" s="250"/>
      <c r="C72" s="741"/>
      <c r="D72" s="454"/>
      <c r="E72" s="712"/>
      <c r="F72" s="707" t="s">
        <v>958</v>
      </c>
      <c r="G72" s="708"/>
      <c r="H72" s="708"/>
      <c r="I72" s="708"/>
      <c r="J72" s="708"/>
      <c r="K72" s="708"/>
      <c r="L72" s="708"/>
      <c r="M72" s="708"/>
      <c r="N72" s="708"/>
      <c r="O72" s="709"/>
      <c r="P72" s="707" t="s">
        <v>966</v>
      </c>
      <c r="Q72" s="708"/>
      <c r="R72" s="708"/>
      <c r="S72" s="708"/>
      <c r="T72" s="708"/>
      <c r="U72" s="708"/>
      <c r="V72" s="708"/>
      <c r="W72" s="708"/>
      <c r="X72" s="708"/>
      <c r="Y72" s="708"/>
      <c r="Z72" s="708"/>
      <c r="AA72" s="708"/>
      <c r="AB72" s="708"/>
      <c r="AC72" s="708"/>
      <c r="AD72" s="708"/>
      <c r="AE72" s="708"/>
      <c r="AF72" s="708"/>
      <c r="AG72" s="708"/>
      <c r="AH72" s="708"/>
      <c r="AI72" s="708"/>
      <c r="AJ72" s="708"/>
      <c r="AK72" s="708"/>
      <c r="AL72" s="708"/>
      <c r="AM72" s="708"/>
      <c r="AN72" s="708"/>
      <c r="AO72" s="708"/>
      <c r="AP72" s="708"/>
      <c r="AQ72" s="708"/>
      <c r="AR72" s="708"/>
      <c r="AS72" s="708"/>
      <c r="AT72" s="708"/>
      <c r="AU72" s="708"/>
      <c r="AV72" s="709"/>
      <c r="AW72" s="711"/>
    </row>
    <row r="73" spans="2:49" s="17" customFormat="1" ht="13.5" customHeight="1">
      <c r="B73" s="250"/>
      <c r="C73" s="741"/>
      <c r="D73" s="454"/>
      <c r="E73" s="712"/>
      <c r="F73" s="713"/>
      <c r="G73" s="239"/>
      <c r="H73" s="239"/>
      <c r="I73" s="239"/>
      <c r="J73" s="239"/>
      <c r="K73" s="239"/>
      <c r="L73" s="239"/>
      <c r="M73" s="239"/>
      <c r="N73" s="239"/>
      <c r="O73" s="714"/>
      <c r="P73" s="713"/>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239"/>
      <c r="AT73" s="239"/>
      <c r="AU73" s="239"/>
      <c r="AV73" s="714"/>
      <c r="AW73" s="711"/>
    </row>
    <row r="74" spans="2:49" s="17" customFormat="1" ht="13.5" customHeight="1">
      <c r="B74" s="250"/>
      <c r="C74" s="741"/>
      <c r="D74" s="454"/>
      <c r="E74" s="712"/>
      <c r="F74" s="707" t="s">
        <v>959</v>
      </c>
      <c r="G74" s="715"/>
      <c r="H74" s="715"/>
      <c r="I74" s="715"/>
      <c r="J74" s="715"/>
      <c r="K74" s="715"/>
      <c r="L74" s="715"/>
      <c r="M74" s="715"/>
      <c r="N74" s="715"/>
      <c r="O74" s="711"/>
      <c r="P74" s="707" t="s">
        <v>969</v>
      </c>
      <c r="Q74" s="708"/>
      <c r="R74" s="708"/>
      <c r="S74" s="708"/>
      <c r="T74" s="708"/>
      <c r="U74" s="708"/>
      <c r="V74" s="708"/>
      <c r="W74" s="708"/>
      <c r="X74" s="708"/>
      <c r="Y74" s="708"/>
      <c r="Z74" s="708"/>
      <c r="AA74" s="708"/>
      <c r="AB74" s="708"/>
      <c r="AC74" s="708"/>
      <c r="AD74" s="708"/>
      <c r="AE74" s="708"/>
      <c r="AF74" s="708"/>
      <c r="AG74" s="708"/>
      <c r="AH74" s="708"/>
      <c r="AI74" s="708"/>
      <c r="AJ74" s="708"/>
      <c r="AK74" s="708"/>
      <c r="AL74" s="708"/>
      <c r="AM74" s="708"/>
      <c r="AN74" s="708"/>
      <c r="AO74" s="708"/>
      <c r="AP74" s="708"/>
      <c r="AQ74" s="708"/>
      <c r="AR74" s="708"/>
      <c r="AS74" s="708"/>
      <c r="AT74" s="708"/>
      <c r="AU74" s="708"/>
      <c r="AV74" s="709"/>
      <c r="AW74" s="711"/>
    </row>
    <row r="75" spans="2:49" s="17" customFormat="1" ht="13.5" customHeight="1">
      <c r="B75" s="250"/>
      <c r="C75" s="741"/>
      <c r="D75" s="454"/>
      <c r="E75" s="712"/>
      <c r="F75" s="712"/>
      <c r="G75" s="715"/>
      <c r="H75" s="715"/>
      <c r="I75" s="715"/>
      <c r="J75" s="715"/>
      <c r="K75" s="715"/>
      <c r="L75" s="715"/>
      <c r="M75" s="715"/>
      <c r="N75" s="715"/>
      <c r="O75" s="711"/>
      <c r="P75" s="712" t="s">
        <v>970</v>
      </c>
      <c r="Q75" s="715"/>
      <c r="R75" s="715"/>
      <c r="S75" s="715"/>
      <c r="T75" s="715"/>
      <c r="U75" s="715"/>
      <c r="V75" s="715"/>
      <c r="W75" s="715"/>
      <c r="X75" s="715"/>
      <c r="Y75" s="715"/>
      <c r="Z75" s="715"/>
      <c r="AA75" s="715"/>
      <c r="AB75" s="715"/>
      <c r="AC75" s="715"/>
      <c r="AD75" s="715"/>
      <c r="AE75" s="715"/>
      <c r="AF75" s="715"/>
      <c r="AG75" s="715"/>
      <c r="AH75" s="715"/>
      <c r="AI75" s="715"/>
      <c r="AJ75" s="715"/>
      <c r="AK75" s="715"/>
      <c r="AL75" s="715"/>
      <c r="AM75" s="715"/>
      <c r="AN75" s="715"/>
      <c r="AO75" s="715"/>
      <c r="AP75" s="715"/>
      <c r="AQ75" s="715"/>
      <c r="AR75" s="715"/>
      <c r="AS75" s="715"/>
      <c r="AT75" s="715"/>
      <c r="AU75" s="715"/>
      <c r="AV75" s="711"/>
      <c r="AW75" s="711"/>
    </row>
    <row r="76" spans="2:49" s="17" customFormat="1" ht="13.5" customHeight="1">
      <c r="B76" s="250"/>
      <c r="C76" s="741"/>
      <c r="D76" s="454"/>
      <c r="E76" s="712"/>
      <c r="F76" s="713"/>
      <c r="G76" s="239"/>
      <c r="H76" s="239"/>
      <c r="I76" s="239"/>
      <c r="J76" s="239"/>
      <c r="K76" s="239"/>
      <c r="L76" s="239"/>
      <c r="M76" s="239"/>
      <c r="N76" s="239"/>
      <c r="O76" s="714"/>
      <c r="P76" s="713" t="s">
        <v>971</v>
      </c>
      <c r="Q76" s="239"/>
      <c r="R76" s="239"/>
      <c r="S76" s="239"/>
      <c r="T76" s="239"/>
      <c r="U76" s="239"/>
      <c r="V76" s="239"/>
      <c r="W76" s="239"/>
      <c r="X76" s="239"/>
      <c r="Y76" s="239"/>
      <c r="Z76" s="239"/>
      <c r="AA76" s="239"/>
      <c r="AB76" s="239"/>
      <c r="AC76" s="239"/>
      <c r="AD76" s="239"/>
      <c r="AE76" s="239"/>
      <c r="AF76" s="239"/>
      <c r="AG76" s="239"/>
      <c r="AH76" s="239"/>
      <c r="AI76" s="239"/>
      <c r="AJ76" s="239"/>
      <c r="AK76" s="239"/>
      <c r="AL76" s="239"/>
      <c r="AM76" s="239"/>
      <c r="AN76" s="239"/>
      <c r="AO76" s="239"/>
      <c r="AP76" s="239"/>
      <c r="AQ76" s="239"/>
      <c r="AR76" s="239"/>
      <c r="AS76" s="239"/>
      <c r="AT76" s="239"/>
      <c r="AU76" s="239"/>
      <c r="AV76" s="714"/>
      <c r="AW76" s="711"/>
    </row>
    <row r="77" spans="2:49" s="17" customFormat="1" ht="13.5" customHeight="1">
      <c r="B77" s="250"/>
      <c r="C77" s="741"/>
      <c r="D77" s="454"/>
      <c r="E77" s="712"/>
      <c r="F77" s="707" t="s">
        <v>960</v>
      </c>
      <c r="G77" s="708"/>
      <c r="H77" s="708"/>
      <c r="I77" s="708"/>
      <c r="J77" s="708"/>
      <c r="K77" s="708"/>
      <c r="L77" s="708"/>
      <c r="M77" s="708"/>
      <c r="N77" s="708"/>
      <c r="O77" s="709"/>
      <c r="P77" s="707" t="s">
        <v>972</v>
      </c>
      <c r="Q77" s="708"/>
      <c r="R77" s="708"/>
      <c r="S77" s="708"/>
      <c r="T77" s="708"/>
      <c r="U77" s="708"/>
      <c r="V77" s="708"/>
      <c r="W77" s="708"/>
      <c r="X77" s="708"/>
      <c r="Y77" s="708"/>
      <c r="Z77" s="708"/>
      <c r="AA77" s="708"/>
      <c r="AB77" s="708"/>
      <c r="AC77" s="708"/>
      <c r="AD77" s="708"/>
      <c r="AE77" s="708"/>
      <c r="AF77" s="708"/>
      <c r="AG77" s="708"/>
      <c r="AH77" s="708"/>
      <c r="AI77" s="708"/>
      <c r="AJ77" s="708"/>
      <c r="AK77" s="708"/>
      <c r="AL77" s="708"/>
      <c r="AM77" s="708"/>
      <c r="AN77" s="708"/>
      <c r="AO77" s="708"/>
      <c r="AP77" s="708"/>
      <c r="AQ77" s="708"/>
      <c r="AR77" s="708"/>
      <c r="AS77" s="708"/>
      <c r="AT77" s="708"/>
      <c r="AU77" s="708"/>
      <c r="AV77" s="709"/>
      <c r="AW77" s="711"/>
    </row>
    <row r="78" spans="2:49" s="17" customFormat="1" ht="13.5" customHeight="1">
      <c r="B78" s="250"/>
      <c r="C78" s="741"/>
      <c r="D78" s="454"/>
      <c r="E78" s="712"/>
      <c r="F78" s="713"/>
      <c r="G78" s="239"/>
      <c r="H78" s="239"/>
      <c r="I78" s="239"/>
      <c r="J78" s="239"/>
      <c r="K78" s="239"/>
      <c r="L78" s="239"/>
      <c r="M78" s="239"/>
      <c r="N78" s="239"/>
      <c r="O78" s="714"/>
      <c r="P78" s="713" t="s">
        <v>973</v>
      </c>
      <c r="Q78" s="239"/>
      <c r="R78" s="239"/>
      <c r="S78" s="239"/>
      <c r="T78" s="239"/>
      <c r="U78" s="239"/>
      <c r="V78" s="239"/>
      <c r="W78" s="239"/>
      <c r="X78" s="239"/>
      <c r="Y78" s="239"/>
      <c r="Z78" s="239"/>
      <c r="AA78" s="239"/>
      <c r="AB78" s="239"/>
      <c r="AC78" s="239"/>
      <c r="AD78" s="239"/>
      <c r="AE78" s="239"/>
      <c r="AF78" s="239"/>
      <c r="AG78" s="239"/>
      <c r="AH78" s="239"/>
      <c r="AI78" s="239"/>
      <c r="AJ78" s="239"/>
      <c r="AK78" s="239"/>
      <c r="AL78" s="239"/>
      <c r="AM78" s="239"/>
      <c r="AN78" s="239"/>
      <c r="AO78" s="239"/>
      <c r="AP78" s="239"/>
      <c r="AQ78" s="239"/>
      <c r="AR78" s="239"/>
      <c r="AS78" s="239"/>
      <c r="AT78" s="239"/>
      <c r="AU78" s="239"/>
      <c r="AV78" s="714"/>
      <c r="AW78" s="711"/>
    </row>
    <row r="79" spans="2:49" s="17" customFormat="1" ht="13.5" customHeight="1">
      <c r="B79" s="250"/>
      <c r="C79" s="741"/>
      <c r="D79" s="454"/>
      <c r="E79" s="712"/>
      <c r="F79" s="707" t="s">
        <v>961</v>
      </c>
      <c r="G79" s="715"/>
      <c r="H79" s="715"/>
      <c r="I79" s="715"/>
      <c r="J79" s="715"/>
      <c r="K79" s="715"/>
      <c r="L79" s="715"/>
      <c r="M79" s="715"/>
      <c r="N79" s="715"/>
      <c r="O79" s="711"/>
      <c r="P79" s="707" t="s">
        <v>967</v>
      </c>
      <c r="Q79" s="708"/>
      <c r="R79" s="708"/>
      <c r="S79" s="708"/>
      <c r="T79" s="708"/>
      <c r="U79" s="708"/>
      <c r="V79" s="708"/>
      <c r="W79" s="708"/>
      <c r="X79" s="708"/>
      <c r="Y79" s="708"/>
      <c r="Z79" s="708"/>
      <c r="AA79" s="708"/>
      <c r="AB79" s="708"/>
      <c r="AC79" s="708"/>
      <c r="AD79" s="708"/>
      <c r="AE79" s="708"/>
      <c r="AF79" s="708"/>
      <c r="AG79" s="708"/>
      <c r="AH79" s="708"/>
      <c r="AI79" s="708"/>
      <c r="AJ79" s="708"/>
      <c r="AK79" s="708"/>
      <c r="AL79" s="708"/>
      <c r="AM79" s="708"/>
      <c r="AN79" s="708"/>
      <c r="AO79" s="708"/>
      <c r="AP79" s="708"/>
      <c r="AQ79" s="708"/>
      <c r="AR79" s="708"/>
      <c r="AS79" s="708"/>
      <c r="AT79" s="708"/>
      <c r="AU79" s="708"/>
      <c r="AV79" s="709"/>
      <c r="AW79" s="711"/>
    </row>
    <row r="80" spans="2:49" s="17" customFormat="1" ht="13.5" customHeight="1">
      <c r="B80" s="250"/>
      <c r="C80" s="741"/>
      <c r="D80" s="454"/>
      <c r="E80" s="712"/>
      <c r="F80" s="713"/>
      <c r="G80" s="239"/>
      <c r="H80" s="239"/>
      <c r="I80" s="239"/>
      <c r="J80" s="239"/>
      <c r="K80" s="239"/>
      <c r="L80" s="239"/>
      <c r="M80" s="239"/>
      <c r="N80" s="239"/>
      <c r="O80" s="714"/>
      <c r="P80" s="713"/>
      <c r="Q80" s="239"/>
      <c r="R80" s="239"/>
      <c r="S80" s="239"/>
      <c r="T80" s="239"/>
      <c r="U80" s="239"/>
      <c r="V80" s="239"/>
      <c r="W80" s="239"/>
      <c r="X80" s="239"/>
      <c r="Y80" s="239"/>
      <c r="Z80" s="239"/>
      <c r="AA80" s="239"/>
      <c r="AB80" s="239"/>
      <c r="AC80" s="239"/>
      <c r="AD80" s="239"/>
      <c r="AE80" s="239"/>
      <c r="AF80" s="239"/>
      <c r="AG80" s="239"/>
      <c r="AH80" s="239"/>
      <c r="AI80" s="239"/>
      <c r="AJ80" s="239"/>
      <c r="AK80" s="239"/>
      <c r="AL80" s="239"/>
      <c r="AM80" s="239"/>
      <c r="AN80" s="239"/>
      <c r="AO80" s="239"/>
      <c r="AP80" s="239"/>
      <c r="AQ80" s="239"/>
      <c r="AR80" s="239"/>
      <c r="AS80" s="239"/>
      <c r="AT80" s="239"/>
      <c r="AU80" s="239"/>
      <c r="AV80" s="714"/>
      <c r="AW80" s="711"/>
    </row>
    <row r="81" spans="2:49" s="17" customFormat="1" ht="13.5" customHeight="1">
      <c r="B81" s="250"/>
      <c r="C81" s="741"/>
      <c r="D81" s="454"/>
      <c r="E81" s="712"/>
      <c r="F81" s="707" t="s">
        <v>962</v>
      </c>
      <c r="G81" s="708"/>
      <c r="H81" s="708"/>
      <c r="I81" s="708"/>
      <c r="J81" s="708"/>
      <c r="K81" s="708"/>
      <c r="L81" s="708"/>
      <c r="M81" s="708"/>
      <c r="N81" s="708"/>
      <c r="O81" s="709"/>
      <c r="P81" s="707" t="s">
        <v>975</v>
      </c>
      <c r="Q81" s="708"/>
      <c r="R81" s="708"/>
      <c r="S81" s="708"/>
      <c r="T81" s="708"/>
      <c r="U81" s="708"/>
      <c r="V81" s="708"/>
      <c r="W81" s="708"/>
      <c r="X81" s="708"/>
      <c r="Y81" s="708"/>
      <c r="Z81" s="708"/>
      <c r="AA81" s="708"/>
      <c r="AB81" s="708"/>
      <c r="AC81" s="708"/>
      <c r="AD81" s="708"/>
      <c r="AE81" s="708"/>
      <c r="AF81" s="708"/>
      <c r="AG81" s="708"/>
      <c r="AH81" s="708"/>
      <c r="AI81" s="708"/>
      <c r="AJ81" s="708"/>
      <c r="AK81" s="708"/>
      <c r="AL81" s="708"/>
      <c r="AM81" s="708"/>
      <c r="AN81" s="708"/>
      <c r="AO81" s="708"/>
      <c r="AP81" s="708"/>
      <c r="AQ81" s="708"/>
      <c r="AR81" s="708"/>
      <c r="AS81" s="708"/>
      <c r="AT81" s="708"/>
      <c r="AU81" s="708"/>
      <c r="AV81" s="709"/>
      <c r="AW81" s="711"/>
    </row>
    <row r="82" spans="2:49" s="17" customFormat="1" ht="13.5" customHeight="1">
      <c r="B82" s="250"/>
      <c r="C82" s="741"/>
      <c r="D82" s="454"/>
      <c r="E82" s="712"/>
      <c r="F82" s="713"/>
      <c r="G82" s="239"/>
      <c r="H82" s="239"/>
      <c r="I82" s="239"/>
      <c r="J82" s="239"/>
      <c r="K82" s="239"/>
      <c r="L82" s="239"/>
      <c r="M82" s="239"/>
      <c r="N82" s="239"/>
      <c r="O82" s="714"/>
      <c r="P82" s="713" t="s">
        <v>974</v>
      </c>
      <c r="Q82" s="239"/>
      <c r="R82" s="239"/>
      <c r="S82" s="239"/>
      <c r="T82" s="239"/>
      <c r="U82" s="239"/>
      <c r="V82" s="239"/>
      <c r="W82" s="239"/>
      <c r="X82" s="239"/>
      <c r="Y82" s="239"/>
      <c r="Z82" s="239"/>
      <c r="AA82" s="239"/>
      <c r="AB82" s="239"/>
      <c r="AC82" s="239"/>
      <c r="AD82" s="239"/>
      <c r="AE82" s="239"/>
      <c r="AF82" s="239"/>
      <c r="AG82" s="239"/>
      <c r="AH82" s="239"/>
      <c r="AI82" s="239"/>
      <c r="AJ82" s="239"/>
      <c r="AK82" s="239"/>
      <c r="AL82" s="239"/>
      <c r="AM82" s="239"/>
      <c r="AN82" s="239"/>
      <c r="AO82" s="239"/>
      <c r="AP82" s="239"/>
      <c r="AQ82" s="239"/>
      <c r="AR82" s="239"/>
      <c r="AS82" s="239"/>
      <c r="AT82" s="239"/>
      <c r="AU82" s="239"/>
      <c r="AV82" s="714"/>
      <c r="AW82" s="711"/>
    </row>
    <row r="83" spans="2:49" s="17" customFormat="1" ht="13.5" customHeight="1">
      <c r="B83" s="250"/>
      <c r="C83" s="741"/>
      <c r="D83" s="454"/>
      <c r="E83" s="712"/>
      <c r="F83" s="707" t="s">
        <v>963</v>
      </c>
      <c r="G83" s="715"/>
      <c r="H83" s="715"/>
      <c r="I83" s="715"/>
      <c r="J83" s="715"/>
      <c r="K83" s="715"/>
      <c r="L83" s="715"/>
      <c r="M83" s="715"/>
      <c r="N83" s="715"/>
      <c r="O83" s="711"/>
      <c r="P83" s="707" t="s">
        <v>976</v>
      </c>
      <c r="Q83" s="708"/>
      <c r="R83" s="708"/>
      <c r="S83" s="708"/>
      <c r="T83" s="708"/>
      <c r="U83" s="708"/>
      <c r="V83" s="708"/>
      <c r="W83" s="708"/>
      <c r="X83" s="708"/>
      <c r="Y83" s="708"/>
      <c r="Z83" s="708"/>
      <c r="AA83" s="708"/>
      <c r="AB83" s="708"/>
      <c r="AC83" s="708"/>
      <c r="AD83" s="708"/>
      <c r="AE83" s="708"/>
      <c r="AF83" s="708"/>
      <c r="AG83" s="708"/>
      <c r="AH83" s="708"/>
      <c r="AI83" s="708"/>
      <c r="AJ83" s="708"/>
      <c r="AK83" s="708"/>
      <c r="AL83" s="708"/>
      <c r="AM83" s="708"/>
      <c r="AN83" s="708"/>
      <c r="AO83" s="708"/>
      <c r="AP83" s="708"/>
      <c r="AQ83" s="708"/>
      <c r="AR83" s="708"/>
      <c r="AS83" s="708"/>
      <c r="AT83" s="708"/>
      <c r="AU83" s="708"/>
      <c r="AV83" s="709"/>
      <c r="AW83" s="711"/>
    </row>
    <row r="84" spans="2:49" s="17" customFormat="1" ht="13.5" customHeight="1">
      <c r="B84" s="250"/>
      <c r="C84" s="741"/>
      <c r="D84" s="454"/>
      <c r="E84" s="712"/>
      <c r="F84" s="713"/>
      <c r="G84" s="239"/>
      <c r="H84" s="239"/>
      <c r="I84" s="239"/>
      <c r="J84" s="239"/>
      <c r="K84" s="239"/>
      <c r="L84" s="239"/>
      <c r="M84" s="239"/>
      <c r="N84" s="239"/>
      <c r="O84" s="714"/>
      <c r="P84" s="713"/>
      <c r="Q84" s="239"/>
      <c r="R84" s="239"/>
      <c r="S84" s="239"/>
      <c r="T84" s="239"/>
      <c r="U84" s="239"/>
      <c r="V84" s="239"/>
      <c r="W84" s="239"/>
      <c r="X84" s="239"/>
      <c r="Y84" s="239"/>
      <c r="Z84" s="239"/>
      <c r="AA84" s="239"/>
      <c r="AB84" s="239"/>
      <c r="AC84" s="239"/>
      <c r="AD84" s="239"/>
      <c r="AE84" s="239"/>
      <c r="AF84" s="239"/>
      <c r="AG84" s="239"/>
      <c r="AH84" s="239"/>
      <c r="AI84" s="239"/>
      <c r="AJ84" s="239"/>
      <c r="AK84" s="239"/>
      <c r="AL84" s="239"/>
      <c r="AM84" s="239"/>
      <c r="AN84" s="239"/>
      <c r="AO84" s="239"/>
      <c r="AP84" s="239"/>
      <c r="AQ84" s="239"/>
      <c r="AR84" s="239"/>
      <c r="AS84" s="239"/>
      <c r="AT84" s="239"/>
      <c r="AU84" s="239"/>
      <c r="AV84" s="714"/>
      <c r="AW84" s="711"/>
    </row>
    <row r="85" spans="2:49" s="17" customFormat="1" ht="13.5" customHeight="1">
      <c r="B85" s="250"/>
      <c r="C85" s="741"/>
      <c r="D85" s="454"/>
      <c r="E85" s="712"/>
      <c r="F85" s="707" t="s">
        <v>964</v>
      </c>
      <c r="G85" s="708"/>
      <c r="H85" s="708"/>
      <c r="I85" s="708"/>
      <c r="J85" s="708"/>
      <c r="K85" s="708"/>
      <c r="L85" s="708"/>
      <c r="M85" s="708"/>
      <c r="N85" s="708"/>
      <c r="O85" s="709"/>
      <c r="P85" s="707" t="s">
        <v>977</v>
      </c>
      <c r="Q85" s="708"/>
      <c r="R85" s="708"/>
      <c r="S85" s="708"/>
      <c r="T85" s="708"/>
      <c r="U85" s="708"/>
      <c r="V85" s="708"/>
      <c r="W85" s="708"/>
      <c r="X85" s="708"/>
      <c r="Y85" s="708"/>
      <c r="Z85" s="708"/>
      <c r="AA85" s="708"/>
      <c r="AB85" s="708"/>
      <c r="AC85" s="708"/>
      <c r="AD85" s="708"/>
      <c r="AE85" s="708"/>
      <c r="AF85" s="708"/>
      <c r="AG85" s="708"/>
      <c r="AH85" s="708"/>
      <c r="AI85" s="708"/>
      <c r="AJ85" s="708"/>
      <c r="AK85" s="708"/>
      <c r="AL85" s="708"/>
      <c r="AM85" s="708"/>
      <c r="AN85" s="708"/>
      <c r="AO85" s="708"/>
      <c r="AP85" s="708"/>
      <c r="AQ85" s="708"/>
      <c r="AR85" s="708"/>
      <c r="AS85" s="708"/>
      <c r="AT85" s="708"/>
      <c r="AU85" s="708"/>
      <c r="AV85" s="709"/>
      <c r="AW85" s="711"/>
    </row>
    <row r="86" spans="2:49" s="17" customFormat="1" ht="13.5" customHeight="1">
      <c r="B86" s="250"/>
      <c r="C86" s="439"/>
      <c r="D86" s="437"/>
      <c r="E86" s="713"/>
      <c r="F86" s="713"/>
      <c r="G86" s="239"/>
      <c r="H86" s="239"/>
      <c r="I86" s="239"/>
      <c r="J86" s="239"/>
      <c r="K86" s="239"/>
      <c r="L86" s="239"/>
      <c r="M86" s="239"/>
      <c r="N86" s="239"/>
      <c r="O86" s="714"/>
      <c r="P86" s="713"/>
      <c r="Q86" s="239"/>
      <c r="R86" s="239"/>
      <c r="S86" s="239"/>
      <c r="T86" s="239"/>
      <c r="U86" s="239"/>
      <c r="V86" s="239"/>
      <c r="W86" s="239"/>
      <c r="X86" s="239"/>
      <c r="Y86" s="239"/>
      <c r="Z86" s="239"/>
      <c r="AA86" s="239"/>
      <c r="AB86" s="239"/>
      <c r="AC86" s="239"/>
      <c r="AD86" s="239"/>
      <c r="AE86" s="239"/>
      <c r="AF86" s="239"/>
      <c r="AG86" s="239"/>
      <c r="AH86" s="239"/>
      <c r="AI86" s="239"/>
      <c r="AJ86" s="239"/>
      <c r="AK86" s="239"/>
      <c r="AL86" s="239"/>
      <c r="AM86" s="239"/>
      <c r="AN86" s="239"/>
      <c r="AO86" s="239"/>
      <c r="AP86" s="239"/>
      <c r="AQ86" s="239"/>
      <c r="AR86" s="239"/>
      <c r="AS86" s="239"/>
      <c r="AT86" s="239"/>
      <c r="AU86" s="239"/>
      <c r="AV86" s="714"/>
      <c r="AW86" s="711"/>
    </row>
    <row r="87" spans="2:49" s="17" customFormat="1" ht="13.5" customHeight="1">
      <c r="B87" s="250"/>
      <c r="C87" s="742"/>
      <c r="D87" s="742"/>
      <c r="E87" s="708"/>
      <c r="F87" s="706"/>
      <c r="G87" s="706"/>
      <c r="H87" s="706"/>
      <c r="I87" s="706"/>
      <c r="J87" s="706"/>
      <c r="K87" s="706"/>
      <c r="L87" s="706"/>
      <c r="M87" s="706"/>
      <c r="N87" s="706"/>
      <c r="O87" s="706"/>
      <c r="P87" s="706"/>
      <c r="Q87" s="706"/>
      <c r="R87" s="706"/>
      <c r="S87" s="706"/>
      <c r="T87" s="706"/>
      <c r="U87" s="706"/>
      <c r="V87" s="706"/>
      <c r="W87" s="706"/>
      <c r="X87" s="706"/>
      <c r="Y87" s="706"/>
      <c r="Z87" s="706"/>
      <c r="AA87" s="706"/>
      <c r="AB87" s="706"/>
      <c r="AC87" s="706"/>
      <c r="AD87" s="706"/>
      <c r="AE87" s="706"/>
      <c r="AF87" s="706"/>
      <c r="AG87" s="706"/>
      <c r="AH87" s="706"/>
      <c r="AI87" s="706"/>
      <c r="AJ87" s="706"/>
      <c r="AK87" s="706"/>
      <c r="AL87" s="706"/>
      <c r="AM87" s="706"/>
      <c r="AN87" s="706"/>
      <c r="AO87" s="706"/>
      <c r="AP87" s="706"/>
      <c r="AQ87" s="706"/>
      <c r="AR87" s="706"/>
      <c r="AS87" s="706"/>
      <c r="AT87" s="706"/>
      <c r="AU87" s="706"/>
      <c r="AV87" s="706"/>
      <c r="AW87" s="711"/>
    </row>
    <row r="88" spans="2:49" s="17" customFormat="1" ht="13.5" customHeight="1">
      <c r="B88" s="252"/>
      <c r="C88" s="437"/>
      <c r="D88" s="437"/>
      <c r="E88" s="239"/>
      <c r="F88" s="239"/>
      <c r="G88" s="239"/>
      <c r="H88" s="239"/>
      <c r="I88" s="239"/>
      <c r="J88" s="239"/>
      <c r="K88" s="239"/>
      <c r="L88" s="239"/>
      <c r="M88" s="239"/>
      <c r="N88" s="239"/>
      <c r="O88" s="239"/>
      <c r="P88" s="239"/>
      <c r="Q88" s="239"/>
      <c r="R88" s="239"/>
      <c r="S88" s="239"/>
      <c r="T88" s="239"/>
      <c r="U88" s="239"/>
      <c r="V88" s="239"/>
      <c r="W88" s="239"/>
      <c r="X88" s="239"/>
      <c r="Y88" s="239"/>
      <c r="Z88" s="239"/>
      <c r="AA88" s="239"/>
      <c r="AB88" s="239"/>
      <c r="AC88" s="239"/>
      <c r="AD88" s="239"/>
      <c r="AE88" s="239"/>
      <c r="AF88" s="239"/>
      <c r="AG88" s="239"/>
      <c r="AH88" s="239"/>
      <c r="AI88" s="239"/>
      <c r="AJ88" s="239"/>
      <c r="AK88" s="239"/>
      <c r="AL88" s="239"/>
      <c r="AM88" s="239"/>
      <c r="AN88" s="239"/>
      <c r="AO88" s="239"/>
      <c r="AP88" s="239"/>
      <c r="AQ88" s="239"/>
      <c r="AR88" s="239"/>
      <c r="AS88" s="239"/>
      <c r="AT88" s="239"/>
      <c r="AU88" s="239"/>
      <c r="AV88" s="239"/>
      <c r="AW88" s="714"/>
    </row>
    <row r="89" spans="2:49" s="17" customFormat="1" ht="13.5" customHeight="1">
      <c r="B89" s="247"/>
      <c r="C89" s="742"/>
      <c r="D89" s="742"/>
      <c r="E89" s="708"/>
      <c r="F89" s="708"/>
      <c r="G89" s="708"/>
      <c r="H89" s="708"/>
      <c r="I89" s="708"/>
      <c r="J89" s="708"/>
      <c r="K89" s="708"/>
      <c r="L89" s="708"/>
      <c r="M89" s="708"/>
      <c r="N89" s="708"/>
      <c r="O89" s="708"/>
      <c r="P89" s="708"/>
      <c r="Q89" s="708"/>
      <c r="R89" s="708"/>
      <c r="S89" s="708"/>
      <c r="T89" s="708"/>
      <c r="U89" s="708"/>
      <c r="V89" s="708"/>
      <c r="W89" s="708"/>
      <c r="X89" s="708"/>
      <c r="Y89" s="708"/>
      <c r="Z89" s="708"/>
      <c r="AA89" s="708"/>
      <c r="AB89" s="708"/>
      <c r="AC89" s="708"/>
      <c r="AD89" s="708"/>
      <c r="AE89" s="708"/>
      <c r="AF89" s="708"/>
      <c r="AG89" s="708"/>
      <c r="AH89" s="708"/>
      <c r="AI89" s="708"/>
      <c r="AJ89" s="708"/>
      <c r="AK89" s="708"/>
      <c r="AL89" s="708"/>
      <c r="AM89" s="708"/>
      <c r="AN89" s="708"/>
      <c r="AO89" s="708"/>
      <c r="AP89" s="708"/>
      <c r="AQ89" s="708"/>
      <c r="AR89" s="708"/>
      <c r="AS89" s="708"/>
      <c r="AT89" s="708"/>
      <c r="AU89" s="708"/>
      <c r="AV89" s="708"/>
      <c r="AW89" s="709"/>
    </row>
    <row r="90" spans="2:49" s="17" customFormat="1" ht="13.5" customHeight="1">
      <c r="B90" s="250"/>
      <c r="C90" s="739" t="s">
        <v>1035</v>
      </c>
      <c r="D90" s="747"/>
      <c r="E90" s="701" t="s">
        <v>79</v>
      </c>
      <c r="F90" s="702"/>
      <c r="G90" s="703"/>
      <c r="H90" s="703"/>
      <c r="I90" s="703"/>
      <c r="J90" s="703"/>
      <c r="K90" s="703"/>
      <c r="L90" s="703"/>
      <c r="M90" s="703"/>
      <c r="N90" s="703"/>
      <c r="O90" s="704"/>
      <c r="P90" s="703" t="s">
        <v>80</v>
      </c>
      <c r="Q90" s="703"/>
      <c r="R90" s="703"/>
      <c r="S90" s="703"/>
      <c r="T90" s="703"/>
      <c r="U90" s="703"/>
      <c r="V90" s="703"/>
      <c r="W90" s="703"/>
      <c r="X90" s="702"/>
      <c r="Y90" s="703"/>
      <c r="Z90" s="703"/>
      <c r="AA90" s="703"/>
      <c r="AB90" s="703"/>
      <c r="AC90" s="703"/>
      <c r="AD90" s="703"/>
      <c r="AE90" s="703"/>
      <c r="AF90" s="703"/>
      <c r="AG90" s="703"/>
      <c r="AH90" s="703"/>
      <c r="AI90" s="703"/>
      <c r="AJ90" s="703"/>
      <c r="AK90" s="703"/>
      <c r="AL90" s="703"/>
      <c r="AM90" s="703"/>
      <c r="AN90" s="703"/>
      <c r="AO90" s="703"/>
      <c r="AP90" s="703"/>
      <c r="AQ90" s="703"/>
      <c r="AR90" s="703"/>
      <c r="AS90" s="703"/>
      <c r="AT90" s="703"/>
      <c r="AU90" s="703"/>
      <c r="AV90" s="704"/>
      <c r="AW90" s="711"/>
    </row>
    <row r="91" spans="2:49" s="17" customFormat="1" ht="13.5" customHeight="1">
      <c r="B91" s="250"/>
      <c r="C91" s="743"/>
      <c r="D91" s="750"/>
      <c r="E91" s="720" t="s">
        <v>978</v>
      </c>
      <c r="F91" s="721"/>
      <c r="G91" s="721"/>
      <c r="H91" s="721"/>
      <c r="I91" s="721"/>
      <c r="J91" s="721"/>
      <c r="K91" s="721"/>
      <c r="L91" s="721"/>
      <c r="M91" s="721"/>
      <c r="N91" s="721"/>
      <c r="O91" s="722"/>
      <c r="P91" s="720" t="s">
        <v>979</v>
      </c>
      <c r="Q91" s="721"/>
      <c r="R91" s="721"/>
      <c r="S91" s="721"/>
      <c r="T91" s="721"/>
      <c r="U91" s="721"/>
      <c r="V91" s="721"/>
      <c r="W91" s="721"/>
      <c r="X91" s="721"/>
      <c r="Y91" s="721"/>
      <c r="Z91" s="721"/>
      <c r="AA91" s="721"/>
      <c r="AB91" s="721"/>
      <c r="AC91" s="721"/>
      <c r="AD91" s="721"/>
      <c r="AE91" s="721"/>
      <c r="AF91" s="721"/>
      <c r="AG91" s="721"/>
      <c r="AH91" s="721"/>
      <c r="AI91" s="721"/>
      <c r="AJ91" s="721"/>
      <c r="AK91" s="721"/>
      <c r="AL91" s="721"/>
      <c r="AM91" s="721"/>
      <c r="AN91" s="721"/>
      <c r="AO91" s="721"/>
      <c r="AP91" s="721"/>
      <c r="AQ91" s="721"/>
      <c r="AR91" s="721"/>
      <c r="AS91" s="721"/>
      <c r="AT91" s="721"/>
      <c r="AU91" s="721"/>
      <c r="AV91" s="722"/>
      <c r="AW91" s="711"/>
    </row>
    <row r="92" spans="2:49" s="17" customFormat="1" ht="13.5" customHeight="1">
      <c r="B92" s="250"/>
      <c r="C92" s="741"/>
      <c r="D92" s="454"/>
      <c r="E92" s="712" t="s">
        <v>980</v>
      </c>
      <c r="F92" s="239"/>
      <c r="G92" s="239"/>
      <c r="H92" s="239"/>
      <c r="I92" s="239"/>
      <c r="J92" s="239"/>
      <c r="K92" s="239"/>
      <c r="L92" s="239"/>
      <c r="M92" s="239"/>
      <c r="N92" s="239"/>
      <c r="O92" s="714"/>
      <c r="P92" s="713" t="s">
        <v>981</v>
      </c>
      <c r="Q92" s="239"/>
      <c r="R92" s="239"/>
      <c r="S92" s="239"/>
      <c r="T92" s="239"/>
      <c r="U92" s="239"/>
      <c r="V92" s="239"/>
      <c r="W92" s="239"/>
      <c r="X92" s="239"/>
      <c r="Y92" s="239"/>
      <c r="Z92" s="239"/>
      <c r="AA92" s="239"/>
      <c r="AB92" s="239"/>
      <c r="AC92" s="239"/>
      <c r="AD92" s="239"/>
      <c r="AE92" s="239"/>
      <c r="AF92" s="239"/>
      <c r="AG92" s="239"/>
      <c r="AH92" s="239"/>
      <c r="AI92" s="239"/>
      <c r="AJ92" s="239"/>
      <c r="AK92" s="239"/>
      <c r="AL92" s="239"/>
      <c r="AM92" s="239"/>
      <c r="AN92" s="239"/>
      <c r="AO92" s="239"/>
      <c r="AP92" s="239"/>
      <c r="AQ92" s="239"/>
      <c r="AR92" s="239"/>
      <c r="AS92" s="239"/>
      <c r="AT92" s="239"/>
      <c r="AU92" s="239"/>
      <c r="AV92" s="714"/>
      <c r="AW92" s="711"/>
    </row>
    <row r="93" spans="2:49" s="17" customFormat="1" ht="13.5" customHeight="1">
      <c r="B93" s="250"/>
      <c r="C93" s="741"/>
      <c r="D93" s="454"/>
      <c r="E93" s="712"/>
      <c r="F93" s="707" t="s">
        <v>982</v>
      </c>
      <c r="G93" s="715"/>
      <c r="H93" s="715"/>
      <c r="I93" s="715"/>
      <c r="J93" s="715"/>
      <c r="K93" s="715"/>
      <c r="L93" s="715"/>
      <c r="M93" s="715"/>
      <c r="N93" s="715"/>
      <c r="O93" s="711"/>
      <c r="P93" s="707" t="s">
        <v>988</v>
      </c>
      <c r="Q93" s="708"/>
      <c r="R93" s="708"/>
      <c r="S93" s="708"/>
      <c r="T93" s="708"/>
      <c r="U93" s="708"/>
      <c r="V93" s="708"/>
      <c r="W93" s="708"/>
      <c r="X93" s="708"/>
      <c r="Y93" s="708"/>
      <c r="Z93" s="708"/>
      <c r="AA93" s="708"/>
      <c r="AB93" s="708"/>
      <c r="AC93" s="708"/>
      <c r="AD93" s="708"/>
      <c r="AE93" s="708"/>
      <c r="AF93" s="708"/>
      <c r="AG93" s="708"/>
      <c r="AH93" s="708"/>
      <c r="AI93" s="708"/>
      <c r="AJ93" s="708"/>
      <c r="AK93" s="708"/>
      <c r="AL93" s="708"/>
      <c r="AM93" s="708"/>
      <c r="AN93" s="708"/>
      <c r="AO93" s="708"/>
      <c r="AP93" s="708"/>
      <c r="AQ93" s="708"/>
      <c r="AR93" s="708"/>
      <c r="AS93" s="708"/>
      <c r="AT93" s="708"/>
      <c r="AU93" s="708"/>
      <c r="AV93" s="709"/>
      <c r="AW93" s="711"/>
    </row>
    <row r="94" spans="2:49" s="17" customFormat="1" ht="13.5" customHeight="1">
      <c r="B94" s="250"/>
      <c r="C94" s="741"/>
      <c r="D94" s="454"/>
      <c r="E94" s="712"/>
      <c r="F94" s="712"/>
      <c r="G94" s="715"/>
      <c r="H94" s="715"/>
      <c r="I94" s="715"/>
      <c r="J94" s="715"/>
      <c r="K94" s="715"/>
      <c r="L94" s="715"/>
      <c r="M94" s="715"/>
      <c r="N94" s="715"/>
      <c r="O94" s="711"/>
      <c r="P94" s="713" t="s">
        <v>989</v>
      </c>
      <c r="Q94" s="239"/>
      <c r="R94" s="239"/>
      <c r="S94" s="239"/>
      <c r="T94" s="239"/>
      <c r="U94" s="239"/>
      <c r="V94" s="239"/>
      <c r="W94" s="239"/>
      <c r="X94" s="239"/>
      <c r="Y94" s="239"/>
      <c r="Z94" s="239"/>
      <c r="AA94" s="239"/>
      <c r="AB94" s="239"/>
      <c r="AC94" s="239"/>
      <c r="AD94" s="239"/>
      <c r="AE94" s="239"/>
      <c r="AF94" s="239"/>
      <c r="AG94" s="239"/>
      <c r="AH94" s="239"/>
      <c r="AI94" s="239"/>
      <c r="AJ94" s="239"/>
      <c r="AK94" s="239"/>
      <c r="AL94" s="239"/>
      <c r="AM94" s="239"/>
      <c r="AN94" s="239"/>
      <c r="AO94" s="239"/>
      <c r="AP94" s="239"/>
      <c r="AQ94" s="239"/>
      <c r="AR94" s="239"/>
      <c r="AS94" s="239"/>
      <c r="AT94" s="239"/>
      <c r="AU94" s="239"/>
      <c r="AV94" s="714"/>
      <c r="AW94" s="711"/>
    </row>
    <row r="95" spans="2:49" s="17" customFormat="1" ht="13.5" customHeight="1">
      <c r="B95" s="250"/>
      <c r="C95" s="741"/>
      <c r="D95" s="454"/>
      <c r="E95" s="712"/>
      <c r="F95" s="707" t="s">
        <v>983</v>
      </c>
      <c r="G95" s="708"/>
      <c r="H95" s="708"/>
      <c r="I95" s="708"/>
      <c r="J95" s="708"/>
      <c r="K95" s="708"/>
      <c r="L95" s="708"/>
      <c r="M95" s="708"/>
      <c r="N95" s="708"/>
      <c r="O95" s="709"/>
      <c r="P95" s="707" t="s">
        <v>990</v>
      </c>
      <c r="Q95" s="708"/>
      <c r="R95" s="708"/>
      <c r="S95" s="708"/>
      <c r="T95" s="708"/>
      <c r="U95" s="708"/>
      <c r="V95" s="708"/>
      <c r="W95" s="708"/>
      <c r="X95" s="708"/>
      <c r="Y95" s="708"/>
      <c r="Z95" s="708"/>
      <c r="AA95" s="708"/>
      <c r="AB95" s="708"/>
      <c r="AC95" s="708"/>
      <c r="AD95" s="708"/>
      <c r="AE95" s="708"/>
      <c r="AF95" s="708"/>
      <c r="AG95" s="708"/>
      <c r="AH95" s="708"/>
      <c r="AI95" s="708"/>
      <c r="AJ95" s="708"/>
      <c r="AK95" s="708"/>
      <c r="AL95" s="708"/>
      <c r="AM95" s="708"/>
      <c r="AN95" s="708"/>
      <c r="AO95" s="708"/>
      <c r="AP95" s="708"/>
      <c r="AQ95" s="708"/>
      <c r="AR95" s="708"/>
      <c r="AS95" s="708"/>
      <c r="AT95" s="708"/>
      <c r="AU95" s="708"/>
      <c r="AV95" s="709"/>
      <c r="AW95" s="711"/>
    </row>
    <row r="96" spans="2:49" s="17" customFormat="1" ht="13.5" customHeight="1">
      <c r="B96" s="250"/>
      <c r="C96" s="741"/>
      <c r="D96" s="454"/>
      <c r="E96" s="712"/>
      <c r="F96" s="713"/>
      <c r="G96" s="239"/>
      <c r="H96" s="239"/>
      <c r="I96" s="239"/>
      <c r="J96" s="239"/>
      <c r="K96" s="239"/>
      <c r="L96" s="239"/>
      <c r="M96" s="239"/>
      <c r="N96" s="239"/>
      <c r="O96" s="714"/>
      <c r="P96" s="712" t="s">
        <v>989</v>
      </c>
      <c r="Q96" s="715"/>
      <c r="R96" s="715"/>
      <c r="S96" s="715"/>
      <c r="T96" s="715"/>
      <c r="U96" s="715"/>
      <c r="V96" s="715"/>
      <c r="W96" s="715"/>
      <c r="X96" s="715"/>
      <c r="Y96" s="715"/>
      <c r="Z96" s="715"/>
      <c r="AA96" s="715"/>
      <c r="AB96" s="715"/>
      <c r="AC96" s="715"/>
      <c r="AD96" s="715"/>
      <c r="AE96" s="715"/>
      <c r="AF96" s="715"/>
      <c r="AG96" s="715"/>
      <c r="AH96" s="715"/>
      <c r="AI96" s="715"/>
      <c r="AJ96" s="715"/>
      <c r="AK96" s="715"/>
      <c r="AL96" s="715"/>
      <c r="AM96" s="715"/>
      <c r="AN96" s="715"/>
      <c r="AO96" s="715"/>
      <c r="AP96" s="715"/>
      <c r="AQ96" s="715"/>
      <c r="AR96" s="715"/>
      <c r="AS96" s="715"/>
      <c r="AT96" s="715"/>
      <c r="AU96" s="715"/>
      <c r="AV96" s="711"/>
      <c r="AW96" s="711"/>
    </row>
    <row r="97" spans="2:49" s="17" customFormat="1" ht="13.5" customHeight="1">
      <c r="B97" s="250"/>
      <c r="C97" s="741"/>
      <c r="D97" s="454"/>
      <c r="E97" s="712"/>
      <c r="F97" s="707" t="s">
        <v>984</v>
      </c>
      <c r="G97" s="708"/>
      <c r="H97" s="708"/>
      <c r="I97" s="708"/>
      <c r="J97" s="708"/>
      <c r="K97" s="708"/>
      <c r="L97" s="708"/>
      <c r="M97" s="708"/>
      <c r="N97" s="708"/>
      <c r="O97" s="709"/>
      <c r="P97" s="707" t="s">
        <v>991</v>
      </c>
      <c r="Q97" s="708"/>
      <c r="R97" s="708"/>
      <c r="S97" s="708"/>
      <c r="T97" s="708"/>
      <c r="U97" s="708"/>
      <c r="V97" s="708"/>
      <c r="W97" s="708"/>
      <c r="X97" s="708"/>
      <c r="Y97" s="708"/>
      <c r="Z97" s="708"/>
      <c r="AA97" s="708"/>
      <c r="AB97" s="708"/>
      <c r="AC97" s="708"/>
      <c r="AD97" s="708"/>
      <c r="AE97" s="708"/>
      <c r="AF97" s="708"/>
      <c r="AG97" s="708"/>
      <c r="AH97" s="708"/>
      <c r="AI97" s="708"/>
      <c r="AJ97" s="708"/>
      <c r="AK97" s="708"/>
      <c r="AL97" s="708"/>
      <c r="AM97" s="708"/>
      <c r="AN97" s="708"/>
      <c r="AO97" s="708"/>
      <c r="AP97" s="708"/>
      <c r="AQ97" s="708"/>
      <c r="AR97" s="708"/>
      <c r="AS97" s="708"/>
      <c r="AT97" s="708"/>
      <c r="AU97" s="708"/>
      <c r="AV97" s="709"/>
      <c r="AW97" s="711"/>
    </row>
    <row r="98" spans="2:49" s="17" customFormat="1" ht="13.5" customHeight="1">
      <c r="B98" s="250"/>
      <c r="C98" s="741"/>
      <c r="D98" s="454"/>
      <c r="E98" s="712"/>
      <c r="F98" s="713"/>
      <c r="G98" s="239"/>
      <c r="H98" s="239"/>
      <c r="I98" s="239"/>
      <c r="J98" s="239"/>
      <c r="K98" s="239"/>
      <c r="L98" s="239"/>
      <c r="M98" s="239"/>
      <c r="N98" s="239"/>
      <c r="O98" s="714"/>
      <c r="P98" s="713" t="s">
        <v>992</v>
      </c>
      <c r="Q98" s="239"/>
      <c r="R98" s="239"/>
      <c r="S98" s="239"/>
      <c r="T98" s="239"/>
      <c r="U98" s="239"/>
      <c r="V98" s="239"/>
      <c r="W98" s="239"/>
      <c r="X98" s="239"/>
      <c r="Y98" s="239"/>
      <c r="Z98" s="239"/>
      <c r="AA98" s="239"/>
      <c r="AB98" s="239"/>
      <c r="AC98" s="239"/>
      <c r="AD98" s="239"/>
      <c r="AE98" s="239"/>
      <c r="AF98" s="239"/>
      <c r="AG98" s="239"/>
      <c r="AH98" s="239"/>
      <c r="AI98" s="239"/>
      <c r="AJ98" s="239"/>
      <c r="AK98" s="239"/>
      <c r="AL98" s="239"/>
      <c r="AM98" s="239"/>
      <c r="AN98" s="239"/>
      <c r="AO98" s="239"/>
      <c r="AP98" s="239"/>
      <c r="AQ98" s="239"/>
      <c r="AR98" s="239"/>
      <c r="AS98" s="239"/>
      <c r="AT98" s="239"/>
      <c r="AU98" s="239"/>
      <c r="AV98" s="714"/>
      <c r="AW98" s="711"/>
    </row>
    <row r="99" spans="2:49" s="17" customFormat="1" ht="13.5" customHeight="1">
      <c r="B99" s="250"/>
      <c r="C99" s="741"/>
      <c r="D99" s="454"/>
      <c r="E99" s="712"/>
      <c r="F99" s="707" t="s">
        <v>985</v>
      </c>
      <c r="G99" s="708"/>
      <c r="H99" s="708"/>
      <c r="I99" s="708"/>
      <c r="J99" s="708"/>
      <c r="K99" s="708"/>
      <c r="L99" s="708"/>
      <c r="M99" s="708"/>
      <c r="N99" s="708"/>
      <c r="O99" s="709"/>
      <c r="P99" s="707" t="s">
        <v>993</v>
      </c>
      <c r="Q99" s="708"/>
      <c r="R99" s="708"/>
      <c r="S99" s="708"/>
      <c r="T99" s="708"/>
      <c r="U99" s="708"/>
      <c r="V99" s="708"/>
      <c r="W99" s="708"/>
      <c r="X99" s="708"/>
      <c r="Y99" s="708"/>
      <c r="Z99" s="708"/>
      <c r="AA99" s="708"/>
      <c r="AB99" s="708"/>
      <c r="AC99" s="708"/>
      <c r="AD99" s="708"/>
      <c r="AE99" s="708"/>
      <c r="AF99" s="708"/>
      <c r="AG99" s="708"/>
      <c r="AH99" s="708"/>
      <c r="AI99" s="708"/>
      <c r="AJ99" s="708"/>
      <c r="AK99" s="708"/>
      <c r="AL99" s="708"/>
      <c r="AM99" s="708"/>
      <c r="AN99" s="708"/>
      <c r="AO99" s="708"/>
      <c r="AP99" s="708"/>
      <c r="AQ99" s="708"/>
      <c r="AR99" s="708"/>
      <c r="AS99" s="708"/>
      <c r="AT99" s="708"/>
      <c r="AU99" s="708"/>
      <c r="AV99" s="709"/>
      <c r="AW99" s="711"/>
    </row>
    <row r="100" spans="2:49" s="17" customFormat="1" ht="13.5" customHeight="1">
      <c r="B100" s="250"/>
      <c r="C100" s="741"/>
      <c r="D100" s="454"/>
      <c r="E100" s="712"/>
      <c r="F100" s="713"/>
      <c r="G100" s="239"/>
      <c r="H100" s="239"/>
      <c r="I100" s="239"/>
      <c r="J100" s="239"/>
      <c r="K100" s="239"/>
      <c r="L100" s="239"/>
      <c r="M100" s="239"/>
      <c r="N100" s="239"/>
      <c r="O100" s="714"/>
      <c r="P100" s="712" t="s">
        <v>994</v>
      </c>
      <c r="Q100" s="715"/>
      <c r="R100" s="715"/>
      <c r="S100" s="715"/>
      <c r="T100" s="715"/>
      <c r="U100" s="715"/>
      <c r="V100" s="715"/>
      <c r="W100" s="715"/>
      <c r="X100" s="715"/>
      <c r="Y100" s="715"/>
      <c r="Z100" s="715"/>
      <c r="AA100" s="715"/>
      <c r="AB100" s="715"/>
      <c r="AC100" s="715"/>
      <c r="AD100" s="715"/>
      <c r="AE100" s="715"/>
      <c r="AF100" s="715"/>
      <c r="AG100" s="715"/>
      <c r="AH100" s="715"/>
      <c r="AI100" s="715"/>
      <c r="AJ100" s="715"/>
      <c r="AK100" s="715"/>
      <c r="AL100" s="715"/>
      <c r="AM100" s="715"/>
      <c r="AN100" s="715"/>
      <c r="AO100" s="715"/>
      <c r="AP100" s="715"/>
      <c r="AQ100" s="715"/>
      <c r="AR100" s="715"/>
      <c r="AS100" s="715"/>
      <c r="AT100" s="715"/>
      <c r="AU100" s="715"/>
      <c r="AV100" s="711"/>
      <c r="AW100" s="711"/>
    </row>
    <row r="101" spans="2:49" s="17" customFormat="1" ht="13.5" customHeight="1">
      <c r="B101" s="250"/>
      <c r="C101" s="741"/>
      <c r="D101" s="454"/>
      <c r="E101" s="712"/>
      <c r="F101" s="707" t="s">
        <v>986</v>
      </c>
      <c r="G101" s="708"/>
      <c r="H101" s="708"/>
      <c r="I101" s="708"/>
      <c r="J101" s="708"/>
      <c r="K101" s="708"/>
      <c r="L101" s="708"/>
      <c r="M101" s="708"/>
      <c r="N101" s="708"/>
      <c r="O101" s="709"/>
      <c r="P101" s="707" t="s">
        <v>987</v>
      </c>
      <c r="Q101" s="708"/>
      <c r="R101" s="708"/>
      <c r="S101" s="708"/>
      <c r="T101" s="708"/>
      <c r="U101" s="708"/>
      <c r="V101" s="708"/>
      <c r="W101" s="708"/>
      <c r="X101" s="708"/>
      <c r="Y101" s="708"/>
      <c r="Z101" s="708"/>
      <c r="AA101" s="708"/>
      <c r="AB101" s="708"/>
      <c r="AC101" s="708"/>
      <c r="AD101" s="708"/>
      <c r="AE101" s="708"/>
      <c r="AF101" s="708"/>
      <c r="AG101" s="708"/>
      <c r="AH101" s="708"/>
      <c r="AI101" s="708"/>
      <c r="AJ101" s="708"/>
      <c r="AK101" s="708"/>
      <c r="AL101" s="708"/>
      <c r="AM101" s="708"/>
      <c r="AN101" s="708"/>
      <c r="AO101" s="708"/>
      <c r="AP101" s="708"/>
      <c r="AQ101" s="708"/>
      <c r="AR101" s="708"/>
      <c r="AS101" s="708"/>
      <c r="AT101" s="708"/>
      <c r="AU101" s="708"/>
      <c r="AV101" s="709"/>
      <c r="AW101" s="711"/>
    </row>
    <row r="102" spans="2:49" s="17" customFormat="1" ht="13.5" customHeight="1">
      <c r="B102" s="250"/>
      <c r="C102" s="439"/>
      <c r="D102" s="437"/>
      <c r="E102" s="712"/>
      <c r="F102" s="713"/>
      <c r="G102" s="239"/>
      <c r="H102" s="239"/>
      <c r="I102" s="239"/>
      <c r="J102" s="239"/>
      <c r="K102" s="239"/>
      <c r="L102" s="239"/>
      <c r="M102" s="239"/>
      <c r="N102" s="239"/>
      <c r="O102" s="714"/>
      <c r="P102" s="713"/>
      <c r="Q102" s="239"/>
      <c r="R102" s="239"/>
      <c r="S102" s="239"/>
      <c r="T102" s="239"/>
      <c r="U102" s="239"/>
      <c r="V102" s="239"/>
      <c r="W102" s="239"/>
      <c r="X102" s="239"/>
      <c r="Y102" s="239"/>
      <c r="Z102" s="239"/>
      <c r="AA102" s="239"/>
      <c r="AB102" s="239"/>
      <c r="AC102" s="239"/>
      <c r="AD102" s="239"/>
      <c r="AE102" s="239"/>
      <c r="AF102" s="239"/>
      <c r="AG102" s="239"/>
      <c r="AH102" s="239"/>
      <c r="AI102" s="239"/>
      <c r="AJ102" s="239"/>
      <c r="AK102" s="239"/>
      <c r="AL102" s="239"/>
      <c r="AM102" s="239"/>
      <c r="AN102" s="239"/>
      <c r="AO102" s="239"/>
      <c r="AP102" s="239"/>
      <c r="AQ102" s="239"/>
      <c r="AR102" s="239"/>
      <c r="AS102" s="239"/>
      <c r="AT102" s="239"/>
      <c r="AU102" s="239"/>
      <c r="AV102" s="714"/>
      <c r="AW102" s="711"/>
    </row>
    <row r="103" spans="2:49" s="17" customFormat="1" ht="13.5" customHeight="1">
      <c r="B103" s="250"/>
      <c r="C103" s="607"/>
      <c r="D103" s="454"/>
      <c r="E103" s="708"/>
      <c r="F103" s="708"/>
      <c r="G103" s="708"/>
      <c r="H103" s="708"/>
      <c r="I103" s="708"/>
      <c r="J103" s="708"/>
      <c r="K103" s="708"/>
      <c r="L103" s="708"/>
      <c r="M103" s="708"/>
      <c r="N103" s="708"/>
      <c r="O103" s="723"/>
      <c r="P103" s="708"/>
      <c r="Q103" s="708"/>
      <c r="R103" s="708"/>
      <c r="S103" s="708"/>
      <c r="T103" s="708"/>
      <c r="U103" s="708"/>
      <c r="V103" s="708"/>
      <c r="W103" s="708"/>
      <c r="X103" s="708"/>
      <c r="Y103" s="708"/>
      <c r="Z103" s="708"/>
      <c r="AA103" s="708"/>
      <c r="AB103" s="708"/>
      <c r="AC103" s="708"/>
      <c r="AD103" s="708"/>
      <c r="AE103" s="708"/>
      <c r="AF103" s="708"/>
      <c r="AG103" s="708"/>
      <c r="AH103" s="708"/>
      <c r="AI103" s="708"/>
      <c r="AJ103" s="708"/>
      <c r="AK103" s="708"/>
      <c r="AL103" s="708"/>
      <c r="AM103" s="708"/>
      <c r="AN103" s="708"/>
      <c r="AO103" s="708"/>
      <c r="AP103" s="708"/>
      <c r="AQ103" s="708"/>
      <c r="AR103" s="708"/>
      <c r="AS103" s="708"/>
      <c r="AT103" s="708"/>
      <c r="AU103" s="708"/>
      <c r="AV103" s="708"/>
      <c r="AW103" s="711"/>
    </row>
    <row r="104" spans="2:49" s="17" customFormat="1" ht="13.5" customHeight="1">
      <c r="B104" s="250"/>
      <c r="C104" s="607"/>
      <c r="D104" s="454"/>
      <c r="E104" s="715"/>
      <c r="F104" s="715"/>
      <c r="G104" s="715"/>
      <c r="H104" s="715"/>
      <c r="I104" s="715"/>
      <c r="J104" s="715"/>
      <c r="K104" s="715"/>
      <c r="L104" s="715"/>
      <c r="M104" s="715"/>
      <c r="N104" s="715"/>
      <c r="O104" s="724"/>
      <c r="P104" s="715"/>
      <c r="Q104" s="715"/>
      <c r="R104" s="715"/>
      <c r="S104" s="715"/>
      <c r="T104" s="715"/>
      <c r="U104" s="715"/>
      <c r="V104" s="715"/>
      <c r="W104" s="715"/>
      <c r="X104" s="715"/>
      <c r="Y104" s="715"/>
      <c r="Z104" s="715"/>
      <c r="AA104" s="715"/>
      <c r="AB104" s="715"/>
      <c r="AC104" s="715"/>
      <c r="AD104" s="715"/>
      <c r="AE104" s="715"/>
      <c r="AF104" s="715"/>
      <c r="AG104" s="715"/>
      <c r="AH104" s="715"/>
      <c r="AI104" s="715"/>
      <c r="AJ104" s="715"/>
      <c r="AK104" s="715"/>
      <c r="AL104" s="715"/>
      <c r="AM104" s="715"/>
      <c r="AN104" s="715"/>
      <c r="AO104" s="715"/>
      <c r="AP104" s="715"/>
      <c r="AQ104" s="715"/>
      <c r="AR104" s="715"/>
      <c r="AS104" s="715"/>
      <c r="AT104" s="715"/>
      <c r="AU104" s="715"/>
      <c r="AV104" s="715"/>
      <c r="AW104" s="711"/>
    </row>
    <row r="105" spans="2:49" s="17" customFormat="1">
      <c r="B105" s="250"/>
      <c r="C105" s="607"/>
      <c r="D105" s="454"/>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5"/>
      <c r="AD105" s="715"/>
      <c r="AE105" s="715"/>
      <c r="AF105" s="715"/>
      <c r="AG105" s="715"/>
      <c r="AH105" s="715"/>
      <c r="AI105" s="715"/>
      <c r="AJ105" s="715"/>
      <c r="AK105" s="715"/>
      <c r="AL105" s="715"/>
      <c r="AM105" s="715"/>
      <c r="AN105" s="715"/>
      <c r="AO105" s="715"/>
      <c r="AP105" s="715"/>
      <c r="AQ105" s="715"/>
      <c r="AR105" s="715"/>
      <c r="AS105" s="715"/>
      <c r="AT105" s="715"/>
      <c r="AU105" s="715"/>
      <c r="AV105" s="715"/>
      <c r="AW105" s="711"/>
    </row>
    <row r="106" spans="2:49" s="17" customFormat="1" ht="13.5" customHeight="1">
      <c r="B106" s="250"/>
      <c r="C106" s="607"/>
      <c r="D106" s="454"/>
      <c r="E106" s="715"/>
      <c r="F106" s="715"/>
      <c r="G106" s="715"/>
      <c r="H106" s="715"/>
      <c r="I106" s="715"/>
      <c r="J106" s="715"/>
      <c r="K106" s="715"/>
      <c r="L106" s="715"/>
      <c r="M106" s="715"/>
      <c r="N106" s="715"/>
      <c r="O106" s="715"/>
      <c r="P106" s="715"/>
      <c r="Q106" s="715"/>
      <c r="R106" s="715"/>
      <c r="S106" s="715"/>
      <c r="T106" s="715"/>
      <c r="U106" s="715"/>
      <c r="V106" s="715"/>
      <c r="W106" s="715"/>
      <c r="X106" s="715"/>
      <c r="Y106" s="715"/>
      <c r="Z106" s="715"/>
      <c r="AA106" s="715"/>
      <c r="AB106" s="715"/>
      <c r="AC106" s="715"/>
      <c r="AD106" s="715"/>
      <c r="AE106" s="715"/>
      <c r="AF106" s="715"/>
      <c r="AG106" s="715"/>
      <c r="AH106" s="715"/>
      <c r="AI106" s="715"/>
      <c r="AJ106" s="715"/>
      <c r="AK106" s="715"/>
      <c r="AL106" s="715"/>
      <c r="AM106" s="715"/>
      <c r="AN106" s="715"/>
      <c r="AO106" s="715"/>
      <c r="AP106" s="715"/>
      <c r="AQ106" s="715"/>
      <c r="AR106" s="715"/>
      <c r="AS106" s="715"/>
      <c r="AT106" s="715"/>
      <c r="AU106" s="715"/>
      <c r="AV106" s="715"/>
      <c r="AW106" s="711"/>
    </row>
    <row r="107" spans="2:49" s="17" customFormat="1" ht="13.5" customHeight="1">
      <c r="B107" s="250"/>
      <c r="C107" s="607"/>
      <c r="D107" s="454"/>
      <c r="E107" s="715"/>
      <c r="F107" s="715"/>
      <c r="G107" s="715"/>
      <c r="H107" s="715"/>
      <c r="I107" s="715"/>
      <c r="J107" s="715"/>
      <c r="K107" s="715"/>
      <c r="L107" s="715"/>
      <c r="M107" s="715"/>
      <c r="N107" s="715"/>
      <c r="O107" s="715"/>
      <c r="P107" s="715"/>
      <c r="Q107" s="715"/>
      <c r="R107" s="715"/>
      <c r="S107" s="715"/>
      <c r="T107" s="715"/>
      <c r="U107" s="715"/>
      <c r="V107" s="715"/>
      <c r="W107" s="715"/>
      <c r="X107" s="715"/>
      <c r="Y107" s="715"/>
      <c r="Z107" s="715"/>
      <c r="AA107" s="715"/>
      <c r="AB107" s="715"/>
      <c r="AC107" s="715"/>
      <c r="AD107" s="715"/>
      <c r="AE107" s="715"/>
      <c r="AF107" s="715"/>
      <c r="AG107" s="715"/>
      <c r="AH107" s="715"/>
      <c r="AI107" s="715"/>
      <c r="AJ107" s="715"/>
      <c r="AK107" s="715"/>
      <c r="AL107" s="715"/>
      <c r="AM107" s="715"/>
      <c r="AN107" s="715"/>
      <c r="AO107" s="715"/>
      <c r="AP107" s="715"/>
      <c r="AQ107" s="715"/>
      <c r="AR107" s="715"/>
      <c r="AS107" s="715"/>
      <c r="AT107" s="715"/>
      <c r="AU107" s="715"/>
      <c r="AV107" s="715"/>
      <c r="AW107" s="711"/>
    </row>
    <row r="108" spans="2:49" s="17" customFormat="1" ht="13.5" customHeight="1">
      <c r="B108" s="250"/>
      <c r="C108" s="607"/>
      <c r="D108" s="454"/>
      <c r="E108" s="715"/>
      <c r="F108" s="715"/>
      <c r="G108" s="715"/>
      <c r="H108" s="715"/>
      <c r="I108" s="715"/>
      <c r="J108" s="715"/>
      <c r="K108" s="715"/>
      <c r="L108" s="715"/>
      <c r="M108" s="715"/>
      <c r="N108" s="715"/>
      <c r="O108" s="715"/>
      <c r="P108" s="715"/>
      <c r="Q108" s="715"/>
      <c r="R108" s="715"/>
      <c r="S108" s="715"/>
      <c r="T108" s="715"/>
      <c r="U108" s="715"/>
      <c r="V108" s="715"/>
      <c r="W108" s="715"/>
      <c r="X108" s="715"/>
      <c r="Y108" s="715"/>
      <c r="Z108" s="715"/>
      <c r="AA108" s="715"/>
      <c r="AB108" s="715"/>
      <c r="AC108" s="715"/>
      <c r="AD108" s="715"/>
      <c r="AE108" s="715"/>
      <c r="AF108" s="715"/>
      <c r="AG108" s="715"/>
      <c r="AH108" s="715"/>
      <c r="AI108" s="715"/>
      <c r="AJ108" s="715"/>
      <c r="AK108" s="715"/>
      <c r="AL108" s="715"/>
      <c r="AM108" s="715"/>
      <c r="AN108" s="715"/>
      <c r="AO108" s="715"/>
      <c r="AP108" s="715"/>
      <c r="AQ108" s="715"/>
      <c r="AR108" s="715"/>
      <c r="AS108" s="715"/>
      <c r="AT108" s="715"/>
      <c r="AU108" s="715"/>
      <c r="AV108" s="715"/>
      <c r="AW108" s="711"/>
    </row>
    <row r="109" spans="2:49" s="17" customFormat="1" ht="13.5" customHeight="1">
      <c r="B109" s="250"/>
      <c r="C109" s="607"/>
      <c r="D109" s="454"/>
      <c r="E109" s="715"/>
      <c r="F109" s="715"/>
      <c r="G109" s="715"/>
      <c r="H109" s="715"/>
      <c r="I109" s="715"/>
      <c r="J109" s="715"/>
      <c r="K109" s="715"/>
      <c r="L109" s="715"/>
      <c r="M109" s="715"/>
      <c r="N109" s="715"/>
      <c r="O109" s="715"/>
      <c r="P109" s="715"/>
      <c r="Q109" s="715"/>
      <c r="R109" s="715"/>
      <c r="S109" s="715"/>
      <c r="T109" s="715"/>
      <c r="U109" s="715"/>
      <c r="V109" s="715"/>
      <c r="W109" s="715"/>
      <c r="X109" s="715"/>
      <c r="Y109" s="715"/>
      <c r="Z109" s="715"/>
      <c r="AA109" s="715"/>
      <c r="AB109" s="715"/>
      <c r="AC109" s="715"/>
      <c r="AD109" s="715"/>
      <c r="AE109" s="715"/>
      <c r="AF109" s="715"/>
      <c r="AG109" s="715"/>
      <c r="AH109" s="715"/>
      <c r="AI109" s="715"/>
      <c r="AJ109" s="715"/>
      <c r="AK109" s="715"/>
      <c r="AL109" s="715"/>
      <c r="AM109" s="715"/>
      <c r="AN109" s="715"/>
      <c r="AO109" s="715"/>
      <c r="AP109" s="715"/>
      <c r="AQ109" s="715"/>
      <c r="AR109" s="715"/>
      <c r="AS109" s="715"/>
      <c r="AT109" s="715"/>
      <c r="AU109" s="715"/>
      <c r="AV109" s="715"/>
      <c r="AW109" s="711"/>
    </row>
    <row r="110" spans="2:49" s="17" customFormat="1" ht="13.5" customHeight="1">
      <c r="B110" s="250"/>
      <c r="C110" s="607"/>
      <c r="D110" s="454"/>
      <c r="E110" s="715"/>
      <c r="F110" s="715"/>
      <c r="G110" s="715"/>
      <c r="H110" s="715"/>
      <c r="I110" s="715"/>
      <c r="J110" s="715"/>
      <c r="K110" s="715"/>
      <c r="L110" s="715"/>
      <c r="M110" s="715"/>
      <c r="N110" s="715"/>
      <c r="O110" s="715"/>
      <c r="P110" s="715"/>
      <c r="Q110" s="715"/>
      <c r="R110" s="715"/>
      <c r="S110" s="715"/>
      <c r="T110" s="715"/>
      <c r="U110" s="715"/>
      <c r="V110" s="715"/>
      <c r="W110" s="715"/>
      <c r="X110" s="715"/>
      <c r="Y110" s="715"/>
      <c r="Z110" s="715"/>
      <c r="AA110" s="715"/>
      <c r="AB110" s="715"/>
      <c r="AC110" s="715"/>
      <c r="AD110" s="715"/>
      <c r="AE110" s="715"/>
      <c r="AF110" s="715"/>
      <c r="AG110" s="715"/>
      <c r="AH110" s="715"/>
      <c r="AI110" s="715"/>
      <c r="AJ110" s="715"/>
      <c r="AK110" s="715"/>
      <c r="AL110" s="715"/>
      <c r="AM110" s="715"/>
      <c r="AN110" s="715"/>
      <c r="AO110" s="715"/>
      <c r="AP110" s="715"/>
      <c r="AQ110" s="715"/>
      <c r="AR110" s="715"/>
      <c r="AS110" s="715"/>
      <c r="AT110" s="715"/>
      <c r="AU110" s="715"/>
      <c r="AV110" s="715"/>
      <c r="AW110" s="711"/>
    </row>
    <row r="111" spans="2:49" s="17" customFormat="1">
      <c r="B111" s="250"/>
      <c r="C111" s="607"/>
      <c r="D111" s="454"/>
      <c r="E111" s="715"/>
      <c r="F111" s="715"/>
      <c r="G111" s="715"/>
      <c r="H111" s="715"/>
      <c r="I111" s="715"/>
      <c r="J111" s="715"/>
      <c r="K111" s="715"/>
      <c r="L111" s="715"/>
      <c r="M111" s="715"/>
      <c r="N111" s="715"/>
      <c r="O111" s="724"/>
      <c r="P111" s="715"/>
      <c r="Q111" s="715"/>
      <c r="R111" s="715"/>
      <c r="S111" s="715"/>
      <c r="T111" s="715"/>
      <c r="U111" s="715"/>
      <c r="V111" s="715"/>
      <c r="W111" s="715"/>
      <c r="X111" s="715"/>
      <c r="Y111" s="715"/>
      <c r="Z111" s="715"/>
      <c r="AA111" s="715"/>
      <c r="AB111" s="715"/>
      <c r="AC111" s="715"/>
      <c r="AD111" s="715"/>
      <c r="AE111" s="715"/>
      <c r="AF111" s="715"/>
      <c r="AG111" s="715"/>
      <c r="AH111" s="715"/>
      <c r="AI111" s="715"/>
      <c r="AJ111" s="715"/>
      <c r="AK111" s="715"/>
      <c r="AL111" s="715"/>
      <c r="AM111" s="715"/>
      <c r="AN111" s="715"/>
      <c r="AO111" s="715"/>
      <c r="AP111" s="715"/>
      <c r="AQ111" s="715"/>
      <c r="AR111" s="715"/>
      <c r="AS111" s="715"/>
      <c r="AT111" s="715"/>
      <c r="AU111" s="715"/>
      <c r="AV111" s="715"/>
      <c r="AW111" s="711"/>
    </row>
    <row r="112" spans="2:49" s="17" customFormat="1" ht="13.5" customHeight="1">
      <c r="B112" s="250"/>
      <c r="C112" s="607"/>
      <c r="D112" s="454"/>
      <c r="E112" s="715"/>
      <c r="F112" s="715"/>
      <c r="G112" s="715"/>
      <c r="H112" s="715"/>
      <c r="I112" s="715"/>
      <c r="J112" s="715"/>
      <c r="K112" s="715"/>
      <c r="L112" s="715"/>
      <c r="M112" s="715"/>
      <c r="N112" s="715"/>
      <c r="O112" s="724"/>
      <c r="P112" s="715"/>
      <c r="Q112" s="715"/>
      <c r="R112" s="715"/>
      <c r="S112" s="715"/>
      <c r="T112" s="715"/>
      <c r="U112" s="715"/>
      <c r="V112" s="715"/>
      <c r="W112" s="715"/>
      <c r="X112" s="715"/>
      <c r="Y112" s="715"/>
      <c r="Z112" s="715"/>
      <c r="AA112" s="715"/>
      <c r="AB112" s="715"/>
      <c r="AC112" s="715"/>
      <c r="AD112" s="715"/>
      <c r="AE112" s="715"/>
      <c r="AF112" s="715"/>
      <c r="AG112" s="715"/>
      <c r="AH112" s="715"/>
      <c r="AI112" s="715"/>
      <c r="AJ112" s="715"/>
      <c r="AK112" s="715"/>
      <c r="AL112" s="715"/>
      <c r="AM112" s="715"/>
      <c r="AN112" s="715"/>
      <c r="AO112" s="715"/>
      <c r="AP112" s="715"/>
      <c r="AQ112" s="715"/>
      <c r="AR112" s="715"/>
      <c r="AS112" s="715"/>
      <c r="AT112" s="715"/>
      <c r="AU112" s="715"/>
      <c r="AV112" s="715"/>
      <c r="AW112" s="711"/>
    </row>
    <row r="113" spans="2:49" s="17" customFormat="1" ht="13.5" customHeight="1">
      <c r="B113" s="250"/>
      <c r="C113" s="607"/>
      <c r="D113" s="454"/>
      <c r="E113" s="715"/>
      <c r="F113" s="715"/>
      <c r="G113" s="715"/>
      <c r="H113" s="715"/>
      <c r="I113" s="715"/>
      <c r="J113" s="715"/>
      <c r="K113" s="715"/>
      <c r="L113" s="715"/>
      <c r="M113" s="715"/>
      <c r="N113" s="715"/>
      <c r="O113" s="715"/>
      <c r="P113" s="715"/>
      <c r="Q113" s="715"/>
      <c r="R113" s="715"/>
      <c r="S113" s="715"/>
      <c r="T113" s="715"/>
      <c r="U113" s="715"/>
      <c r="V113" s="715"/>
      <c r="W113" s="715"/>
      <c r="X113" s="715"/>
      <c r="Y113" s="715"/>
      <c r="Z113" s="715"/>
      <c r="AA113" s="715"/>
      <c r="AB113" s="715"/>
      <c r="AC113" s="715"/>
      <c r="AD113" s="715"/>
      <c r="AE113" s="715"/>
      <c r="AF113" s="715"/>
      <c r="AG113" s="715"/>
      <c r="AH113" s="715"/>
      <c r="AI113" s="715"/>
      <c r="AJ113" s="715"/>
      <c r="AK113" s="715"/>
      <c r="AL113" s="715"/>
      <c r="AM113" s="715"/>
      <c r="AN113" s="715"/>
      <c r="AO113" s="715"/>
      <c r="AP113" s="715"/>
      <c r="AQ113" s="715"/>
      <c r="AR113" s="715"/>
      <c r="AS113" s="715"/>
      <c r="AT113" s="715"/>
      <c r="AU113" s="715"/>
      <c r="AV113" s="715"/>
      <c r="AW113" s="711"/>
    </row>
    <row r="114" spans="2:49" s="17" customFormat="1" ht="13.5" customHeight="1">
      <c r="B114" s="250"/>
      <c r="C114" s="607"/>
      <c r="D114" s="454"/>
      <c r="E114" s="715"/>
      <c r="F114" s="715"/>
      <c r="G114" s="715"/>
      <c r="H114" s="715"/>
      <c r="I114" s="715"/>
      <c r="J114" s="715"/>
      <c r="K114" s="715"/>
      <c r="L114" s="715"/>
      <c r="M114" s="715"/>
      <c r="N114" s="715"/>
      <c r="O114" s="715"/>
      <c r="P114" s="715"/>
      <c r="Q114" s="715"/>
      <c r="R114" s="715"/>
      <c r="S114" s="715"/>
      <c r="T114" s="715"/>
      <c r="U114" s="715"/>
      <c r="V114" s="715"/>
      <c r="W114" s="715"/>
      <c r="X114" s="715"/>
      <c r="Y114" s="715"/>
      <c r="Z114" s="715"/>
      <c r="AA114" s="715"/>
      <c r="AB114" s="715"/>
      <c r="AC114" s="715"/>
      <c r="AD114" s="715"/>
      <c r="AE114" s="715"/>
      <c r="AF114" s="715"/>
      <c r="AG114" s="715"/>
      <c r="AH114" s="715"/>
      <c r="AI114" s="715"/>
      <c r="AJ114" s="715"/>
      <c r="AK114" s="715"/>
      <c r="AL114" s="715"/>
      <c r="AM114" s="715"/>
      <c r="AN114" s="715"/>
      <c r="AO114" s="715"/>
      <c r="AP114" s="715"/>
      <c r="AQ114" s="715"/>
      <c r="AR114" s="715"/>
      <c r="AS114" s="715"/>
      <c r="AT114" s="715"/>
      <c r="AU114" s="715"/>
      <c r="AV114" s="715"/>
      <c r="AW114" s="711"/>
    </row>
    <row r="115" spans="2:49" s="17" customFormat="1" ht="13.5" customHeight="1">
      <c r="B115" s="250"/>
      <c r="C115" s="607"/>
      <c r="D115" s="454"/>
      <c r="E115" s="715"/>
      <c r="F115" s="715"/>
      <c r="G115" s="715"/>
      <c r="H115" s="715"/>
      <c r="I115" s="715"/>
      <c r="J115" s="715"/>
      <c r="K115" s="715"/>
      <c r="L115" s="715"/>
      <c r="M115" s="715"/>
      <c r="N115" s="715"/>
      <c r="O115" s="715"/>
      <c r="P115" s="715"/>
      <c r="Q115" s="715"/>
      <c r="R115" s="715"/>
      <c r="S115" s="715"/>
      <c r="T115" s="715"/>
      <c r="U115" s="715"/>
      <c r="V115" s="715"/>
      <c r="W115" s="715"/>
      <c r="X115" s="715"/>
      <c r="Y115" s="715"/>
      <c r="Z115" s="715"/>
      <c r="AA115" s="715"/>
      <c r="AB115" s="715"/>
      <c r="AC115" s="715"/>
      <c r="AD115" s="715"/>
      <c r="AE115" s="715"/>
      <c r="AF115" s="715"/>
      <c r="AG115" s="715"/>
      <c r="AH115" s="715"/>
      <c r="AI115" s="715"/>
      <c r="AJ115" s="715"/>
      <c r="AK115" s="715"/>
      <c r="AL115" s="715"/>
      <c r="AM115" s="715"/>
      <c r="AN115" s="715"/>
      <c r="AO115" s="715"/>
      <c r="AP115" s="715"/>
      <c r="AQ115" s="715"/>
      <c r="AR115" s="715"/>
      <c r="AS115" s="715"/>
      <c r="AT115" s="715"/>
      <c r="AU115" s="715"/>
      <c r="AV115" s="715"/>
      <c r="AW115" s="711"/>
    </row>
    <row r="116" spans="2:49" s="17" customFormat="1" ht="13.5" customHeight="1">
      <c r="B116" s="250"/>
      <c r="C116" s="607"/>
      <c r="D116" s="454"/>
      <c r="E116" s="715"/>
      <c r="F116" s="715"/>
      <c r="G116" s="715"/>
      <c r="H116" s="715"/>
      <c r="I116" s="715"/>
      <c r="J116" s="715"/>
      <c r="K116" s="715"/>
      <c r="L116" s="715"/>
      <c r="M116" s="715"/>
      <c r="N116" s="715"/>
      <c r="O116" s="715"/>
      <c r="P116" s="715"/>
      <c r="Q116" s="715"/>
      <c r="R116" s="715"/>
      <c r="S116" s="715"/>
      <c r="T116" s="715"/>
      <c r="U116" s="715"/>
      <c r="V116" s="715"/>
      <c r="W116" s="715"/>
      <c r="X116" s="715"/>
      <c r="Y116" s="715"/>
      <c r="Z116" s="715"/>
      <c r="AA116" s="715"/>
      <c r="AB116" s="715"/>
      <c r="AC116" s="715"/>
      <c r="AD116" s="715"/>
      <c r="AE116" s="715"/>
      <c r="AF116" s="715"/>
      <c r="AG116" s="715"/>
      <c r="AH116" s="715"/>
      <c r="AI116" s="715"/>
      <c r="AJ116" s="715"/>
      <c r="AK116" s="715"/>
      <c r="AL116" s="715"/>
      <c r="AM116" s="715"/>
      <c r="AN116" s="715"/>
      <c r="AO116" s="715"/>
      <c r="AP116" s="715"/>
      <c r="AQ116" s="715"/>
      <c r="AR116" s="715"/>
      <c r="AS116" s="715"/>
      <c r="AT116" s="715"/>
      <c r="AU116" s="715"/>
      <c r="AV116" s="715"/>
      <c r="AW116" s="711"/>
    </row>
    <row r="117" spans="2:49" s="17" customFormat="1" ht="13.5" customHeight="1">
      <c r="B117" s="250"/>
      <c r="C117" s="607"/>
      <c r="D117" s="454"/>
      <c r="E117" s="715"/>
      <c r="F117" s="715"/>
      <c r="G117" s="715"/>
      <c r="H117" s="715"/>
      <c r="I117" s="715"/>
      <c r="J117" s="715"/>
      <c r="K117" s="715"/>
      <c r="L117" s="715"/>
      <c r="M117" s="715"/>
      <c r="N117" s="715"/>
      <c r="O117" s="715"/>
      <c r="P117" s="715"/>
      <c r="Q117" s="715"/>
      <c r="R117" s="715"/>
      <c r="S117" s="715"/>
      <c r="T117" s="715"/>
      <c r="U117" s="715"/>
      <c r="V117" s="715"/>
      <c r="W117" s="715"/>
      <c r="X117" s="715"/>
      <c r="Y117" s="715"/>
      <c r="Z117" s="715"/>
      <c r="AA117" s="715"/>
      <c r="AB117" s="715"/>
      <c r="AC117" s="715"/>
      <c r="AD117" s="715"/>
      <c r="AE117" s="715"/>
      <c r="AF117" s="715"/>
      <c r="AG117" s="715"/>
      <c r="AH117" s="715"/>
      <c r="AI117" s="715"/>
      <c r="AJ117" s="715"/>
      <c r="AK117" s="715"/>
      <c r="AL117" s="715"/>
      <c r="AM117" s="715"/>
      <c r="AN117" s="715"/>
      <c r="AO117" s="715"/>
      <c r="AP117" s="715"/>
      <c r="AQ117" s="715"/>
      <c r="AR117" s="715"/>
      <c r="AS117" s="715"/>
      <c r="AT117" s="715"/>
      <c r="AU117" s="715"/>
      <c r="AV117" s="715"/>
      <c r="AW117" s="711"/>
    </row>
    <row r="118" spans="2:49" s="17" customFormat="1" ht="13.5" customHeight="1">
      <c r="B118" s="250"/>
      <c r="C118" s="607"/>
      <c r="D118" s="454"/>
      <c r="E118" s="715"/>
      <c r="F118" s="715"/>
      <c r="G118" s="715"/>
      <c r="H118" s="715"/>
      <c r="I118" s="715"/>
      <c r="J118" s="715"/>
      <c r="K118" s="715"/>
      <c r="L118" s="715"/>
      <c r="M118" s="715"/>
      <c r="N118" s="715"/>
      <c r="O118" s="715"/>
      <c r="P118" s="715"/>
      <c r="Q118" s="715"/>
      <c r="R118" s="715"/>
      <c r="S118" s="715"/>
      <c r="T118" s="715"/>
      <c r="U118" s="715"/>
      <c r="V118" s="715"/>
      <c r="W118" s="715"/>
      <c r="X118" s="715"/>
      <c r="Y118" s="715"/>
      <c r="Z118" s="715"/>
      <c r="AA118" s="715"/>
      <c r="AB118" s="715"/>
      <c r="AC118" s="715"/>
      <c r="AD118" s="715"/>
      <c r="AE118" s="715"/>
      <c r="AF118" s="715"/>
      <c r="AG118" s="715"/>
      <c r="AH118" s="715"/>
      <c r="AI118" s="715"/>
      <c r="AJ118" s="715"/>
      <c r="AK118" s="715"/>
      <c r="AL118" s="715"/>
      <c r="AM118" s="715"/>
      <c r="AN118" s="715"/>
      <c r="AO118" s="715"/>
      <c r="AP118" s="715"/>
      <c r="AQ118" s="715"/>
      <c r="AR118" s="715"/>
      <c r="AS118" s="715"/>
      <c r="AT118" s="715"/>
      <c r="AU118" s="715"/>
      <c r="AV118" s="715"/>
      <c r="AW118" s="711"/>
    </row>
    <row r="119" spans="2:49" s="17" customFormat="1" ht="13.5" customHeight="1">
      <c r="B119" s="250"/>
      <c r="C119" s="607"/>
      <c r="D119" s="454"/>
      <c r="E119" s="715"/>
      <c r="F119" s="715"/>
      <c r="G119" s="715"/>
      <c r="H119" s="715"/>
      <c r="I119" s="715"/>
      <c r="J119" s="715"/>
      <c r="K119" s="715"/>
      <c r="L119" s="715"/>
      <c r="M119" s="715"/>
      <c r="N119" s="715"/>
      <c r="O119" s="715"/>
      <c r="P119" s="725"/>
      <c r="Q119" s="715"/>
      <c r="R119" s="715"/>
      <c r="S119" s="715"/>
      <c r="T119" s="715"/>
      <c r="U119" s="715"/>
      <c r="V119" s="715"/>
      <c r="W119" s="715"/>
      <c r="X119" s="715"/>
      <c r="Y119" s="715"/>
      <c r="Z119" s="715"/>
      <c r="AA119" s="715"/>
      <c r="AB119" s="715"/>
      <c r="AC119" s="715"/>
      <c r="AD119" s="715"/>
      <c r="AE119" s="715"/>
      <c r="AF119" s="715"/>
      <c r="AG119" s="715"/>
      <c r="AH119" s="715"/>
      <c r="AI119" s="715"/>
      <c r="AJ119" s="715"/>
      <c r="AK119" s="715"/>
      <c r="AL119" s="715"/>
      <c r="AM119" s="715"/>
      <c r="AN119" s="715"/>
      <c r="AO119" s="715"/>
      <c r="AP119" s="715"/>
      <c r="AQ119" s="715"/>
      <c r="AR119" s="715"/>
      <c r="AS119" s="715"/>
      <c r="AT119" s="715"/>
      <c r="AU119" s="715"/>
      <c r="AV119" s="715"/>
      <c r="AW119" s="711"/>
    </row>
    <row r="120" spans="2:49" s="17" customFormat="1" ht="13.5" customHeight="1">
      <c r="B120" s="250"/>
      <c r="C120" s="607"/>
      <c r="D120" s="454"/>
      <c r="E120" s="715"/>
      <c r="F120" s="715"/>
      <c r="G120" s="715"/>
      <c r="H120" s="715"/>
      <c r="I120" s="715"/>
      <c r="J120" s="715"/>
      <c r="K120" s="715"/>
      <c r="L120" s="715"/>
      <c r="M120" s="715"/>
      <c r="N120" s="715"/>
      <c r="O120" s="715"/>
      <c r="P120" s="715"/>
      <c r="Q120" s="715"/>
      <c r="R120" s="715"/>
      <c r="S120" s="715"/>
      <c r="T120" s="715"/>
      <c r="U120" s="715"/>
      <c r="V120" s="715"/>
      <c r="W120" s="715"/>
      <c r="X120" s="715"/>
      <c r="Y120" s="715"/>
      <c r="Z120" s="715"/>
      <c r="AA120" s="715"/>
      <c r="AB120" s="715"/>
      <c r="AC120" s="715"/>
      <c r="AD120" s="715"/>
      <c r="AE120" s="715"/>
      <c r="AF120" s="715"/>
      <c r="AG120" s="715"/>
      <c r="AH120" s="715"/>
      <c r="AI120" s="715"/>
      <c r="AJ120" s="715"/>
      <c r="AK120" s="715"/>
      <c r="AL120" s="715"/>
      <c r="AM120" s="715"/>
      <c r="AN120" s="715"/>
      <c r="AO120" s="715"/>
      <c r="AP120" s="715"/>
      <c r="AQ120" s="715"/>
      <c r="AR120" s="715"/>
      <c r="AS120" s="715"/>
      <c r="AT120" s="715"/>
      <c r="AU120" s="715"/>
      <c r="AV120" s="715"/>
      <c r="AW120" s="711"/>
    </row>
    <row r="121" spans="2:49" s="17" customFormat="1" ht="13.5" customHeight="1">
      <c r="B121" s="250"/>
      <c r="C121" s="607"/>
      <c r="D121" s="454"/>
      <c r="E121" s="715"/>
      <c r="F121" s="715"/>
      <c r="G121" s="715"/>
      <c r="H121" s="715"/>
      <c r="I121" s="715"/>
      <c r="J121" s="715"/>
      <c r="K121" s="715"/>
      <c r="L121" s="715"/>
      <c r="M121" s="715"/>
      <c r="N121" s="715"/>
      <c r="O121" s="715"/>
      <c r="P121" s="715"/>
      <c r="Q121" s="715"/>
      <c r="R121" s="715"/>
      <c r="S121" s="715"/>
      <c r="T121" s="715"/>
      <c r="U121" s="715"/>
      <c r="V121" s="715"/>
      <c r="W121" s="715"/>
      <c r="X121" s="715"/>
      <c r="Y121" s="715"/>
      <c r="Z121" s="715"/>
      <c r="AA121" s="715"/>
      <c r="AB121" s="715"/>
      <c r="AC121" s="715"/>
      <c r="AD121" s="715"/>
      <c r="AE121" s="715"/>
      <c r="AF121" s="715"/>
      <c r="AG121" s="715"/>
      <c r="AH121" s="715"/>
      <c r="AI121" s="715"/>
      <c r="AJ121" s="715"/>
      <c r="AK121" s="715"/>
      <c r="AL121" s="715"/>
      <c r="AM121" s="715"/>
      <c r="AN121" s="715"/>
      <c r="AO121" s="715"/>
      <c r="AP121" s="715"/>
      <c r="AQ121" s="715"/>
      <c r="AR121" s="715"/>
      <c r="AS121" s="715"/>
      <c r="AT121" s="715"/>
      <c r="AU121" s="715"/>
      <c r="AV121" s="715"/>
      <c r="AW121" s="711"/>
    </row>
    <row r="122" spans="2:49" s="17" customFormat="1" ht="13.5" customHeight="1">
      <c r="B122" s="250"/>
      <c r="C122" s="607"/>
      <c r="D122" s="454"/>
      <c r="E122" s="715"/>
      <c r="F122" s="715"/>
      <c r="G122" s="715"/>
      <c r="H122" s="715"/>
      <c r="I122" s="715"/>
      <c r="J122" s="715"/>
      <c r="K122" s="715"/>
      <c r="L122" s="715"/>
      <c r="M122" s="715"/>
      <c r="N122" s="715"/>
      <c r="O122" s="724"/>
      <c r="P122" s="715"/>
      <c r="Q122" s="715"/>
      <c r="R122" s="715"/>
      <c r="S122" s="715"/>
      <c r="T122" s="715"/>
      <c r="U122" s="715"/>
      <c r="V122" s="715"/>
      <c r="W122" s="715"/>
      <c r="X122" s="715"/>
      <c r="Y122" s="715"/>
      <c r="Z122" s="715"/>
      <c r="AA122" s="715"/>
      <c r="AB122" s="715"/>
      <c r="AC122" s="715"/>
      <c r="AD122" s="715"/>
      <c r="AE122" s="715"/>
      <c r="AF122" s="715"/>
      <c r="AG122" s="715"/>
      <c r="AH122" s="715"/>
      <c r="AI122" s="715"/>
      <c r="AJ122" s="715"/>
      <c r="AK122" s="715"/>
      <c r="AL122" s="715"/>
      <c r="AM122" s="715"/>
      <c r="AN122" s="715"/>
      <c r="AO122" s="715"/>
      <c r="AP122" s="715"/>
      <c r="AQ122" s="715"/>
      <c r="AR122" s="715"/>
      <c r="AS122" s="715"/>
      <c r="AT122" s="715"/>
      <c r="AU122" s="715"/>
      <c r="AV122" s="715"/>
      <c r="AW122" s="711"/>
    </row>
    <row r="123" spans="2:49" s="17" customFormat="1" ht="13.5" customHeight="1">
      <c r="B123" s="250"/>
      <c r="C123" s="607"/>
      <c r="D123" s="454"/>
      <c r="E123" s="715"/>
      <c r="F123" s="715"/>
      <c r="G123" s="715"/>
      <c r="H123" s="715"/>
      <c r="I123" s="715"/>
      <c r="J123" s="715"/>
      <c r="K123" s="715"/>
      <c r="L123" s="715"/>
      <c r="M123" s="715"/>
      <c r="N123" s="715"/>
      <c r="O123" s="724"/>
      <c r="P123" s="715"/>
      <c r="Q123" s="715"/>
      <c r="R123" s="715"/>
      <c r="S123" s="715"/>
      <c r="T123" s="715"/>
      <c r="U123" s="715"/>
      <c r="V123" s="715"/>
      <c r="W123" s="715"/>
      <c r="X123" s="715"/>
      <c r="Y123" s="715"/>
      <c r="Z123" s="715"/>
      <c r="AA123" s="715"/>
      <c r="AB123" s="715"/>
      <c r="AC123" s="715"/>
      <c r="AD123" s="715"/>
      <c r="AE123" s="715"/>
      <c r="AF123" s="715"/>
      <c r="AG123" s="715"/>
      <c r="AH123" s="715"/>
      <c r="AI123" s="715"/>
      <c r="AJ123" s="715"/>
      <c r="AK123" s="715"/>
      <c r="AL123" s="715"/>
      <c r="AM123" s="715"/>
      <c r="AN123" s="715"/>
      <c r="AO123" s="715"/>
      <c r="AP123" s="715"/>
      <c r="AQ123" s="715"/>
      <c r="AR123" s="715"/>
      <c r="AS123" s="715"/>
      <c r="AT123" s="715"/>
      <c r="AU123" s="715"/>
      <c r="AV123" s="715"/>
      <c r="AW123" s="711"/>
    </row>
    <row r="124" spans="2:49" s="17" customFormat="1" ht="13.5" customHeight="1">
      <c r="B124" s="250"/>
      <c r="C124" s="607"/>
      <c r="D124" s="454"/>
      <c r="E124" s="715"/>
      <c r="F124" s="715"/>
      <c r="G124" s="715"/>
      <c r="H124" s="715"/>
      <c r="I124" s="715"/>
      <c r="J124" s="715"/>
      <c r="K124" s="715"/>
      <c r="L124" s="715"/>
      <c r="M124" s="715"/>
      <c r="N124" s="715"/>
      <c r="O124" s="724"/>
      <c r="P124" s="715"/>
      <c r="Q124" s="715"/>
      <c r="R124" s="715"/>
      <c r="S124" s="715"/>
      <c r="T124" s="715"/>
      <c r="U124" s="715"/>
      <c r="V124" s="715"/>
      <c r="W124" s="715"/>
      <c r="X124" s="715"/>
      <c r="Y124" s="715"/>
      <c r="Z124" s="715"/>
      <c r="AA124" s="715"/>
      <c r="AB124" s="715"/>
      <c r="AC124" s="715"/>
      <c r="AD124" s="715"/>
      <c r="AE124" s="715"/>
      <c r="AF124" s="715"/>
      <c r="AG124" s="715"/>
      <c r="AH124" s="715"/>
      <c r="AI124" s="715"/>
      <c r="AJ124" s="715"/>
      <c r="AK124" s="715"/>
      <c r="AL124" s="715"/>
      <c r="AM124" s="715"/>
      <c r="AN124" s="715"/>
      <c r="AO124" s="715"/>
      <c r="AP124" s="715"/>
      <c r="AQ124" s="715"/>
      <c r="AR124" s="715"/>
      <c r="AS124" s="715"/>
      <c r="AT124" s="715"/>
      <c r="AU124" s="715"/>
      <c r="AV124" s="715"/>
      <c r="AW124" s="711"/>
    </row>
    <row r="125" spans="2:49" s="17" customFormat="1" ht="13.5" customHeight="1">
      <c r="B125" s="250"/>
      <c r="C125" s="607"/>
      <c r="D125" s="454"/>
      <c r="E125" s="715"/>
      <c r="F125" s="715"/>
      <c r="G125" s="715"/>
      <c r="H125" s="715"/>
      <c r="I125" s="715"/>
      <c r="J125" s="715"/>
      <c r="K125" s="715"/>
      <c r="L125" s="715"/>
      <c r="M125" s="715"/>
      <c r="N125" s="715"/>
      <c r="O125" s="715"/>
      <c r="P125" s="715"/>
      <c r="Q125" s="715"/>
      <c r="R125" s="715"/>
      <c r="S125" s="715"/>
      <c r="T125" s="715"/>
      <c r="U125" s="715"/>
      <c r="V125" s="715"/>
      <c r="W125" s="715"/>
      <c r="X125" s="715"/>
      <c r="Y125" s="715"/>
      <c r="Z125" s="715"/>
      <c r="AA125" s="715"/>
      <c r="AB125" s="715"/>
      <c r="AC125" s="715"/>
      <c r="AD125" s="715"/>
      <c r="AE125" s="715"/>
      <c r="AF125" s="715"/>
      <c r="AG125" s="715"/>
      <c r="AH125" s="715"/>
      <c r="AI125" s="715"/>
      <c r="AJ125" s="715"/>
      <c r="AK125" s="715"/>
      <c r="AL125" s="715"/>
      <c r="AM125" s="715"/>
      <c r="AN125" s="715"/>
      <c r="AO125" s="715"/>
      <c r="AP125" s="715"/>
      <c r="AQ125" s="715"/>
      <c r="AR125" s="715"/>
      <c r="AS125" s="715"/>
      <c r="AT125" s="715"/>
      <c r="AU125" s="715"/>
      <c r="AV125" s="715"/>
      <c r="AW125" s="711"/>
    </row>
    <row r="126" spans="2:49" s="17" customFormat="1" ht="13.5" customHeight="1">
      <c r="B126" s="250"/>
      <c r="C126" s="607"/>
      <c r="D126" s="454"/>
      <c r="E126" s="715"/>
      <c r="F126" s="715"/>
      <c r="G126" s="715"/>
      <c r="H126" s="715"/>
      <c r="I126" s="715"/>
      <c r="J126" s="715"/>
      <c r="K126" s="715"/>
      <c r="L126" s="715"/>
      <c r="M126" s="715"/>
      <c r="N126" s="715"/>
      <c r="O126" s="715"/>
      <c r="P126" s="715"/>
      <c r="Q126" s="715"/>
      <c r="R126" s="715"/>
      <c r="S126" s="715"/>
      <c r="T126" s="715"/>
      <c r="U126" s="715"/>
      <c r="V126" s="715"/>
      <c r="W126" s="715"/>
      <c r="X126" s="715"/>
      <c r="Y126" s="715"/>
      <c r="Z126" s="715"/>
      <c r="AA126" s="715"/>
      <c r="AB126" s="715"/>
      <c r="AC126" s="715"/>
      <c r="AD126" s="715"/>
      <c r="AE126" s="715"/>
      <c r="AF126" s="715"/>
      <c r="AG126" s="715"/>
      <c r="AH126" s="715"/>
      <c r="AI126" s="715"/>
      <c r="AJ126" s="715"/>
      <c r="AK126" s="715"/>
      <c r="AL126" s="715"/>
      <c r="AM126" s="715"/>
      <c r="AN126" s="715"/>
      <c r="AO126" s="715"/>
      <c r="AP126" s="715"/>
      <c r="AQ126" s="715"/>
      <c r="AR126" s="715"/>
      <c r="AS126" s="715"/>
      <c r="AT126" s="715"/>
      <c r="AU126" s="715"/>
      <c r="AV126" s="715"/>
      <c r="AW126" s="711"/>
    </row>
    <row r="127" spans="2:49" s="17" customFormat="1" ht="13.5" customHeight="1">
      <c r="B127" s="250"/>
      <c r="C127" s="607"/>
      <c r="D127" s="607"/>
      <c r="E127" s="706"/>
      <c r="F127" s="706"/>
      <c r="G127" s="706"/>
      <c r="H127" s="706"/>
      <c r="I127" s="706"/>
      <c r="J127" s="706"/>
      <c r="K127" s="706"/>
      <c r="L127" s="706"/>
      <c r="M127" s="706"/>
      <c r="N127" s="706"/>
      <c r="O127" s="706"/>
      <c r="P127" s="706"/>
      <c r="Q127" s="706"/>
      <c r="R127" s="706"/>
      <c r="S127" s="706"/>
      <c r="T127" s="706"/>
      <c r="U127" s="706"/>
      <c r="V127" s="706"/>
      <c r="W127" s="706"/>
      <c r="X127" s="706"/>
      <c r="Y127" s="706"/>
      <c r="Z127" s="706"/>
      <c r="AA127" s="706"/>
      <c r="AB127" s="706"/>
      <c r="AC127" s="706"/>
      <c r="AD127" s="706"/>
      <c r="AE127" s="706"/>
      <c r="AF127" s="706"/>
      <c r="AG127" s="706"/>
      <c r="AH127" s="706"/>
      <c r="AI127" s="706"/>
      <c r="AJ127" s="706"/>
      <c r="AK127" s="706"/>
      <c r="AL127" s="706"/>
      <c r="AM127" s="706"/>
      <c r="AN127" s="706"/>
      <c r="AO127" s="706"/>
      <c r="AP127" s="706"/>
      <c r="AQ127" s="706"/>
      <c r="AR127" s="706"/>
      <c r="AS127" s="706"/>
      <c r="AT127" s="706"/>
      <c r="AU127" s="706"/>
      <c r="AV127" s="706"/>
      <c r="AW127" s="711"/>
    </row>
    <row r="128" spans="2:49" s="17" customFormat="1" ht="13.5" customHeight="1">
      <c r="B128" s="250"/>
      <c r="C128" s="607"/>
      <c r="D128" s="607"/>
      <c r="E128" s="706"/>
      <c r="F128" s="706"/>
      <c r="G128" s="706"/>
      <c r="H128" s="706"/>
      <c r="I128" s="706"/>
      <c r="J128" s="706"/>
      <c r="K128" s="706"/>
      <c r="L128" s="706"/>
      <c r="M128" s="706"/>
      <c r="N128" s="706"/>
      <c r="O128" s="706"/>
      <c r="P128" s="706"/>
      <c r="Q128" s="706"/>
      <c r="R128" s="706"/>
      <c r="S128" s="706"/>
      <c r="T128" s="706"/>
      <c r="U128" s="706"/>
      <c r="V128" s="706"/>
      <c r="W128" s="706"/>
      <c r="X128" s="706"/>
      <c r="Y128" s="706"/>
      <c r="Z128" s="706"/>
      <c r="AA128" s="706"/>
      <c r="AB128" s="706"/>
      <c r="AC128" s="706"/>
      <c r="AD128" s="706"/>
      <c r="AE128" s="706"/>
      <c r="AF128" s="706"/>
      <c r="AG128" s="706"/>
      <c r="AH128" s="706"/>
      <c r="AI128" s="706"/>
      <c r="AJ128" s="706"/>
      <c r="AK128" s="706"/>
      <c r="AL128" s="706"/>
      <c r="AM128" s="706"/>
      <c r="AN128" s="706"/>
      <c r="AO128" s="706"/>
      <c r="AP128" s="706"/>
      <c r="AQ128" s="706"/>
      <c r="AR128" s="706"/>
      <c r="AS128" s="706"/>
      <c r="AT128" s="706"/>
      <c r="AU128" s="706"/>
      <c r="AV128" s="706"/>
      <c r="AW128" s="711"/>
    </row>
    <row r="129" spans="1:50" s="23" customFormat="1" ht="18.75">
      <c r="A129" s="14"/>
      <c r="B129" s="130"/>
      <c r="C129" s="738" t="s">
        <v>1034</v>
      </c>
      <c r="D129" s="751"/>
      <c r="E129" s="110"/>
      <c r="F129" s="195"/>
      <c r="G129" s="195"/>
      <c r="H129" s="195"/>
      <c r="I129" s="195"/>
      <c r="J129" s="195"/>
      <c r="K129" s="195"/>
      <c r="L129" s="195"/>
      <c r="M129" s="116"/>
      <c r="N129" s="116"/>
      <c r="O129" s="116"/>
      <c r="P129" s="116"/>
      <c r="Q129" s="116"/>
      <c r="AW129" s="100"/>
      <c r="AX129" s="14"/>
    </row>
    <row r="130" spans="1:50" s="23" customFormat="1">
      <c r="A130" s="14"/>
      <c r="B130" s="726"/>
      <c r="C130" s="739" t="s">
        <v>1035</v>
      </c>
      <c r="D130" s="745"/>
      <c r="E130" s="701" t="s">
        <v>79</v>
      </c>
      <c r="F130" s="702"/>
      <c r="G130" s="703"/>
      <c r="H130" s="703"/>
      <c r="I130" s="703"/>
      <c r="J130" s="703"/>
      <c r="K130" s="703"/>
      <c r="L130" s="703"/>
      <c r="M130" s="703"/>
      <c r="N130" s="703"/>
      <c r="O130" s="704"/>
      <c r="P130" s="703" t="s">
        <v>80</v>
      </c>
      <c r="Q130" s="703"/>
      <c r="R130" s="703"/>
      <c r="S130" s="703"/>
      <c r="T130" s="703"/>
      <c r="U130" s="703"/>
      <c r="V130" s="703"/>
      <c r="W130" s="703"/>
      <c r="X130" s="702"/>
      <c r="Y130" s="703"/>
      <c r="Z130" s="703"/>
      <c r="AA130" s="703"/>
      <c r="AB130" s="703"/>
      <c r="AC130" s="703"/>
      <c r="AD130" s="703"/>
      <c r="AE130" s="703"/>
      <c r="AF130" s="703"/>
      <c r="AG130" s="703"/>
      <c r="AH130" s="703"/>
      <c r="AI130" s="703"/>
      <c r="AJ130" s="703"/>
      <c r="AK130" s="703"/>
      <c r="AL130" s="703"/>
      <c r="AM130" s="703"/>
      <c r="AN130" s="703"/>
      <c r="AO130" s="703"/>
      <c r="AP130" s="703"/>
      <c r="AQ130" s="703"/>
      <c r="AR130" s="703"/>
      <c r="AS130" s="703"/>
      <c r="AT130" s="703"/>
      <c r="AU130" s="703"/>
      <c r="AV130" s="704"/>
      <c r="AW130" s="727"/>
      <c r="AX130" s="14"/>
    </row>
    <row r="131" spans="1:50" s="23" customFormat="1">
      <c r="A131" s="14"/>
      <c r="B131" s="726"/>
      <c r="C131" s="740">
        <v>1</v>
      </c>
      <c r="D131" s="746"/>
      <c r="E131" s="707" t="s">
        <v>995</v>
      </c>
      <c r="F131" s="708"/>
      <c r="G131" s="708"/>
      <c r="H131" s="708"/>
      <c r="I131" s="708"/>
      <c r="J131" s="708"/>
      <c r="K131" s="708"/>
      <c r="L131" s="708"/>
      <c r="M131" s="708"/>
      <c r="N131" s="708"/>
      <c r="O131" s="709"/>
      <c r="P131" s="728" t="s">
        <v>1030</v>
      </c>
      <c r="Q131" s="715"/>
      <c r="R131" s="715"/>
      <c r="S131" s="715"/>
      <c r="T131" s="715"/>
      <c r="U131" s="715"/>
      <c r="V131" s="715"/>
      <c r="W131" s="715"/>
      <c r="X131" s="715"/>
      <c r="Y131" s="715"/>
      <c r="Z131" s="715"/>
      <c r="AA131" s="715"/>
      <c r="AB131" s="715"/>
      <c r="AC131" s="715"/>
      <c r="AD131" s="715"/>
      <c r="AE131" s="715"/>
      <c r="AF131" s="715"/>
      <c r="AG131" s="715"/>
      <c r="AH131" s="715"/>
      <c r="AI131" s="715"/>
      <c r="AJ131" s="715"/>
      <c r="AK131" s="715"/>
      <c r="AL131" s="715"/>
      <c r="AM131" s="715"/>
      <c r="AN131" s="715"/>
      <c r="AO131" s="715"/>
      <c r="AP131" s="715"/>
      <c r="AQ131" s="715"/>
      <c r="AR131" s="715"/>
      <c r="AS131" s="715"/>
      <c r="AT131" s="715"/>
      <c r="AU131" s="715"/>
      <c r="AV131" s="711"/>
      <c r="AW131" s="727"/>
      <c r="AX131" s="14"/>
    </row>
    <row r="132" spans="1:50" s="23" customFormat="1">
      <c r="A132" s="14"/>
      <c r="B132" s="726"/>
      <c r="C132" s="741"/>
      <c r="D132" s="748"/>
      <c r="E132" s="712"/>
      <c r="F132" s="707" t="s">
        <v>996</v>
      </c>
      <c r="G132" s="708"/>
      <c r="H132" s="708"/>
      <c r="I132" s="708"/>
      <c r="J132" s="708"/>
      <c r="K132" s="708"/>
      <c r="L132" s="708"/>
      <c r="M132" s="708"/>
      <c r="N132" s="708"/>
      <c r="O132" s="709"/>
      <c r="P132" s="707" t="s">
        <v>1004</v>
      </c>
      <c r="Q132" s="708"/>
      <c r="R132" s="708"/>
      <c r="S132" s="729"/>
      <c r="T132" s="729"/>
      <c r="U132" s="729"/>
      <c r="V132" s="729"/>
      <c r="W132" s="729"/>
      <c r="X132" s="729"/>
      <c r="Y132" s="729"/>
      <c r="Z132" s="729"/>
      <c r="AA132" s="729"/>
      <c r="AB132" s="729"/>
      <c r="AC132" s="729"/>
      <c r="AD132" s="729"/>
      <c r="AE132" s="729"/>
      <c r="AF132" s="729"/>
      <c r="AG132" s="729"/>
      <c r="AH132" s="729"/>
      <c r="AI132" s="729"/>
      <c r="AJ132" s="729"/>
      <c r="AK132" s="729"/>
      <c r="AL132" s="729"/>
      <c r="AM132" s="729"/>
      <c r="AN132" s="729"/>
      <c r="AO132" s="729"/>
      <c r="AP132" s="729"/>
      <c r="AQ132" s="729"/>
      <c r="AR132" s="729"/>
      <c r="AS132" s="729"/>
      <c r="AT132" s="729"/>
      <c r="AU132" s="729"/>
      <c r="AV132" s="730"/>
      <c r="AW132" s="727"/>
      <c r="AX132" s="14"/>
    </row>
    <row r="133" spans="1:50" s="23" customFormat="1">
      <c r="A133" s="14"/>
      <c r="B133" s="726"/>
      <c r="C133" s="741"/>
      <c r="D133" s="748"/>
      <c r="E133" s="712"/>
      <c r="F133" s="712"/>
      <c r="G133" s="715"/>
      <c r="H133" s="715"/>
      <c r="I133" s="715"/>
      <c r="J133" s="715"/>
      <c r="K133" s="715"/>
      <c r="L133" s="715"/>
      <c r="M133" s="715"/>
      <c r="N133" s="715"/>
      <c r="O133" s="711"/>
      <c r="P133" s="712" t="s">
        <v>1005</v>
      </c>
      <c r="Q133" s="715"/>
      <c r="R133" s="715"/>
      <c r="S133" s="731"/>
      <c r="T133" s="731"/>
      <c r="U133" s="731"/>
      <c r="V133" s="731"/>
      <c r="W133" s="731"/>
      <c r="X133" s="731"/>
      <c r="Y133" s="731"/>
      <c r="Z133" s="731"/>
      <c r="AA133" s="731"/>
      <c r="AB133" s="731"/>
      <c r="AC133" s="731"/>
      <c r="AD133" s="731"/>
      <c r="AE133" s="731"/>
      <c r="AF133" s="731"/>
      <c r="AG133" s="731"/>
      <c r="AH133" s="731"/>
      <c r="AI133" s="731"/>
      <c r="AJ133" s="731"/>
      <c r="AK133" s="731"/>
      <c r="AL133" s="731"/>
      <c r="AM133" s="731"/>
      <c r="AN133" s="731"/>
      <c r="AO133" s="731"/>
      <c r="AP133" s="731"/>
      <c r="AQ133" s="731"/>
      <c r="AR133" s="731"/>
      <c r="AS133" s="731"/>
      <c r="AT133" s="731"/>
      <c r="AU133" s="731"/>
      <c r="AV133" s="732"/>
      <c r="AW133" s="727"/>
      <c r="AX133" s="14"/>
    </row>
    <row r="134" spans="1:50" s="23" customFormat="1">
      <c r="A134" s="14"/>
      <c r="B134" s="726"/>
      <c r="C134" s="741"/>
      <c r="D134" s="748"/>
      <c r="E134" s="712"/>
      <c r="F134" s="713"/>
      <c r="G134" s="239"/>
      <c r="H134" s="239"/>
      <c r="I134" s="239"/>
      <c r="J134" s="239"/>
      <c r="K134" s="239"/>
      <c r="L134" s="239"/>
      <c r="M134" s="239"/>
      <c r="N134" s="239"/>
      <c r="O134" s="714"/>
      <c r="P134" s="713" t="s">
        <v>1006</v>
      </c>
      <c r="Q134" s="239"/>
      <c r="R134" s="239"/>
      <c r="S134" s="733"/>
      <c r="T134" s="733"/>
      <c r="U134" s="733"/>
      <c r="V134" s="733"/>
      <c r="W134" s="733"/>
      <c r="X134" s="733"/>
      <c r="Y134" s="733"/>
      <c r="Z134" s="733"/>
      <c r="AA134" s="733"/>
      <c r="AB134" s="733"/>
      <c r="AC134" s="733"/>
      <c r="AD134" s="733"/>
      <c r="AE134" s="733"/>
      <c r="AF134" s="733"/>
      <c r="AG134" s="733"/>
      <c r="AH134" s="733"/>
      <c r="AI134" s="733"/>
      <c r="AJ134" s="733"/>
      <c r="AK134" s="733"/>
      <c r="AL134" s="733"/>
      <c r="AM134" s="733"/>
      <c r="AN134" s="733"/>
      <c r="AO134" s="733"/>
      <c r="AP134" s="733"/>
      <c r="AQ134" s="733"/>
      <c r="AR134" s="733"/>
      <c r="AS134" s="733"/>
      <c r="AT134" s="733"/>
      <c r="AU134" s="733"/>
      <c r="AV134" s="734"/>
      <c r="AW134" s="727"/>
      <c r="AX134" s="14"/>
    </row>
    <row r="135" spans="1:50" s="23" customFormat="1">
      <c r="A135" s="14"/>
      <c r="B135" s="726"/>
      <c r="C135" s="741"/>
      <c r="D135" s="748"/>
      <c r="E135" s="712"/>
      <c r="F135" s="712" t="s">
        <v>997</v>
      </c>
      <c r="G135" s="715"/>
      <c r="H135" s="715"/>
      <c r="I135" s="715"/>
      <c r="J135" s="715"/>
      <c r="K135" s="715"/>
      <c r="L135" s="715"/>
      <c r="M135" s="715"/>
      <c r="N135" s="715"/>
      <c r="O135" s="711"/>
      <c r="P135" s="712" t="s">
        <v>1007</v>
      </c>
      <c r="Q135" s="715"/>
      <c r="R135" s="715"/>
      <c r="S135" s="731"/>
      <c r="T135" s="731"/>
      <c r="U135" s="731"/>
      <c r="V135" s="731"/>
      <c r="W135" s="731"/>
      <c r="X135" s="731"/>
      <c r="Y135" s="731"/>
      <c r="Z135" s="731"/>
      <c r="AA135" s="731"/>
      <c r="AB135" s="731"/>
      <c r="AC135" s="731"/>
      <c r="AD135" s="731"/>
      <c r="AE135" s="731"/>
      <c r="AF135" s="731"/>
      <c r="AG135" s="731"/>
      <c r="AH135" s="731"/>
      <c r="AI135" s="731"/>
      <c r="AJ135" s="731"/>
      <c r="AK135" s="731"/>
      <c r="AL135" s="731"/>
      <c r="AM135" s="731"/>
      <c r="AN135" s="731"/>
      <c r="AO135" s="731"/>
      <c r="AP135" s="731"/>
      <c r="AQ135" s="731"/>
      <c r="AR135" s="731"/>
      <c r="AS135" s="731"/>
      <c r="AT135" s="731"/>
      <c r="AU135" s="731"/>
      <c r="AV135" s="732"/>
      <c r="AW135" s="727"/>
      <c r="AX135" s="14"/>
    </row>
    <row r="136" spans="1:50" s="23" customFormat="1">
      <c r="A136" s="14"/>
      <c r="B136" s="726"/>
      <c r="C136" s="741"/>
      <c r="D136" s="748"/>
      <c r="E136" s="712"/>
      <c r="F136" s="712"/>
      <c r="G136" s="715"/>
      <c r="H136" s="715"/>
      <c r="I136" s="715"/>
      <c r="J136" s="715"/>
      <c r="K136" s="715"/>
      <c r="L136" s="715"/>
      <c r="M136" s="715"/>
      <c r="N136" s="715"/>
      <c r="O136" s="711"/>
      <c r="P136" s="712" t="s">
        <v>1008</v>
      </c>
      <c r="Q136" s="715"/>
      <c r="R136" s="715"/>
      <c r="S136" s="731"/>
      <c r="T136" s="731"/>
      <c r="U136" s="731"/>
      <c r="V136" s="731"/>
      <c r="W136" s="731"/>
      <c r="X136" s="731"/>
      <c r="Y136" s="731"/>
      <c r="Z136" s="731"/>
      <c r="AA136" s="731"/>
      <c r="AB136" s="731"/>
      <c r="AC136" s="731"/>
      <c r="AD136" s="731"/>
      <c r="AE136" s="731"/>
      <c r="AF136" s="731"/>
      <c r="AG136" s="731"/>
      <c r="AH136" s="731"/>
      <c r="AI136" s="731"/>
      <c r="AJ136" s="731"/>
      <c r="AK136" s="731"/>
      <c r="AL136" s="731"/>
      <c r="AM136" s="731"/>
      <c r="AN136" s="731"/>
      <c r="AO136" s="731"/>
      <c r="AP136" s="731"/>
      <c r="AQ136" s="731"/>
      <c r="AR136" s="731"/>
      <c r="AS136" s="731"/>
      <c r="AT136" s="731"/>
      <c r="AU136" s="731"/>
      <c r="AV136" s="732"/>
      <c r="AW136" s="727"/>
      <c r="AX136" s="14"/>
    </row>
    <row r="137" spans="1:50" s="23" customFormat="1">
      <c r="A137" s="14"/>
      <c r="B137" s="726"/>
      <c r="C137" s="741"/>
      <c r="D137" s="748"/>
      <c r="E137" s="712"/>
      <c r="F137" s="707" t="s">
        <v>998</v>
      </c>
      <c r="G137" s="708"/>
      <c r="H137" s="708"/>
      <c r="I137" s="708"/>
      <c r="J137" s="708"/>
      <c r="K137" s="708"/>
      <c r="L137" s="708"/>
      <c r="M137" s="708"/>
      <c r="N137" s="708"/>
      <c r="O137" s="709"/>
      <c r="P137" s="707" t="s">
        <v>1002</v>
      </c>
      <c r="Q137" s="708"/>
      <c r="R137" s="708"/>
      <c r="S137" s="729"/>
      <c r="T137" s="729"/>
      <c r="U137" s="729"/>
      <c r="V137" s="729"/>
      <c r="W137" s="729"/>
      <c r="X137" s="729"/>
      <c r="Y137" s="729"/>
      <c r="Z137" s="729"/>
      <c r="AA137" s="729"/>
      <c r="AB137" s="729"/>
      <c r="AC137" s="729"/>
      <c r="AD137" s="729"/>
      <c r="AE137" s="729"/>
      <c r="AF137" s="729"/>
      <c r="AG137" s="729"/>
      <c r="AH137" s="729"/>
      <c r="AI137" s="729"/>
      <c r="AJ137" s="729"/>
      <c r="AK137" s="729"/>
      <c r="AL137" s="729"/>
      <c r="AM137" s="729"/>
      <c r="AN137" s="729"/>
      <c r="AO137" s="729"/>
      <c r="AP137" s="729"/>
      <c r="AQ137" s="729"/>
      <c r="AR137" s="729"/>
      <c r="AS137" s="729"/>
      <c r="AT137" s="729"/>
      <c r="AU137" s="729"/>
      <c r="AV137" s="730"/>
      <c r="AW137" s="727"/>
      <c r="AX137" s="14"/>
    </row>
    <row r="138" spans="1:50" s="23" customFormat="1">
      <c r="A138" s="14"/>
      <c r="B138" s="726"/>
      <c r="C138" s="741"/>
      <c r="D138" s="748"/>
      <c r="E138" s="712"/>
      <c r="F138" s="712"/>
      <c r="G138" s="715"/>
      <c r="H138" s="715"/>
      <c r="I138" s="715"/>
      <c r="J138" s="715"/>
      <c r="K138" s="715"/>
      <c r="L138" s="715"/>
      <c r="M138" s="715"/>
      <c r="N138" s="715"/>
      <c r="O138" s="711"/>
      <c r="P138" s="713"/>
      <c r="Q138" s="239"/>
      <c r="R138" s="239"/>
      <c r="S138" s="733"/>
      <c r="T138" s="733"/>
      <c r="U138" s="733"/>
      <c r="V138" s="733"/>
      <c r="W138" s="733"/>
      <c r="X138" s="733"/>
      <c r="Y138" s="733"/>
      <c r="Z138" s="733"/>
      <c r="AA138" s="733"/>
      <c r="AB138" s="733"/>
      <c r="AC138" s="733"/>
      <c r="AD138" s="733"/>
      <c r="AE138" s="733"/>
      <c r="AF138" s="733"/>
      <c r="AG138" s="733"/>
      <c r="AH138" s="733"/>
      <c r="AI138" s="733"/>
      <c r="AJ138" s="733"/>
      <c r="AK138" s="733"/>
      <c r="AL138" s="733"/>
      <c r="AM138" s="733"/>
      <c r="AN138" s="733"/>
      <c r="AO138" s="733"/>
      <c r="AP138" s="733"/>
      <c r="AQ138" s="733"/>
      <c r="AR138" s="733"/>
      <c r="AS138" s="733"/>
      <c r="AT138" s="733"/>
      <c r="AU138" s="733"/>
      <c r="AV138" s="734"/>
      <c r="AW138" s="727"/>
      <c r="AX138" s="14"/>
    </row>
    <row r="139" spans="1:50" s="23" customFormat="1">
      <c r="A139" s="14"/>
      <c r="B139" s="726"/>
      <c r="C139" s="741"/>
      <c r="D139" s="748"/>
      <c r="E139" s="712"/>
      <c r="F139" s="707" t="s">
        <v>999</v>
      </c>
      <c r="G139" s="708"/>
      <c r="H139" s="708"/>
      <c r="I139" s="708"/>
      <c r="J139" s="708"/>
      <c r="K139" s="708"/>
      <c r="L139" s="708"/>
      <c r="M139" s="708"/>
      <c r="N139" s="708"/>
      <c r="O139" s="709"/>
      <c r="P139" s="707" t="s">
        <v>1009</v>
      </c>
      <c r="Q139" s="708"/>
      <c r="R139" s="708"/>
      <c r="S139" s="729"/>
      <c r="T139" s="729"/>
      <c r="U139" s="729"/>
      <c r="V139" s="729"/>
      <c r="W139" s="729"/>
      <c r="X139" s="729"/>
      <c r="Y139" s="729"/>
      <c r="Z139" s="729"/>
      <c r="AA139" s="729"/>
      <c r="AB139" s="729"/>
      <c r="AC139" s="729"/>
      <c r="AD139" s="729"/>
      <c r="AE139" s="729"/>
      <c r="AF139" s="729"/>
      <c r="AG139" s="729"/>
      <c r="AH139" s="729"/>
      <c r="AI139" s="729"/>
      <c r="AJ139" s="729"/>
      <c r="AK139" s="729"/>
      <c r="AL139" s="729"/>
      <c r="AM139" s="729"/>
      <c r="AN139" s="729"/>
      <c r="AO139" s="729"/>
      <c r="AP139" s="729"/>
      <c r="AQ139" s="729"/>
      <c r="AR139" s="729"/>
      <c r="AS139" s="729"/>
      <c r="AT139" s="729"/>
      <c r="AU139" s="729"/>
      <c r="AV139" s="730"/>
      <c r="AW139" s="727"/>
      <c r="AX139" s="14"/>
    </row>
    <row r="140" spans="1:50" s="23" customFormat="1">
      <c r="A140" s="14"/>
      <c r="B140" s="726"/>
      <c r="C140" s="741"/>
      <c r="D140" s="748"/>
      <c r="E140" s="712"/>
      <c r="F140" s="713"/>
      <c r="G140" s="239"/>
      <c r="H140" s="239"/>
      <c r="I140" s="239"/>
      <c r="J140" s="239"/>
      <c r="K140" s="239"/>
      <c r="L140" s="239"/>
      <c r="M140" s="239"/>
      <c r="N140" s="239"/>
      <c r="O140" s="714"/>
      <c r="P140" s="713" t="s">
        <v>1010</v>
      </c>
      <c r="Q140" s="239"/>
      <c r="R140" s="239"/>
      <c r="S140" s="733"/>
      <c r="T140" s="733"/>
      <c r="U140" s="733"/>
      <c r="V140" s="733"/>
      <c r="W140" s="733"/>
      <c r="X140" s="733"/>
      <c r="Y140" s="733"/>
      <c r="Z140" s="733"/>
      <c r="AA140" s="733"/>
      <c r="AB140" s="733"/>
      <c r="AC140" s="733"/>
      <c r="AD140" s="733"/>
      <c r="AE140" s="733"/>
      <c r="AF140" s="733"/>
      <c r="AG140" s="733"/>
      <c r="AH140" s="733"/>
      <c r="AI140" s="733"/>
      <c r="AJ140" s="733"/>
      <c r="AK140" s="733"/>
      <c r="AL140" s="733"/>
      <c r="AM140" s="733"/>
      <c r="AN140" s="733"/>
      <c r="AO140" s="733"/>
      <c r="AP140" s="733"/>
      <c r="AQ140" s="733"/>
      <c r="AR140" s="733"/>
      <c r="AS140" s="733"/>
      <c r="AT140" s="733"/>
      <c r="AU140" s="733"/>
      <c r="AV140" s="734"/>
      <c r="AW140" s="727"/>
      <c r="AX140" s="14"/>
    </row>
    <row r="141" spans="1:50" s="23" customFormat="1">
      <c r="A141" s="14"/>
      <c r="B141" s="726"/>
      <c r="C141" s="741"/>
      <c r="D141" s="748"/>
      <c r="E141" s="712"/>
      <c r="F141" s="707" t="s">
        <v>1000</v>
      </c>
      <c r="G141" s="708"/>
      <c r="H141" s="708"/>
      <c r="I141" s="708"/>
      <c r="J141" s="708"/>
      <c r="K141" s="708"/>
      <c r="L141" s="708"/>
      <c r="M141" s="708"/>
      <c r="N141" s="708"/>
      <c r="O141" s="709"/>
      <c r="P141" s="707" t="s">
        <v>1003</v>
      </c>
      <c r="Q141" s="708"/>
      <c r="R141" s="708"/>
      <c r="S141" s="729"/>
      <c r="T141" s="729"/>
      <c r="U141" s="729"/>
      <c r="V141" s="729"/>
      <c r="W141" s="729"/>
      <c r="X141" s="729"/>
      <c r="Y141" s="729"/>
      <c r="Z141" s="729"/>
      <c r="AA141" s="729"/>
      <c r="AB141" s="729"/>
      <c r="AC141" s="729"/>
      <c r="AD141" s="729"/>
      <c r="AE141" s="729"/>
      <c r="AF141" s="729"/>
      <c r="AG141" s="729"/>
      <c r="AH141" s="729"/>
      <c r="AI141" s="729"/>
      <c r="AJ141" s="729"/>
      <c r="AK141" s="729"/>
      <c r="AL141" s="729"/>
      <c r="AM141" s="729"/>
      <c r="AN141" s="729"/>
      <c r="AO141" s="729"/>
      <c r="AP141" s="729"/>
      <c r="AQ141" s="729"/>
      <c r="AR141" s="729"/>
      <c r="AS141" s="729"/>
      <c r="AT141" s="729"/>
      <c r="AU141" s="729"/>
      <c r="AV141" s="730"/>
      <c r="AW141" s="727"/>
      <c r="AX141" s="14"/>
    </row>
    <row r="142" spans="1:50" s="23" customFormat="1">
      <c r="A142" s="14"/>
      <c r="B142" s="726"/>
      <c r="C142" s="741"/>
      <c r="D142" s="748"/>
      <c r="E142" s="712"/>
      <c r="F142" s="713"/>
      <c r="G142" s="239"/>
      <c r="H142" s="239"/>
      <c r="I142" s="239"/>
      <c r="J142" s="239"/>
      <c r="K142" s="239"/>
      <c r="L142" s="239"/>
      <c r="M142" s="239"/>
      <c r="N142" s="239"/>
      <c r="O142" s="714"/>
      <c r="P142" s="713"/>
      <c r="Q142" s="239"/>
      <c r="R142" s="239"/>
      <c r="S142" s="733"/>
      <c r="T142" s="733"/>
      <c r="U142" s="733"/>
      <c r="V142" s="733"/>
      <c r="W142" s="733"/>
      <c r="X142" s="733"/>
      <c r="Y142" s="733"/>
      <c r="Z142" s="733"/>
      <c r="AA142" s="733"/>
      <c r="AB142" s="733"/>
      <c r="AC142" s="733"/>
      <c r="AD142" s="733"/>
      <c r="AE142" s="733"/>
      <c r="AF142" s="733"/>
      <c r="AG142" s="733"/>
      <c r="AH142" s="733"/>
      <c r="AI142" s="733"/>
      <c r="AJ142" s="733"/>
      <c r="AK142" s="733"/>
      <c r="AL142" s="733"/>
      <c r="AM142" s="733"/>
      <c r="AN142" s="733"/>
      <c r="AO142" s="733"/>
      <c r="AP142" s="733"/>
      <c r="AQ142" s="733"/>
      <c r="AR142" s="733"/>
      <c r="AS142" s="733"/>
      <c r="AT142" s="733"/>
      <c r="AU142" s="733"/>
      <c r="AV142" s="734"/>
      <c r="AW142" s="727"/>
      <c r="AX142" s="14"/>
    </row>
    <row r="143" spans="1:50" s="23" customFormat="1">
      <c r="A143" s="14"/>
      <c r="B143" s="726"/>
      <c r="C143" s="744"/>
      <c r="D143" s="752"/>
      <c r="E143" s="728"/>
      <c r="F143" s="712" t="s">
        <v>1001</v>
      </c>
      <c r="G143" s="715"/>
      <c r="H143" s="715"/>
      <c r="I143" s="715"/>
      <c r="J143" s="715"/>
      <c r="K143" s="715"/>
      <c r="L143" s="715"/>
      <c r="M143" s="715"/>
      <c r="N143" s="715"/>
      <c r="O143" s="711"/>
      <c r="P143" s="728" t="s">
        <v>1011</v>
      </c>
      <c r="Q143" s="715"/>
      <c r="R143" s="715"/>
      <c r="S143" s="715"/>
      <c r="T143" s="715"/>
      <c r="U143" s="715"/>
      <c r="V143" s="715"/>
      <c r="W143" s="715"/>
      <c r="X143" s="715"/>
      <c r="Y143" s="715"/>
      <c r="Z143" s="715"/>
      <c r="AA143" s="715"/>
      <c r="AB143" s="715"/>
      <c r="AC143" s="715"/>
      <c r="AD143" s="715"/>
      <c r="AE143" s="715"/>
      <c r="AF143" s="715"/>
      <c r="AG143" s="715"/>
      <c r="AH143" s="715"/>
      <c r="AI143" s="715"/>
      <c r="AJ143" s="715"/>
      <c r="AK143" s="715"/>
      <c r="AL143" s="715"/>
      <c r="AM143" s="715"/>
      <c r="AN143" s="715"/>
      <c r="AO143" s="715"/>
      <c r="AP143" s="715"/>
      <c r="AQ143" s="715"/>
      <c r="AR143" s="715"/>
      <c r="AS143" s="715"/>
      <c r="AT143" s="715"/>
      <c r="AU143" s="715"/>
      <c r="AV143" s="711"/>
      <c r="AW143" s="727"/>
      <c r="AX143" s="14"/>
    </row>
    <row r="144" spans="1:50" s="23" customFormat="1">
      <c r="A144" s="14"/>
      <c r="B144" s="726"/>
      <c r="C144" s="741"/>
      <c r="D144" s="748"/>
      <c r="E144" s="712"/>
      <c r="F144" s="713"/>
      <c r="G144" s="715"/>
      <c r="H144" s="715"/>
      <c r="I144" s="715"/>
      <c r="J144" s="715"/>
      <c r="K144" s="715"/>
      <c r="L144" s="715"/>
      <c r="M144" s="715"/>
      <c r="N144" s="715"/>
      <c r="O144" s="711"/>
      <c r="P144" s="712"/>
      <c r="Q144" s="715"/>
      <c r="R144" s="715"/>
      <c r="S144" s="715"/>
      <c r="T144" s="715"/>
      <c r="U144" s="715"/>
      <c r="V144" s="715"/>
      <c r="W144" s="715"/>
      <c r="X144" s="715"/>
      <c r="Y144" s="715"/>
      <c r="Z144" s="715"/>
      <c r="AA144" s="715"/>
      <c r="AB144" s="715"/>
      <c r="AC144" s="715"/>
      <c r="AD144" s="715"/>
      <c r="AE144" s="715"/>
      <c r="AF144" s="715"/>
      <c r="AG144" s="715"/>
      <c r="AH144" s="715"/>
      <c r="AI144" s="715"/>
      <c r="AJ144" s="715"/>
      <c r="AK144" s="715"/>
      <c r="AL144" s="715"/>
      <c r="AM144" s="715"/>
      <c r="AN144" s="715"/>
      <c r="AO144" s="715"/>
      <c r="AP144" s="715"/>
      <c r="AQ144" s="715"/>
      <c r="AR144" s="715"/>
      <c r="AS144" s="715"/>
      <c r="AT144" s="715"/>
      <c r="AU144" s="715"/>
      <c r="AV144" s="711"/>
      <c r="AW144" s="727"/>
      <c r="AX144" s="14"/>
    </row>
    <row r="145" spans="1:50" s="23" customFormat="1">
      <c r="A145" s="14"/>
      <c r="B145" s="726"/>
      <c r="C145" s="740">
        <v>2</v>
      </c>
      <c r="D145" s="746"/>
      <c r="E145" s="707" t="s">
        <v>1075</v>
      </c>
      <c r="F145" s="708"/>
      <c r="G145" s="708"/>
      <c r="H145" s="708"/>
      <c r="I145" s="708"/>
      <c r="J145" s="708"/>
      <c r="K145" s="708"/>
      <c r="L145" s="708"/>
      <c r="M145" s="708"/>
      <c r="N145" s="708"/>
      <c r="O145" s="709"/>
      <c r="P145" s="710" t="s">
        <v>1076</v>
      </c>
      <c r="Q145" s="708"/>
      <c r="R145" s="708"/>
      <c r="S145" s="729"/>
      <c r="T145" s="729"/>
      <c r="U145" s="729"/>
      <c r="V145" s="729"/>
      <c r="W145" s="729"/>
      <c r="X145" s="729"/>
      <c r="Y145" s="729"/>
      <c r="Z145" s="729"/>
      <c r="AA145" s="729"/>
      <c r="AB145" s="729"/>
      <c r="AC145" s="729"/>
      <c r="AD145" s="729"/>
      <c r="AE145" s="729"/>
      <c r="AF145" s="729"/>
      <c r="AG145" s="729"/>
      <c r="AH145" s="729"/>
      <c r="AI145" s="729"/>
      <c r="AJ145" s="729"/>
      <c r="AK145" s="729"/>
      <c r="AL145" s="729"/>
      <c r="AM145" s="729"/>
      <c r="AN145" s="729"/>
      <c r="AO145" s="729"/>
      <c r="AP145" s="729"/>
      <c r="AQ145" s="729"/>
      <c r="AR145" s="729"/>
      <c r="AS145" s="729"/>
      <c r="AT145" s="729"/>
      <c r="AU145" s="729"/>
      <c r="AV145" s="730"/>
      <c r="AW145" s="727"/>
      <c r="AX145" s="14"/>
    </row>
    <row r="146" spans="1:50" s="23" customFormat="1">
      <c r="A146" s="14"/>
      <c r="B146" s="726"/>
      <c r="C146" s="741"/>
      <c r="D146" s="748"/>
      <c r="E146" s="712"/>
      <c r="F146" s="707" t="s">
        <v>1012</v>
      </c>
      <c r="G146" s="708"/>
      <c r="H146" s="708"/>
      <c r="I146" s="708"/>
      <c r="J146" s="708"/>
      <c r="K146" s="708"/>
      <c r="L146" s="708"/>
      <c r="M146" s="708"/>
      <c r="N146" s="708"/>
      <c r="O146" s="709"/>
      <c r="P146" s="707" t="s">
        <v>1077</v>
      </c>
      <c r="Q146" s="708"/>
      <c r="R146" s="708"/>
      <c r="S146" s="729"/>
      <c r="T146" s="729"/>
      <c r="U146" s="729"/>
      <c r="V146" s="729"/>
      <c r="W146" s="729"/>
      <c r="X146" s="729"/>
      <c r="Y146" s="729"/>
      <c r="Z146" s="729"/>
      <c r="AA146" s="729"/>
      <c r="AB146" s="729"/>
      <c r="AC146" s="729"/>
      <c r="AD146" s="729"/>
      <c r="AE146" s="729"/>
      <c r="AF146" s="729"/>
      <c r="AG146" s="729"/>
      <c r="AH146" s="729"/>
      <c r="AI146" s="729"/>
      <c r="AJ146" s="729"/>
      <c r="AK146" s="729"/>
      <c r="AL146" s="729"/>
      <c r="AM146" s="729"/>
      <c r="AN146" s="729"/>
      <c r="AO146" s="729"/>
      <c r="AP146" s="729"/>
      <c r="AQ146" s="729"/>
      <c r="AR146" s="729"/>
      <c r="AS146" s="729"/>
      <c r="AT146" s="729"/>
      <c r="AU146" s="729"/>
      <c r="AV146" s="730"/>
      <c r="AW146" s="727"/>
      <c r="AX146" s="14"/>
    </row>
    <row r="147" spans="1:50" s="23" customFormat="1">
      <c r="A147" s="14"/>
      <c r="B147" s="726"/>
      <c r="C147" s="741"/>
      <c r="D147" s="748"/>
      <c r="E147" s="712"/>
      <c r="F147" s="713"/>
      <c r="G147" s="239"/>
      <c r="H147" s="239"/>
      <c r="I147" s="239"/>
      <c r="J147" s="239"/>
      <c r="K147" s="239"/>
      <c r="L147" s="239"/>
      <c r="M147" s="239"/>
      <c r="N147" s="239"/>
      <c r="O147" s="714"/>
      <c r="P147" s="713"/>
      <c r="Q147" s="239"/>
      <c r="R147" s="239"/>
      <c r="S147" s="733"/>
      <c r="T147" s="733"/>
      <c r="U147" s="733"/>
      <c r="V147" s="733"/>
      <c r="W147" s="733"/>
      <c r="X147" s="733"/>
      <c r="Y147" s="733"/>
      <c r="Z147" s="733"/>
      <c r="AA147" s="733"/>
      <c r="AB147" s="733"/>
      <c r="AC147" s="733"/>
      <c r="AD147" s="733"/>
      <c r="AE147" s="733"/>
      <c r="AF147" s="733"/>
      <c r="AG147" s="733"/>
      <c r="AH147" s="733"/>
      <c r="AI147" s="733"/>
      <c r="AJ147" s="733"/>
      <c r="AK147" s="733"/>
      <c r="AL147" s="733"/>
      <c r="AM147" s="733"/>
      <c r="AN147" s="733"/>
      <c r="AO147" s="733"/>
      <c r="AP147" s="733"/>
      <c r="AQ147" s="733"/>
      <c r="AR147" s="733"/>
      <c r="AS147" s="733"/>
      <c r="AT147" s="733"/>
      <c r="AU147" s="733"/>
      <c r="AV147" s="734"/>
      <c r="AW147" s="727"/>
      <c r="AX147" s="14"/>
    </row>
    <row r="148" spans="1:50" s="23" customFormat="1">
      <c r="A148" s="14"/>
      <c r="B148" s="726"/>
      <c r="C148" s="741"/>
      <c r="D148" s="748"/>
      <c r="E148" s="712"/>
      <c r="F148" s="712" t="s">
        <v>1013</v>
      </c>
      <c r="G148" s="715"/>
      <c r="H148" s="715"/>
      <c r="I148" s="715"/>
      <c r="J148" s="715"/>
      <c r="K148" s="715"/>
      <c r="L148" s="715"/>
      <c r="M148" s="715"/>
      <c r="N148" s="715"/>
      <c r="O148" s="711"/>
      <c r="P148" s="712" t="s">
        <v>1078</v>
      </c>
      <c r="Q148" s="708"/>
      <c r="R148" s="715"/>
      <c r="S148" s="731"/>
      <c r="T148" s="731"/>
      <c r="U148" s="731"/>
      <c r="V148" s="731"/>
      <c r="W148" s="731"/>
      <c r="X148" s="731"/>
      <c r="Y148" s="731"/>
      <c r="Z148" s="731"/>
      <c r="AA148" s="731"/>
      <c r="AB148" s="731"/>
      <c r="AC148" s="731"/>
      <c r="AD148" s="731"/>
      <c r="AE148" s="731"/>
      <c r="AF148" s="731"/>
      <c r="AG148" s="731"/>
      <c r="AH148" s="731"/>
      <c r="AI148" s="731"/>
      <c r="AJ148" s="731"/>
      <c r="AK148" s="731"/>
      <c r="AL148" s="731"/>
      <c r="AM148" s="731"/>
      <c r="AN148" s="731"/>
      <c r="AO148" s="731"/>
      <c r="AP148" s="731"/>
      <c r="AQ148" s="731"/>
      <c r="AR148" s="731"/>
      <c r="AS148" s="731"/>
      <c r="AT148" s="731"/>
      <c r="AU148" s="731"/>
      <c r="AV148" s="732"/>
      <c r="AW148" s="727"/>
      <c r="AX148" s="14"/>
    </row>
    <row r="149" spans="1:50" s="23" customFormat="1">
      <c r="A149" s="14"/>
      <c r="B149" s="726"/>
      <c r="C149" s="741"/>
      <c r="D149" s="748"/>
      <c r="E149" s="712"/>
      <c r="F149" s="712"/>
      <c r="G149" s="715"/>
      <c r="H149" s="715"/>
      <c r="I149" s="715"/>
      <c r="J149" s="715"/>
      <c r="K149" s="715"/>
      <c r="L149" s="715"/>
      <c r="M149" s="715"/>
      <c r="N149" s="715"/>
      <c r="O149" s="711"/>
      <c r="P149" s="712"/>
      <c r="Q149" s="715"/>
      <c r="R149" s="715"/>
      <c r="S149" s="731"/>
      <c r="T149" s="731"/>
      <c r="U149" s="731"/>
      <c r="V149" s="731"/>
      <c r="W149" s="731"/>
      <c r="X149" s="731"/>
      <c r="Y149" s="731"/>
      <c r="Z149" s="731"/>
      <c r="AA149" s="731"/>
      <c r="AB149" s="731"/>
      <c r="AC149" s="731"/>
      <c r="AD149" s="731"/>
      <c r="AE149" s="731"/>
      <c r="AF149" s="731"/>
      <c r="AG149" s="731"/>
      <c r="AH149" s="731"/>
      <c r="AI149" s="731"/>
      <c r="AJ149" s="731"/>
      <c r="AK149" s="731"/>
      <c r="AL149" s="731"/>
      <c r="AM149" s="731"/>
      <c r="AN149" s="731"/>
      <c r="AO149" s="731"/>
      <c r="AP149" s="731"/>
      <c r="AQ149" s="731"/>
      <c r="AR149" s="731"/>
      <c r="AS149" s="731"/>
      <c r="AT149" s="731"/>
      <c r="AU149" s="731"/>
      <c r="AV149" s="732"/>
      <c r="AW149" s="727"/>
      <c r="AX149" s="14"/>
    </row>
    <row r="150" spans="1:50" s="23" customFormat="1">
      <c r="A150" s="14"/>
      <c r="B150" s="726"/>
      <c r="C150" s="741"/>
      <c r="D150" s="748"/>
      <c r="E150" s="712"/>
      <c r="F150" s="707" t="s">
        <v>1014</v>
      </c>
      <c r="G150" s="708"/>
      <c r="H150" s="708"/>
      <c r="I150" s="708"/>
      <c r="J150" s="708"/>
      <c r="K150" s="708"/>
      <c r="L150" s="708"/>
      <c r="M150" s="708"/>
      <c r="N150" s="708"/>
      <c r="O150" s="709"/>
      <c r="P150" s="707" t="s">
        <v>1079</v>
      </c>
      <c r="Q150" s="708"/>
      <c r="R150" s="708"/>
      <c r="S150" s="729"/>
      <c r="T150" s="729"/>
      <c r="U150" s="729"/>
      <c r="V150" s="729"/>
      <c r="W150" s="729"/>
      <c r="X150" s="729"/>
      <c r="Y150" s="729"/>
      <c r="Z150" s="729"/>
      <c r="AA150" s="729"/>
      <c r="AB150" s="729"/>
      <c r="AC150" s="729"/>
      <c r="AD150" s="729"/>
      <c r="AE150" s="729"/>
      <c r="AF150" s="729"/>
      <c r="AG150" s="729"/>
      <c r="AH150" s="729"/>
      <c r="AI150" s="729"/>
      <c r="AJ150" s="729"/>
      <c r="AK150" s="729"/>
      <c r="AL150" s="729"/>
      <c r="AM150" s="729"/>
      <c r="AN150" s="729"/>
      <c r="AO150" s="729"/>
      <c r="AP150" s="729"/>
      <c r="AQ150" s="729"/>
      <c r="AR150" s="729"/>
      <c r="AS150" s="729"/>
      <c r="AT150" s="729"/>
      <c r="AU150" s="729"/>
      <c r="AV150" s="730"/>
      <c r="AW150" s="727"/>
      <c r="AX150" s="14"/>
    </row>
    <row r="151" spans="1:50" s="23" customFormat="1">
      <c r="A151" s="14"/>
      <c r="B151" s="726"/>
      <c r="C151" s="741"/>
      <c r="D151" s="748"/>
      <c r="E151" s="712"/>
      <c r="F151" s="712"/>
      <c r="G151" s="715"/>
      <c r="H151" s="715"/>
      <c r="I151" s="715"/>
      <c r="J151" s="715"/>
      <c r="K151" s="715"/>
      <c r="L151" s="715"/>
      <c r="M151" s="715"/>
      <c r="N151" s="715"/>
      <c r="O151" s="711"/>
      <c r="P151" s="713" t="s">
        <v>1029</v>
      </c>
      <c r="Q151" s="239"/>
      <c r="R151" s="239"/>
      <c r="S151" s="733"/>
      <c r="T151" s="733"/>
      <c r="U151" s="733"/>
      <c r="V151" s="733"/>
      <c r="W151" s="733"/>
      <c r="X151" s="733"/>
      <c r="Y151" s="733"/>
      <c r="Z151" s="733"/>
      <c r="AA151" s="733"/>
      <c r="AB151" s="733"/>
      <c r="AC151" s="733"/>
      <c r="AD151" s="733"/>
      <c r="AE151" s="733"/>
      <c r="AF151" s="733"/>
      <c r="AG151" s="733"/>
      <c r="AH151" s="733"/>
      <c r="AI151" s="733"/>
      <c r="AJ151" s="733"/>
      <c r="AK151" s="733"/>
      <c r="AL151" s="733"/>
      <c r="AM151" s="733"/>
      <c r="AN151" s="733"/>
      <c r="AO151" s="733"/>
      <c r="AP151" s="733"/>
      <c r="AQ151" s="733"/>
      <c r="AR151" s="733"/>
      <c r="AS151" s="733"/>
      <c r="AT151" s="733"/>
      <c r="AU151" s="733"/>
      <c r="AV151" s="734"/>
      <c r="AW151" s="727"/>
      <c r="AX151" s="14"/>
    </row>
    <row r="152" spans="1:50" s="23" customFormat="1">
      <c r="A152" s="14"/>
      <c r="B152" s="726"/>
      <c r="C152" s="741"/>
      <c r="D152" s="748"/>
      <c r="E152" s="712"/>
      <c r="F152" s="707" t="s">
        <v>1015</v>
      </c>
      <c r="G152" s="708"/>
      <c r="H152" s="708"/>
      <c r="I152" s="708"/>
      <c r="J152" s="708"/>
      <c r="K152" s="708"/>
      <c r="L152" s="708"/>
      <c r="M152" s="708"/>
      <c r="N152" s="708"/>
      <c r="O152" s="709"/>
      <c r="P152" s="707" t="s">
        <v>1019</v>
      </c>
      <c r="Q152" s="708"/>
      <c r="R152" s="708"/>
      <c r="S152" s="729"/>
      <c r="T152" s="729"/>
      <c r="U152" s="729"/>
      <c r="V152" s="729"/>
      <c r="W152" s="729"/>
      <c r="X152" s="729"/>
      <c r="Y152" s="729"/>
      <c r="Z152" s="729"/>
      <c r="AA152" s="729"/>
      <c r="AB152" s="729"/>
      <c r="AC152" s="729"/>
      <c r="AD152" s="729"/>
      <c r="AE152" s="729"/>
      <c r="AF152" s="729"/>
      <c r="AG152" s="729"/>
      <c r="AH152" s="729"/>
      <c r="AI152" s="729"/>
      <c r="AJ152" s="729"/>
      <c r="AK152" s="729"/>
      <c r="AL152" s="729"/>
      <c r="AM152" s="729"/>
      <c r="AN152" s="729"/>
      <c r="AO152" s="729"/>
      <c r="AP152" s="729"/>
      <c r="AQ152" s="729"/>
      <c r="AR152" s="729"/>
      <c r="AS152" s="729"/>
      <c r="AT152" s="729"/>
      <c r="AU152" s="729"/>
      <c r="AV152" s="730"/>
      <c r="AW152" s="727"/>
      <c r="AX152" s="14"/>
    </row>
    <row r="153" spans="1:50" s="23" customFormat="1">
      <c r="A153" s="14"/>
      <c r="B153" s="726"/>
      <c r="C153" s="741"/>
      <c r="D153" s="748"/>
      <c r="E153" s="712"/>
      <c r="F153" s="713"/>
      <c r="G153" s="239"/>
      <c r="H153" s="239"/>
      <c r="I153" s="239"/>
      <c r="J153" s="239"/>
      <c r="K153" s="239"/>
      <c r="L153" s="239"/>
      <c r="M153" s="239"/>
      <c r="N153" s="239"/>
      <c r="O153" s="714"/>
      <c r="P153" s="713" t="s">
        <v>1020</v>
      </c>
      <c r="Q153" s="239"/>
      <c r="R153" s="239"/>
      <c r="S153" s="733"/>
      <c r="T153" s="733"/>
      <c r="U153" s="733"/>
      <c r="V153" s="733"/>
      <c r="W153" s="733"/>
      <c r="X153" s="733"/>
      <c r="Y153" s="733"/>
      <c r="Z153" s="733"/>
      <c r="AA153" s="733"/>
      <c r="AB153" s="733"/>
      <c r="AC153" s="733"/>
      <c r="AD153" s="733"/>
      <c r="AE153" s="733"/>
      <c r="AF153" s="733"/>
      <c r="AG153" s="733"/>
      <c r="AH153" s="733"/>
      <c r="AI153" s="733"/>
      <c r="AJ153" s="733"/>
      <c r="AK153" s="733"/>
      <c r="AL153" s="733"/>
      <c r="AM153" s="733"/>
      <c r="AN153" s="733"/>
      <c r="AO153" s="733"/>
      <c r="AP153" s="733"/>
      <c r="AQ153" s="733"/>
      <c r="AR153" s="733"/>
      <c r="AS153" s="733"/>
      <c r="AT153" s="733"/>
      <c r="AU153" s="733"/>
      <c r="AV153" s="734"/>
      <c r="AW153" s="727"/>
      <c r="AX153" s="14"/>
    </row>
    <row r="154" spans="1:50" s="23" customFormat="1">
      <c r="A154" s="14"/>
      <c r="B154" s="726"/>
      <c r="C154" s="741"/>
      <c r="D154" s="748"/>
      <c r="E154" s="712"/>
      <c r="F154" s="707" t="s">
        <v>1016</v>
      </c>
      <c r="G154" s="708"/>
      <c r="H154" s="708"/>
      <c r="I154" s="708"/>
      <c r="J154" s="708"/>
      <c r="K154" s="708"/>
      <c r="L154" s="708"/>
      <c r="M154" s="708"/>
      <c r="N154" s="708"/>
      <c r="O154" s="709"/>
      <c r="P154" s="707" t="s">
        <v>1022</v>
      </c>
      <c r="Q154" s="708"/>
      <c r="R154" s="708"/>
      <c r="S154" s="729"/>
      <c r="T154" s="729"/>
      <c r="U154" s="729"/>
      <c r="V154" s="729"/>
      <c r="W154" s="729"/>
      <c r="X154" s="729"/>
      <c r="Y154" s="729"/>
      <c r="Z154" s="729"/>
      <c r="AA154" s="729"/>
      <c r="AB154" s="729"/>
      <c r="AC154" s="729"/>
      <c r="AD154" s="729"/>
      <c r="AE154" s="729"/>
      <c r="AF154" s="729"/>
      <c r="AG154" s="729"/>
      <c r="AH154" s="729"/>
      <c r="AI154" s="729"/>
      <c r="AJ154" s="729"/>
      <c r="AK154" s="729"/>
      <c r="AL154" s="729"/>
      <c r="AM154" s="729"/>
      <c r="AN154" s="729"/>
      <c r="AO154" s="729"/>
      <c r="AP154" s="729"/>
      <c r="AQ154" s="729"/>
      <c r="AR154" s="729"/>
      <c r="AS154" s="729"/>
      <c r="AT154" s="729"/>
      <c r="AU154" s="729"/>
      <c r="AV154" s="730"/>
      <c r="AW154" s="727"/>
      <c r="AX154" s="14"/>
    </row>
    <row r="155" spans="1:50" s="23" customFormat="1">
      <c r="A155" s="14"/>
      <c r="B155" s="726"/>
      <c r="C155" s="741"/>
      <c r="D155" s="748"/>
      <c r="E155" s="712"/>
      <c r="F155" s="712"/>
      <c r="G155" s="715"/>
      <c r="H155" s="715"/>
      <c r="I155" s="715"/>
      <c r="J155" s="715"/>
      <c r="K155" s="715"/>
      <c r="L155" s="715"/>
      <c r="M155" s="715"/>
      <c r="N155" s="715"/>
      <c r="O155" s="711"/>
      <c r="P155" s="713" t="s">
        <v>1023</v>
      </c>
      <c r="Q155" s="239"/>
      <c r="R155" s="239"/>
      <c r="S155" s="733"/>
      <c r="T155" s="733"/>
      <c r="U155" s="733"/>
      <c r="V155" s="733"/>
      <c r="W155" s="733"/>
      <c r="X155" s="733"/>
      <c r="Y155" s="733"/>
      <c r="Z155" s="733"/>
      <c r="AA155" s="733"/>
      <c r="AB155" s="733"/>
      <c r="AC155" s="733"/>
      <c r="AD155" s="733"/>
      <c r="AE155" s="733"/>
      <c r="AF155" s="733"/>
      <c r="AG155" s="733"/>
      <c r="AH155" s="733"/>
      <c r="AI155" s="733"/>
      <c r="AJ155" s="733"/>
      <c r="AK155" s="733"/>
      <c r="AL155" s="733"/>
      <c r="AM155" s="733"/>
      <c r="AN155" s="733"/>
      <c r="AO155" s="733"/>
      <c r="AP155" s="733"/>
      <c r="AQ155" s="733"/>
      <c r="AR155" s="733"/>
      <c r="AS155" s="733"/>
      <c r="AT155" s="733"/>
      <c r="AU155" s="733"/>
      <c r="AV155" s="734"/>
      <c r="AW155" s="727"/>
      <c r="AX155" s="14"/>
    </row>
    <row r="156" spans="1:50" s="23" customFormat="1">
      <c r="A156" s="14"/>
      <c r="B156" s="726"/>
      <c r="C156" s="741"/>
      <c r="D156" s="748"/>
      <c r="E156" s="712"/>
      <c r="F156" s="707" t="s">
        <v>1017</v>
      </c>
      <c r="G156" s="708"/>
      <c r="H156" s="708"/>
      <c r="I156" s="708"/>
      <c r="J156" s="708"/>
      <c r="K156" s="708"/>
      <c r="L156" s="708"/>
      <c r="M156" s="708"/>
      <c r="N156" s="708"/>
      <c r="O156" s="709"/>
      <c r="P156" s="707" t="s">
        <v>1021</v>
      </c>
      <c r="Q156" s="708"/>
      <c r="R156" s="708"/>
      <c r="S156" s="729"/>
      <c r="T156" s="729"/>
      <c r="U156" s="729"/>
      <c r="V156" s="729"/>
      <c r="W156" s="729"/>
      <c r="X156" s="729"/>
      <c r="Y156" s="729"/>
      <c r="Z156" s="729"/>
      <c r="AA156" s="729"/>
      <c r="AB156" s="729"/>
      <c r="AC156" s="729"/>
      <c r="AD156" s="729"/>
      <c r="AE156" s="729"/>
      <c r="AF156" s="729"/>
      <c r="AG156" s="729"/>
      <c r="AH156" s="729"/>
      <c r="AI156" s="729"/>
      <c r="AJ156" s="729"/>
      <c r="AK156" s="729"/>
      <c r="AL156" s="729"/>
      <c r="AM156" s="729"/>
      <c r="AN156" s="729"/>
      <c r="AO156" s="729"/>
      <c r="AP156" s="729"/>
      <c r="AQ156" s="729"/>
      <c r="AR156" s="729"/>
      <c r="AS156" s="729"/>
      <c r="AT156" s="729"/>
      <c r="AU156" s="729"/>
      <c r="AV156" s="730"/>
      <c r="AW156" s="727"/>
      <c r="AX156" s="14"/>
    </row>
    <row r="157" spans="1:50" s="23" customFormat="1">
      <c r="A157" s="14"/>
      <c r="B157" s="726"/>
      <c r="C157" s="741"/>
      <c r="D157" s="748"/>
      <c r="E157" s="712"/>
      <c r="F157" s="713"/>
      <c r="G157" s="239"/>
      <c r="H157" s="239"/>
      <c r="I157" s="239"/>
      <c r="J157" s="239"/>
      <c r="K157" s="239"/>
      <c r="L157" s="239"/>
      <c r="M157" s="239"/>
      <c r="N157" s="239"/>
      <c r="O157" s="714"/>
      <c r="P157" s="713" t="s">
        <v>1024</v>
      </c>
      <c r="Q157" s="239"/>
      <c r="R157" s="239"/>
      <c r="S157" s="733"/>
      <c r="T157" s="733"/>
      <c r="U157" s="733"/>
      <c r="V157" s="733"/>
      <c r="W157" s="733"/>
      <c r="X157" s="733"/>
      <c r="Y157" s="733"/>
      <c r="Z157" s="733"/>
      <c r="AA157" s="733"/>
      <c r="AB157" s="733"/>
      <c r="AC157" s="733"/>
      <c r="AD157" s="733"/>
      <c r="AE157" s="733"/>
      <c r="AF157" s="733"/>
      <c r="AG157" s="733"/>
      <c r="AH157" s="733"/>
      <c r="AI157" s="733"/>
      <c r="AJ157" s="733"/>
      <c r="AK157" s="733"/>
      <c r="AL157" s="733"/>
      <c r="AM157" s="733"/>
      <c r="AN157" s="733"/>
      <c r="AO157" s="733"/>
      <c r="AP157" s="733"/>
      <c r="AQ157" s="733"/>
      <c r="AR157" s="733"/>
      <c r="AS157" s="733"/>
      <c r="AT157" s="733"/>
      <c r="AU157" s="733"/>
      <c r="AV157" s="734"/>
      <c r="AW157" s="727"/>
      <c r="AX157" s="14"/>
    </row>
    <row r="158" spans="1:50" s="23" customFormat="1">
      <c r="A158" s="14"/>
      <c r="B158" s="726"/>
      <c r="C158" s="741"/>
      <c r="D158" s="748"/>
      <c r="E158" s="712"/>
      <c r="F158" s="712" t="s">
        <v>1018</v>
      </c>
      <c r="G158" s="715"/>
      <c r="H158" s="715"/>
      <c r="I158" s="715"/>
      <c r="J158" s="715"/>
      <c r="K158" s="715"/>
      <c r="L158" s="715"/>
      <c r="M158" s="715"/>
      <c r="N158" s="715"/>
      <c r="O158" s="711"/>
      <c r="P158" s="707" t="s">
        <v>1025</v>
      </c>
      <c r="Q158" s="708"/>
      <c r="R158" s="708"/>
      <c r="S158" s="729"/>
      <c r="T158" s="729"/>
      <c r="U158" s="729"/>
      <c r="V158" s="729"/>
      <c r="W158" s="729"/>
      <c r="X158" s="729"/>
      <c r="Y158" s="729"/>
      <c r="Z158" s="729"/>
      <c r="AA158" s="729"/>
      <c r="AB158" s="729"/>
      <c r="AC158" s="729"/>
      <c r="AD158" s="729"/>
      <c r="AE158" s="729"/>
      <c r="AF158" s="729"/>
      <c r="AG158" s="729"/>
      <c r="AH158" s="729"/>
      <c r="AI158" s="729"/>
      <c r="AJ158" s="729"/>
      <c r="AK158" s="729"/>
      <c r="AL158" s="729"/>
      <c r="AM158" s="729"/>
      <c r="AN158" s="729"/>
      <c r="AO158" s="729"/>
      <c r="AP158" s="729"/>
      <c r="AQ158" s="729"/>
      <c r="AR158" s="729"/>
      <c r="AS158" s="729"/>
      <c r="AT158" s="729"/>
      <c r="AU158" s="729"/>
      <c r="AV158" s="730"/>
      <c r="AW158" s="727"/>
      <c r="AX158" s="14"/>
    </row>
    <row r="159" spans="1:50" s="23" customFormat="1">
      <c r="A159" s="14"/>
      <c r="B159" s="726"/>
      <c r="C159" s="439"/>
      <c r="D159" s="749"/>
      <c r="E159" s="713"/>
      <c r="F159" s="713"/>
      <c r="G159" s="239"/>
      <c r="H159" s="239"/>
      <c r="I159" s="239"/>
      <c r="J159" s="239"/>
      <c r="K159" s="239"/>
      <c r="L159" s="239"/>
      <c r="M159" s="239"/>
      <c r="N159" s="239"/>
      <c r="O159" s="714"/>
      <c r="P159" s="713" t="s">
        <v>1026</v>
      </c>
      <c r="Q159" s="239"/>
      <c r="R159" s="239"/>
      <c r="S159" s="733"/>
      <c r="T159" s="733"/>
      <c r="U159" s="733"/>
      <c r="V159" s="733"/>
      <c r="W159" s="733"/>
      <c r="X159" s="733"/>
      <c r="Y159" s="733"/>
      <c r="Z159" s="733"/>
      <c r="AA159" s="733"/>
      <c r="AB159" s="733"/>
      <c r="AC159" s="733"/>
      <c r="AD159" s="733"/>
      <c r="AE159" s="733"/>
      <c r="AF159" s="733"/>
      <c r="AG159" s="733"/>
      <c r="AH159" s="733"/>
      <c r="AI159" s="733"/>
      <c r="AJ159" s="733"/>
      <c r="AK159" s="733"/>
      <c r="AL159" s="733"/>
      <c r="AM159" s="733"/>
      <c r="AN159" s="733"/>
      <c r="AO159" s="733"/>
      <c r="AP159" s="733"/>
      <c r="AQ159" s="733"/>
      <c r="AR159" s="733"/>
      <c r="AS159" s="733"/>
      <c r="AT159" s="733"/>
      <c r="AU159" s="733"/>
      <c r="AV159" s="734"/>
      <c r="AW159" s="727"/>
      <c r="AX159" s="14"/>
    </row>
    <row r="160" spans="1:50" s="23" customFormat="1">
      <c r="A160" s="14"/>
      <c r="B160" s="726"/>
      <c r="C160" s="740">
        <v>3</v>
      </c>
      <c r="D160" s="746"/>
      <c r="E160" s="707" t="s">
        <v>1038</v>
      </c>
      <c r="F160" s="708"/>
      <c r="G160" s="708"/>
      <c r="H160" s="708"/>
      <c r="I160" s="708"/>
      <c r="J160" s="708"/>
      <c r="K160" s="708"/>
      <c r="L160" s="708"/>
      <c r="M160" s="708"/>
      <c r="N160" s="708"/>
      <c r="O160" s="709"/>
      <c r="P160" s="753" t="s">
        <v>1027</v>
      </c>
      <c r="Q160" s="708"/>
      <c r="R160" s="708"/>
      <c r="S160" s="729"/>
      <c r="T160" s="729"/>
      <c r="U160" s="729"/>
      <c r="V160" s="729"/>
      <c r="W160" s="729"/>
      <c r="X160" s="729"/>
      <c r="Y160" s="729"/>
      <c r="Z160" s="729"/>
      <c r="AA160" s="729"/>
      <c r="AB160" s="729"/>
      <c r="AC160" s="729"/>
      <c r="AD160" s="729"/>
      <c r="AE160" s="729"/>
      <c r="AF160" s="729"/>
      <c r="AG160" s="729"/>
      <c r="AH160" s="729"/>
      <c r="AI160" s="729"/>
      <c r="AJ160" s="729"/>
      <c r="AK160" s="729"/>
      <c r="AL160" s="729"/>
      <c r="AM160" s="729"/>
      <c r="AN160" s="729"/>
      <c r="AO160" s="729"/>
      <c r="AP160" s="729"/>
      <c r="AQ160" s="729"/>
      <c r="AR160" s="729"/>
      <c r="AS160" s="729"/>
      <c r="AT160" s="729"/>
      <c r="AU160" s="729"/>
      <c r="AV160" s="730"/>
      <c r="AW160" s="727"/>
      <c r="AX160" s="14"/>
    </row>
    <row r="161" spans="1:50" s="23" customFormat="1">
      <c r="A161" s="14"/>
      <c r="B161" s="726"/>
      <c r="C161" s="741"/>
      <c r="D161" s="754">
        <v>1</v>
      </c>
      <c r="E161" s="712"/>
      <c r="F161" s="707" t="s">
        <v>1036</v>
      </c>
      <c r="G161" s="708"/>
      <c r="H161" s="708"/>
      <c r="I161" s="708"/>
      <c r="J161" s="708"/>
      <c r="K161" s="708"/>
      <c r="L161" s="708"/>
      <c r="M161" s="708"/>
      <c r="N161" s="708"/>
      <c r="O161" s="709"/>
      <c r="P161" s="712" t="s">
        <v>1032</v>
      </c>
      <c r="Q161" s="708"/>
      <c r="R161" s="708"/>
      <c r="S161" s="729"/>
      <c r="T161" s="729"/>
      <c r="U161" s="729"/>
      <c r="V161" s="729"/>
      <c r="W161" s="729"/>
      <c r="X161" s="729"/>
      <c r="Y161" s="729"/>
      <c r="Z161" s="729"/>
      <c r="AA161" s="729"/>
      <c r="AB161" s="729"/>
      <c r="AC161" s="729"/>
      <c r="AD161" s="729"/>
      <c r="AE161" s="729"/>
      <c r="AF161" s="729"/>
      <c r="AG161" s="729"/>
      <c r="AH161" s="729"/>
      <c r="AI161" s="729"/>
      <c r="AJ161" s="729"/>
      <c r="AK161" s="729"/>
      <c r="AL161" s="729"/>
      <c r="AM161" s="729"/>
      <c r="AN161" s="729"/>
      <c r="AO161" s="729"/>
      <c r="AP161" s="729"/>
      <c r="AQ161" s="729"/>
      <c r="AR161" s="729"/>
      <c r="AS161" s="729"/>
      <c r="AT161" s="729"/>
      <c r="AU161" s="729"/>
      <c r="AV161" s="730"/>
      <c r="AW161" s="727"/>
      <c r="AX161" s="14"/>
    </row>
    <row r="162" spans="1:50" s="23" customFormat="1">
      <c r="A162" s="14"/>
      <c r="B162" s="726"/>
      <c r="C162" s="741"/>
      <c r="D162" s="756"/>
      <c r="E162" s="712"/>
      <c r="F162" s="713"/>
      <c r="G162" s="239"/>
      <c r="H162" s="239"/>
      <c r="I162" s="239"/>
      <c r="J162" s="239"/>
      <c r="K162" s="239"/>
      <c r="L162" s="239"/>
      <c r="M162" s="239"/>
      <c r="N162" s="239"/>
      <c r="O162" s="714"/>
      <c r="P162" s="713"/>
      <c r="Q162" s="239"/>
      <c r="R162" s="239"/>
      <c r="S162" s="733"/>
      <c r="T162" s="733"/>
      <c r="U162" s="733"/>
      <c r="V162" s="733"/>
      <c r="W162" s="733"/>
      <c r="X162" s="733"/>
      <c r="Y162" s="733"/>
      <c r="Z162" s="733"/>
      <c r="AA162" s="733"/>
      <c r="AB162" s="733"/>
      <c r="AC162" s="733"/>
      <c r="AD162" s="733"/>
      <c r="AE162" s="733"/>
      <c r="AF162" s="733"/>
      <c r="AG162" s="733"/>
      <c r="AH162" s="733"/>
      <c r="AI162" s="733"/>
      <c r="AJ162" s="733"/>
      <c r="AK162" s="733"/>
      <c r="AL162" s="733"/>
      <c r="AM162" s="733"/>
      <c r="AN162" s="733"/>
      <c r="AO162" s="733"/>
      <c r="AP162" s="733"/>
      <c r="AQ162" s="733"/>
      <c r="AR162" s="733"/>
      <c r="AS162" s="733"/>
      <c r="AT162" s="733"/>
      <c r="AU162" s="733"/>
      <c r="AV162" s="734"/>
      <c r="AW162" s="727"/>
      <c r="AX162" s="14"/>
    </row>
    <row r="163" spans="1:50" s="23" customFormat="1">
      <c r="A163" s="14"/>
      <c r="B163" s="726"/>
      <c r="C163" s="741"/>
      <c r="D163" s="755">
        <v>2</v>
      </c>
      <c r="E163" s="712"/>
      <c r="F163" s="712" t="s">
        <v>1037</v>
      </c>
      <c r="G163" s="715"/>
      <c r="H163" s="715"/>
      <c r="I163" s="715"/>
      <c r="J163" s="715"/>
      <c r="K163" s="715"/>
      <c r="L163" s="715"/>
      <c r="M163" s="715"/>
      <c r="N163" s="715"/>
      <c r="O163" s="711"/>
      <c r="P163" s="712" t="s">
        <v>1031</v>
      </c>
      <c r="Q163" s="708"/>
      <c r="R163" s="715"/>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1"/>
      <c r="AN163" s="731"/>
      <c r="AO163" s="731"/>
      <c r="AP163" s="731"/>
      <c r="AQ163" s="731"/>
      <c r="AR163" s="731"/>
      <c r="AS163" s="731"/>
      <c r="AT163" s="731"/>
      <c r="AU163" s="731"/>
      <c r="AV163" s="732"/>
      <c r="AW163" s="727"/>
      <c r="AX163" s="14"/>
    </row>
    <row r="164" spans="1:50" s="23" customFormat="1">
      <c r="A164" s="14"/>
      <c r="B164" s="726"/>
      <c r="C164" s="439"/>
      <c r="D164" s="756"/>
      <c r="E164" s="713"/>
      <c r="F164" s="713"/>
      <c r="G164" s="239"/>
      <c r="H164" s="239"/>
      <c r="I164" s="239"/>
      <c r="J164" s="239"/>
      <c r="K164" s="239"/>
      <c r="L164" s="239"/>
      <c r="M164" s="239"/>
      <c r="N164" s="239"/>
      <c r="O164" s="714"/>
      <c r="P164" s="713"/>
      <c r="Q164" s="239"/>
      <c r="R164" s="239"/>
      <c r="S164" s="733"/>
      <c r="T164" s="733"/>
      <c r="U164" s="733"/>
      <c r="V164" s="733"/>
      <c r="W164" s="733"/>
      <c r="X164" s="733"/>
      <c r="Y164" s="733"/>
      <c r="Z164" s="733"/>
      <c r="AA164" s="733"/>
      <c r="AB164" s="733"/>
      <c r="AC164" s="733"/>
      <c r="AD164" s="733"/>
      <c r="AE164" s="733"/>
      <c r="AF164" s="733"/>
      <c r="AG164" s="733"/>
      <c r="AH164" s="733"/>
      <c r="AI164" s="733"/>
      <c r="AJ164" s="733"/>
      <c r="AK164" s="733"/>
      <c r="AL164" s="733"/>
      <c r="AM164" s="733"/>
      <c r="AN164" s="733"/>
      <c r="AO164" s="733"/>
      <c r="AP164" s="733"/>
      <c r="AQ164" s="733"/>
      <c r="AR164" s="733"/>
      <c r="AS164" s="733"/>
      <c r="AT164" s="733"/>
      <c r="AU164" s="733"/>
      <c r="AV164" s="734"/>
      <c r="AW164" s="727"/>
      <c r="AX164" s="14"/>
    </row>
    <row r="165" spans="1:50" ht="13.5" customHeight="1">
      <c r="B165" s="735"/>
      <c r="C165" s="440"/>
      <c r="D165" s="440"/>
      <c r="E165" s="263"/>
      <c r="F165" s="263"/>
      <c r="G165" s="263"/>
      <c r="H165" s="263"/>
      <c r="I165" s="263"/>
      <c r="J165" s="263"/>
      <c r="K165" s="263"/>
      <c r="L165" s="263"/>
      <c r="M165" s="263"/>
      <c r="N165" s="263"/>
      <c r="O165" s="263"/>
      <c r="P165" s="263"/>
      <c r="Q165" s="263"/>
      <c r="R165" s="263"/>
      <c r="S165" s="263"/>
      <c r="T165" s="263"/>
      <c r="U165" s="440"/>
      <c r="V165" s="263"/>
      <c r="W165" s="263"/>
      <c r="X165" s="263"/>
      <c r="Y165" s="263"/>
      <c r="Z165" s="263"/>
      <c r="AA165" s="263"/>
      <c r="AB165" s="263"/>
      <c r="AC165" s="263"/>
      <c r="AD165" s="263"/>
      <c r="AE165" s="263"/>
      <c r="AF165" s="263"/>
      <c r="AG165" s="263"/>
      <c r="AH165" s="263"/>
      <c r="AI165" s="263"/>
      <c r="AJ165" s="263"/>
      <c r="AK165" s="263"/>
      <c r="AL165" s="263"/>
      <c r="AM165" s="263"/>
      <c r="AN165" s="263"/>
      <c r="AO165" s="263"/>
      <c r="AP165" s="263"/>
      <c r="AQ165" s="263"/>
      <c r="AR165" s="263"/>
      <c r="AS165" s="263"/>
      <c r="AT165" s="263"/>
      <c r="AU165" s="263"/>
      <c r="AV165" s="263"/>
      <c r="AW165" s="736"/>
    </row>
  </sheetData>
  <mergeCells count="13">
    <mergeCell ref="B2:N3"/>
    <mergeCell ref="P2:S2"/>
    <mergeCell ref="T2:AE2"/>
    <mergeCell ref="AF2:AJ2"/>
    <mergeCell ref="AK2:AO2"/>
    <mergeCell ref="AT2:AW2"/>
    <mergeCell ref="P3:S3"/>
    <mergeCell ref="U3:AE3"/>
    <mergeCell ref="AF3:AJ3"/>
    <mergeCell ref="AK3:AO3"/>
    <mergeCell ref="AP3:AS3"/>
    <mergeCell ref="AT3:AW3"/>
    <mergeCell ref="AP2:AS2"/>
  </mergeCells>
  <phoneticPr fontId="25"/>
  <printOptions horizontalCentered="1"/>
  <pageMargins left="0.39370078740157483" right="0.39370078740157483" top="0.59055118110236227" bottom="0.39370078740157483" header="0.51181102362204722" footer="0.11811023622047245"/>
  <pageSetup paperSize="9" orientation="landscape" horizontalDpi="300" verticalDpi="300" r:id="rId1"/>
  <headerFooter alignWithMargins="0">
    <oddFooter>&amp;C&amp;P/&amp;N</oddFooter>
  </headerFooter>
  <rowBreaks count="2" manualBreakCount="2">
    <brk id="88" max="16383" man="1"/>
    <brk id="127"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9"/>
  <sheetViews>
    <sheetView showGridLines="0" zoomScaleNormal="100" zoomScaleSheetLayoutView="85" workbookViewId="0">
      <selection activeCell="U16" sqref="U16"/>
    </sheetView>
  </sheetViews>
  <sheetFormatPr defaultRowHeight="11.25"/>
  <cols>
    <col min="1" max="1" width="0.6640625" style="14" customWidth="1"/>
    <col min="2" max="49" width="3.5" style="14" customWidth="1"/>
    <col min="50" max="50" width="0.6640625" style="14" customWidth="1"/>
    <col min="51" max="16384" width="9.33203125" style="14"/>
  </cols>
  <sheetData>
    <row r="1" spans="1:50" ht="3.75" customHeight="1"/>
    <row r="2" spans="1:50" ht="15" customHeight="1">
      <c r="B2" s="795" t="s">
        <v>793</v>
      </c>
      <c r="C2" s="796"/>
      <c r="D2" s="796"/>
      <c r="E2" s="796"/>
      <c r="F2" s="796"/>
      <c r="G2" s="796"/>
      <c r="H2" s="796"/>
      <c r="I2" s="796"/>
      <c r="J2" s="796"/>
      <c r="K2" s="796"/>
      <c r="L2" s="796"/>
      <c r="M2" s="796"/>
      <c r="N2" s="797"/>
      <c r="P2" s="791" t="s">
        <v>767</v>
      </c>
      <c r="Q2" s="792"/>
      <c r="R2" s="792"/>
      <c r="S2" s="793"/>
      <c r="T2" s="829" t="str">
        <f>Cover!C10</f>
        <v>New GAA&amp;SVP</v>
      </c>
      <c r="U2" s="830"/>
      <c r="V2" s="830"/>
      <c r="W2" s="830"/>
      <c r="X2" s="830"/>
      <c r="Y2" s="830"/>
      <c r="Z2" s="830"/>
      <c r="AA2" s="830"/>
      <c r="AB2" s="830"/>
      <c r="AC2" s="830"/>
      <c r="AD2" s="830"/>
      <c r="AE2" s="831"/>
      <c r="AF2" s="787" t="s">
        <v>214</v>
      </c>
      <c r="AG2" s="788"/>
      <c r="AH2" s="788"/>
      <c r="AI2" s="788"/>
      <c r="AJ2" s="789"/>
      <c r="AK2" s="829"/>
      <c r="AL2" s="830"/>
      <c r="AM2" s="830"/>
      <c r="AN2" s="830"/>
      <c r="AO2" s="831"/>
      <c r="AP2" s="791" t="s">
        <v>777</v>
      </c>
      <c r="AQ2" s="792"/>
      <c r="AR2" s="792"/>
      <c r="AS2" s="793"/>
      <c r="AT2" s="832"/>
      <c r="AU2" s="830"/>
      <c r="AV2" s="830"/>
      <c r="AW2" s="831"/>
    </row>
    <row r="3" spans="1:50" ht="15" customHeight="1">
      <c r="B3" s="798"/>
      <c r="C3" s="799"/>
      <c r="D3" s="799"/>
      <c r="E3" s="799"/>
      <c r="F3" s="799"/>
      <c r="G3" s="799"/>
      <c r="H3" s="799"/>
      <c r="I3" s="799"/>
      <c r="J3" s="799"/>
      <c r="K3" s="799"/>
      <c r="L3" s="799"/>
      <c r="M3" s="799"/>
      <c r="N3" s="800"/>
      <c r="P3" s="787" t="s">
        <v>768</v>
      </c>
      <c r="Q3" s="788"/>
      <c r="R3" s="788"/>
      <c r="S3" s="789"/>
      <c r="T3" s="15">
        <v>4</v>
      </c>
      <c r="U3" s="839" t="s">
        <v>812</v>
      </c>
      <c r="V3" s="840"/>
      <c r="W3" s="840"/>
      <c r="X3" s="840"/>
      <c r="Y3" s="840"/>
      <c r="Z3" s="840"/>
      <c r="AA3" s="840"/>
      <c r="AB3" s="840"/>
      <c r="AC3" s="840"/>
      <c r="AD3" s="840"/>
      <c r="AE3" s="841"/>
      <c r="AF3" s="791" t="s">
        <v>776</v>
      </c>
      <c r="AG3" s="792"/>
      <c r="AH3" s="792"/>
      <c r="AI3" s="792"/>
      <c r="AJ3" s="793"/>
      <c r="AK3" s="829"/>
      <c r="AL3" s="830"/>
      <c r="AM3" s="830"/>
      <c r="AN3" s="830"/>
      <c r="AO3" s="831"/>
      <c r="AP3" s="791" t="s">
        <v>769</v>
      </c>
      <c r="AQ3" s="792"/>
      <c r="AR3" s="792"/>
      <c r="AS3" s="793"/>
      <c r="AT3" s="832"/>
      <c r="AU3" s="830"/>
      <c r="AV3" s="830"/>
      <c r="AW3" s="831"/>
    </row>
    <row r="4" spans="1:50" ht="3" customHeight="1">
      <c r="A4" s="16"/>
    </row>
    <row r="5" spans="1:50" s="17" customFormat="1" ht="13.5" customHeight="1">
      <c r="B5" s="63"/>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5"/>
    </row>
    <row r="6" spans="1:50" s="17" customFormat="1" ht="13.5" customHeight="1">
      <c r="B6" s="40"/>
      <c r="C6" s="17" t="s">
        <v>805</v>
      </c>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4"/>
      <c r="AX6" s="17" t="s">
        <v>62</v>
      </c>
    </row>
    <row r="7" spans="1:50" s="23" customFormat="1" ht="13.5" customHeight="1">
      <c r="B7" s="41"/>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5"/>
    </row>
    <row r="8" spans="1:50" s="17" customFormat="1" ht="13.5" customHeight="1">
      <c r="B8" s="40"/>
      <c r="C8" s="17" t="s">
        <v>806</v>
      </c>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34"/>
    </row>
    <row r="9" spans="1:50" s="17" customFormat="1" ht="13.5" customHeight="1">
      <c r="B9" s="40"/>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34"/>
    </row>
    <row r="10" spans="1:50" s="17" customFormat="1" ht="13.5" customHeight="1">
      <c r="B10" s="40"/>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34"/>
    </row>
    <row r="11" spans="1:50" s="17" customFormat="1" ht="13.5" customHeight="1">
      <c r="B11" s="40"/>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4"/>
    </row>
    <row r="12" spans="1:50" s="17" customFormat="1" ht="13.5" customHeight="1">
      <c r="B12" s="40"/>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34"/>
    </row>
    <row r="13" spans="1:50" s="17" customFormat="1" ht="13.5" customHeight="1">
      <c r="B13" s="40"/>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34"/>
    </row>
    <row r="14" spans="1:50" s="17" customFormat="1" ht="13.5" customHeight="1">
      <c r="B14" s="40"/>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34"/>
    </row>
    <row r="15" spans="1:50" s="17" customFormat="1" ht="13.5" customHeight="1">
      <c r="B15" s="40"/>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34"/>
    </row>
    <row r="16" spans="1:50" s="17" customFormat="1" ht="13.5" customHeight="1">
      <c r="B16" s="40"/>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34"/>
    </row>
    <row r="17" spans="2:49" s="17" customFormat="1" ht="13.5" customHeight="1">
      <c r="B17" s="40"/>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4"/>
    </row>
    <row r="18" spans="2:49" s="17" customFormat="1" ht="13.5" customHeight="1">
      <c r="B18" s="40"/>
      <c r="D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34"/>
    </row>
    <row r="19" spans="2:49" s="17" customFormat="1" ht="13.5" customHeight="1">
      <c r="B19" s="40"/>
      <c r="D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34"/>
    </row>
    <row r="20" spans="2:49" s="17" customFormat="1" ht="13.5" customHeight="1">
      <c r="B20" s="40"/>
      <c r="D20" s="29"/>
      <c r="F20" s="29"/>
      <c r="G20" s="29"/>
      <c r="H20" s="29"/>
      <c r="I20" s="29"/>
      <c r="J20" s="29"/>
      <c r="K20" s="29"/>
      <c r="L20" s="33"/>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34"/>
    </row>
    <row r="21" spans="2:49" s="17" customFormat="1" ht="13.5" customHeight="1">
      <c r="B21" s="40"/>
      <c r="D21" s="29"/>
      <c r="F21" s="29"/>
      <c r="G21" s="29"/>
      <c r="H21" s="29"/>
      <c r="I21" s="29"/>
      <c r="J21" s="29"/>
      <c r="K21" s="29"/>
      <c r="L21" s="33"/>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34"/>
    </row>
    <row r="22" spans="2:49" s="17" customFormat="1" ht="13.5" customHeight="1">
      <c r="B22" s="40"/>
      <c r="D22" s="29"/>
      <c r="G22" s="29"/>
      <c r="H22" s="29"/>
      <c r="I22" s="29"/>
      <c r="J22" s="29"/>
      <c r="K22" s="29"/>
      <c r="L22" s="33"/>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34"/>
    </row>
    <row r="23" spans="2:49" s="17" customFormat="1" ht="13.5" customHeight="1">
      <c r="B23" s="40"/>
      <c r="D23" s="29"/>
      <c r="G23" s="29"/>
      <c r="H23" s="29"/>
      <c r="I23" s="29"/>
      <c r="J23" s="29"/>
      <c r="K23" s="29"/>
      <c r="L23" s="33"/>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34"/>
    </row>
    <row r="24" spans="2:49" s="17" customFormat="1" ht="13.5" customHeight="1">
      <c r="B24" s="40"/>
      <c r="C24" s="29"/>
      <c r="D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34"/>
    </row>
    <row r="25" spans="2:49" s="17" customFormat="1" ht="13.5" customHeight="1">
      <c r="B25" s="40"/>
      <c r="C25" s="29"/>
      <c r="D25" s="66"/>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34"/>
    </row>
    <row r="26" spans="2:49" s="17" customFormat="1" ht="13.5" customHeight="1">
      <c r="B26" s="40"/>
      <c r="C26" s="29"/>
      <c r="D26" s="42"/>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34"/>
    </row>
    <row r="27" spans="2:49" s="17" customFormat="1" ht="13.5" customHeight="1">
      <c r="B27" s="40"/>
      <c r="C27" s="29"/>
      <c r="D27" s="4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34"/>
    </row>
    <row r="28" spans="2:49" s="17" customFormat="1" ht="13.5" customHeight="1">
      <c r="B28" s="40"/>
      <c r="C28" s="29"/>
      <c r="D28" s="4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34"/>
    </row>
    <row r="29" spans="2:49" s="17" customFormat="1" ht="13.5" customHeight="1">
      <c r="B29" s="40"/>
      <c r="C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34"/>
    </row>
    <row r="30" spans="2:49" s="17" customFormat="1" ht="13.5" customHeight="1">
      <c r="B30" s="40"/>
      <c r="C30" s="29"/>
      <c r="I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4"/>
    </row>
    <row r="31" spans="2:49" s="17" customFormat="1" ht="13.5" customHeight="1">
      <c r="B31" s="40"/>
      <c r="C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34"/>
    </row>
    <row r="32" spans="2:49" s="17" customFormat="1" ht="13.5" customHeight="1">
      <c r="B32" s="40"/>
      <c r="C32" s="29"/>
      <c r="G32" s="29"/>
      <c r="H32" s="29"/>
      <c r="I32" s="29"/>
      <c r="J32" s="29"/>
      <c r="K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34"/>
    </row>
    <row r="33" spans="1:50" s="17" customFormat="1" ht="13.5" customHeight="1">
      <c r="B33" s="40"/>
      <c r="C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34"/>
    </row>
    <row r="34" spans="1:50" s="17" customFormat="1" ht="13.5" customHeight="1">
      <c r="B34" s="40"/>
      <c r="C34" s="29"/>
      <c r="D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34"/>
    </row>
    <row r="35" spans="1:50" s="17" customFormat="1" ht="13.5" customHeight="1">
      <c r="B35" s="40"/>
      <c r="C35" s="29"/>
      <c r="D35" s="29"/>
      <c r="F35" s="33"/>
      <c r="G35" s="29"/>
      <c r="H35" s="29"/>
      <c r="I35" s="29"/>
      <c r="J35" s="29"/>
      <c r="K35" s="29"/>
      <c r="L35" s="29"/>
      <c r="M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34"/>
    </row>
    <row r="36" spans="1:50" s="17" customFormat="1" ht="13.5" customHeight="1">
      <c r="B36" s="40"/>
      <c r="C36" s="29"/>
      <c r="D36" s="29"/>
      <c r="G36" s="29"/>
      <c r="H36" s="29"/>
      <c r="I36" s="29"/>
      <c r="K36" s="29"/>
      <c r="L36" s="29"/>
      <c r="M36" s="29"/>
      <c r="R36" s="29"/>
      <c r="S36" s="29"/>
      <c r="T36" s="29"/>
      <c r="AH36" s="29"/>
      <c r="AI36" s="29"/>
      <c r="AJ36" s="29"/>
      <c r="AK36" s="29"/>
      <c r="AL36" s="29"/>
      <c r="AM36" s="29"/>
      <c r="AN36" s="29"/>
      <c r="AO36" s="29"/>
      <c r="AP36" s="29"/>
      <c r="AQ36" s="29"/>
      <c r="AR36" s="29"/>
      <c r="AS36" s="29"/>
      <c r="AT36" s="29"/>
      <c r="AU36" s="29"/>
      <c r="AV36" s="29"/>
      <c r="AW36" s="34"/>
    </row>
    <row r="37" spans="1:50" s="17" customFormat="1" ht="13.5" customHeight="1">
      <c r="B37" s="40"/>
      <c r="C37" s="29"/>
      <c r="E37" s="29"/>
      <c r="K37" s="29"/>
      <c r="L37" s="29"/>
      <c r="M37" s="29"/>
      <c r="R37" s="29"/>
      <c r="S37" s="29"/>
      <c r="T37" s="29"/>
      <c r="AH37" s="29"/>
      <c r="AI37" s="29"/>
      <c r="AJ37" s="29"/>
      <c r="AK37" s="29"/>
      <c r="AL37" s="29"/>
      <c r="AM37" s="29"/>
      <c r="AN37" s="29"/>
      <c r="AO37" s="29"/>
      <c r="AP37" s="29"/>
      <c r="AQ37" s="29"/>
      <c r="AR37" s="29"/>
      <c r="AS37" s="29"/>
      <c r="AT37" s="29"/>
      <c r="AU37" s="29"/>
      <c r="AV37" s="29"/>
      <c r="AW37" s="34"/>
    </row>
    <row r="38" spans="1:50" s="17" customFormat="1" ht="13.5" customHeight="1">
      <c r="B38" s="40"/>
      <c r="C38" s="29"/>
      <c r="AS38" s="29"/>
      <c r="AT38" s="29"/>
      <c r="AU38" s="29"/>
      <c r="AV38" s="29"/>
      <c r="AW38" s="34"/>
      <c r="AX38" s="17" t="s">
        <v>62</v>
      </c>
    </row>
    <row r="39" spans="1:50" s="17" customFormat="1" ht="13.5" customHeight="1">
      <c r="B39" s="40"/>
      <c r="C39" s="29"/>
      <c r="D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34"/>
    </row>
    <row r="40" spans="1:50" s="17" customFormat="1" ht="13.5" customHeight="1">
      <c r="B40" s="40"/>
      <c r="C40" s="29"/>
      <c r="D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34"/>
    </row>
    <row r="41" spans="1:50" s="17" customFormat="1" ht="13.5" customHeight="1">
      <c r="B41" s="40"/>
      <c r="C41" s="29"/>
      <c r="D41" s="29"/>
      <c r="E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34"/>
    </row>
    <row r="42" spans="1:50" s="17" customFormat="1" ht="13.5" customHeight="1">
      <c r="B42" s="40"/>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34"/>
    </row>
    <row r="43" spans="1:50" s="17" customFormat="1" ht="13.5" customHeight="1">
      <c r="B43" s="40"/>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34"/>
    </row>
    <row r="44" spans="1:50" s="17" customFormat="1" ht="13.5" customHeight="1">
      <c r="B44" s="43"/>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7"/>
    </row>
    <row r="45" spans="1:50" s="23" customFormat="1" ht="13.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s="17" customFormat="1" ht="13.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s="17" customFormat="1" ht="13.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s="17" customFormat="1" ht="13.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s="17" customFormat="1" ht="19.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s="17" customFormat="1" ht="19.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s="17" customFormat="1" ht="19.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s="17" customFormat="1" ht="19.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s="17" customFormat="1" ht="19.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s="17" customFormat="1" ht="19.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s="17" customFormat="1" ht="19.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s="17" customFormat="1" ht="19.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s="17" customFormat="1" ht="19.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s="17" customFormat="1" ht="19.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s="17" customFormat="1" ht="19.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s="17" customFormat="1" ht="19.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s="17" customFormat="1" ht="19.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s="17" customFormat="1" ht="19.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s="17" customFormat="1" ht="19.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s="17" customFormat="1" ht="19.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s="17" customFormat="1" ht="19.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s="17" customFormat="1" ht="19.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s="17" customFormat="1" ht="19.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s="17" customFormat="1" ht="19.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9.5" customHeight="1"/>
    <row r="70" spans="1:50" ht="19.5" customHeight="1">
      <c r="U70" s="31"/>
    </row>
    <row r="71" spans="1:50" ht="19.5" customHeight="1">
      <c r="U71" s="31"/>
    </row>
    <row r="72" spans="1:50" ht="19.5" customHeight="1">
      <c r="U72" s="31"/>
    </row>
    <row r="73" spans="1:50" ht="19.5" customHeight="1">
      <c r="P73" s="16"/>
      <c r="Q73" s="16"/>
      <c r="R73" s="16"/>
      <c r="S73" s="16"/>
      <c r="T73" s="16"/>
      <c r="U73" s="30"/>
      <c r="V73" s="16"/>
      <c r="W73" s="16"/>
      <c r="X73" s="16"/>
      <c r="Y73" s="16"/>
      <c r="Z73" s="16"/>
      <c r="AA73" s="16"/>
      <c r="AB73" s="16"/>
      <c r="AC73" s="16"/>
      <c r="AD73" s="16"/>
      <c r="AE73" s="16"/>
      <c r="AF73" s="16"/>
      <c r="AG73" s="16"/>
      <c r="AH73" s="16"/>
      <c r="AI73" s="16"/>
      <c r="AJ73" s="16"/>
      <c r="AK73" s="16"/>
      <c r="AL73" s="16"/>
      <c r="AM73" s="16"/>
    </row>
    <row r="74" spans="1:50" ht="19.5" customHeight="1">
      <c r="P74" s="16"/>
      <c r="Q74" s="16"/>
      <c r="R74" s="16"/>
      <c r="S74" s="16"/>
      <c r="T74" s="16"/>
      <c r="U74" s="30"/>
      <c r="V74" s="16"/>
      <c r="W74" s="16"/>
      <c r="X74" s="16"/>
      <c r="Y74" s="16"/>
      <c r="Z74" s="16"/>
      <c r="AA74" s="16"/>
      <c r="AB74" s="16"/>
      <c r="AC74" s="16"/>
      <c r="AD74" s="16"/>
      <c r="AE74" s="16"/>
      <c r="AF74" s="16"/>
      <c r="AG74" s="16"/>
      <c r="AH74" s="16"/>
      <c r="AI74" s="16"/>
      <c r="AJ74" s="16"/>
      <c r="AK74" s="16"/>
      <c r="AL74" s="16"/>
      <c r="AM74" s="16"/>
    </row>
    <row r="75" spans="1:50" ht="19.5" customHeight="1">
      <c r="P75" s="16"/>
      <c r="Q75" s="16"/>
      <c r="R75" s="16"/>
      <c r="S75" s="16"/>
      <c r="T75" s="16"/>
      <c r="U75" s="30"/>
      <c r="V75" s="16"/>
      <c r="W75" s="16"/>
      <c r="X75" s="16"/>
      <c r="Y75" s="16"/>
      <c r="Z75" s="16"/>
      <c r="AA75" s="16"/>
      <c r="AB75" s="16"/>
      <c r="AC75" s="16"/>
      <c r="AD75" s="16"/>
      <c r="AE75" s="16"/>
      <c r="AF75" s="16"/>
      <c r="AG75" s="16"/>
      <c r="AH75" s="16"/>
      <c r="AI75" s="16"/>
      <c r="AJ75" s="16"/>
      <c r="AK75" s="16"/>
      <c r="AL75" s="16"/>
      <c r="AM75" s="16"/>
    </row>
    <row r="76" spans="1:50" ht="19.5" customHeight="1">
      <c r="P76" s="16"/>
      <c r="Q76" s="16"/>
      <c r="R76" s="16"/>
      <c r="S76" s="16"/>
      <c r="T76" s="16"/>
      <c r="U76" s="30"/>
      <c r="V76" s="16"/>
      <c r="W76" s="16"/>
      <c r="X76" s="16"/>
      <c r="Y76" s="16"/>
      <c r="Z76" s="16"/>
      <c r="AA76" s="16"/>
      <c r="AB76" s="16"/>
      <c r="AC76" s="16"/>
      <c r="AD76" s="16"/>
      <c r="AE76" s="16"/>
      <c r="AF76" s="16"/>
      <c r="AG76" s="16"/>
      <c r="AH76" s="16"/>
      <c r="AI76" s="16"/>
      <c r="AJ76" s="16"/>
      <c r="AK76" s="16"/>
      <c r="AL76" s="16"/>
      <c r="AM76" s="16"/>
    </row>
    <row r="77" spans="1:50" ht="19.5" customHeight="1">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50" ht="19.5" customHeight="1">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50" ht="19.5" customHeight="1">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50" ht="19.5" customHeight="1">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6:39" ht="19.5" customHeight="1">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6:39" ht="19.5" customHeight="1">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6:39" ht="19.5" customHeight="1">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6:39" ht="19.5" customHeight="1">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6:39" ht="19.5" customHeight="1">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spans="16:39" ht="19.5" customHeight="1">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6:39" ht="19.5" customHeight="1">
      <c r="P87" s="16"/>
      <c r="Q87" s="16"/>
      <c r="R87" s="16"/>
      <c r="S87" s="16"/>
      <c r="T87" s="16"/>
      <c r="U87" s="16"/>
      <c r="V87" s="16"/>
      <c r="W87" s="16"/>
      <c r="X87" s="16"/>
      <c r="Y87" s="16"/>
      <c r="Z87" s="16"/>
      <c r="AA87" s="16"/>
      <c r="AB87" s="16"/>
      <c r="AC87" s="16"/>
      <c r="AD87" s="16"/>
      <c r="AE87" s="16"/>
      <c r="AF87" s="16"/>
      <c r="AG87" s="16"/>
      <c r="AH87" s="16"/>
      <c r="AI87" s="16"/>
      <c r="AJ87" s="16"/>
      <c r="AK87" s="16"/>
      <c r="AL87" s="16"/>
      <c r="AM87" s="16"/>
    </row>
    <row r="88" spans="16:39" ht="19.5" customHeight="1">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6:39" ht="19.5" customHeight="1"/>
    <row r="90" spans="16:39" ht="19.5" customHeight="1"/>
    <row r="91" spans="16:39" ht="19.5" customHeight="1"/>
    <row r="92" spans="16:39" ht="19.5" customHeight="1"/>
    <row r="93" spans="16:39" ht="19.5" customHeight="1"/>
    <row r="94" spans="16:39" ht="19.5" customHeight="1"/>
    <row r="95" spans="16:39" ht="19.5" customHeight="1"/>
    <row r="96" spans="16:39"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sheetData>
  <mergeCells count="13">
    <mergeCell ref="B2:N3"/>
    <mergeCell ref="P2:S2"/>
    <mergeCell ref="T2:AE2"/>
    <mergeCell ref="AF2:AJ2"/>
    <mergeCell ref="AK2:AO2"/>
    <mergeCell ref="AT2:AW2"/>
    <mergeCell ref="P3:S3"/>
    <mergeCell ref="U3:AE3"/>
    <mergeCell ref="AF3:AJ3"/>
    <mergeCell ref="AK3:AO3"/>
    <mergeCell ref="AP3:AS3"/>
    <mergeCell ref="AT3:AW3"/>
    <mergeCell ref="AP2:AS2"/>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X134"/>
  <sheetViews>
    <sheetView showGridLines="0" tabSelected="1" view="pageBreakPreview" topLeftCell="I1" zoomScale="130" zoomScaleNormal="100" zoomScaleSheetLayoutView="130" workbookViewId="0">
      <selection activeCell="Z32" sqref="Z32"/>
    </sheetView>
  </sheetViews>
  <sheetFormatPr defaultRowHeight="11.25"/>
  <cols>
    <col min="1" max="1" width="0.6640625" style="477" customWidth="1"/>
    <col min="2" max="49" width="3.5" style="477" customWidth="1"/>
    <col min="50" max="50" width="0.6640625" style="477" customWidth="1"/>
    <col min="51" max="250" width="9.33203125" style="477"/>
    <col min="251" max="251" width="0.6640625" style="477" customWidth="1"/>
    <col min="252" max="299" width="3.5" style="477" customWidth="1"/>
    <col min="300" max="300" width="0.6640625" style="477" customWidth="1"/>
    <col min="301" max="506" width="9.33203125" style="477"/>
    <col min="507" max="507" width="0.6640625" style="477" customWidth="1"/>
    <col min="508" max="555" width="3.5" style="477" customWidth="1"/>
    <col min="556" max="556" width="0.6640625" style="477" customWidth="1"/>
    <col min="557" max="762" width="9.33203125" style="477"/>
    <col min="763" max="763" width="0.6640625" style="477" customWidth="1"/>
    <col min="764" max="811" width="3.5" style="477" customWidth="1"/>
    <col min="812" max="812" width="0.6640625" style="477" customWidth="1"/>
    <col min="813" max="1018" width="9.33203125" style="477"/>
    <col min="1019" max="1019" width="0.6640625" style="477" customWidth="1"/>
    <col min="1020" max="1067" width="3.5" style="477" customWidth="1"/>
    <col min="1068" max="1068" width="0.6640625" style="477" customWidth="1"/>
    <col min="1069" max="1274" width="9.33203125" style="477"/>
    <col min="1275" max="1275" width="0.6640625" style="477" customWidth="1"/>
    <col min="1276" max="1323" width="3.5" style="477" customWidth="1"/>
    <col min="1324" max="1324" width="0.6640625" style="477" customWidth="1"/>
    <col min="1325" max="1530" width="9.33203125" style="477"/>
    <col min="1531" max="1531" width="0.6640625" style="477" customWidth="1"/>
    <col min="1532" max="1579" width="3.5" style="477" customWidth="1"/>
    <col min="1580" max="1580" width="0.6640625" style="477" customWidth="1"/>
    <col min="1581" max="1786" width="9.33203125" style="477"/>
    <col min="1787" max="1787" width="0.6640625" style="477" customWidth="1"/>
    <col min="1788" max="1835" width="3.5" style="477" customWidth="1"/>
    <col min="1836" max="1836" width="0.6640625" style="477" customWidth="1"/>
    <col min="1837" max="2042" width="9.33203125" style="477"/>
    <col min="2043" max="2043" width="0.6640625" style="477" customWidth="1"/>
    <col min="2044" max="2091" width="3.5" style="477" customWidth="1"/>
    <col min="2092" max="2092" width="0.6640625" style="477" customWidth="1"/>
    <col min="2093" max="2298" width="9.33203125" style="477"/>
    <col min="2299" max="2299" width="0.6640625" style="477" customWidth="1"/>
    <col min="2300" max="2347" width="3.5" style="477" customWidth="1"/>
    <col min="2348" max="2348" width="0.6640625" style="477" customWidth="1"/>
    <col min="2349" max="2554" width="9.33203125" style="477"/>
    <col min="2555" max="2555" width="0.6640625" style="477" customWidth="1"/>
    <col min="2556" max="2603" width="3.5" style="477" customWidth="1"/>
    <col min="2604" max="2604" width="0.6640625" style="477" customWidth="1"/>
    <col min="2605" max="2810" width="9.33203125" style="477"/>
    <col min="2811" max="2811" width="0.6640625" style="477" customWidth="1"/>
    <col min="2812" max="2859" width="3.5" style="477" customWidth="1"/>
    <col min="2860" max="2860" width="0.6640625" style="477" customWidth="1"/>
    <col min="2861" max="3066" width="9.33203125" style="477"/>
    <col min="3067" max="3067" width="0.6640625" style="477" customWidth="1"/>
    <col min="3068" max="3115" width="3.5" style="477" customWidth="1"/>
    <col min="3116" max="3116" width="0.6640625" style="477" customWidth="1"/>
    <col min="3117" max="3322" width="9.33203125" style="477"/>
    <col min="3323" max="3323" width="0.6640625" style="477" customWidth="1"/>
    <col min="3324" max="3371" width="3.5" style="477" customWidth="1"/>
    <col min="3372" max="3372" width="0.6640625" style="477" customWidth="1"/>
    <col min="3373" max="3578" width="9.33203125" style="477"/>
    <col min="3579" max="3579" width="0.6640625" style="477" customWidth="1"/>
    <col min="3580" max="3627" width="3.5" style="477" customWidth="1"/>
    <col min="3628" max="3628" width="0.6640625" style="477" customWidth="1"/>
    <col min="3629" max="3834" width="9.33203125" style="477"/>
    <col min="3835" max="3835" width="0.6640625" style="477" customWidth="1"/>
    <col min="3836" max="3883" width="3.5" style="477" customWidth="1"/>
    <col min="3884" max="3884" width="0.6640625" style="477" customWidth="1"/>
    <col min="3885" max="4090" width="9.33203125" style="477"/>
    <col min="4091" max="4091" width="0.6640625" style="477" customWidth="1"/>
    <col min="4092" max="4139" width="3.5" style="477" customWidth="1"/>
    <col min="4140" max="4140" width="0.6640625" style="477" customWidth="1"/>
    <col min="4141" max="4346" width="9.33203125" style="477"/>
    <col min="4347" max="4347" width="0.6640625" style="477" customWidth="1"/>
    <col min="4348" max="4395" width="3.5" style="477" customWidth="1"/>
    <col min="4396" max="4396" width="0.6640625" style="477" customWidth="1"/>
    <col min="4397" max="4602" width="9.33203125" style="477"/>
    <col min="4603" max="4603" width="0.6640625" style="477" customWidth="1"/>
    <col min="4604" max="4651" width="3.5" style="477" customWidth="1"/>
    <col min="4652" max="4652" width="0.6640625" style="477" customWidth="1"/>
    <col min="4653" max="4858" width="9.33203125" style="477"/>
    <col min="4859" max="4859" width="0.6640625" style="477" customWidth="1"/>
    <col min="4860" max="4907" width="3.5" style="477" customWidth="1"/>
    <col min="4908" max="4908" width="0.6640625" style="477" customWidth="1"/>
    <col min="4909" max="5114" width="9.33203125" style="477"/>
    <col min="5115" max="5115" width="0.6640625" style="477" customWidth="1"/>
    <col min="5116" max="5163" width="3.5" style="477" customWidth="1"/>
    <col min="5164" max="5164" width="0.6640625" style="477" customWidth="1"/>
    <col min="5165" max="5370" width="9.33203125" style="477"/>
    <col min="5371" max="5371" width="0.6640625" style="477" customWidth="1"/>
    <col min="5372" max="5419" width="3.5" style="477" customWidth="1"/>
    <col min="5420" max="5420" width="0.6640625" style="477" customWidth="1"/>
    <col min="5421" max="5626" width="9.33203125" style="477"/>
    <col min="5627" max="5627" width="0.6640625" style="477" customWidth="1"/>
    <col min="5628" max="5675" width="3.5" style="477" customWidth="1"/>
    <col min="5676" max="5676" width="0.6640625" style="477" customWidth="1"/>
    <col min="5677" max="5882" width="9.33203125" style="477"/>
    <col min="5883" max="5883" width="0.6640625" style="477" customWidth="1"/>
    <col min="5884" max="5931" width="3.5" style="477" customWidth="1"/>
    <col min="5932" max="5932" width="0.6640625" style="477" customWidth="1"/>
    <col min="5933" max="6138" width="9.33203125" style="477"/>
    <col min="6139" max="6139" width="0.6640625" style="477" customWidth="1"/>
    <col min="6140" max="6187" width="3.5" style="477" customWidth="1"/>
    <col min="6188" max="6188" width="0.6640625" style="477" customWidth="1"/>
    <col min="6189" max="6394" width="9.33203125" style="477"/>
    <col min="6395" max="6395" width="0.6640625" style="477" customWidth="1"/>
    <col min="6396" max="6443" width="3.5" style="477" customWidth="1"/>
    <col min="6444" max="6444" width="0.6640625" style="477" customWidth="1"/>
    <col min="6445" max="6650" width="9.33203125" style="477"/>
    <col min="6651" max="6651" width="0.6640625" style="477" customWidth="1"/>
    <col min="6652" max="6699" width="3.5" style="477" customWidth="1"/>
    <col min="6700" max="6700" width="0.6640625" style="477" customWidth="1"/>
    <col min="6701" max="6906" width="9.33203125" style="477"/>
    <col min="6907" max="6907" width="0.6640625" style="477" customWidth="1"/>
    <col min="6908" max="6955" width="3.5" style="477" customWidth="1"/>
    <col min="6956" max="6956" width="0.6640625" style="477" customWidth="1"/>
    <col min="6957" max="7162" width="9.33203125" style="477"/>
    <col min="7163" max="7163" width="0.6640625" style="477" customWidth="1"/>
    <col min="7164" max="7211" width="3.5" style="477" customWidth="1"/>
    <col min="7212" max="7212" width="0.6640625" style="477" customWidth="1"/>
    <col min="7213" max="7418" width="9.33203125" style="477"/>
    <col min="7419" max="7419" width="0.6640625" style="477" customWidth="1"/>
    <col min="7420" max="7467" width="3.5" style="477" customWidth="1"/>
    <col min="7468" max="7468" width="0.6640625" style="477" customWidth="1"/>
    <col min="7469" max="7674" width="9.33203125" style="477"/>
    <col min="7675" max="7675" width="0.6640625" style="477" customWidth="1"/>
    <col min="7676" max="7723" width="3.5" style="477" customWidth="1"/>
    <col min="7724" max="7724" width="0.6640625" style="477" customWidth="1"/>
    <col min="7725" max="7930" width="9.33203125" style="477"/>
    <col min="7931" max="7931" width="0.6640625" style="477" customWidth="1"/>
    <col min="7932" max="7979" width="3.5" style="477" customWidth="1"/>
    <col min="7980" max="7980" width="0.6640625" style="477" customWidth="1"/>
    <col min="7981" max="8186" width="9.33203125" style="477"/>
    <col min="8187" max="8187" width="0.6640625" style="477" customWidth="1"/>
    <col min="8188" max="8235" width="3.5" style="477" customWidth="1"/>
    <col min="8236" max="8236" width="0.6640625" style="477" customWidth="1"/>
    <col min="8237" max="8442" width="9.33203125" style="477"/>
    <col min="8443" max="8443" width="0.6640625" style="477" customWidth="1"/>
    <col min="8444" max="8491" width="3.5" style="477" customWidth="1"/>
    <col min="8492" max="8492" width="0.6640625" style="477" customWidth="1"/>
    <col min="8493" max="8698" width="9.33203125" style="477"/>
    <col min="8699" max="8699" width="0.6640625" style="477" customWidth="1"/>
    <col min="8700" max="8747" width="3.5" style="477" customWidth="1"/>
    <col min="8748" max="8748" width="0.6640625" style="477" customWidth="1"/>
    <col min="8749" max="8954" width="9.33203125" style="477"/>
    <col min="8955" max="8955" width="0.6640625" style="477" customWidth="1"/>
    <col min="8956" max="9003" width="3.5" style="477" customWidth="1"/>
    <col min="9004" max="9004" width="0.6640625" style="477" customWidth="1"/>
    <col min="9005" max="9210" width="9.33203125" style="477"/>
    <col min="9211" max="9211" width="0.6640625" style="477" customWidth="1"/>
    <col min="9212" max="9259" width="3.5" style="477" customWidth="1"/>
    <col min="9260" max="9260" width="0.6640625" style="477" customWidth="1"/>
    <col min="9261" max="9466" width="9.33203125" style="477"/>
    <col min="9467" max="9467" width="0.6640625" style="477" customWidth="1"/>
    <col min="9468" max="9515" width="3.5" style="477" customWidth="1"/>
    <col min="9516" max="9516" width="0.6640625" style="477" customWidth="1"/>
    <col min="9517" max="9722" width="9.33203125" style="477"/>
    <col min="9723" max="9723" width="0.6640625" style="477" customWidth="1"/>
    <col min="9724" max="9771" width="3.5" style="477" customWidth="1"/>
    <col min="9772" max="9772" width="0.6640625" style="477" customWidth="1"/>
    <col min="9773" max="9978" width="9.33203125" style="477"/>
    <col min="9979" max="9979" width="0.6640625" style="477" customWidth="1"/>
    <col min="9980" max="10027" width="3.5" style="477" customWidth="1"/>
    <col min="10028" max="10028" width="0.6640625" style="477" customWidth="1"/>
    <col min="10029" max="10234" width="9.33203125" style="477"/>
    <col min="10235" max="10235" width="0.6640625" style="477" customWidth="1"/>
    <col min="10236" max="10283" width="3.5" style="477" customWidth="1"/>
    <col min="10284" max="10284" width="0.6640625" style="477" customWidth="1"/>
    <col min="10285" max="10490" width="9.33203125" style="477"/>
    <col min="10491" max="10491" width="0.6640625" style="477" customWidth="1"/>
    <col min="10492" max="10539" width="3.5" style="477" customWidth="1"/>
    <col min="10540" max="10540" width="0.6640625" style="477" customWidth="1"/>
    <col min="10541" max="10746" width="9.33203125" style="477"/>
    <col min="10747" max="10747" width="0.6640625" style="477" customWidth="1"/>
    <col min="10748" max="10795" width="3.5" style="477" customWidth="1"/>
    <col min="10796" max="10796" width="0.6640625" style="477" customWidth="1"/>
    <col min="10797" max="11002" width="9.33203125" style="477"/>
    <col min="11003" max="11003" width="0.6640625" style="477" customWidth="1"/>
    <col min="11004" max="11051" width="3.5" style="477" customWidth="1"/>
    <col min="11052" max="11052" width="0.6640625" style="477" customWidth="1"/>
    <col min="11053" max="11258" width="9.33203125" style="477"/>
    <col min="11259" max="11259" width="0.6640625" style="477" customWidth="1"/>
    <col min="11260" max="11307" width="3.5" style="477" customWidth="1"/>
    <col min="11308" max="11308" width="0.6640625" style="477" customWidth="1"/>
    <col min="11309" max="11514" width="9.33203125" style="477"/>
    <col min="11515" max="11515" width="0.6640625" style="477" customWidth="1"/>
    <col min="11516" max="11563" width="3.5" style="477" customWidth="1"/>
    <col min="11564" max="11564" width="0.6640625" style="477" customWidth="1"/>
    <col min="11565" max="11770" width="9.33203125" style="477"/>
    <col min="11771" max="11771" width="0.6640625" style="477" customWidth="1"/>
    <col min="11772" max="11819" width="3.5" style="477" customWidth="1"/>
    <col min="11820" max="11820" width="0.6640625" style="477" customWidth="1"/>
    <col min="11821" max="12026" width="9.33203125" style="477"/>
    <col min="12027" max="12027" width="0.6640625" style="477" customWidth="1"/>
    <col min="12028" max="12075" width="3.5" style="477" customWidth="1"/>
    <col min="12076" max="12076" width="0.6640625" style="477" customWidth="1"/>
    <col min="12077" max="12282" width="9.33203125" style="477"/>
    <col min="12283" max="12283" width="0.6640625" style="477" customWidth="1"/>
    <col min="12284" max="12331" width="3.5" style="477" customWidth="1"/>
    <col min="12332" max="12332" width="0.6640625" style="477" customWidth="1"/>
    <col min="12333" max="12538" width="9.33203125" style="477"/>
    <col min="12539" max="12539" width="0.6640625" style="477" customWidth="1"/>
    <col min="12540" max="12587" width="3.5" style="477" customWidth="1"/>
    <col min="12588" max="12588" width="0.6640625" style="477" customWidth="1"/>
    <col min="12589" max="12794" width="9.33203125" style="477"/>
    <col min="12795" max="12795" width="0.6640625" style="477" customWidth="1"/>
    <col min="12796" max="12843" width="3.5" style="477" customWidth="1"/>
    <col min="12844" max="12844" width="0.6640625" style="477" customWidth="1"/>
    <col min="12845" max="13050" width="9.33203125" style="477"/>
    <col min="13051" max="13051" width="0.6640625" style="477" customWidth="1"/>
    <col min="13052" max="13099" width="3.5" style="477" customWidth="1"/>
    <col min="13100" max="13100" width="0.6640625" style="477" customWidth="1"/>
    <col min="13101" max="13306" width="9.33203125" style="477"/>
    <col min="13307" max="13307" width="0.6640625" style="477" customWidth="1"/>
    <col min="13308" max="13355" width="3.5" style="477" customWidth="1"/>
    <col min="13356" max="13356" width="0.6640625" style="477" customWidth="1"/>
    <col min="13357" max="13562" width="9.33203125" style="477"/>
    <col min="13563" max="13563" width="0.6640625" style="477" customWidth="1"/>
    <col min="13564" max="13611" width="3.5" style="477" customWidth="1"/>
    <col min="13612" max="13612" width="0.6640625" style="477" customWidth="1"/>
    <col min="13613" max="13818" width="9.33203125" style="477"/>
    <col min="13819" max="13819" width="0.6640625" style="477" customWidth="1"/>
    <col min="13820" max="13867" width="3.5" style="477" customWidth="1"/>
    <col min="13868" max="13868" width="0.6640625" style="477" customWidth="1"/>
    <col min="13869" max="14074" width="9.33203125" style="477"/>
    <col min="14075" max="14075" width="0.6640625" style="477" customWidth="1"/>
    <col min="14076" max="14123" width="3.5" style="477" customWidth="1"/>
    <col min="14124" max="14124" width="0.6640625" style="477" customWidth="1"/>
    <col min="14125" max="14330" width="9.33203125" style="477"/>
    <col min="14331" max="14331" width="0.6640625" style="477" customWidth="1"/>
    <col min="14332" max="14379" width="3.5" style="477" customWidth="1"/>
    <col min="14380" max="14380" width="0.6640625" style="477" customWidth="1"/>
    <col min="14381" max="14586" width="9.33203125" style="477"/>
    <col min="14587" max="14587" width="0.6640625" style="477" customWidth="1"/>
    <col min="14588" max="14635" width="3.5" style="477" customWidth="1"/>
    <col min="14636" max="14636" width="0.6640625" style="477" customWidth="1"/>
    <col min="14637" max="14842" width="9.33203125" style="477"/>
    <col min="14843" max="14843" width="0.6640625" style="477" customWidth="1"/>
    <col min="14844" max="14891" width="3.5" style="477" customWidth="1"/>
    <col min="14892" max="14892" width="0.6640625" style="477" customWidth="1"/>
    <col min="14893" max="15098" width="9.33203125" style="477"/>
    <col min="15099" max="15099" width="0.6640625" style="477" customWidth="1"/>
    <col min="15100" max="15147" width="3.5" style="477" customWidth="1"/>
    <col min="15148" max="15148" width="0.6640625" style="477" customWidth="1"/>
    <col min="15149" max="15354" width="9.33203125" style="477"/>
    <col min="15355" max="15355" width="0.6640625" style="477" customWidth="1"/>
    <col min="15356" max="15403" width="3.5" style="477" customWidth="1"/>
    <col min="15404" max="15404" width="0.6640625" style="477" customWidth="1"/>
    <col min="15405" max="15610" width="9.33203125" style="477"/>
    <col min="15611" max="15611" width="0.6640625" style="477" customWidth="1"/>
    <col min="15612" max="15659" width="3.5" style="477" customWidth="1"/>
    <col min="15660" max="15660" width="0.6640625" style="477" customWidth="1"/>
    <col min="15661" max="15866" width="9.33203125" style="477"/>
    <col min="15867" max="15867" width="0.6640625" style="477" customWidth="1"/>
    <col min="15868" max="15915" width="3.5" style="477" customWidth="1"/>
    <col min="15916" max="15916" width="0.6640625" style="477" customWidth="1"/>
    <col min="15917" max="16122" width="9.33203125" style="477"/>
    <col min="16123" max="16123" width="0.6640625" style="477" customWidth="1"/>
    <col min="16124" max="16171" width="3.5" style="477" customWidth="1"/>
    <col min="16172" max="16172" width="0.6640625" style="477" customWidth="1"/>
    <col min="16173" max="16384" width="9.33203125" style="477"/>
  </cols>
  <sheetData>
    <row r="1" spans="2:76" ht="3.75" customHeight="1"/>
    <row r="2" spans="2:76" ht="15" customHeight="1">
      <c r="B2" s="848" t="s">
        <v>793</v>
      </c>
      <c r="C2" s="849"/>
      <c r="D2" s="849"/>
      <c r="E2" s="849"/>
      <c r="F2" s="849"/>
      <c r="G2" s="849"/>
      <c r="H2" s="849"/>
      <c r="I2" s="849"/>
      <c r="J2" s="849"/>
      <c r="K2" s="849"/>
      <c r="L2" s="849"/>
      <c r="M2" s="849"/>
      <c r="N2" s="850"/>
      <c r="P2" s="791" t="s">
        <v>767</v>
      </c>
      <c r="Q2" s="792"/>
      <c r="R2" s="792"/>
      <c r="S2" s="793"/>
      <c r="T2" s="854" t="str">
        <f>Cover!C10</f>
        <v>New GAA&amp;SVP</v>
      </c>
      <c r="U2" s="855"/>
      <c r="V2" s="855"/>
      <c r="W2" s="855"/>
      <c r="X2" s="855"/>
      <c r="Y2" s="855"/>
      <c r="Z2" s="855"/>
      <c r="AA2" s="855"/>
      <c r="AB2" s="855"/>
      <c r="AC2" s="855"/>
      <c r="AD2" s="855"/>
      <c r="AE2" s="856"/>
      <c r="AF2" s="787" t="s">
        <v>214</v>
      </c>
      <c r="AG2" s="788"/>
      <c r="AH2" s="788"/>
      <c r="AI2" s="788"/>
      <c r="AJ2" s="789"/>
      <c r="AK2" s="843" t="s">
        <v>790</v>
      </c>
      <c r="AL2" s="844"/>
      <c r="AM2" s="844"/>
      <c r="AN2" s="844"/>
      <c r="AO2" s="845"/>
      <c r="AP2" s="791" t="s">
        <v>777</v>
      </c>
      <c r="AQ2" s="792"/>
      <c r="AR2" s="792"/>
      <c r="AS2" s="793"/>
      <c r="AT2" s="846">
        <v>43185</v>
      </c>
      <c r="AU2" s="844"/>
      <c r="AV2" s="844"/>
      <c r="AW2" s="845"/>
    </row>
    <row r="3" spans="2:76" ht="15" customHeight="1">
      <c r="B3" s="851"/>
      <c r="C3" s="852"/>
      <c r="D3" s="852"/>
      <c r="E3" s="852"/>
      <c r="F3" s="852"/>
      <c r="G3" s="852"/>
      <c r="H3" s="852"/>
      <c r="I3" s="852"/>
      <c r="J3" s="852"/>
      <c r="K3" s="852"/>
      <c r="L3" s="852"/>
      <c r="M3" s="852"/>
      <c r="N3" s="853"/>
      <c r="P3" s="787" t="s">
        <v>768</v>
      </c>
      <c r="Q3" s="788"/>
      <c r="R3" s="788"/>
      <c r="S3" s="789"/>
      <c r="T3" s="478">
        <v>5</v>
      </c>
      <c r="U3" s="857" t="s">
        <v>789</v>
      </c>
      <c r="V3" s="858"/>
      <c r="W3" s="858"/>
      <c r="X3" s="858"/>
      <c r="Y3" s="858"/>
      <c r="Z3" s="858"/>
      <c r="AA3" s="858"/>
      <c r="AB3" s="858"/>
      <c r="AC3" s="858"/>
      <c r="AD3" s="858"/>
      <c r="AE3" s="859"/>
      <c r="AF3" s="791" t="s">
        <v>776</v>
      </c>
      <c r="AG3" s="792"/>
      <c r="AH3" s="792"/>
      <c r="AI3" s="792"/>
      <c r="AJ3" s="793"/>
      <c r="AK3" s="843" t="s">
        <v>791</v>
      </c>
      <c r="AL3" s="844"/>
      <c r="AM3" s="844"/>
      <c r="AN3" s="844"/>
      <c r="AO3" s="845"/>
      <c r="AP3" s="791" t="s">
        <v>769</v>
      </c>
      <c r="AQ3" s="792"/>
      <c r="AR3" s="792"/>
      <c r="AS3" s="793"/>
      <c r="AT3" s="846">
        <v>43185</v>
      </c>
      <c r="AU3" s="844"/>
      <c r="AV3" s="844"/>
      <c r="AW3" s="845"/>
    </row>
    <row r="4" spans="2:76" ht="3" customHeight="1"/>
    <row r="5" spans="2:76" s="289" customFormat="1" ht="13.5" customHeight="1">
      <c r="B5" s="486"/>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479"/>
      <c r="AY5" s="194"/>
      <c r="AZ5" s="194"/>
      <c r="BA5" s="194"/>
      <c r="BB5" s="194"/>
      <c r="BC5" s="194"/>
      <c r="BD5" s="194"/>
      <c r="BE5" s="194"/>
      <c r="BF5" s="194"/>
      <c r="BG5" s="194"/>
      <c r="BH5" s="194"/>
      <c r="BI5" s="194"/>
      <c r="BJ5" s="194"/>
      <c r="BK5" s="194"/>
      <c r="BL5" s="194"/>
      <c r="BM5" s="194"/>
      <c r="BN5" s="194"/>
      <c r="BO5" s="194"/>
      <c r="BP5" s="194"/>
      <c r="BQ5" s="194"/>
      <c r="BR5" s="194"/>
      <c r="BS5" s="194"/>
      <c r="BT5" s="194"/>
      <c r="BU5" s="194"/>
      <c r="BV5" s="194"/>
      <c r="BW5" s="194"/>
      <c r="BX5" s="194"/>
    </row>
    <row r="6" spans="2:76" s="289" customFormat="1" ht="18.75">
      <c r="B6" s="487"/>
      <c r="C6" s="480" t="s">
        <v>796</v>
      </c>
      <c r="D6" s="243"/>
      <c r="E6" s="243"/>
      <c r="F6" s="243"/>
      <c r="G6" s="243"/>
      <c r="H6" s="243"/>
      <c r="I6" s="243"/>
      <c r="J6" s="243"/>
      <c r="K6" s="243"/>
      <c r="L6" s="243"/>
      <c r="M6" s="243"/>
      <c r="N6" s="243"/>
      <c r="O6" s="243"/>
      <c r="P6" s="243"/>
      <c r="Q6" s="243"/>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481"/>
      <c r="AX6" s="289" t="s">
        <v>62</v>
      </c>
      <c r="AY6" s="194"/>
      <c r="AZ6" s="194"/>
      <c r="BA6" s="194"/>
      <c r="BB6" s="194"/>
      <c r="BC6" s="194"/>
      <c r="BD6" s="194"/>
      <c r="BE6" s="194"/>
      <c r="BF6" s="194"/>
      <c r="BG6" s="194"/>
      <c r="BH6" s="194"/>
      <c r="BI6" s="194"/>
      <c r="BJ6" s="194"/>
      <c r="BK6" s="194"/>
      <c r="BL6" s="194"/>
      <c r="BM6" s="194"/>
      <c r="BN6" s="194"/>
      <c r="BO6" s="194"/>
      <c r="BP6" s="194"/>
      <c r="BQ6" s="194"/>
      <c r="BR6" s="194"/>
      <c r="BS6" s="194"/>
      <c r="BT6" s="194"/>
      <c r="BU6" s="194"/>
      <c r="BV6" s="194"/>
      <c r="BW6" s="194"/>
      <c r="BX6" s="194"/>
    </row>
    <row r="7" spans="2:76" s="289" customFormat="1" ht="13.5">
      <c r="B7" s="487"/>
      <c r="C7" s="313"/>
      <c r="D7" s="243"/>
      <c r="E7" s="243"/>
      <c r="F7" s="243"/>
      <c r="G7" s="243"/>
      <c r="H7" s="243"/>
      <c r="I7" s="243"/>
      <c r="J7" s="243"/>
      <c r="K7" s="243"/>
      <c r="L7" s="243"/>
      <c r="M7" s="243"/>
      <c r="N7" s="243"/>
      <c r="O7" s="243"/>
      <c r="P7" s="243"/>
      <c r="Q7" s="243"/>
      <c r="R7" s="243"/>
      <c r="S7" s="243"/>
      <c r="T7" s="243"/>
      <c r="U7" s="243"/>
      <c r="V7" s="243"/>
      <c r="W7" s="24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c r="AW7" s="481"/>
      <c r="AY7" s="194"/>
      <c r="AZ7" s="194"/>
      <c r="BA7" s="194"/>
      <c r="BB7" s="194"/>
      <c r="BC7" s="194"/>
      <c r="BD7" s="194"/>
      <c r="BE7" s="194"/>
      <c r="BF7" s="194"/>
      <c r="BG7" s="194"/>
      <c r="BH7" s="194"/>
      <c r="BI7" s="194"/>
      <c r="BJ7" s="194"/>
      <c r="BK7" s="194"/>
      <c r="BL7" s="194"/>
      <c r="BM7" s="194"/>
      <c r="BN7" s="194"/>
      <c r="BO7" s="194"/>
      <c r="BP7" s="194"/>
      <c r="BQ7" s="194"/>
      <c r="BR7" s="194"/>
      <c r="BS7" s="194"/>
      <c r="BT7" s="194"/>
      <c r="BU7" s="194"/>
      <c r="BV7" s="194"/>
      <c r="BW7" s="194"/>
      <c r="BX7" s="194"/>
    </row>
    <row r="8" spans="2:76" s="290" customFormat="1" ht="13.5" customHeight="1">
      <c r="B8" s="544"/>
      <c r="C8" s="313" t="s">
        <v>690</v>
      </c>
      <c r="D8" s="313"/>
      <c r="E8" s="313"/>
      <c r="F8" s="246"/>
      <c r="G8" s="246"/>
      <c r="H8" s="246"/>
      <c r="I8" s="246"/>
      <c r="J8" s="246"/>
      <c r="K8" s="246"/>
      <c r="L8" s="246"/>
      <c r="M8" s="246"/>
      <c r="N8" s="246"/>
      <c r="O8" s="246"/>
      <c r="P8" s="246" t="s">
        <v>797</v>
      </c>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482"/>
      <c r="AY8" s="477"/>
      <c r="AZ8" s="477"/>
      <c r="BA8" s="477"/>
      <c r="BB8" s="477"/>
      <c r="BC8" s="477"/>
      <c r="BD8" s="477"/>
      <c r="BE8" s="477"/>
      <c r="BF8" s="477"/>
      <c r="BG8" s="477"/>
      <c r="BH8" s="477"/>
      <c r="BI8" s="477"/>
      <c r="BJ8" s="477"/>
      <c r="BK8" s="477"/>
      <c r="BL8" s="477"/>
      <c r="BM8" s="477"/>
      <c r="BN8" s="477"/>
      <c r="BO8" s="477"/>
      <c r="BP8" s="477"/>
      <c r="BQ8" s="477"/>
      <c r="BR8" s="477"/>
      <c r="BS8" s="477"/>
      <c r="BT8" s="477"/>
      <c r="BU8" s="477"/>
      <c r="BV8" s="477"/>
      <c r="BW8" s="477"/>
      <c r="BX8" s="477"/>
    </row>
    <row r="9" spans="2:76" s="289" customFormat="1" ht="13.5" customHeight="1">
      <c r="B9" s="487"/>
      <c r="C9" s="674" t="s">
        <v>99</v>
      </c>
      <c r="D9" s="675"/>
      <c r="E9" s="676"/>
      <c r="F9" s="676"/>
      <c r="G9" s="676"/>
      <c r="H9" s="676"/>
      <c r="I9" s="676"/>
      <c r="J9" s="676"/>
      <c r="K9" s="676"/>
      <c r="L9" s="676"/>
      <c r="M9" s="676"/>
      <c r="N9" s="676"/>
      <c r="O9" s="676"/>
      <c r="P9" s="674" t="s">
        <v>100</v>
      </c>
      <c r="Q9" s="676"/>
      <c r="R9" s="676"/>
      <c r="S9" s="676"/>
      <c r="T9" s="676"/>
      <c r="U9" s="676"/>
      <c r="V9" s="676"/>
      <c r="W9" s="676"/>
      <c r="X9" s="676"/>
      <c r="Y9" s="676"/>
      <c r="Z9" s="676"/>
      <c r="AA9" s="676"/>
      <c r="AB9" s="676"/>
      <c r="AC9" s="676"/>
      <c r="AD9" s="676"/>
      <c r="AE9" s="676"/>
      <c r="AF9" s="676"/>
      <c r="AG9" s="676"/>
      <c r="AH9" s="676"/>
      <c r="AI9" s="676"/>
      <c r="AJ9" s="676"/>
      <c r="AK9" s="676"/>
      <c r="AL9" s="676"/>
      <c r="AM9" s="676"/>
      <c r="AN9" s="676"/>
      <c r="AO9" s="674" t="s">
        <v>101</v>
      </c>
      <c r="AP9" s="676"/>
      <c r="AQ9" s="676"/>
      <c r="AR9" s="674"/>
      <c r="AS9" s="676"/>
      <c r="AT9" s="676"/>
      <c r="AU9" s="676"/>
      <c r="AV9" s="675"/>
      <c r="AW9" s="481"/>
      <c r="AY9" s="194"/>
      <c r="AZ9" s="194"/>
      <c r="BA9" s="194"/>
      <c r="BB9" s="194"/>
      <c r="BC9" s="194"/>
      <c r="BD9" s="194"/>
      <c r="BE9" s="194"/>
      <c r="BF9" s="194"/>
      <c r="BG9" s="194"/>
      <c r="BH9" s="194"/>
      <c r="BI9" s="194"/>
      <c r="BJ9" s="194"/>
      <c r="BK9" s="194"/>
      <c r="BL9" s="194"/>
      <c r="BM9" s="194"/>
      <c r="BN9" s="194"/>
      <c r="BO9" s="194"/>
      <c r="BP9" s="194"/>
      <c r="BQ9" s="194"/>
      <c r="BR9" s="194"/>
      <c r="BS9" s="194"/>
      <c r="BT9" s="194"/>
      <c r="BU9" s="194"/>
      <c r="BV9" s="194"/>
      <c r="BW9" s="194"/>
      <c r="BX9" s="194"/>
    </row>
    <row r="10" spans="2:76" s="289" customFormat="1" ht="13.5" customHeight="1">
      <c r="B10" s="487"/>
      <c r="C10" s="689" t="s">
        <v>798</v>
      </c>
      <c r="D10" s="690"/>
      <c r="E10" s="690"/>
      <c r="F10" s="690"/>
      <c r="G10" s="690"/>
      <c r="H10" s="690"/>
      <c r="I10" s="690"/>
      <c r="J10" s="690"/>
      <c r="K10" s="690"/>
      <c r="L10" s="690"/>
      <c r="M10" s="690"/>
      <c r="N10" s="690"/>
      <c r="O10" s="690"/>
      <c r="P10" s="689" t="s">
        <v>820</v>
      </c>
      <c r="Q10" s="690"/>
      <c r="R10" s="690"/>
      <c r="S10" s="690"/>
      <c r="T10" s="690"/>
      <c r="U10" s="690"/>
      <c r="V10" s="690"/>
      <c r="W10" s="690"/>
      <c r="X10" s="690"/>
      <c r="Y10" s="690"/>
      <c r="Z10" s="690"/>
      <c r="AA10" s="690"/>
      <c r="AB10" s="690"/>
      <c r="AC10" s="690"/>
      <c r="AD10" s="690"/>
      <c r="AE10" s="690"/>
      <c r="AF10" s="690"/>
      <c r="AG10" s="690"/>
      <c r="AH10" s="690"/>
      <c r="AI10" s="690"/>
      <c r="AJ10" s="690"/>
      <c r="AK10" s="690"/>
      <c r="AL10" s="690"/>
      <c r="AM10" s="690"/>
      <c r="AN10" s="690"/>
      <c r="AO10" s="689" t="s">
        <v>689</v>
      </c>
      <c r="AP10" s="690"/>
      <c r="AQ10" s="690"/>
      <c r="AR10" s="691"/>
      <c r="AS10" s="691"/>
      <c r="AT10" s="691"/>
      <c r="AU10" s="691"/>
      <c r="AV10" s="692"/>
      <c r="AW10" s="481"/>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row>
    <row r="11" spans="2:76" s="289" customFormat="1" ht="13.5" customHeight="1">
      <c r="B11" s="487"/>
      <c r="C11" s="693"/>
      <c r="D11" s="694"/>
      <c r="E11" s="694"/>
      <c r="F11" s="694"/>
      <c r="G11" s="694"/>
      <c r="H11" s="694"/>
      <c r="I11" s="694"/>
      <c r="J11" s="694"/>
      <c r="K11" s="694"/>
      <c r="L11" s="694"/>
      <c r="M11" s="694"/>
      <c r="N11" s="694"/>
      <c r="O11" s="694"/>
      <c r="P11" s="693"/>
      <c r="Q11" s="694"/>
      <c r="R11" s="694"/>
      <c r="S11" s="694"/>
      <c r="T11" s="694"/>
      <c r="U11" s="694"/>
      <c r="V11" s="694"/>
      <c r="W11" s="694"/>
      <c r="X11" s="694"/>
      <c r="Y11" s="694"/>
      <c r="Z11" s="694"/>
      <c r="AA11" s="694"/>
      <c r="AB11" s="694"/>
      <c r="AC11" s="694"/>
      <c r="AD11" s="694"/>
      <c r="AE11" s="694"/>
      <c r="AF11" s="694"/>
      <c r="AG11" s="694"/>
      <c r="AH11" s="694"/>
      <c r="AI11" s="694"/>
      <c r="AJ11" s="694"/>
      <c r="AK11" s="694"/>
      <c r="AL11" s="694"/>
      <c r="AM11" s="694"/>
      <c r="AN11" s="694"/>
      <c r="AO11" s="693"/>
      <c r="AP11" s="694"/>
      <c r="AQ11" s="694"/>
      <c r="AR11" s="695"/>
      <c r="AS11" s="695"/>
      <c r="AT11" s="695"/>
      <c r="AU11" s="695"/>
      <c r="AV11" s="696"/>
      <c r="AW11" s="481"/>
      <c r="AY11" s="194"/>
      <c r="AZ11" s="194"/>
      <c r="BA11" s="194"/>
      <c r="BB11" s="194"/>
      <c r="BC11" s="194"/>
      <c r="BD11" s="194"/>
      <c r="BE11" s="194"/>
      <c r="BF11" s="194"/>
      <c r="BG11" s="194"/>
      <c r="BH11" s="194"/>
      <c r="BI11" s="194"/>
      <c r="BJ11" s="194"/>
      <c r="BK11" s="194"/>
      <c r="BL11" s="194"/>
      <c r="BM11" s="194"/>
      <c r="BN11" s="194"/>
      <c r="BO11" s="194"/>
      <c r="BP11" s="194"/>
      <c r="BQ11" s="194"/>
      <c r="BR11" s="194"/>
      <c r="BS11" s="194"/>
      <c r="BT11" s="194"/>
      <c r="BU11" s="194"/>
      <c r="BV11" s="194"/>
      <c r="BW11" s="194"/>
      <c r="BX11" s="194"/>
    </row>
    <row r="12" spans="2:76" s="289" customFormat="1" ht="13.5" customHeight="1">
      <c r="B12" s="487"/>
      <c r="C12" s="681" t="s">
        <v>799</v>
      </c>
      <c r="D12" s="682"/>
      <c r="E12" s="682"/>
      <c r="F12" s="682"/>
      <c r="G12" s="682"/>
      <c r="H12" s="682"/>
      <c r="I12" s="682"/>
      <c r="J12" s="682"/>
      <c r="K12" s="682"/>
      <c r="L12" s="682"/>
      <c r="M12" s="682"/>
      <c r="N12" s="682"/>
      <c r="O12" s="682"/>
      <c r="P12" s="681"/>
      <c r="Q12" s="682"/>
      <c r="R12" s="682"/>
      <c r="S12" s="682"/>
      <c r="T12" s="682"/>
      <c r="U12" s="682"/>
      <c r="V12" s="682"/>
      <c r="W12" s="682"/>
      <c r="X12" s="682"/>
      <c r="Y12" s="682"/>
      <c r="Z12" s="682"/>
      <c r="AA12" s="682"/>
      <c r="AB12" s="682"/>
      <c r="AC12" s="682"/>
      <c r="AD12" s="682"/>
      <c r="AE12" s="682"/>
      <c r="AF12" s="682"/>
      <c r="AG12" s="682"/>
      <c r="AH12" s="682"/>
      <c r="AI12" s="682"/>
      <c r="AJ12" s="682"/>
      <c r="AK12" s="682"/>
      <c r="AL12" s="682"/>
      <c r="AM12" s="682"/>
      <c r="AN12" s="682"/>
      <c r="AO12" s="681"/>
      <c r="AP12" s="682"/>
      <c r="AQ12" s="682"/>
      <c r="AR12" s="683"/>
      <c r="AS12" s="683"/>
      <c r="AT12" s="683"/>
      <c r="AU12" s="683"/>
      <c r="AV12" s="684"/>
      <c r="AW12" s="481"/>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row>
    <row r="13" spans="2:76" s="289" customFormat="1" ht="13.5" customHeight="1">
      <c r="B13" s="487"/>
      <c r="C13" s="685"/>
      <c r="D13" s="686"/>
      <c r="E13" s="686"/>
      <c r="F13" s="686"/>
      <c r="G13" s="686"/>
      <c r="H13" s="686"/>
      <c r="I13" s="686"/>
      <c r="J13" s="686"/>
      <c r="K13" s="686"/>
      <c r="L13" s="686"/>
      <c r="M13" s="686"/>
      <c r="N13" s="686"/>
      <c r="O13" s="686"/>
      <c r="P13" s="685"/>
      <c r="Q13" s="686"/>
      <c r="R13" s="686"/>
      <c r="S13" s="686"/>
      <c r="T13" s="686"/>
      <c r="U13" s="686"/>
      <c r="V13" s="686"/>
      <c r="W13" s="686"/>
      <c r="X13" s="686"/>
      <c r="Y13" s="686"/>
      <c r="Z13" s="686"/>
      <c r="AA13" s="686"/>
      <c r="AB13" s="686"/>
      <c r="AC13" s="686"/>
      <c r="AD13" s="686"/>
      <c r="AE13" s="686"/>
      <c r="AF13" s="686"/>
      <c r="AG13" s="686"/>
      <c r="AH13" s="686"/>
      <c r="AI13" s="686"/>
      <c r="AJ13" s="686"/>
      <c r="AK13" s="686"/>
      <c r="AL13" s="686"/>
      <c r="AM13" s="686"/>
      <c r="AN13" s="686"/>
      <c r="AO13" s="685"/>
      <c r="AP13" s="686"/>
      <c r="AQ13" s="686"/>
      <c r="AR13" s="687"/>
      <c r="AS13" s="687"/>
      <c r="AT13" s="687"/>
      <c r="AU13" s="687"/>
      <c r="AV13" s="688"/>
      <c r="AW13" s="481"/>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row>
    <row r="14" spans="2:76" s="289" customFormat="1" ht="13.5" customHeight="1">
      <c r="B14" s="487"/>
      <c r="C14" s="650" t="s">
        <v>800</v>
      </c>
      <c r="D14" s="651"/>
      <c r="E14" s="651"/>
      <c r="F14" s="651"/>
      <c r="G14" s="651"/>
      <c r="H14" s="651"/>
      <c r="I14" s="651"/>
      <c r="J14" s="651"/>
      <c r="K14" s="651"/>
      <c r="L14" s="651"/>
      <c r="M14" s="651"/>
      <c r="N14" s="651"/>
      <c r="O14" s="651"/>
      <c r="P14" s="650" t="s">
        <v>822</v>
      </c>
      <c r="Q14" s="651"/>
      <c r="R14" s="651"/>
      <c r="S14" s="651"/>
      <c r="T14" s="651"/>
      <c r="U14" s="651"/>
      <c r="V14" s="651"/>
      <c r="W14" s="651"/>
      <c r="X14" s="651"/>
      <c r="Y14" s="651"/>
      <c r="Z14" s="651"/>
      <c r="AA14" s="656"/>
      <c r="AB14" s="651"/>
      <c r="AC14" s="651"/>
      <c r="AD14" s="651"/>
      <c r="AE14" s="651"/>
      <c r="AF14" s="651"/>
      <c r="AG14" s="651"/>
      <c r="AH14" s="651"/>
      <c r="AI14" s="651"/>
      <c r="AJ14" s="651"/>
      <c r="AK14" s="651"/>
      <c r="AL14" s="651"/>
      <c r="AM14" s="651"/>
      <c r="AN14" s="651"/>
      <c r="AO14" s="650" t="s">
        <v>862</v>
      </c>
      <c r="AP14" s="651"/>
      <c r="AQ14" s="651"/>
      <c r="AR14" s="646"/>
      <c r="AS14" s="646"/>
      <c r="AT14" s="646"/>
      <c r="AU14" s="646"/>
      <c r="AV14" s="647"/>
      <c r="AW14" s="481"/>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row>
    <row r="15" spans="2:76" s="289" customFormat="1" ht="13.5" customHeight="1">
      <c r="B15" s="487"/>
      <c r="C15" s="655"/>
      <c r="D15" s="656"/>
      <c r="E15" s="656"/>
      <c r="F15" s="656"/>
      <c r="G15" s="656"/>
      <c r="H15" s="656"/>
      <c r="I15" s="656"/>
      <c r="J15" s="656"/>
      <c r="K15" s="656"/>
      <c r="L15" s="656"/>
      <c r="M15" s="656"/>
      <c r="N15" s="656"/>
      <c r="O15" s="656"/>
      <c r="P15" s="655" t="s">
        <v>1086</v>
      </c>
      <c r="Q15" s="656"/>
      <c r="R15" s="656"/>
      <c r="S15" s="656"/>
      <c r="T15" s="656"/>
      <c r="U15" s="656"/>
      <c r="V15" s="656"/>
      <c r="W15" s="656"/>
      <c r="X15" s="656"/>
      <c r="Y15" s="656"/>
      <c r="Z15" s="656"/>
      <c r="AA15" s="656"/>
      <c r="AB15" s="656"/>
      <c r="AC15" s="656"/>
      <c r="AD15" s="656"/>
      <c r="AF15" s="656"/>
      <c r="AG15" s="656"/>
      <c r="AH15" s="656"/>
      <c r="AI15" s="656"/>
      <c r="AJ15" s="656"/>
      <c r="AK15" s="656"/>
      <c r="AL15" s="656"/>
      <c r="AM15" s="656"/>
      <c r="AN15" s="656"/>
      <c r="AO15" s="655"/>
      <c r="AP15" s="656"/>
      <c r="AQ15" s="656"/>
      <c r="AR15" s="299"/>
      <c r="AS15" s="299"/>
      <c r="AT15" s="299"/>
      <c r="AU15" s="299"/>
      <c r="AV15" s="654"/>
      <c r="AW15" s="481"/>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row>
    <row r="16" spans="2:76" s="289" customFormat="1" ht="13.5" customHeight="1">
      <c r="B16" s="487"/>
      <c r="C16" s="655"/>
      <c r="D16" s="656"/>
      <c r="E16" s="656"/>
      <c r="F16" s="656"/>
      <c r="G16" s="656"/>
      <c r="H16" s="656"/>
      <c r="I16" s="656"/>
      <c r="J16" s="656"/>
      <c r="K16" s="656"/>
      <c r="L16" s="656"/>
      <c r="M16" s="656"/>
      <c r="N16" s="656"/>
      <c r="O16" s="656"/>
      <c r="P16" s="655"/>
      <c r="Q16" s="656" t="s">
        <v>868</v>
      </c>
      <c r="R16" s="656"/>
      <c r="S16" s="656"/>
      <c r="T16" s="656"/>
      <c r="U16" s="656"/>
      <c r="V16" s="656"/>
      <c r="W16" s="656"/>
      <c r="X16" s="656"/>
      <c r="Y16" s="656"/>
      <c r="Z16" s="656"/>
      <c r="AA16" s="656"/>
      <c r="AB16" s="656"/>
      <c r="AC16" s="656"/>
      <c r="AD16" s="656"/>
      <c r="AF16" s="656"/>
      <c r="AG16" s="656"/>
      <c r="AH16" s="656"/>
      <c r="AI16" s="656"/>
      <c r="AJ16" s="656"/>
      <c r="AK16" s="656"/>
      <c r="AL16" s="656"/>
      <c r="AM16" s="656"/>
      <c r="AN16" s="656"/>
      <c r="AO16" s="655"/>
      <c r="AP16" s="656"/>
      <c r="AQ16" s="656"/>
      <c r="AR16" s="299"/>
      <c r="AS16" s="299"/>
      <c r="AT16" s="299"/>
      <c r="AU16" s="299"/>
      <c r="AV16" s="654"/>
      <c r="AW16" s="481"/>
      <c r="AY16" s="194"/>
      <c r="AZ16" s="194"/>
      <c r="BA16" s="194"/>
      <c r="BB16" s="194"/>
      <c r="BC16" s="194"/>
      <c r="BD16" s="194"/>
      <c r="BE16" s="194"/>
      <c r="BF16" s="194"/>
      <c r="BG16" s="194"/>
      <c r="BH16" s="194"/>
      <c r="BI16" s="194"/>
      <c r="BJ16" s="194"/>
      <c r="BK16" s="194"/>
      <c r="BL16" s="194"/>
      <c r="BM16" s="194"/>
      <c r="BN16" s="194"/>
      <c r="BO16" s="194"/>
      <c r="BP16" s="194"/>
      <c r="BQ16" s="194"/>
      <c r="BR16" s="194"/>
      <c r="BS16" s="194"/>
      <c r="BT16" s="194"/>
      <c r="BU16" s="194"/>
      <c r="BV16" s="194"/>
      <c r="BW16" s="194"/>
      <c r="BX16" s="194"/>
    </row>
    <row r="17" spans="2:76" s="289" customFormat="1" ht="13.5" customHeight="1">
      <c r="B17" s="487"/>
      <c r="C17" s="655"/>
      <c r="D17" s="656"/>
      <c r="E17" s="656"/>
      <c r="F17" s="656"/>
      <c r="G17" s="656"/>
      <c r="H17" s="656"/>
      <c r="I17" s="656"/>
      <c r="J17" s="656"/>
      <c r="K17" s="656"/>
      <c r="L17" s="656"/>
      <c r="M17" s="656"/>
      <c r="N17" s="656"/>
      <c r="O17" s="656"/>
      <c r="P17" s="655" t="s">
        <v>803</v>
      </c>
      <c r="Q17" s="656"/>
      <c r="R17" s="656"/>
      <c r="S17" s="656"/>
      <c r="T17" s="656"/>
      <c r="U17" s="656"/>
      <c r="V17" s="656"/>
      <c r="W17" s="656"/>
      <c r="X17" s="656"/>
      <c r="Y17" s="656"/>
      <c r="Z17" s="656"/>
      <c r="AA17" s="656"/>
      <c r="AB17" s="656"/>
      <c r="AC17" s="656"/>
      <c r="AD17" s="656"/>
      <c r="AE17" s="656"/>
      <c r="AF17" s="656"/>
      <c r="AG17" s="656"/>
      <c r="AH17" s="656"/>
      <c r="AI17" s="656"/>
      <c r="AJ17" s="656"/>
      <c r="AK17" s="656"/>
      <c r="AL17" s="656"/>
      <c r="AM17" s="656"/>
      <c r="AN17" s="656"/>
      <c r="AO17" s="655"/>
      <c r="AP17" s="656"/>
      <c r="AQ17" s="656"/>
      <c r="AR17" s="299"/>
      <c r="AS17" s="299"/>
      <c r="AT17" s="299"/>
      <c r="AU17" s="299"/>
      <c r="AV17" s="654"/>
      <c r="AW17" s="481"/>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row>
    <row r="18" spans="2:76" s="289" customFormat="1" ht="13.5" customHeight="1">
      <c r="B18" s="487"/>
      <c r="C18" s="655"/>
      <c r="D18" s="656"/>
      <c r="E18" s="656"/>
      <c r="F18" s="656"/>
      <c r="G18" s="656"/>
      <c r="H18" s="656"/>
      <c r="I18" s="656"/>
      <c r="J18" s="656"/>
      <c r="K18" s="656"/>
      <c r="L18" s="656"/>
      <c r="M18" s="656"/>
      <c r="N18" s="656"/>
      <c r="O18" s="656"/>
      <c r="P18" s="655" t="s">
        <v>804</v>
      </c>
      <c r="Q18" s="656"/>
      <c r="R18" s="656"/>
      <c r="S18" s="656"/>
      <c r="T18" s="656"/>
      <c r="U18" s="656"/>
      <c r="V18" s="656"/>
      <c r="W18" s="656"/>
      <c r="X18" s="656"/>
      <c r="Y18" s="656"/>
      <c r="Z18" s="656"/>
      <c r="AA18" s="656"/>
      <c r="AB18" s="656"/>
      <c r="AC18" s="656"/>
      <c r="AD18" s="656"/>
      <c r="AE18" s="656"/>
      <c r="AF18" s="656"/>
      <c r="AG18" s="656"/>
      <c r="AH18" s="656"/>
      <c r="AI18" s="656"/>
      <c r="AJ18" s="656"/>
      <c r="AK18" s="656"/>
      <c r="AL18" s="656"/>
      <c r="AM18" s="656"/>
      <c r="AN18" s="656"/>
      <c r="AO18" s="655"/>
      <c r="AP18" s="656"/>
      <c r="AQ18" s="656"/>
      <c r="AR18" s="299"/>
      <c r="AS18" s="299"/>
      <c r="AT18" s="299"/>
      <c r="AU18" s="299"/>
      <c r="AV18" s="654"/>
      <c r="AW18" s="481"/>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row>
    <row r="19" spans="2:76" s="289" customFormat="1" ht="13.5" customHeight="1">
      <c r="B19" s="487"/>
      <c r="C19" s="652"/>
      <c r="D19" s="653"/>
      <c r="E19" s="653"/>
      <c r="F19" s="653"/>
      <c r="G19" s="653"/>
      <c r="H19" s="653"/>
      <c r="I19" s="653"/>
      <c r="J19" s="653"/>
      <c r="K19" s="653"/>
      <c r="L19" s="653"/>
      <c r="M19" s="653"/>
      <c r="N19" s="653"/>
      <c r="O19" s="653"/>
      <c r="P19" s="652"/>
      <c r="Q19" s="653"/>
      <c r="R19" s="653"/>
      <c r="S19" s="653"/>
      <c r="T19" s="653"/>
      <c r="U19" s="653"/>
      <c r="V19" s="653"/>
      <c r="W19" s="653"/>
      <c r="X19" s="653"/>
      <c r="Y19" s="653"/>
      <c r="Z19" s="653"/>
      <c r="AA19" s="653"/>
      <c r="AB19" s="653"/>
      <c r="AC19" s="653"/>
      <c r="AD19" s="653"/>
      <c r="AE19" s="653"/>
      <c r="AF19" s="653"/>
      <c r="AG19" s="653"/>
      <c r="AH19" s="653"/>
      <c r="AI19" s="653"/>
      <c r="AJ19" s="653"/>
      <c r="AK19" s="653"/>
      <c r="AL19" s="653"/>
      <c r="AM19" s="653"/>
      <c r="AN19" s="653"/>
      <c r="AO19" s="652"/>
      <c r="AP19" s="653"/>
      <c r="AQ19" s="653"/>
      <c r="AR19" s="648"/>
      <c r="AS19" s="648"/>
      <c r="AT19" s="648"/>
      <c r="AU19" s="648"/>
      <c r="AV19" s="649"/>
      <c r="AW19" s="481"/>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row>
    <row r="20" spans="2:76" s="289" customFormat="1" ht="13.5" customHeight="1">
      <c r="B20" s="487"/>
      <c r="C20" s="650" t="s">
        <v>826</v>
      </c>
      <c r="D20" s="651"/>
      <c r="E20" s="651"/>
      <c r="F20" s="651"/>
      <c r="G20" s="651"/>
      <c r="H20" s="651"/>
      <c r="I20" s="651"/>
      <c r="J20" s="651"/>
      <c r="K20" s="651"/>
      <c r="L20" s="651"/>
      <c r="M20" s="651"/>
      <c r="N20" s="651"/>
      <c r="O20" s="651"/>
      <c r="P20" s="650" t="s">
        <v>823</v>
      </c>
      <c r="Q20" s="651"/>
      <c r="R20" s="651"/>
      <c r="S20" s="651"/>
      <c r="T20" s="651"/>
      <c r="U20" s="651"/>
      <c r="V20" s="651"/>
      <c r="W20" s="651"/>
      <c r="X20" s="651"/>
      <c r="Y20" s="651"/>
      <c r="Z20" s="651"/>
      <c r="AA20" s="651"/>
      <c r="AB20" s="651"/>
      <c r="AC20" s="651"/>
      <c r="AD20" s="651"/>
      <c r="AE20" s="651"/>
      <c r="AF20" s="651"/>
      <c r="AG20" s="651"/>
      <c r="AH20" s="651"/>
      <c r="AI20" s="651"/>
      <c r="AJ20" s="651"/>
      <c r="AK20" s="651"/>
      <c r="AL20" s="651"/>
      <c r="AM20" s="651"/>
      <c r="AN20" s="651"/>
      <c r="AO20" s="650" t="s">
        <v>862</v>
      </c>
      <c r="AP20" s="651"/>
      <c r="AQ20" s="651"/>
      <c r="AR20" s="646"/>
      <c r="AS20" s="646"/>
      <c r="AT20" s="646"/>
      <c r="AU20" s="646"/>
      <c r="AV20" s="647"/>
      <c r="AW20" s="481"/>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row>
    <row r="21" spans="2:76" s="289" customFormat="1" ht="13.5" customHeight="1">
      <c r="B21" s="487"/>
      <c r="C21" s="655"/>
      <c r="D21" s="656"/>
      <c r="E21" s="656"/>
      <c r="F21" s="656"/>
      <c r="G21" s="656"/>
      <c r="H21" s="656"/>
      <c r="I21" s="656"/>
      <c r="J21" s="656"/>
      <c r="K21" s="656"/>
      <c r="L21" s="656"/>
      <c r="M21" s="656"/>
      <c r="N21" s="656"/>
      <c r="O21" s="656"/>
      <c r="P21" s="655" t="s">
        <v>1087</v>
      </c>
      <c r="Q21" s="656"/>
      <c r="R21" s="656"/>
      <c r="S21" s="656"/>
      <c r="T21" s="656"/>
      <c r="U21" s="656"/>
      <c r="V21" s="656"/>
      <c r="W21" s="656"/>
      <c r="X21" s="656"/>
      <c r="Y21" s="656"/>
      <c r="Z21" s="656"/>
      <c r="AA21" s="656"/>
      <c r="AB21" s="656"/>
      <c r="AC21" s="656"/>
      <c r="AD21" s="656"/>
      <c r="AE21" s="656"/>
      <c r="AF21" s="656"/>
      <c r="AG21" s="656"/>
      <c r="AH21" s="656"/>
      <c r="AI21" s="656"/>
      <c r="AJ21" s="656"/>
      <c r="AK21" s="656"/>
      <c r="AL21" s="656"/>
      <c r="AM21" s="656"/>
      <c r="AN21" s="656"/>
      <c r="AO21" s="655"/>
      <c r="AP21" s="656"/>
      <c r="AQ21" s="656"/>
      <c r="AR21" s="299"/>
      <c r="AS21" s="299"/>
      <c r="AT21" s="299"/>
      <c r="AU21" s="299"/>
      <c r="AV21" s="654"/>
      <c r="AW21" s="481"/>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row>
    <row r="22" spans="2:76" s="289" customFormat="1" ht="13.5" customHeight="1">
      <c r="B22" s="487"/>
      <c r="C22" s="655"/>
      <c r="D22" s="656"/>
      <c r="E22" s="656"/>
      <c r="F22" s="656"/>
      <c r="G22" s="656"/>
      <c r="H22" s="656"/>
      <c r="I22" s="656"/>
      <c r="J22" s="656"/>
      <c r="K22" s="656"/>
      <c r="L22" s="656"/>
      <c r="M22" s="656"/>
      <c r="N22" s="656"/>
      <c r="O22" s="656"/>
      <c r="P22" s="655"/>
      <c r="Q22" s="656" t="s">
        <v>869</v>
      </c>
      <c r="R22" s="656"/>
      <c r="S22" s="656"/>
      <c r="T22" s="656"/>
      <c r="U22" s="656"/>
      <c r="V22" s="656"/>
      <c r="W22" s="656"/>
      <c r="X22" s="656"/>
      <c r="Y22" s="656"/>
      <c r="Z22" s="656"/>
      <c r="AA22" s="656"/>
      <c r="AB22" s="656"/>
      <c r="AC22" s="656"/>
      <c r="AD22" s="656"/>
      <c r="AE22" s="656"/>
      <c r="AF22" s="656"/>
      <c r="AG22" s="656"/>
      <c r="AH22" s="656"/>
      <c r="AI22" s="656"/>
      <c r="AJ22" s="656"/>
      <c r="AK22" s="656"/>
      <c r="AL22" s="656"/>
      <c r="AM22" s="656"/>
      <c r="AN22" s="656"/>
      <c r="AO22" s="655"/>
      <c r="AP22" s="656"/>
      <c r="AQ22" s="656"/>
      <c r="AR22" s="299"/>
      <c r="AS22" s="299"/>
      <c r="AT22" s="299"/>
      <c r="AU22" s="299"/>
      <c r="AV22" s="654"/>
      <c r="AW22" s="481"/>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row>
    <row r="23" spans="2:76" s="289" customFormat="1" ht="13.5" customHeight="1">
      <c r="B23" s="487"/>
      <c r="C23" s="655"/>
      <c r="D23" s="656"/>
      <c r="E23" s="656"/>
      <c r="F23" s="656"/>
      <c r="G23" s="656"/>
      <c r="H23" s="656"/>
      <c r="I23" s="656"/>
      <c r="J23" s="656"/>
      <c r="K23" s="656"/>
      <c r="L23" s="656"/>
      <c r="M23" s="656"/>
      <c r="N23" s="656"/>
      <c r="O23" s="656"/>
      <c r="P23" s="655" t="s">
        <v>872</v>
      </c>
      <c r="Q23" s="656"/>
      <c r="R23" s="656"/>
      <c r="S23" s="656"/>
      <c r="T23" s="656"/>
      <c r="U23" s="656"/>
      <c r="V23" s="656"/>
      <c r="W23" s="656"/>
      <c r="X23" s="656"/>
      <c r="Y23" s="656"/>
      <c r="Z23" s="656"/>
      <c r="AA23" s="656"/>
      <c r="AB23" s="656"/>
      <c r="AC23" s="656"/>
      <c r="AD23" s="656"/>
      <c r="AE23" s="656"/>
      <c r="AF23" s="656"/>
      <c r="AG23" s="656"/>
      <c r="AH23" s="656"/>
      <c r="AI23" s="656"/>
      <c r="AJ23" s="656"/>
      <c r="AK23" s="656"/>
      <c r="AL23" s="656"/>
      <c r="AM23" s="656"/>
      <c r="AN23" s="656"/>
      <c r="AO23" s="655"/>
      <c r="AP23" s="656"/>
      <c r="AQ23" s="656"/>
      <c r="AR23" s="299"/>
      <c r="AS23" s="299"/>
      <c r="AT23" s="299"/>
      <c r="AU23" s="299"/>
      <c r="AV23" s="654"/>
      <c r="AW23" s="481"/>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row>
    <row r="24" spans="2:76" s="289" customFormat="1" ht="13.5" customHeight="1">
      <c r="B24" s="487"/>
      <c r="C24" s="652"/>
      <c r="D24" s="653"/>
      <c r="E24" s="653"/>
      <c r="F24" s="653"/>
      <c r="G24" s="653"/>
      <c r="H24" s="653"/>
      <c r="I24" s="653"/>
      <c r="J24" s="653"/>
      <c r="K24" s="653"/>
      <c r="L24" s="653"/>
      <c r="M24" s="653"/>
      <c r="N24" s="653"/>
      <c r="O24" s="653"/>
      <c r="P24" s="652"/>
      <c r="Q24" s="653"/>
      <c r="R24" s="653"/>
      <c r="S24" s="653"/>
      <c r="T24" s="653"/>
      <c r="U24" s="653"/>
      <c r="V24" s="653"/>
      <c r="W24" s="653"/>
      <c r="X24" s="653"/>
      <c r="Y24" s="653"/>
      <c r="Z24" s="653"/>
      <c r="AA24" s="653"/>
      <c r="AB24" s="653"/>
      <c r="AC24" s="653"/>
      <c r="AD24" s="653"/>
      <c r="AE24" s="653"/>
      <c r="AF24" s="653"/>
      <c r="AG24" s="653"/>
      <c r="AH24" s="653"/>
      <c r="AI24" s="653"/>
      <c r="AJ24" s="653"/>
      <c r="AK24" s="653"/>
      <c r="AL24" s="653"/>
      <c r="AM24" s="653"/>
      <c r="AN24" s="653"/>
      <c r="AO24" s="652"/>
      <c r="AP24" s="653"/>
      <c r="AQ24" s="653"/>
      <c r="AR24" s="648"/>
      <c r="AS24" s="648"/>
      <c r="AT24" s="648"/>
      <c r="AU24" s="648"/>
      <c r="AV24" s="649"/>
      <c r="AW24" s="481"/>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row>
    <row r="25" spans="2:76" ht="13.5" customHeight="1">
      <c r="B25" s="524"/>
      <c r="C25" s="650" t="s">
        <v>828</v>
      </c>
      <c r="D25" s="651"/>
      <c r="E25" s="651"/>
      <c r="F25" s="651"/>
      <c r="G25" s="651"/>
      <c r="H25" s="651"/>
      <c r="I25" s="651"/>
      <c r="J25" s="651"/>
      <c r="K25" s="651"/>
      <c r="L25" s="651"/>
      <c r="M25" s="651"/>
      <c r="N25" s="651"/>
      <c r="O25" s="651"/>
      <c r="P25" s="650" t="s">
        <v>824</v>
      </c>
      <c r="Q25" s="651"/>
      <c r="R25" s="651"/>
      <c r="S25" s="651"/>
      <c r="T25" s="651"/>
      <c r="U25" s="651"/>
      <c r="V25" s="651"/>
      <c r="W25" s="651"/>
      <c r="X25" s="651"/>
      <c r="Y25" s="651"/>
      <c r="Z25" s="651"/>
      <c r="AA25" s="651"/>
      <c r="AB25" s="651"/>
      <c r="AC25" s="651"/>
      <c r="AD25" s="651"/>
      <c r="AE25" s="651"/>
      <c r="AF25" s="651"/>
      <c r="AG25" s="651"/>
      <c r="AH25" s="651"/>
      <c r="AI25" s="651"/>
      <c r="AJ25" s="651"/>
      <c r="AK25" s="651"/>
      <c r="AL25" s="651"/>
      <c r="AM25" s="651"/>
      <c r="AN25" s="651"/>
      <c r="AO25" s="650" t="s">
        <v>862</v>
      </c>
      <c r="AP25" s="651"/>
      <c r="AQ25" s="651"/>
      <c r="AR25" s="646"/>
      <c r="AS25" s="646"/>
      <c r="AT25" s="646"/>
      <c r="AU25" s="646"/>
      <c r="AV25" s="647"/>
      <c r="AW25" s="483"/>
    </row>
    <row r="26" spans="2:76" s="289" customFormat="1" ht="13.5" customHeight="1">
      <c r="B26" s="487"/>
      <c r="C26" s="655"/>
      <c r="D26" s="656"/>
      <c r="E26" s="656"/>
      <c r="F26" s="656"/>
      <c r="G26" s="656"/>
      <c r="H26" s="656"/>
      <c r="I26" s="656"/>
      <c r="J26" s="656"/>
      <c r="K26" s="656"/>
      <c r="L26" s="656"/>
      <c r="M26" s="656"/>
      <c r="N26" s="656"/>
      <c r="O26" s="656"/>
      <c r="P26" s="655" t="s">
        <v>1088</v>
      </c>
      <c r="Q26" s="656"/>
      <c r="R26" s="656"/>
      <c r="S26" s="656"/>
      <c r="T26" s="656"/>
      <c r="U26" s="656"/>
      <c r="V26" s="656"/>
      <c r="W26" s="656"/>
      <c r="X26" s="656"/>
      <c r="Y26" s="656"/>
      <c r="Z26" s="656"/>
      <c r="AA26" s="656"/>
      <c r="AB26" s="656"/>
      <c r="AC26" s="656"/>
      <c r="AD26" s="656"/>
      <c r="AE26" s="656"/>
      <c r="AF26" s="656"/>
      <c r="AG26" s="656"/>
      <c r="AH26" s="656"/>
      <c r="AI26" s="656"/>
      <c r="AJ26" s="656"/>
      <c r="AK26" s="656"/>
      <c r="AL26" s="656"/>
      <c r="AM26" s="656"/>
      <c r="AN26" s="656"/>
      <c r="AO26" s="655"/>
      <c r="AP26" s="656"/>
      <c r="AQ26" s="656"/>
      <c r="AR26" s="299"/>
      <c r="AS26" s="299"/>
      <c r="AT26" s="299"/>
      <c r="AU26" s="299"/>
      <c r="AV26" s="654"/>
      <c r="AW26" s="481"/>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row>
    <row r="27" spans="2:76" s="289" customFormat="1" ht="13.5" customHeight="1">
      <c r="B27" s="487"/>
      <c r="C27" s="655"/>
      <c r="D27" s="656"/>
      <c r="E27" s="656"/>
      <c r="F27" s="656"/>
      <c r="G27" s="656"/>
      <c r="H27" s="656"/>
      <c r="I27" s="656"/>
      <c r="J27" s="656"/>
      <c r="K27" s="656"/>
      <c r="L27" s="656"/>
      <c r="M27" s="656"/>
      <c r="N27" s="656"/>
      <c r="O27" s="656"/>
      <c r="P27" s="655" t="s">
        <v>803</v>
      </c>
      <c r="Q27" s="656"/>
      <c r="R27" s="656"/>
      <c r="S27" s="656"/>
      <c r="T27" s="656"/>
      <c r="U27" s="656"/>
      <c r="V27" s="656"/>
      <c r="W27" s="656"/>
      <c r="X27" s="656"/>
      <c r="Y27" s="656"/>
      <c r="Z27" s="656"/>
      <c r="AA27" s="656"/>
      <c r="AB27" s="656"/>
      <c r="AC27" s="656"/>
      <c r="AD27" s="656"/>
      <c r="AE27" s="656"/>
      <c r="AF27" s="656"/>
      <c r="AG27" s="656"/>
      <c r="AH27" s="656"/>
      <c r="AI27" s="656"/>
      <c r="AJ27" s="656"/>
      <c r="AK27" s="656"/>
      <c r="AL27" s="656"/>
      <c r="AM27" s="656"/>
      <c r="AN27" s="656"/>
      <c r="AO27" s="655"/>
      <c r="AP27" s="656"/>
      <c r="AQ27" s="656"/>
      <c r="AR27" s="299"/>
      <c r="AS27" s="299"/>
      <c r="AT27" s="299"/>
      <c r="AU27" s="299"/>
      <c r="AV27" s="654"/>
      <c r="AW27" s="481"/>
      <c r="AY27" s="194"/>
      <c r="AZ27" s="194"/>
      <c r="BA27" s="194"/>
      <c r="BB27" s="194"/>
      <c r="BC27" s="194"/>
      <c r="BD27" s="194"/>
      <c r="BE27" s="194"/>
      <c r="BF27" s="194"/>
      <c r="BG27" s="194"/>
      <c r="BH27" s="194"/>
      <c r="BI27" s="194"/>
      <c r="BJ27" s="194"/>
      <c r="BK27" s="194"/>
      <c r="BL27" s="194"/>
      <c r="BM27" s="194"/>
      <c r="BN27" s="194"/>
      <c r="BO27" s="194"/>
      <c r="BP27" s="194"/>
      <c r="BQ27" s="194"/>
      <c r="BR27" s="194"/>
      <c r="BS27" s="194"/>
      <c r="BT27" s="194"/>
      <c r="BU27" s="194"/>
      <c r="BV27" s="194"/>
      <c r="BW27" s="194"/>
      <c r="BX27" s="194"/>
    </row>
    <row r="28" spans="2:76" ht="13.5" customHeight="1">
      <c r="B28" s="524"/>
      <c r="C28" s="652"/>
      <c r="D28" s="653"/>
      <c r="E28" s="653"/>
      <c r="F28" s="653"/>
      <c r="G28" s="653"/>
      <c r="H28" s="653"/>
      <c r="I28" s="653"/>
      <c r="J28" s="653"/>
      <c r="K28" s="653"/>
      <c r="L28" s="653"/>
      <c r="M28" s="653"/>
      <c r="N28" s="653"/>
      <c r="O28" s="653"/>
      <c r="P28" s="652"/>
      <c r="Q28" s="653"/>
      <c r="R28" s="653"/>
      <c r="S28" s="653"/>
      <c r="T28" s="653"/>
      <c r="U28" s="653"/>
      <c r="V28" s="653"/>
      <c r="W28" s="653"/>
      <c r="X28" s="653"/>
      <c r="Y28" s="653"/>
      <c r="Z28" s="653"/>
      <c r="AA28" s="653"/>
      <c r="AB28" s="653"/>
      <c r="AC28" s="653"/>
      <c r="AD28" s="653"/>
      <c r="AE28" s="653"/>
      <c r="AF28" s="653"/>
      <c r="AG28" s="653"/>
      <c r="AH28" s="653"/>
      <c r="AI28" s="653"/>
      <c r="AJ28" s="653"/>
      <c r="AK28" s="653"/>
      <c r="AL28" s="653"/>
      <c r="AM28" s="653"/>
      <c r="AN28" s="653"/>
      <c r="AO28" s="652"/>
      <c r="AP28" s="653"/>
      <c r="AQ28" s="653"/>
      <c r="AR28" s="648"/>
      <c r="AS28" s="648"/>
      <c r="AT28" s="648"/>
      <c r="AU28" s="648"/>
      <c r="AV28" s="649"/>
      <c r="AW28" s="483"/>
    </row>
    <row r="29" spans="2:76" ht="13.5" customHeight="1">
      <c r="B29" s="524"/>
      <c r="C29" s="650" t="s">
        <v>830</v>
      </c>
      <c r="D29" s="651"/>
      <c r="E29" s="651"/>
      <c r="F29" s="651"/>
      <c r="G29" s="651"/>
      <c r="H29" s="651"/>
      <c r="I29" s="651"/>
      <c r="J29" s="651"/>
      <c r="K29" s="651"/>
      <c r="L29" s="651"/>
      <c r="M29" s="651"/>
      <c r="N29" s="651"/>
      <c r="O29" s="651"/>
      <c r="P29" s="650" t="s">
        <v>801</v>
      </c>
      <c r="Q29" s="651"/>
      <c r="R29" s="651"/>
      <c r="S29" s="651"/>
      <c r="T29" s="651"/>
      <c r="U29" s="651"/>
      <c r="V29" s="651"/>
      <c r="W29" s="651"/>
      <c r="X29" s="651"/>
      <c r="Y29" s="651"/>
      <c r="Z29" s="651"/>
      <c r="AA29" s="651"/>
      <c r="AB29" s="651"/>
      <c r="AC29" s="651"/>
      <c r="AD29" s="651"/>
      <c r="AE29" s="651"/>
      <c r="AF29" s="651"/>
      <c r="AG29" s="651"/>
      <c r="AH29" s="651"/>
      <c r="AI29" s="651"/>
      <c r="AJ29" s="651"/>
      <c r="AK29" s="651"/>
      <c r="AL29" s="651"/>
      <c r="AM29" s="651"/>
      <c r="AN29" s="651"/>
      <c r="AO29" s="650" t="s">
        <v>862</v>
      </c>
      <c r="AP29" s="651"/>
      <c r="AQ29" s="651"/>
      <c r="AR29" s="646"/>
      <c r="AS29" s="646"/>
      <c r="AT29" s="646"/>
      <c r="AU29" s="646"/>
      <c r="AV29" s="647"/>
      <c r="AW29" s="483"/>
    </row>
    <row r="30" spans="2:76" ht="13.5" customHeight="1">
      <c r="B30" s="524"/>
      <c r="C30" s="655"/>
      <c r="D30" s="656"/>
      <c r="E30" s="656"/>
      <c r="F30" s="656"/>
      <c r="G30" s="656"/>
      <c r="H30" s="656"/>
      <c r="I30" s="656"/>
      <c r="J30" s="656"/>
      <c r="K30" s="656"/>
      <c r="L30" s="656"/>
      <c r="M30" s="656"/>
      <c r="N30" s="656"/>
      <c r="O30" s="656"/>
      <c r="P30" s="655" t="s">
        <v>802</v>
      </c>
      <c r="Q30" s="656"/>
      <c r="R30" s="656"/>
      <c r="S30" s="656"/>
      <c r="T30" s="656"/>
      <c r="U30" s="656"/>
      <c r="V30" s="656"/>
      <c r="W30" s="656"/>
      <c r="X30" s="656"/>
      <c r="Y30" s="656"/>
      <c r="Z30" s="656"/>
      <c r="AA30" s="656"/>
      <c r="AB30" s="656"/>
      <c r="AC30" s="656"/>
      <c r="AD30" s="656"/>
      <c r="AE30" s="656"/>
      <c r="AF30" s="656"/>
      <c r="AG30" s="656"/>
      <c r="AH30" s="656"/>
      <c r="AI30" s="656"/>
      <c r="AJ30" s="656"/>
      <c r="AK30" s="656"/>
      <c r="AL30" s="656"/>
      <c r="AM30" s="656"/>
      <c r="AN30" s="656"/>
      <c r="AO30" s="655"/>
      <c r="AP30" s="656"/>
      <c r="AQ30" s="656"/>
      <c r="AR30" s="299"/>
      <c r="AS30" s="299"/>
      <c r="AT30" s="299"/>
      <c r="AU30" s="299"/>
      <c r="AV30" s="654"/>
      <c r="AW30" s="483"/>
    </row>
    <row r="31" spans="2:76" ht="13.5" customHeight="1">
      <c r="B31" s="524"/>
      <c r="C31" s="655"/>
      <c r="D31" s="656"/>
      <c r="E31" s="656"/>
      <c r="F31" s="656"/>
      <c r="G31" s="656"/>
      <c r="H31" s="656"/>
      <c r="I31" s="656"/>
      <c r="J31" s="656"/>
      <c r="K31" s="656"/>
      <c r="L31" s="656"/>
      <c r="M31" s="656"/>
      <c r="N31" s="656"/>
      <c r="O31" s="656"/>
      <c r="P31" s="655" t="s">
        <v>815</v>
      </c>
      <c r="Q31" s="656"/>
      <c r="R31" s="656"/>
      <c r="S31" s="656"/>
      <c r="T31" s="656"/>
      <c r="U31" s="656"/>
      <c r="V31" s="656"/>
      <c r="W31" s="656"/>
      <c r="X31" s="656"/>
      <c r="Y31" s="656"/>
      <c r="Z31" s="656"/>
      <c r="AA31" s="656"/>
      <c r="AB31" s="656"/>
      <c r="AC31" s="656"/>
      <c r="AD31" s="656"/>
      <c r="AE31" s="656"/>
      <c r="AF31" s="656"/>
      <c r="AG31" s="656"/>
      <c r="AH31" s="656"/>
      <c r="AI31" s="656"/>
      <c r="AJ31" s="656"/>
      <c r="AK31" s="656"/>
      <c r="AL31" s="656"/>
      <c r="AM31" s="656"/>
      <c r="AN31" s="656"/>
      <c r="AO31" s="655"/>
      <c r="AP31" s="656"/>
      <c r="AQ31" s="656"/>
      <c r="AR31" s="299"/>
      <c r="AS31" s="299"/>
      <c r="AT31" s="299"/>
      <c r="AU31" s="299"/>
      <c r="AV31" s="654"/>
      <c r="AW31" s="483"/>
    </row>
    <row r="32" spans="2:76" ht="13.5" customHeight="1">
      <c r="B32" s="524"/>
      <c r="C32" s="655"/>
      <c r="D32" s="656"/>
      <c r="E32" s="656"/>
      <c r="F32" s="656"/>
      <c r="G32" s="656"/>
      <c r="H32" s="656"/>
      <c r="I32" s="656"/>
      <c r="J32" s="656"/>
      <c r="K32" s="656"/>
      <c r="L32" s="656"/>
      <c r="M32" s="656"/>
      <c r="N32" s="656"/>
      <c r="O32" s="656"/>
      <c r="P32" s="655" t="s">
        <v>816</v>
      </c>
      <c r="Q32" s="656"/>
      <c r="R32" s="656"/>
      <c r="S32" s="656"/>
      <c r="T32" s="656"/>
      <c r="U32" s="656"/>
      <c r="V32" s="656"/>
      <c r="W32" s="656"/>
      <c r="X32" s="656"/>
      <c r="Y32" s="656"/>
      <c r="Z32" s="656"/>
      <c r="AA32" s="656"/>
      <c r="AB32" s="656"/>
      <c r="AC32" s="656"/>
      <c r="AD32" s="656"/>
      <c r="AE32" s="656"/>
      <c r="AF32" s="656"/>
      <c r="AG32" s="656"/>
      <c r="AH32" s="656"/>
      <c r="AI32" s="656"/>
      <c r="AJ32" s="656"/>
      <c r="AK32" s="656"/>
      <c r="AL32" s="656"/>
      <c r="AM32" s="656"/>
      <c r="AN32" s="656"/>
      <c r="AO32" s="655"/>
      <c r="AP32" s="656"/>
      <c r="AQ32" s="656"/>
      <c r="AR32" s="299"/>
      <c r="AS32" s="299"/>
      <c r="AT32" s="299"/>
      <c r="AU32" s="299"/>
      <c r="AV32" s="654"/>
      <c r="AW32" s="483"/>
    </row>
    <row r="33" spans="2:76" ht="13.5" customHeight="1">
      <c r="B33" s="524"/>
      <c r="C33" s="655"/>
      <c r="D33" s="656"/>
      <c r="E33" s="656"/>
      <c r="F33" s="656"/>
      <c r="G33" s="656"/>
      <c r="H33" s="656"/>
      <c r="I33" s="656"/>
      <c r="J33" s="656"/>
      <c r="K33" s="656"/>
      <c r="L33" s="656"/>
      <c r="M33" s="656"/>
      <c r="N33" s="656"/>
      <c r="O33" s="656"/>
      <c r="P33" s="655" t="s">
        <v>817</v>
      </c>
      <c r="Q33" s="656"/>
      <c r="R33" s="656"/>
      <c r="S33" s="656"/>
      <c r="T33" s="656"/>
      <c r="U33" s="656"/>
      <c r="V33" s="656"/>
      <c r="W33" s="656"/>
      <c r="X33" s="656"/>
      <c r="Y33" s="656"/>
      <c r="Z33" s="656"/>
      <c r="AA33" s="656"/>
      <c r="AB33" s="656"/>
      <c r="AC33" s="656"/>
      <c r="AD33" s="656"/>
      <c r="AE33" s="656"/>
      <c r="AF33" s="656"/>
      <c r="AG33" s="656"/>
      <c r="AH33" s="656"/>
      <c r="AI33" s="656"/>
      <c r="AJ33" s="656"/>
      <c r="AK33" s="656"/>
      <c r="AL33" s="656"/>
      <c r="AM33" s="656"/>
      <c r="AN33" s="656"/>
      <c r="AO33" s="655"/>
      <c r="AP33" s="656"/>
      <c r="AQ33" s="656"/>
      <c r="AR33" s="299"/>
      <c r="AS33" s="299"/>
      <c r="AT33" s="299"/>
      <c r="AU33" s="299"/>
      <c r="AV33" s="654"/>
      <c r="AW33" s="483"/>
    </row>
    <row r="34" spans="2:76" ht="13.5" customHeight="1">
      <c r="B34" s="524"/>
      <c r="C34" s="652"/>
      <c r="D34" s="653"/>
      <c r="E34" s="653"/>
      <c r="F34" s="653"/>
      <c r="G34" s="653"/>
      <c r="H34" s="653"/>
      <c r="I34" s="653"/>
      <c r="J34" s="653"/>
      <c r="K34" s="653"/>
      <c r="L34" s="653"/>
      <c r="M34" s="653"/>
      <c r="N34" s="653"/>
      <c r="O34" s="653"/>
      <c r="P34" s="655"/>
      <c r="Q34" s="656"/>
      <c r="R34" s="656"/>
      <c r="S34" s="656"/>
      <c r="T34" s="656"/>
      <c r="U34" s="656"/>
      <c r="V34" s="656"/>
      <c r="W34" s="656"/>
      <c r="X34" s="656"/>
      <c r="Y34" s="656"/>
      <c r="Z34" s="656"/>
      <c r="AA34" s="656"/>
      <c r="AB34" s="656"/>
      <c r="AC34" s="656"/>
      <c r="AD34" s="656"/>
      <c r="AE34" s="656"/>
      <c r="AF34" s="656"/>
      <c r="AG34" s="656"/>
      <c r="AH34" s="656"/>
      <c r="AI34" s="656"/>
      <c r="AJ34" s="656"/>
      <c r="AK34" s="653"/>
      <c r="AL34" s="653"/>
      <c r="AM34" s="653"/>
      <c r="AN34" s="653"/>
      <c r="AO34" s="652"/>
      <c r="AP34" s="653"/>
      <c r="AQ34" s="653"/>
      <c r="AR34" s="648"/>
      <c r="AS34" s="648"/>
      <c r="AT34" s="648"/>
      <c r="AU34" s="648"/>
      <c r="AV34" s="649"/>
      <c r="AW34" s="483"/>
    </row>
    <row r="35" spans="2:76" ht="13.5" customHeight="1">
      <c r="B35" s="524"/>
      <c r="C35" s="650" t="s">
        <v>832</v>
      </c>
      <c r="D35" s="651"/>
      <c r="E35" s="651"/>
      <c r="F35" s="651"/>
      <c r="G35" s="651"/>
      <c r="H35" s="651"/>
      <c r="I35" s="651"/>
      <c r="J35" s="651"/>
      <c r="K35" s="651"/>
      <c r="L35" s="651"/>
      <c r="M35" s="651"/>
      <c r="N35" s="651"/>
      <c r="O35" s="651"/>
      <c r="P35" s="650" t="s">
        <v>813</v>
      </c>
      <c r="Q35" s="651"/>
      <c r="R35" s="651"/>
      <c r="S35" s="651"/>
      <c r="T35" s="651"/>
      <c r="U35" s="651"/>
      <c r="V35" s="651"/>
      <c r="W35" s="651"/>
      <c r="X35" s="651"/>
      <c r="Y35" s="651"/>
      <c r="Z35" s="651"/>
      <c r="AA35" s="651"/>
      <c r="AB35" s="651"/>
      <c r="AC35" s="651"/>
      <c r="AD35" s="651"/>
      <c r="AE35" s="651"/>
      <c r="AF35" s="651"/>
      <c r="AG35" s="651"/>
      <c r="AH35" s="651"/>
      <c r="AI35" s="651"/>
      <c r="AJ35" s="651"/>
      <c r="AK35" s="651"/>
      <c r="AL35" s="651"/>
      <c r="AM35" s="651"/>
      <c r="AN35" s="651"/>
      <c r="AO35" s="650" t="s">
        <v>862</v>
      </c>
      <c r="AP35" s="651"/>
      <c r="AQ35" s="651"/>
      <c r="AR35" s="646"/>
      <c r="AS35" s="646"/>
      <c r="AT35" s="646"/>
      <c r="AU35" s="646"/>
      <c r="AV35" s="647"/>
      <c r="AW35" s="483"/>
    </row>
    <row r="36" spans="2:76" ht="13.5" customHeight="1">
      <c r="B36" s="524"/>
      <c r="C36" s="655"/>
      <c r="D36" s="656"/>
      <c r="E36" s="656"/>
      <c r="F36" s="656"/>
      <c r="G36" s="656"/>
      <c r="H36" s="656"/>
      <c r="I36" s="656"/>
      <c r="J36" s="656"/>
      <c r="K36" s="656"/>
      <c r="L36" s="656"/>
      <c r="M36" s="656"/>
      <c r="N36" s="656"/>
      <c r="O36" s="656"/>
      <c r="P36" s="655" t="s">
        <v>814</v>
      </c>
      <c r="Q36" s="656"/>
      <c r="R36" s="656"/>
      <c r="S36" s="656"/>
      <c r="T36" s="656"/>
      <c r="U36" s="656"/>
      <c r="V36" s="656"/>
      <c r="W36" s="656"/>
      <c r="X36" s="656"/>
      <c r="Y36" s="656"/>
      <c r="Z36" s="656"/>
      <c r="AA36" s="656"/>
      <c r="AB36" s="656"/>
      <c r="AC36" s="656"/>
      <c r="AD36" s="656"/>
      <c r="AE36" s="656"/>
      <c r="AF36" s="656"/>
      <c r="AG36" s="656"/>
      <c r="AH36" s="656"/>
      <c r="AI36" s="656"/>
      <c r="AJ36" s="656"/>
      <c r="AK36" s="656"/>
      <c r="AL36" s="656"/>
      <c r="AM36" s="656"/>
      <c r="AN36" s="656"/>
      <c r="AO36" s="655"/>
      <c r="AP36" s="656"/>
      <c r="AQ36" s="656"/>
      <c r="AR36" s="299"/>
      <c r="AS36" s="299"/>
      <c r="AT36" s="299"/>
      <c r="AU36" s="299"/>
      <c r="AV36" s="654"/>
      <c r="AW36" s="483"/>
    </row>
    <row r="37" spans="2:76" ht="13.5" customHeight="1">
      <c r="B37" s="524"/>
      <c r="C37" s="655"/>
      <c r="D37" s="656"/>
      <c r="E37" s="656"/>
      <c r="F37" s="656"/>
      <c r="G37" s="656"/>
      <c r="H37" s="656"/>
      <c r="I37" s="656"/>
      <c r="J37" s="656"/>
      <c r="K37" s="656"/>
      <c r="L37" s="656"/>
      <c r="M37" s="656"/>
      <c r="N37" s="656"/>
      <c r="O37" s="656"/>
      <c r="P37" s="655" t="s">
        <v>818</v>
      </c>
      <c r="Q37" s="656"/>
      <c r="R37" s="656"/>
      <c r="S37" s="656"/>
      <c r="T37" s="656"/>
      <c r="U37" s="656"/>
      <c r="V37" s="656"/>
      <c r="W37" s="656"/>
      <c r="X37" s="656"/>
      <c r="Y37" s="656"/>
      <c r="Z37" s="656"/>
      <c r="AA37" s="656"/>
      <c r="AB37" s="656"/>
      <c r="AC37" s="656"/>
      <c r="AD37" s="656"/>
      <c r="AE37" s="656"/>
      <c r="AF37" s="656"/>
      <c r="AG37" s="656"/>
      <c r="AH37" s="656"/>
      <c r="AI37" s="656"/>
      <c r="AJ37" s="656"/>
      <c r="AK37" s="656"/>
      <c r="AL37" s="656"/>
      <c r="AM37" s="656"/>
      <c r="AN37" s="656"/>
      <c r="AO37" s="655"/>
      <c r="AP37" s="656"/>
      <c r="AQ37" s="656"/>
      <c r="AR37" s="299"/>
      <c r="AS37" s="299"/>
      <c r="AT37" s="299"/>
      <c r="AU37" s="299"/>
      <c r="AV37" s="654"/>
      <c r="AW37" s="483"/>
    </row>
    <row r="38" spans="2:76" ht="13.5" customHeight="1">
      <c r="B38" s="524"/>
      <c r="C38" s="655"/>
      <c r="D38" s="656"/>
      <c r="E38" s="656"/>
      <c r="F38" s="656"/>
      <c r="G38" s="656"/>
      <c r="H38" s="656"/>
      <c r="I38" s="656"/>
      <c r="J38" s="656"/>
      <c r="K38" s="656"/>
      <c r="L38" s="656"/>
      <c r="M38" s="656"/>
      <c r="N38" s="656"/>
      <c r="O38" s="656"/>
      <c r="P38" s="655" t="s">
        <v>819</v>
      </c>
      <c r="Q38" s="656"/>
      <c r="R38" s="656"/>
      <c r="S38" s="656"/>
      <c r="T38" s="656"/>
      <c r="U38" s="656"/>
      <c r="V38" s="656"/>
      <c r="W38" s="656"/>
      <c r="X38" s="656"/>
      <c r="Y38" s="656"/>
      <c r="Z38" s="656"/>
      <c r="AA38" s="656"/>
      <c r="AB38" s="656"/>
      <c r="AC38" s="656"/>
      <c r="AD38" s="656"/>
      <c r="AE38" s="656"/>
      <c r="AF38" s="656"/>
      <c r="AG38" s="656"/>
      <c r="AH38" s="656"/>
      <c r="AI38" s="656"/>
      <c r="AJ38" s="656"/>
      <c r="AK38" s="656"/>
      <c r="AL38" s="656"/>
      <c r="AM38" s="656"/>
      <c r="AN38" s="656"/>
      <c r="AO38" s="655"/>
      <c r="AP38" s="656"/>
      <c r="AQ38" s="656"/>
      <c r="AR38" s="299"/>
      <c r="AS38" s="299"/>
      <c r="AT38" s="299"/>
      <c r="AU38" s="299"/>
      <c r="AV38" s="654"/>
      <c r="AW38" s="483"/>
    </row>
    <row r="39" spans="2:76" ht="13.5" customHeight="1">
      <c r="B39" s="524"/>
      <c r="C39" s="652"/>
      <c r="D39" s="653"/>
      <c r="E39" s="653"/>
      <c r="F39" s="653"/>
      <c r="G39" s="653"/>
      <c r="H39" s="653"/>
      <c r="I39" s="653"/>
      <c r="J39" s="653"/>
      <c r="K39" s="653"/>
      <c r="L39" s="653"/>
      <c r="M39" s="653"/>
      <c r="N39" s="653"/>
      <c r="O39" s="653"/>
      <c r="P39" s="652"/>
      <c r="Q39" s="653"/>
      <c r="R39" s="653"/>
      <c r="S39" s="653"/>
      <c r="T39" s="653"/>
      <c r="U39" s="653"/>
      <c r="V39" s="653"/>
      <c r="W39" s="653"/>
      <c r="X39" s="653"/>
      <c r="Y39" s="653"/>
      <c r="Z39" s="653"/>
      <c r="AA39" s="653"/>
      <c r="AB39" s="653"/>
      <c r="AC39" s="653"/>
      <c r="AD39" s="653"/>
      <c r="AE39" s="653"/>
      <c r="AF39" s="653"/>
      <c r="AG39" s="653"/>
      <c r="AH39" s="653"/>
      <c r="AI39" s="653"/>
      <c r="AJ39" s="653"/>
      <c r="AK39" s="653"/>
      <c r="AL39" s="653"/>
      <c r="AM39" s="653"/>
      <c r="AN39" s="653"/>
      <c r="AO39" s="652"/>
      <c r="AP39" s="653"/>
      <c r="AQ39" s="653"/>
      <c r="AR39" s="648"/>
      <c r="AS39" s="648"/>
      <c r="AT39" s="648"/>
      <c r="AU39" s="648"/>
      <c r="AV39" s="649"/>
      <c r="AW39" s="483"/>
      <c r="AY39" s="194"/>
      <c r="AZ39" s="194"/>
      <c r="BA39" s="194"/>
      <c r="BB39" s="194"/>
      <c r="BC39" s="194"/>
      <c r="BD39" s="194"/>
    </row>
    <row r="40" spans="2:76" s="289" customFormat="1" ht="13.5" customHeight="1">
      <c r="B40" s="487"/>
      <c r="C40" s="526"/>
      <c r="D40" s="526"/>
      <c r="E40" s="526"/>
      <c r="F40" s="526"/>
      <c r="G40" s="526"/>
      <c r="H40" s="526"/>
      <c r="I40" s="526"/>
      <c r="J40" s="526"/>
      <c r="K40" s="526"/>
      <c r="L40" s="526"/>
      <c r="M40" s="526"/>
      <c r="N40" s="526"/>
      <c r="O40" s="526"/>
      <c r="P40" s="526"/>
      <c r="Q40" s="526"/>
      <c r="R40" s="526"/>
      <c r="S40" s="526"/>
      <c r="T40" s="526"/>
      <c r="U40" s="526"/>
      <c r="V40" s="526"/>
      <c r="W40" s="526"/>
      <c r="X40" s="526"/>
      <c r="Y40" s="526"/>
      <c r="Z40" s="526"/>
      <c r="AA40" s="526"/>
      <c r="AB40" s="526"/>
      <c r="AC40" s="526"/>
      <c r="AD40" s="526"/>
      <c r="AE40" s="526"/>
      <c r="AF40" s="526"/>
      <c r="AG40" s="526"/>
      <c r="AH40" s="526"/>
      <c r="AI40" s="526"/>
      <c r="AJ40" s="526"/>
      <c r="AK40" s="526"/>
      <c r="AL40" s="526"/>
      <c r="AM40" s="526"/>
      <c r="AN40" s="526"/>
      <c r="AO40" s="526"/>
      <c r="AP40" s="526"/>
      <c r="AQ40" s="526"/>
      <c r="AR40" s="526"/>
      <c r="AS40" s="526"/>
      <c r="AT40" s="526"/>
      <c r="AU40" s="526"/>
      <c r="AV40" s="526"/>
      <c r="AW40" s="481"/>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row>
    <row r="41" spans="2:76" s="289" customFormat="1" ht="13.5" customHeight="1">
      <c r="B41" s="487"/>
      <c r="C41" s="645"/>
      <c r="D41" s="645"/>
      <c r="E41" s="645"/>
      <c r="F41" s="645"/>
      <c r="G41" s="645"/>
      <c r="H41" s="645"/>
      <c r="I41" s="645"/>
      <c r="J41" s="645"/>
      <c r="K41" s="645"/>
      <c r="L41" s="645"/>
      <c r="M41" s="645"/>
      <c r="N41" s="645"/>
      <c r="O41" s="645"/>
      <c r="P41" s="645"/>
      <c r="Q41" s="645"/>
      <c r="R41" s="645"/>
      <c r="S41" s="645"/>
      <c r="T41" s="645"/>
      <c r="U41" s="645"/>
      <c r="V41" s="645"/>
      <c r="W41" s="645"/>
      <c r="X41" s="645"/>
      <c r="Y41" s="645"/>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481"/>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row>
    <row r="42" spans="2:76" s="289" customFormat="1" ht="13.5" customHeight="1">
      <c r="B42" s="487"/>
      <c r="C42" s="526"/>
      <c r="D42" s="526"/>
      <c r="E42" s="526"/>
      <c r="F42" s="526"/>
      <c r="G42" s="526"/>
      <c r="H42" s="526"/>
      <c r="I42" s="526"/>
      <c r="J42" s="526"/>
      <c r="K42" s="526"/>
      <c r="L42" s="526"/>
      <c r="M42" s="526"/>
      <c r="N42" s="526"/>
      <c r="O42" s="526"/>
      <c r="P42" s="526"/>
      <c r="Q42" s="526"/>
      <c r="R42" s="526"/>
      <c r="S42" s="526"/>
      <c r="T42" s="526"/>
      <c r="U42" s="526"/>
      <c r="V42" s="526"/>
      <c r="W42" s="526"/>
      <c r="X42" s="526"/>
      <c r="Y42" s="526"/>
      <c r="Z42" s="526"/>
      <c r="AA42" s="526"/>
      <c r="AB42" s="526"/>
      <c r="AC42" s="526"/>
      <c r="AD42" s="526"/>
      <c r="AE42" s="526"/>
      <c r="AF42" s="526"/>
      <c r="AG42" s="526"/>
      <c r="AH42" s="526"/>
      <c r="AI42" s="526"/>
      <c r="AJ42" s="526"/>
      <c r="AK42" s="526"/>
      <c r="AL42" s="526"/>
      <c r="AM42" s="526"/>
      <c r="AN42" s="526"/>
      <c r="AO42" s="526"/>
      <c r="AP42" s="526"/>
      <c r="AQ42" s="526"/>
      <c r="AR42" s="526"/>
      <c r="AS42" s="526"/>
      <c r="AT42" s="526"/>
      <c r="AU42" s="526"/>
      <c r="AV42" s="526"/>
      <c r="AW42" s="481"/>
      <c r="AY42" s="194"/>
      <c r="AZ42" s="194"/>
      <c r="BA42" s="194"/>
      <c r="BB42" s="194"/>
      <c r="BC42" s="194"/>
      <c r="BD42" s="194"/>
      <c r="BE42" s="194"/>
      <c r="BF42" s="194"/>
      <c r="BG42" s="194"/>
      <c r="BH42" s="194"/>
      <c r="BI42" s="194"/>
      <c r="BJ42" s="194"/>
      <c r="BK42" s="194"/>
      <c r="BL42" s="194"/>
      <c r="BM42" s="194"/>
      <c r="BN42" s="194"/>
      <c r="BO42" s="194"/>
      <c r="BP42" s="194"/>
      <c r="BQ42" s="194"/>
      <c r="BR42" s="194"/>
      <c r="BS42" s="194"/>
      <c r="BT42" s="194"/>
      <c r="BU42" s="194"/>
      <c r="BV42" s="194"/>
      <c r="BW42" s="194"/>
      <c r="BX42" s="194"/>
    </row>
    <row r="43" spans="2:76" s="289" customFormat="1" ht="13.5" customHeight="1">
      <c r="B43" s="488"/>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1"/>
      <c r="AL43" s="241"/>
      <c r="AM43" s="241"/>
      <c r="AN43" s="241"/>
      <c r="AO43" s="241"/>
      <c r="AP43" s="241"/>
      <c r="AQ43" s="241"/>
      <c r="AR43" s="241"/>
      <c r="AS43" s="241"/>
      <c r="AT43" s="241"/>
      <c r="AU43" s="241"/>
      <c r="AV43" s="241"/>
      <c r="AW43" s="48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row>
    <row r="44" spans="2:76" ht="13.5" customHeight="1">
      <c r="B44" s="108"/>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124"/>
      <c r="AY44" s="194"/>
      <c r="AZ44" s="194"/>
      <c r="BA44" s="194"/>
      <c r="BB44" s="194"/>
      <c r="BC44" s="194"/>
      <c r="BD44" s="194"/>
    </row>
    <row r="45" spans="2:76" ht="18.75" customHeight="1">
      <c r="B45" s="107"/>
      <c r="C45" s="485" t="s">
        <v>795</v>
      </c>
      <c r="D45" s="245"/>
      <c r="E45" s="245"/>
      <c r="F45" s="245"/>
      <c r="G45" s="245"/>
      <c r="H45" s="245"/>
      <c r="I45" s="245"/>
      <c r="J45" s="245"/>
      <c r="K45" s="245"/>
      <c r="L45" s="245"/>
      <c r="M45" s="245"/>
      <c r="N45" s="245"/>
      <c r="O45" s="245"/>
      <c r="P45" s="245"/>
      <c r="Q45" s="245"/>
      <c r="R45" s="245"/>
      <c r="S45" s="245"/>
      <c r="T45" s="245"/>
      <c r="U45" s="245"/>
      <c r="V45" s="245"/>
      <c r="W45" s="245"/>
      <c r="X45" s="245"/>
      <c r="Y45" s="245"/>
      <c r="Z45" s="245"/>
      <c r="AA45" s="245"/>
      <c r="AB45" s="245"/>
      <c r="AC45" s="245"/>
      <c r="AD45" s="245"/>
      <c r="AE45" s="245"/>
      <c r="AF45" s="245"/>
      <c r="AG45" s="245"/>
      <c r="AH45" s="245"/>
      <c r="AI45" s="245"/>
      <c r="AJ45" s="245"/>
      <c r="AK45" s="245"/>
      <c r="AL45" s="245"/>
      <c r="AM45" s="245"/>
      <c r="AN45" s="245"/>
      <c r="AO45" s="245"/>
      <c r="AP45" s="245"/>
      <c r="AQ45" s="245"/>
      <c r="AR45" s="245"/>
      <c r="AS45" s="245"/>
      <c r="AT45" s="245"/>
      <c r="AU45" s="245"/>
      <c r="AV45" s="245"/>
      <c r="AW45" s="125"/>
      <c r="AY45" s="194"/>
      <c r="AZ45" s="194"/>
      <c r="BA45" s="194"/>
      <c r="BB45" s="194"/>
      <c r="BC45" s="194"/>
      <c r="BD45" s="194"/>
    </row>
    <row r="46" spans="2:76" ht="13.5" customHeight="1">
      <c r="B46" s="107"/>
      <c r="C46" s="257"/>
      <c r="D46" s="245"/>
      <c r="E46" s="245"/>
      <c r="F46" s="245"/>
      <c r="G46" s="245"/>
      <c r="H46" s="245"/>
      <c r="I46" s="245"/>
      <c r="J46" s="245"/>
      <c r="K46" s="245"/>
      <c r="L46" s="245"/>
      <c r="M46" s="245"/>
      <c r="N46" s="245"/>
      <c r="O46" s="245"/>
      <c r="P46" s="245"/>
      <c r="Q46" s="245"/>
      <c r="R46" s="245"/>
      <c r="S46" s="245"/>
      <c r="T46" s="245"/>
      <c r="U46" s="245"/>
      <c r="V46" s="245"/>
      <c r="W46" s="245"/>
      <c r="X46" s="245"/>
      <c r="Y46" s="245"/>
      <c r="Z46" s="245"/>
      <c r="AA46" s="245"/>
      <c r="AB46" s="245"/>
      <c r="AC46" s="245"/>
      <c r="AD46" s="245"/>
      <c r="AE46" s="245"/>
      <c r="AF46" s="245"/>
      <c r="AG46" s="245"/>
      <c r="AH46" s="245"/>
      <c r="AI46" s="245"/>
      <c r="AJ46" s="245"/>
      <c r="AK46" s="245"/>
      <c r="AL46" s="245"/>
      <c r="AM46" s="245"/>
      <c r="AN46" s="245"/>
      <c r="AO46" s="245"/>
      <c r="AP46" s="245"/>
      <c r="AQ46" s="245"/>
      <c r="AR46" s="245"/>
      <c r="AS46" s="245"/>
      <c r="AT46" s="245"/>
      <c r="AU46" s="245"/>
      <c r="AV46" s="245"/>
      <c r="AW46" s="125"/>
      <c r="AY46" s="194"/>
      <c r="AZ46" s="194"/>
      <c r="BA46" s="194"/>
      <c r="BB46" s="194"/>
      <c r="BC46" s="194"/>
      <c r="BD46" s="194"/>
    </row>
    <row r="47" spans="2:76" ht="13.5" customHeight="1">
      <c r="B47" s="128"/>
      <c r="C47" s="257" t="s">
        <v>688</v>
      </c>
      <c r="D47" s="257"/>
      <c r="E47" s="257"/>
      <c r="F47" s="240"/>
      <c r="G47" s="240"/>
      <c r="H47" s="240"/>
      <c r="I47" s="240"/>
      <c r="J47" s="240"/>
      <c r="K47" s="240"/>
      <c r="L47" s="240"/>
      <c r="M47" s="240"/>
      <c r="N47" s="240"/>
      <c r="O47" s="240"/>
      <c r="P47" s="246" t="s">
        <v>835</v>
      </c>
      <c r="Q47" s="246"/>
      <c r="R47" s="240"/>
      <c r="S47" s="240"/>
      <c r="T47" s="240"/>
      <c r="U47" s="240"/>
      <c r="V47" s="240"/>
      <c r="W47" s="240"/>
      <c r="X47" s="240"/>
      <c r="Y47" s="240"/>
      <c r="Z47" s="240"/>
      <c r="AA47" s="240"/>
      <c r="AB47" s="240"/>
      <c r="AC47" s="240"/>
      <c r="AD47" s="240"/>
      <c r="AE47" s="240"/>
      <c r="AF47" s="240"/>
      <c r="AG47" s="240"/>
      <c r="AH47" s="240"/>
      <c r="AI47" s="240"/>
      <c r="AJ47" s="240"/>
      <c r="AK47" s="240"/>
      <c r="AL47" s="240"/>
      <c r="AM47" s="240"/>
      <c r="AN47" s="240"/>
      <c r="AO47" s="240"/>
      <c r="AP47" s="240"/>
      <c r="AQ47" s="240"/>
      <c r="AR47" s="240"/>
      <c r="AS47" s="240"/>
      <c r="AT47" s="240"/>
      <c r="AU47" s="240"/>
      <c r="AV47" s="240"/>
      <c r="AW47" s="129"/>
      <c r="AY47" s="194"/>
      <c r="AZ47" s="194"/>
      <c r="BA47" s="194"/>
      <c r="BB47" s="194"/>
      <c r="BC47" s="194"/>
      <c r="BD47" s="194"/>
    </row>
    <row r="48" spans="2:76" ht="13.5" customHeight="1">
      <c r="B48" s="107"/>
      <c r="C48" s="674" t="s">
        <v>99</v>
      </c>
      <c r="D48" s="675"/>
      <c r="E48" s="676"/>
      <c r="F48" s="676"/>
      <c r="G48" s="676"/>
      <c r="H48" s="676"/>
      <c r="I48" s="676"/>
      <c r="J48" s="676"/>
      <c r="K48" s="676"/>
      <c r="L48" s="676"/>
      <c r="M48" s="676"/>
      <c r="N48" s="676"/>
      <c r="O48" s="676"/>
      <c r="P48" s="674" t="s">
        <v>100</v>
      </c>
      <c r="Q48" s="676"/>
      <c r="R48" s="676"/>
      <c r="S48" s="676"/>
      <c r="T48" s="676"/>
      <c r="U48" s="676"/>
      <c r="V48" s="676"/>
      <c r="W48" s="676"/>
      <c r="X48" s="676"/>
      <c r="Y48" s="676"/>
      <c r="Z48" s="676"/>
      <c r="AA48" s="676"/>
      <c r="AB48" s="676"/>
      <c r="AC48" s="676"/>
      <c r="AD48" s="676"/>
      <c r="AE48" s="676"/>
      <c r="AF48" s="676"/>
      <c r="AG48" s="676"/>
      <c r="AH48" s="676"/>
      <c r="AI48" s="676"/>
      <c r="AJ48" s="676"/>
      <c r="AK48" s="676"/>
      <c r="AL48" s="676"/>
      <c r="AM48" s="676"/>
      <c r="AN48" s="676"/>
      <c r="AO48" s="674" t="s">
        <v>101</v>
      </c>
      <c r="AP48" s="676"/>
      <c r="AQ48" s="676"/>
      <c r="AR48" s="674"/>
      <c r="AS48" s="676"/>
      <c r="AT48" s="676"/>
      <c r="AU48" s="676"/>
      <c r="AV48" s="675"/>
      <c r="AW48" s="125"/>
      <c r="AY48" s="194"/>
      <c r="AZ48" s="194"/>
      <c r="BA48" s="194"/>
      <c r="BB48" s="194"/>
      <c r="BC48" s="194"/>
      <c r="BD48" s="194"/>
    </row>
    <row r="49" spans="2:56" ht="13.5" customHeight="1">
      <c r="B49" s="107"/>
      <c r="C49" s="657" t="s">
        <v>838</v>
      </c>
      <c r="D49" s="658"/>
      <c r="E49" s="658"/>
      <c r="F49" s="658"/>
      <c r="G49" s="658"/>
      <c r="H49" s="658"/>
      <c r="I49" s="658"/>
      <c r="J49" s="658"/>
      <c r="K49" s="658"/>
      <c r="L49" s="658"/>
      <c r="M49" s="658"/>
      <c r="N49" s="658"/>
      <c r="O49" s="658"/>
      <c r="P49" s="650" t="s">
        <v>821</v>
      </c>
      <c r="Q49" s="651"/>
      <c r="R49" s="651"/>
      <c r="S49" s="651"/>
      <c r="T49" s="651"/>
      <c r="U49" s="651"/>
      <c r="V49" s="651"/>
      <c r="W49" s="651"/>
      <c r="X49" s="651"/>
      <c r="Y49" s="651"/>
      <c r="Z49" s="651"/>
      <c r="AA49" s="651"/>
      <c r="AB49" s="651"/>
      <c r="AC49" s="651"/>
      <c r="AD49" s="651"/>
      <c r="AE49" s="651"/>
      <c r="AF49" s="651"/>
      <c r="AG49" s="651"/>
      <c r="AH49" s="651"/>
      <c r="AI49" s="651"/>
      <c r="AJ49" s="651"/>
      <c r="AK49" s="658"/>
      <c r="AL49" s="658"/>
      <c r="AM49" s="658"/>
      <c r="AN49" s="659"/>
      <c r="AO49" s="657" t="s">
        <v>863</v>
      </c>
      <c r="AP49" s="658"/>
      <c r="AQ49" s="658"/>
      <c r="AR49" s="658"/>
      <c r="AS49" s="658"/>
      <c r="AT49" s="658"/>
      <c r="AU49" s="658"/>
      <c r="AV49" s="659"/>
      <c r="AW49" s="125"/>
      <c r="AY49" s="194"/>
      <c r="AZ49" s="194"/>
      <c r="BA49" s="194"/>
      <c r="BB49" s="194"/>
      <c r="BC49" s="194"/>
      <c r="BD49" s="194"/>
    </row>
    <row r="50" spans="2:56" ht="13.5" customHeight="1">
      <c r="B50" s="107"/>
      <c r="C50" s="660"/>
      <c r="D50" s="255"/>
      <c r="E50" s="255"/>
      <c r="F50" s="255"/>
      <c r="G50" s="255"/>
      <c r="H50" s="255"/>
      <c r="I50" s="255"/>
      <c r="J50" s="255"/>
      <c r="K50" s="255"/>
      <c r="L50" s="255"/>
      <c r="M50" s="255"/>
      <c r="N50" s="255"/>
      <c r="O50" s="255"/>
      <c r="P50" s="655" t="s">
        <v>825</v>
      </c>
      <c r="Q50" s="656"/>
      <c r="R50" s="656"/>
      <c r="S50" s="656"/>
      <c r="T50" s="656"/>
      <c r="U50" s="656"/>
      <c r="V50" s="656"/>
      <c r="W50" s="656"/>
      <c r="X50" s="656"/>
      <c r="Y50" s="656"/>
      <c r="Z50" s="656"/>
      <c r="AA50" s="656"/>
      <c r="AB50" s="656"/>
      <c r="AC50" s="656"/>
      <c r="AD50" s="656"/>
      <c r="AE50" s="656"/>
      <c r="AF50" s="656"/>
      <c r="AG50" s="656"/>
      <c r="AH50" s="656"/>
      <c r="AI50" s="656"/>
      <c r="AJ50" s="656"/>
      <c r="AK50" s="255"/>
      <c r="AL50" s="255"/>
      <c r="AM50" s="255"/>
      <c r="AN50" s="256"/>
      <c r="AO50" s="660"/>
      <c r="AP50" s="255"/>
      <c r="AQ50" s="255"/>
      <c r="AR50" s="255"/>
      <c r="AS50" s="255"/>
      <c r="AT50" s="255"/>
      <c r="AU50" s="255"/>
      <c r="AV50" s="256"/>
      <c r="AW50" s="125"/>
      <c r="AY50" s="194"/>
      <c r="AZ50" s="194"/>
      <c r="BA50" s="194"/>
      <c r="BB50" s="194"/>
      <c r="BC50" s="194"/>
      <c r="BD50" s="194"/>
    </row>
    <row r="51" spans="2:56" ht="13.5" customHeight="1">
      <c r="B51" s="107"/>
      <c r="C51" s="661"/>
      <c r="D51" s="662"/>
      <c r="E51" s="662"/>
      <c r="F51" s="662"/>
      <c r="G51" s="662"/>
      <c r="H51" s="662"/>
      <c r="I51" s="662"/>
      <c r="J51" s="662"/>
      <c r="K51" s="662"/>
      <c r="L51" s="662"/>
      <c r="M51" s="662"/>
      <c r="N51" s="662"/>
      <c r="O51" s="662"/>
      <c r="P51" s="652"/>
      <c r="Q51" s="653"/>
      <c r="R51" s="653"/>
      <c r="S51" s="653"/>
      <c r="T51" s="653"/>
      <c r="U51" s="653"/>
      <c r="V51" s="653"/>
      <c r="W51" s="653"/>
      <c r="X51" s="653"/>
      <c r="Y51" s="653"/>
      <c r="Z51" s="653"/>
      <c r="AA51" s="653"/>
      <c r="AB51" s="653"/>
      <c r="AC51" s="653"/>
      <c r="AD51" s="653"/>
      <c r="AE51" s="653"/>
      <c r="AF51" s="653"/>
      <c r="AG51" s="653"/>
      <c r="AH51" s="653"/>
      <c r="AI51" s="653"/>
      <c r="AJ51" s="653"/>
      <c r="AK51" s="662"/>
      <c r="AL51" s="662"/>
      <c r="AM51" s="662"/>
      <c r="AN51" s="663"/>
      <c r="AO51" s="661"/>
      <c r="AP51" s="662"/>
      <c r="AQ51" s="662"/>
      <c r="AR51" s="662"/>
      <c r="AS51" s="662"/>
      <c r="AT51" s="662"/>
      <c r="AU51" s="662"/>
      <c r="AV51" s="663"/>
      <c r="AW51" s="125"/>
      <c r="AY51" s="194"/>
      <c r="AZ51" s="194"/>
      <c r="BA51" s="194"/>
      <c r="BB51" s="194"/>
      <c r="BC51" s="194"/>
      <c r="BD51" s="194"/>
    </row>
    <row r="52" spans="2:56" ht="13.5" customHeight="1">
      <c r="B52" s="107"/>
      <c r="C52" s="657" t="s">
        <v>839</v>
      </c>
      <c r="D52" s="658"/>
      <c r="E52" s="658"/>
      <c r="F52" s="658"/>
      <c r="G52" s="658"/>
      <c r="H52" s="658"/>
      <c r="I52" s="658"/>
      <c r="J52" s="658"/>
      <c r="K52" s="658"/>
      <c r="L52" s="658"/>
      <c r="M52" s="658"/>
      <c r="N52" s="658"/>
      <c r="O52" s="658"/>
      <c r="P52" s="650" t="s">
        <v>827</v>
      </c>
      <c r="Q52" s="651"/>
      <c r="R52" s="651"/>
      <c r="S52" s="651"/>
      <c r="T52" s="651"/>
      <c r="U52" s="651"/>
      <c r="V52" s="651"/>
      <c r="W52" s="651"/>
      <c r="X52" s="651"/>
      <c r="Y52" s="651"/>
      <c r="Z52" s="651"/>
      <c r="AA52" s="651"/>
      <c r="AB52" s="651"/>
      <c r="AC52" s="651"/>
      <c r="AD52" s="651"/>
      <c r="AE52" s="651"/>
      <c r="AF52" s="651"/>
      <c r="AG52" s="651"/>
      <c r="AH52" s="651"/>
      <c r="AI52" s="651"/>
      <c r="AJ52" s="651"/>
      <c r="AK52" s="658"/>
      <c r="AL52" s="658"/>
      <c r="AM52" s="658"/>
      <c r="AN52" s="659"/>
      <c r="AO52" s="657" t="s">
        <v>863</v>
      </c>
      <c r="AP52" s="658"/>
      <c r="AQ52" s="658"/>
      <c r="AR52" s="658"/>
      <c r="AS52" s="658"/>
      <c r="AT52" s="658"/>
      <c r="AU52" s="658"/>
      <c r="AV52" s="659"/>
      <c r="AW52" s="125"/>
      <c r="AY52" s="194"/>
      <c r="AZ52" s="194"/>
      <c r="BA52" s="194"/>
      <c r="BB52" s="194"/>
      <c r="BC52" s="194"/>
      <c r="BD52" s="194"/>
    </row>
    <row r="53" spans="2:56" ht="13.5" customHeight="1">
      <c r="B53" s="107"/>
      <c r="C53" s="660"/>
      <c r="D53" s="255"/>
      <c r="E53" s="255"/>
      <c r="F53" s="255"/>
      <c r="G53" s="255"/>
      <c r="H53" s="255"/>
      <c r="I53" s="255"/>
      <c r="J53" s="255"/>
      <c r="K53" s="255"/>
      <c r="L53" s="255"/>
      <c r="M53" s="255"/>
      <c r="N53" s="255"/>
      <c r="O53" s="255"/>
      <c r="P53" s="655" t="s">
        <v>825</v>
      </c>
      <c r="Q53" s="656"/>
      <c r="R53" s="656"/>
      <c r="S53" s="656"/>
      <c r="T53" s="656"/>
      <c r="U53" s="656"/>
      <c r="V53" s="656"/>
      <c r="W53" s="656"/>
      <c r="X53" s="656"/>
      <c r="Y53" s="656"/>
      <c r="Z53" s="656"/>
      <c r="AA53" s="656"/>
      <c r="AB53" s="656"/>
      <c r="AC53" s="656"/>
      <c r="AD53" s="656"/>
      <c r="AE53" s="656"/>
      <c r="AF53" s="656"/>
      <c r="AG53" s="656"/>
      <c r="AH53" s="656"/>
      <c r="AI53" s="656"/>
      <c r="AJ53" s="656"/>
      <c r="AK53" s="255"/>
      <c r="AL53" s="255"/>
      <c r="AM53" s="255"/>
      <c r="AN53" s="256"/>
      <c r="AO53" s="660"/>
      <c r="AP53" s="255"/>
      <c r="AQ53" s="255"/>
      <c r="AR53" s="255"/>
      <c r="AS53" s="255"/>
      <c r="AT53" s="255"/>
      <c r="AU53" s="255"/>
      <c r="AV53" s="256"/>
      <c r="AW53" s="125"/>
      <c r="AY53" s="194"/>
      <c r="AZ53" s="194"/>
      <c r="BA53" s="194"/>
      <c r="BB53" s="194"/>
      <c r="BC53" s="194"/>
      <c r="BD53" s="194"/>
    </row>
    <row r="54" spans="2:56" ht="13.5" customHeight="1">
      <c r="B54" s="107"/>
      <c r="C54" s="661"/>
      <c r="D54" s="662"/>
      <c r="E54" s="662"/>
      <c r="F54" s="662"/>
      <c r="G54" s="662"/>
      <c r="H54" s="662"/>
      <c r="I54" s="662"/>
      <c r="J54" s="662"/>
      <c r="K54" s="662"/>
      <c r="L54" s="662"/>
      <c r="M54" s="662"/>
      <c r="N54" s="662"/>
      <c r="O54" s="662"/>
      <c r="P54" s="652"/>
      <c r="Q54" s="653"/>
      <c r="R54" s="653"/>
      <c r="S54" s="653"/>
      <c r="T54" s="653"/>
      <c r="U54" s="653"/>
      <c r="V54" s="653"/>
      <c r="W54" s="653"/>
      <c r="X54" s="653"/>
      <c r="Y54" s="653"/>
      <c r="Z54" s="653"/>
      <c r="AA54" s="653"/>
      <c r="AB54" s="653"/>
      <c r="AC54" s="653"/>
      <c r="AD54" s="653"/>
      <c r="AE54" s="653"/>
      <c r="AF54" s="653"/>
      <c r="AG54" s="653"/>
      <c r="AH54" s="653"/>
      <c r="AI54" s="653"/>
      <c r="AJ54" s="653"/>
      <c r="AK54" s="662"/>
      <c r="AL54" s="662"/>
      <c r="AM54" s="662"/>
      <c r="AN54" s="663"/>
      <c r="AO54" s="661"/>
      <c r="AP54" s="662"/>
      <c r="AQ54" s="662"/>
      <c r="AR54" s="662"/>
      <c r="AS54" s="662"/>
      <c r="AT54" s="662"/>
      <c r="AU54" s="662"/>
      <c r="AV54" s="663"/>
      <c r="AW54" s="125"/>
      <c r="AY54" s="194"/>
      <c r="AZ54" s="194"/>
      <c r="BA54" s="194"/>
      <c r="BB54" s="194"/>
      <c r="BC54" s="194"/>
      <c r="BD54" s="194"/>
    </row>
    <row r="55" spans="2:56" ht="13.5" customHeight="1">
      <c r="B55" s="107"/>
      <c r="C55" s="657" t="s">
        <v>840</v>
      </c>
      <c r="D55" s="658"/>
      <c r="E55" s="658"/>
      <c r="F55" s="658"/>
      <c r="G55" s="658"/>
      <c r="H55" s="658"/>
      <c r="I55" s="658"/>
      <c r="J55" s="658"/>
      <c r="K55" s="658"/>
      <c r="L55" s="658"/>
      <c r="M55" s="658"/>
      <c r="N55" s="658"/>
      <c r="O55" s="658"/>
      <c r="P55" s="650" t="s">
        <v>829</v>
      </c>
      <c r="Q55" s="651"/>
      <c r="R55" s="651"/>
      <c r="S55" s="651"/>
      <c r="T55" s="651"/>
      <c r="U55" s="651"/>
      <c r="V55" s="651"/>
      <c r="W55" s="651"/>
      <c r="X55" s="651"/>
      <c r="Y55" s="651"/>
      <c r="Z55" s="651"/>
      <c r="AA55" s="651"/>
      <c r="AB55" s="651"/>
      <c r="AC55" s="651"/>
      <c r="AD55" s="651"/>
      <c r="AE55" s="651"/>
      <c r="AF55" s="651"/>
      <c r="AG55" s="651"/>
      <c r="AH55" s="651"/>
      <c r="AI55" s="651"/>
      <c r="AJ55" s="651"/>
      <c r="AK55" s="658"/>
      <c r="AL55" s="658"/>
      <c r="AM55" s="658"/>
      <c r="AN55" s="659"/>
      <c r="AO55" s="657" t="s">
        <v>863</v>
      </c>
      <c r="AP55" s="658"/>
      <c r="AQ55" s="658"/>
      <c r="AR55" s="658"/>
      <c r="AS55" s="658"/>
      <c r="AT55" s="658"/>
      <c r="AU55" s="658"/>
      <c r="AV55" s="659"/>
      <c r="AW55" s="125"/>
      <c r="AY55" s="194"/>
      <c r="AZ55" s="194"/>
      <c r="BA55" s="194"/>
      <c r="BB55" s="194"/>
      <c r="BC55" s="194"/>
      <c r="BD55" s="194"/>
    </row>
    <row r="56" spans="2:56" ht="13.5" customHeight="1">
      <c r="B56" s="107"/>
      <c r="C56" s="660"/>
      <c r="D56" s="255"/>
      <c r="E56" s="255"/>
      <c r="F56" s="255"/>
      <c r="G56" s="255"/>
      <c r="H56" s="255"/>
      <c r="I56" s="255"/>
      <c r="J56" s="255"/>
      <c r="K56" s="255"/>
      <c r="L56" s="255"/>
      <c r="M56" s="255"/>
      <c r="N56" s="255"/>
      <c r="O56" s="255"/>
      <c r="P56" s="655" t="s">
        <v>825</v>
      </c>
      <c r="Q56" s="656"/>
      <c r="R56" s="656"/>
      <c r="S56" s="656"/>
      <c r="T56" s="656"/>
      <c r="U56" s="656"/>
      <c r="V56" s="656"/>
      <c r="W56" s="656"/>
      <c r="X56" s="656"/>
      <c r="Y56" s="656"/>
      <c r="Z56" s="656"/>
      <c r="AA56" s="656"/>
      <c r="AB56" s="656"/>
      <c r="AC56" s="656"/>
      <c r="AD56" s="656"/>
      <c r="AE56" s="656"/>
      <c r="AF56" s="656"/>
      <c r="AG56" s="656"/>
      <c r="AH56" s="656"/>
      <c r="AI56" s="656"/>
      <c r="AJ56" s="656"/>
      <c r="AK56" s="255"/>
      <c r="AL56" s="255"/>
      <c r="AM56" s="255"/>
      <c r="AN56" s="256"/>
      <c r="AO56" s="660"/>
      <c r="AP56" s="255"/>
      <c r="AQ56" s="255"/>
      <c r="AR56" s="255"/>
      <c r="AS56" s="255"/>
      <c r="AT56" s="255"/>
      <c r="AU56" s="255"/>
      <c r="AV56" s="256"/>
      <c r="AW56" s="125"/>
      <c r="AY56" s="194"/>
      <c r="AZ56" s="194"/>
      <c r="BA56" s="194"/>
      <c r="BB56" s="194"/>
      <c r="BC56" s="194"/>
      <c r="BD56" s="194"/>
    </row>
    <row r="57" spans="2:56" ht="13.5" customHeight="1">
      <c r="B57" s="107"/>
      <c r="C57" s="661"/>
      <c r="D57" s="662"/>
      <c r="E57" s="662"/>
      <c r="F57" s="662"/>
      <c r="G57" s="662"/>
      <c r="H57" s="662"/>
      <c r="I57" s="662"/>
      <c r="J57" s="662"/>
      <c r="K57" s="662"/>
      <c r="L57" s="662"/>
      <c r="M57" s="662"/>
      <c r="N57" s="662"/>
      <c r="O57" s="662"/>
      <c r="P57" s="652"/>
      <c r="Q57" s="653"/>
      <c r="R57" s="653"/>
      <c r="S57" s="653"/>
      <c r="T57" s="653"/>
      <c r="U57" s="653"/>
      <c r="V57" s="653"/>
      <c r="W57" s="653"/>
      <c r="X57" s="653"/>
      <c r="Y57" s="653"/>
      <c r="Z57" s="653"/>
      <c r="AA57" s="653"/>
      <c r="AB57" s="653"/>
      <c r="AC57" s="653"/>
      <c r="AD57" s="653"/>
      <c r="AE57" s="653"/>
      <c r="AF57" s="653"/>
      <c r="AG57" s="653"/>
      <c r="AH57" s="653"/>
      <c r="AI57" s="653"/>
      <c r="AJ57" s="653"/>
      <c r="AK57" s="662"/>
      <c r="AL57" s="662"/>
      <c r="AM57" s="662"/>
      <c r="AN57" s="663"/>
      <c r="AO57" s="661"/>
      <c r="AP57" s="662"/>
      <c r="AQ57" s="662"/>
      <c r="AR57" s="662"/>
      <c r="AS57" s="662"/>
      <c r="AT57" s="662"/>
      <c r="AU57" s="662"/>
      <c r="AV57" s="663"/>
      <c r="AW57" s="125"/>
      <c r="AY57" s="194"/>
      <c r="AZ57" s="194"/>
      <c r="BA57" s="194"/>
      <c r="BB57" s="194"/>
      <c r="BC57" s="194"/>
      <c r="BD57" s="194"/>
    </row>
    <row r="58" spans="2:56" ht="13.5" customHeight="1">
      <c r="B58" s="197"/>
      <c r="C58" s="657" t="s">
        <v>841</v>
      </c>
      <c r="D58" s="658"/>
      <c r="E58" s="658"/>
      <c r="F58" s="658"/>
      <c r="G58" s="658"/>
      <c r="H58" s="658"/>
      <c r="I58" s="658"/>
      <c r="J58" s="658"/>
      <c r="K58" s="658"/>
      <c r="L58" s="658"/>
      <c r="M58" s="658"/>
      <c r="N58" s="658"/>
      <c r="O58" s="658"/>
      <c r="P58" s="650" t="s">
        <v>831</v>
      </c>
      <c r="Q58" s="651"/>
      <c r="R58" s="651"/>
      <c r="S58" s="651"/>
      <c r="T58" s="651"/>
      <c r="U58" s="651"/>
      <c r="V58" s="651"/>
      <c r="W58" s="651"/>
      <c r="X58" s="651"/>
      <c r="Y58" s="651"/>
      <c r="Z58" s="651"/>
      <c r="AA58" s="651"/>
      <c r="AB58" s="651"/>
      <c r="AC58" s="651"/>
      <c r="AD58" s="651"/>
      <c r="AE58" s="651"/>
      <c r="AF58" s="651"/>
      <c r="AG58" s="651"/>
      <c r="AH58" s="651"/>
      <c r="AI58" s="651"/>
      <c r="AJ58" s="651"/>
      <c r="AK58" s="658"/>
      <c r="AL58" s="658"/>
      <c r="AM58" s="658"/>
      <c r="AN58" s="659"/>
      <c r="AO58" s="657" t="s">
        <v>864</v>
      </c>
      <c r="AP58" s="658"/>
      <c r="AQ58" s="658"/>
      <c r="AR58" s="658"/>
      <c r="AS58" s="658"/>
      <c r="AT58" s="658"/>
      <c r="AU58" s="658"/>
      <c r="AV58" s="659"/>
      <c r="AW58" s="126"/>
      <c r="AY58" s="194"/>
      <c r="AZ58" s="194"/>
      <c r="BA58" s="194"/>
      <c r="BB58" s="194"/>
      <c r="BC58" s="194"/>
      <c r="BD58" s="194"/>
    </row>
    <row r="59" spans="2:56" ht="13.5" customHeight="1">
      <c r="B59" s="197"/>
      <c r="C59" s="660"/>
      <c r="D59" s="255"/>
      <c r="E59" s="255"/>
      <c r="F59" s="255"/>
      <c r="G59" s="255"/>
      <c r="H59" s="255"/>
      <c r="I59" s="255"/>
      <c r="J59" s="255"/>
      <c r="K59" s="255"/>
      <c r="L59" s="255"/>
      <c r="M59" s="255"/>
      <c r="N59" s="255"/>
      <c r="O59" s="255"/>
      <c r="P59" s="655" t="s">
        <v>834</v>
      </c>
      <c r="Q59" s="656"/>
      <c r="R59" s="656"/>
      <c r="S59" s="656"/>
      <c r="T59" s="656"/>
      <c r="U59" s="656"/>
      <c r="V59" s="656"/>
      <c r="W59" s="656"/>
      <c r="X59" s="656"/>
      <c r="Y59" s="656"/>
      <c r="Z59" s="656"/>
      <c r="AA59" s="656"/>
      <c r="AB59" s="656"/>
      <c r="AC59" s="656"/>
      <c r="AD59" s="656"/>
      <c r="AE59" s="656"/>
      <c r="AF59" s="656"/>
      <c r="AG59" s="656"/>
      <c r="AH59" s="656"/>
      <c r="AI59" s="656"/>
      <c r="AJ59" s="656"/>
      <c r="AK59" s="255"/>
      <c r="AL59" s="255"/>
      <c r="AM59" s="255"/>
      <c r="AN59" s="256"/>
      <c r="AO59" s="660"/>
      <c r="AP59" s="255"/>
      <c r="AQ59" s="255"/>
      <c r="AR59" s="255"/>
      <c r="AS59" s="255"/>
      <c r="AT59" s="255"/>
      <c r="AU59" s="255"/>
      <c r="AV59" s="256"/>
      <c r="AW59" s="126"/>
      <c r="AY59" s="194"/>
      <c r="AZ59" s="194"/>
      <c r="BA59" s="194"/>
      <c r="BB59" s="194"/>
      <c r="BC59" s="194"/>
      <c r="BD59" s="194"/>
    </row>
    <row r="60" spans="2:56" ht="13.5" customHeight="1">
      <c r="B60" s="197"/>
      <c r="C60" s="661"/>
      <c r="D60" s="662"/>
      <c r="E60" s="662"/>
      <c r="F60" s="662"/>
      <c r="G60" s="662"/>
      <c r="H60" s="662"/>
      <c r="I60" s="662"/>
      <c r="J60" s="662"/>
      <c r="K60" s="662"/>
      <c r="L60" s="662"/>
      <c r="M60" s="662"/>
      <c r="N60" s="662"/>
      <c r="O60" s="662"/>
      <c r="P60" s="652"/>
      <c r="Q60" s="653"/>
      <c r="R60" s="653"/>
      <c r="S60" s="653"/>
      <c r="T60" s="653"/>
      <c r="U60" s="653"/>
      <c r="V60" s="653"/>
      <c r="W60" s="653"/>
      <c r="X60" s="653"/>
      <c r="Y60" s="653"/>
      <c r="Z60" s="653"/>
      <c r="AA60" s="653"/>
      <c r="AB60" s="653"/>
      <c r="AC60" s="653"/>
      <c r="AD60" s="653"/>
      <c r="AE60" s="653"/>
      <c r="AF60" s="653"/>
      <c r="AG60" s="653"/>
      <c r="AH60" s="653"/>
      <c r="AI60" s="653"/>
      <c r="AJ60" s="653"/>
      <c r="AK60" s="662"/>
      <c r="AL60" s="662"/>
      <c r="AM60" s="662"/>
      <c r="AN60" s="663"/>
      <c r="AO60" s="661"/>
      <c r="AP60" s="662"/>
      <c r="AQ60" s="662"/>
      <c r="AR60" s="662"/>
      <c r="AS60" s="662"/>
      <c r="AT60" s="662"/>
      <c r="AU60" s="662"/>
      <c r="AV60" s="663"/>
      <c r="AW60" s="126"/>
      <c r="AY60" s="194"/>
      <c r="AZ60" s="194"/>
      <c r="BA60" s="194"/>
      <c r="BB60" s="194"/>
      <c r="BC60" s="194"/>
      <c r="BD60" s="194"/>
    </row>
    <row r="61" spans="2:56" ht="13.5" customHeight="1">
      <c r="B61" s="197"/>
      <c r="C61" s="657" t="s">
        <v>842</v>
      </c>
      <c r="D61" s="658"/>
      <c r="E61" s="658"/>
      <c r="F61" s="658"/>
      <c r="G61" s="658"/>
      <c r="H61" s="658"/>
      <c r="I61" s="658"/>
      <c r="J61" s="658"/>
      <c r="K61" s="658"/>
      <c r="L61" s="658"/>
      <c r="M61" s="658"/>
      <c r="N61" s="658"/>
      <c r="O61" s="658"/>
      <c r="P61" s="650" t="s">
        <v>833</v>
      </c>
      <c r="Q61" s="651"/>
      <c r="R61" s="651"/>
      <c r="S61" s="651"/>
      <c r="T61" s="651"/>
      <c r="U61" s="651"/>
      <c r="V61" s="651"/>
      <c r="W61" s="651"/>
      <c r="X61" s="651"/>
      <c r="Y61" s="651"/>
      <c r="Z61" s="651"/>
      <c r="AA61" s="651"/>
      <c r="AB61" s="651"/>
      <c r="AC61" s="651"/>
      <c r="AD61" s="651"/>
      <c r="AE61" s="651"/>
      <c r="AF61" s="651"/>
      <c r="AG61" s="651"/>
      <c r="AH61" s="651"/>
      <c r="AI61" s="651"/>
      <c r="AJ61" s="651"/>
      <c r="AK61" s="658"/>
      <c r="AL61" s="658"/>
      <c r="AM61" s="658"/>
      <c r="AN61" s="659"/>
      <c r="AO61" s="657" t="s">
        <v>864</v>
      </c>
      <c r="AP61" s="658"/>
      <c r="AQ61" s="658"/>
      <c r="AR61" s="658"/>
      <c r="AS61" s="658"/>
      <c r="AT61" s="658"/>
      <c r="AU61" s="658"/>
      <c r="AV61" s="659"/>
      <c r="AW61" s="126"/>
      <c r="AY61" s="194"/>
      <c r="AZ61" s="194"/>
      <c r="BA61" s="194"/>
      <c r="BB61" s="194"/>
      <c r="BC61" s="194"/>
      <c r="BD61" s="194"/>
    </row>
    <row r="62" spans="2:56" ht="13.5" customHeight="1">
      <c r="B62" s="197"/>
      <c r="C62" s="660"/>
      <c r="D62" s="255"/>
      <c r="E62" s="255"/>
      <c r="F62" s="255"/>
      <c r="G62" s="255"/>
      <c r="H62" s="255"/>
      <c r="I62" s="255"/>
      <c r="J62" s="255"/>
      <c r="K62" s="255"/>
      <c r="L62" s="255"/>
      <c r="M62" s="255"/>
      <c r="N62" s="255"/>
      <c r="O62" s="255"/>
      <c r="P62" s="655" t="s">
        <v>834</v>
      </c>
      <c r="Q62" s="656"/>
      <c r="R62" s="656"/>
      <c r="S62" s="656"/>
      <c r="T62" s="656"/>
      <c r="U62" s="656"/>
      <c r="V62" s="656"/>
      <c r="W62" s="656"/>
      <c r="X62" s="656"/>
      <c r="Y62" s="656"/>
      <c r="Z62" s="656"/>
      <c r="AA62" s="656"/>
      <c r="AB62" s="656"/>
      <c r="AC62" s="656"/>
      <c r="AD62" s="656"/>
      <c r="AE62" s="656"/>
      <c r="AF62" s="656"/>
      <c r="AG62" s="656"/>
      <c r="AH62" s="656"/>
      <c r="AI62" s="656"/>
      <c r="AJ62" s="656"/>
      <c r="AK62" s="255"/>
      <c r="AL62" s="255"/>
      <c r="AM62" s="255"/>
      <c r="AN62" s="256"/>
      <c r="AO62" s="660"/>
      <c r="AP62" s="255"/>
      <c r="AQ62" s="255"/>
      <c r="AR62" s="255"/>
      <c r="AS62" s="255"/>
      <c r="AT62" s="255"/>
      <c r="AU62" s="255"/>
      <c r="AV62" s="256"/>
      <c r="AW62" s="126"/>
      <c r="AY62" s="194"/>
      <c r="AZ62" s="194"/>
      <c r="BA62" s="194"/>
      <c r="BB62" s="194"/>
      <c r="BC62" s="194"/>
      <c r="BD62" s="194"/>
    </row>
    <row r="63" spans="2:56" ht="13.5" customHeight="1">
      <c r="B63" s="197"/>
      <c r="C63" s="661"/>
      <c r="D63" s="662"/>
      <c r="E63" s="662"/>
      <c r="F63" s="662"/>
      <c r="G63" s="662"/>
      <c r="H63" s="662"/>
      <c r="I63" s="662"/>
      <c r="J63" s="662"/>
      <c r="K63" s="662"/>
      <c r="L63" s="662"/>
      <c r="M63" s="662"/>
      <c r="N63" s="662"/>
      <c r="O63" s="662"/>
      <c r="P63" s="652"/>
      <c r="Q63" s="653"/>
      <c r="R63" s="653"/>
      <c r="S63" s="653"/>
      <c r="T63" s="653"/>
      <c r="U63" s="653"/>
      <c r="V63" s="653"/>
      <c r="W63" s="653"/>
      <c r="X63" s="653"/>
      <c r="Y63" s="653"/>
      <c r="Z63" s="653"/>
      <c r="AA63" s="653"/>
      <c r="AB63" s="653"/>
      <c r="AC63" s="653"/>
      <c r="AD63" s="653"/>
      <c r="AE63" s="653"/>
      <c r="AF63" s="653"/>
      <c r="AG63" s="653"/>
      <c r="AH63" s="653"/>
      <c r="AI63" s="653"/>
      <c r="AJ63" s="653"/>
      <c r="AK63" s="662"/>
      <c r="AL63" s="662"/>
      <c r="AM63" s="662"/>
      <c r="AN63" s="663"/>
      <c r="AO63" s="661"/>
      <c r="AP63" s="662"/>
      <c r="AQ63" s="662"/>
      <c r="AR63" s="662"/>
      <c r="AS63" s="662"/>
      <c r="AT63" s="662"/>
      <c r="AU63" s="662"/>
      <c r="AV63" s="663"/>
      <c r="AW63" s="126"/>
      <c r="AY63" s="194"/>
      <c r="AZ63" s="194"/>
      <c r="BA63" s="194"/>
      <c r="BB63" s="194"/>
      <c r="BC63" s="194"/>
      <c r="BD63" s="194"/>
    </row>
    <row r="64" spans="2:56" ht="13.5" customHeight="1">
      <c r="B64" s="107"/>
      <c r="C64" s="293"/>
      <c r="D64" s="293"/>
      <c r="E64" s="293"/>
      <c r="F64" s="293"/>
      <c r="G64" s="293"/>
      <c r="H64" s="293"/>
      <c r="I64" s="293"/>
      <c r="J64" s="293"/>
      <c r="K64" s="293"/>
      <c r="L64" s="293"/>
      <c r="M64" s="293"/>
      <c r="N64" s="293"/>
      <c r="O64" s="293"/>
      <c r="P64" s="293"/>
      <c r="Q64" s="293"/>
      <c r="R64" s="293"/>
      <c r="S64" s="293"/>
      <c r="T64" s="293"/>
      <c r="U64" s="293"/>
      <c r="V64" s="293"/>
      <c r="W64" s="293"/>
      <c r="X64" s="293"/>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125"/>
      <c r="AY64" s="194"/>
      <c r="AZ64" s="194"/>
      <c r="BA64" s="194"/>
      <c r="BB64" s="194"/>
      <c r="BC64" s="194"/>
      <c r="BD64" s="194"/>
    </row>
    <row r="65" spans="2:56" ht="13.5" customHeight="1">
      <c r="B65" s="128"/>
      <c r="C65" s="257" t="s">
        <v>836</v>
      </c>
      <c r="D65" s="257"/>
      <c r="E65" s="257"/>
      <c r="F65" s="240"/>
      <c r="G65" s="240"/>
      <c r="H65" s="240"/>
      <c r="I65" s="240"/>
      <c r="J65" s="240"/>
      <c r="K65" s="240"/>
      <c r="L65" s="240"/>
      <c r="M65" s="240"/>
      <c r="N65" s="240"/>
      <c r="O65" s="240"/>
      <c r="P65" s="240"/>
      <c r="Q65" s="240"/>
      <c r="R65" s="240"/>
      <c r="S65" s="240"/>
      <c r="T65" s="240"/>
      <c r="U65" s="240"/>
      <c r="V65" s="240"/>
      <c r="W65" s="240"/>
      <c r="X65" s="240"/>
      <c r="Y65" s="240"/>
      <c r="Z65" s="240"/>
      <c r="AA65" s="240"/>
      <c r="AB65" s="240"/>
      <c r="AC65" s="240"/>
      <c r="AD65" s="240"/>
      <c r="AE65" s="240"/>
      <c r="AF65" s="240"/>
      <c r="AG65" s="240"/>
      <c r="AH65" s="240"/>
      <c r="AI65" s="240"/>
      <c r="AJ65" s="240"/>
      <c r="AK65" s="240"/>
      <c r="AL65" s="240"/>
      <c r="AM65" s="240"/>
      <c r="AN65" s="240"/>
      <c r="AO65" s="240"/>
      <c r="AP65" s="240"/>
      <c r="AQ65" s="240"/>
      <c r="AR65" s="240"/>
      <c r="AS65" s="240"/>
      <c r="AT65" s="240"/>
      <c r="AU65" s="240"/>
      <c r="AV65" s="240"/>
      <c r="AW65" s="129"/>
      <c r="AY65" s="194"/>
      <c r="AZ65" s="194"/>
      <c r="BA65" s="194"/>
      <c r="BB65" s="194"/>
      <c r="BC65" s="194"/>
      <c r="BD65" s="194"/>
    </row>
    <row r="66" spans="2:56" ht="13.5" customHeight="1">
      <c r="B66" s="107"/>
      <c r="C66" s="674" t="s">
        <v>99</v>
      </c>
      <c r="D66" s="675"/>
      <c r="E66" s="676"/>
      <c r="F66" s="676"/>
      <c r="G66" s="676"/>
      <c r="H66" s="676"/>
      <c r="I66" s="676"/>
      <c r="J66" s="676"/>
      <c r="K66" s="676"/>
      <c r="L66" s="676"/>
      <c r="M66" s="676"/>
      <c r="N66" s="676"/>
      <c r="O66" s="676"/>
      <c r="P66" s="674" t="s">
        <v>100</v>
      </c>
      <c r="Q66" s="676"/>
      <c r="R66" s="676"/>
      <c r="S66" s="676"/>
      <c r="T66" s="676"/>
      <c r="U66" s="676"/>
      <c r="V66" s="676"/>
      <c r="W66" s="676"/>
      <c r="X66" s="676"/>
      <c r="Y66" s="676"/>
      <c r="Z66" s="676"/>
      <c r="AA66" s="676"/>
      <c r="AB66" s="676"/>
      <c r="AC66" s="676"/>
      <c r="AD66" s="676"/>
      <c r="AE66" s="676"/>
      <c r="AF66" s="676"/>
      <c r="AG66" s="676"/>
      <c r="AH66" s="676"/>
      <c r="AI66" s="676"/>
      <c r="AJ66" s="676"/>
      <c r="AK66" s="676"/>
      <c r="AL66" s="676"/>
      <c r="AM66" s="676"/>
      <c r="AN66" s="676"/>
      <c r="AO66" s="674" t="s">
        <v>101</v>
      </c>
      <c r="AP66" s="676"/>
      <c r="AQ66" s="676"/>
      <c r="AR66" s="674"/>
      <c r="AS66" s="676"/>
      <c r="AT66" s="676"/>
      <c r="AU66" s="676"/>
      <c r="AV66" s="675"/>
      <c r="AW66" s="125"/>
      <c r="AY66" s="194"/>
      <c r="AZ66" s="194"/>
      <c r="BA66" s="194"/>
      <c r="BB66" s="194"/>
      <c r="BC66" s="194"/>
      <c r="BD66" s="194"/>
    </row>
    <row r="67" spans="2:56" ht="13.5" customHeight="1">
      <c r="B67" s="107"/>
      <c r="C67" s="657" t="s">
        <v>837</v>
      </c>
      <c r="D67" s="658"/>
      <c r="E67" s="658"/>
      <c r="F67" s="658"/>
      <c r="G67" s="658"/>
      <c r="H67" s="658"/>
      <c r="I67" s="658"/>
      <c r="J67" s="658"/>
      <c r="K67" s="658"/>
      <c r="L67" s="658"/>
      <c r="M67" s="658"/>
      <c r="N67" s="658"/>
      <c r="O67" s="659"/>
      <c r="P67" s="657" t="s">
        <v>844</v>
      </c>
      <c r="Q67" s="658"/>
      <c r="R67" s="658"/>
      <c r="S67" s="658"/>
      <c r="T67" s="658"/>
      <c r="U67" s="658"/>
      <c r="V67" s="658"/>
      <c r="W67" s="658"/>
      <c r="X67" s="658"/>
      <c r="Y67" s="658"/>
      <c r="Z67" s="658"/>
      <c r="AA67" s="658"/>
      <c r="AB67" s="658"/>
      <c r="AC67" s="658"/>
      <c r="AD67" s="658"/>
      <c r="AE67" s="658"/>
      <c r="AF67" s="658"/>
      <c r="AG67" s="658"/>
      <c r="AH67" s="658"/>
      <c r="AI67" s="658"/>
      <c r="AJ67" s="658"/>
      <c r="AK67" s="490"/>
      <c r="AL67" s="658"/>
      <c r="AM67" s="490"/>
      <c r="AN67" s="491"/>
      <c r="AO67" s="657" t="s">
        <v>843</v>
      </c>
      <c r="AP67" s="658"/>
      <c r="AQ67" s="658"/>
      <c r="AR67" s="658"/>
      <c r="AS67" s="658"/>
      <c r="AT67" s="658"/>
      <c r="AU67" s="658"/>
      <c r="AV67" s="659"/>
      <c r="AW67" s="125"/>
    </row>
    <row r="68" spans="2:56" ht="13.5" customHeight="1">
      <c r="B68" s="107"/>
      <c r="C68" s="661"/>
      <c r="D68" s="662"/>
      <c r="E68" s="662"/>
      <c r="F68" s="662"/>
      <c r="G68" s="662"/>
      <c r="H68" s="662"/>
      <c r="I68" s="662"/>
      <c r="J68" s="662"/>
      <c r="K68" s="662"/>
      <c r="L68" s="662"/>
      <c r="M68" s="662"/>
      <c r="N68" s="662"/>
      <c r="O68" s="663"/>
      <c r="P68" s="661"/>
      <c r="Q68" s="662"/>
      <c r="R68" s="662"/>
      <c r="S68" s="662"/>
      <c r="T68" s="662"/>
      <c r="U68" s="662"/>
      <c r="V68" s="662"/>
      <c r="W68" s="662"/>
      <c r="X68" s="662"/>
      <c r="Y68" s="662"/>
      <c r="Z68" s="662"/>
      <c r="AA68" s="662"/>
      <c r="AB68" s="662"/>
      <c r="AC68" s="662"/>
      <c r="AD68" s="662"/>
      <c r="AE68" s="662"/>
      <c r="AF68" s="662"/>
      <c r="AG68" s="662"/>
      <c r="AH68" s="662"/>
      <c r="AI68" s="662"/>
      <c r="AJ68" s="662"/>
      <c r="AK68" s="493"/>
      <c r="AL68" s="662"/>
      <c r="AM68" s="493"/>
      <c r="AN68" s="494"/>
      <c r="AO68" s="661"/>
      <c r="AP68" s="662"/>
      <c r="AQ68" s="662"/>
      <c r="AR68" s="662"/>
      <c r="AS68" s="662"/>
      <c r="AT68" s="662"/>
      <c r="AU68" s="662"/>
      <c r="AV68" s="663"/>
      <c r="AW68" s="125"/>
    </row>
    <row r="69" spans="2:56" ht="13.5" customHeight="1">
      <c r="B69" s="107"/>
      <c r="C69" s="657" t="s">
        <v>846</v>
      </c>
      <c r="D69" s="658"/>
      <c r="E69" s="658"/>
      <c r="F69" s="658"/>
      <c r="G69" s="658"/>
      <c r="H69" s="658"/>
      <c r="I69" s="658"/>
      <c r="J69" s="658"/>
      <c r="K69" s="658"/>
      <c r="L69" s="658"/>
      <c r="M69" s="658"/>
      <c r="N69" s="658"/>
      <c r="O69" s="659"/>
      <c r="P69" s="657" t="s">
        <v>845</v>
      </c>
      <c r="Q69" s="658"/>
      <c r="R69" s="658"/>
      <c r="S69" s="658"/>
      <c r="T69" s="658"/>
      <c r="U69" s="658"/>
      <c r="V69" s="658"/>
      <c r="W69" s="658"/>
      <c r="X69" s="658"/>
      <c r="Y69" s="658"/>
      <c r="Z69" s="658"/>
      <c r="AA69" s="658"/>
      <c r="AB69" s="658"/>
      <c r="AC69" s="658"/>
      <c r="AD69" s="658"/>
      <c r="AE69" s="658"/>
      <c r="AF69" s="658"/>
      <c r="AG69" s="658"/>
      <c r="AH69" s="658"/>
      <c r="AI69" s="658"/>
      <c r="AJ69" s="658"/>
      <c r="AK69" s="490"/>
      <c r="AL69" s="658"/>
      <c r="AM69" s="490"/>
      <c r="AN69" s="491"/>
      <c r="AO69" s="657" t="s">
        <v>843</v>
      </c>
      <c r="AP69" s="658"/>
      <c r="AQ69" s="658"/>
      <c r="AR69" s="658"/>
      <c r="AS69" s="658"/>
      <c r="AT69" s="658"/>
      <c r="AU69" s="658"/>
      <c r="AV69" s="659"/>
      <c r="AW69" s="125"/>
    </row>
    <row r="70" spans="2:56" ht="13.5" customHeight="1">
      <c r="B70" s="107"/>
      <c r="C70" s="661" t="s">
        <v>847</v>
      </c>
      <c r="D70" s="662"/>
      <c r="E70" s="662"/>
      <c r="F70" s="662"/>
      <c r="G70" s="662"/>
      <c r="H70" s="662"/>
      <c r="I70" s="662"/>
      <c r="J70" s="662"/>
      <c r="K70" s="662"/>
      <c r="L70" s="662"/>
      <c r="M70" s="662"/>
      <c r="N70" s="662"/>
      <c r="O70" s="663"/>
      <c r="P70" s="661"/>
      <c r="Q70" s="662"/>
      <c r="R70" s="662"/>
      <c r="S70" s="662"/>
      <c r="T70" s="662"/>
      <c r="U70" s="662"/>
      <c r="V70" s="662"/>
      <c r="W70" s="662"/>
      <c r="X70" s="662"/>
      <c r="Y70" s="662"/>
      <c r="Z70" s="662"/>
      <c r="AA70" s="662"/>
      <c r="AB70" s="662"/>
      <c r="AC70" s="662"/>
      <c r="AD70" s="662"/>
      <c r="AE70" s="662"/>
      <c r="AF70" s="662"/>
      <c r="AG70" s="662"/>
      <c r="AH70" s="662"/>
      <c r="AI70" s="662"/>
      <c r="AJ70" s="662"/>
      <c r="AK70" s="493"/>
      <c r="AL70" s="662"/>
      <c r="AM70" s="493"/>
      <c r="AN70" s="494"/>
      <c r="AO70" s="661"/>
      <c r="AP70" s="662"/>
      <c r="AQ70" s="662"/>
      <c r="AR70" s="662"/>
      <c r="AS70" s="662"/>
      <c r="AT70" s="662"/>
      <c r="AU70" s="662"/>
      <c r="AV70" s="663"/>
      <c r="AW70" s="125"/>
      <c r="AY70" s="194"/>
      <c r="AZ70" s="194"/>
      <c r="BA70" s="194"/>
      <c r="BB70" s="194"/>
      <c r="BC70" s="194"/>
      <c r="BD70" s="194"/>
    </row>
    <row r="71" spans="2:56" ht="13.5" customHeight="1">
      <c r="B71" s="107"/>
      <c r="C71" s="255"/>
      <c r="D71" s="255"/>
      <c r="E71" s="255"/>
      <c r="F71" s="255"/>
      <c r="G71" s="255"/>
      <c r="H71" s="255"/>
      <c r="I71" s="255"/>
      <c r="J71" s="255"/>
      <c r="K71" s="255"/>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125"/>
      <c r="AY71" s="194"/>
      <c r="AZ71" s="194"/>
      <c r="BA71" s="194"/>
      <c r="BB71" s="194"/>
      <c r="BC71" s="194"/>
      <c r="BD71" s="194"/>
    </row>
    <row r="72" spans="2:56" ht="13.5" customHeight="1">
      <c r="B72" s="128"/>
      <c r="C72" s="257" t="s">
        <v>848</v>
      </c>
      <c r="D72" s="257"/>
      <c r="E72" s="257"/>
      <c r="F72" s="240"/>
      <c r="G72" s="240"/>
      <c r="H72" s="240"/>
      <c r="I72" s="240"/>
      <c r="J72" s="240"/>
      <c r="K72" s="240"/>
      <c r="L72" s="240"/>
      <c r="M72" s="240"/>
      <c r="N72" s="240"/>
      <c r="O72" s="240"/>
      <c r="P72" s="240"/>
      <c r="Q72" s="240"/>
      <c r="R72" s="240"/>
      <c r="S72" s="240"/>
      <c r="T72" s="240"/>
      <c r="U72" s="240"/>
      <c r="V72" s="240"/>
      <c r="W72" s="240"/>
      <c r="X72" s="240"/>
      <c r="Y72" s="240"/>
      <c r="Z72" s="240"/>
      <c r="AA72" s="240"/>
      <c r="AB72" s="240"/>
      <c r="AC72" s="240"/>
      <c r="AD72" s="240"/>
      <c r="AE72" s="240"/>
      <c r="AF72" s="240"/>
      <c r="AG72" s="240"/>
      <c r="AH72" s="240"/>
      <c r="AI72" s="240"/>
      <c r="AJ72" s="240"/>
      <c r="AK72" s="240"/>
      <c r="AL72" s="240"/>
      <c r="AM72" s="240"/>
      <c r="AN72" s="240"/>
      <c r="AO72" s="240"/>
      <c r="AP72" s="240"/>
      <c r="AQ72" s="240"/>
      <c r="AR72" s="240"/>
      <c r="AS72" s="240"/>
      <c r="AT72" s="240"/>
      <c r="AU72" s="240"/>
      <c r="AV72" s="240"/>
      <c r="AW72" s="129"/>
      <c r="AY72" s="194"/>
      <c r="AZ72" s="194"/>
      <c r="BA72" s="194"/>
      <c r="BB72" s="194"/>
      <c r="BC72" s="194"/>
      <c r="BD72" s="194"/>
    </row>
    <row r="73" spans="2:56" ht="13.5" customHeight="1">
      <c r="B73" s="107"/>
      <c r="C73" s="674" t="s">
        <v>99</v>
      </c>
      <c r="D73" s="675"/>
      <c r="E73" s="676"/>
      <c r="F73" s="676"/>
      <c r="G73" s="676"/>
      <c r="H73" s="676"/>
      <c r="I73" s="676"/>
      <c r="J73" s="676"/>
      <c r="K73" s="676"/>
      <c r="L73" s="676"/>
      <c r="M73" s="676"/>
      <c r="N73" s="676"/>
      <c r="O73" s="676"/>
      <c r="P73" s="674" t="s">
        <v>100</v>
      </c>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4" t="s">
        <v>101</v>
      </c>
      <c r="AP73" s="676"/>
      <c r="AQ73" s="676"/>
      <c r="AR73" s="674"/>
      <c r="AS73" s="676"/>
      <c r="AT73" s="676"/>
      <c r="AU73" s="676"/>
      <c r="AV73" s="675"/>
      <c r="AW73" s="125"/>
      <c r="AY73" s="194"/>
      <c r="AZ73" s="194"/>
      <c r="BA73" s="194"/>
      <c r="BB73" s="194"/>
      <c r="BC73" s="194"/>
      <c r="BD73" s="194"/>
    </row>
    <row r="74" spans="2:56" ht="13.5" customHeight="1">
      <c r="B74" s="107"/>
      <c r="C74" s="657" t="s">
        <v>849</v>
      </c>
      <c r="D74" s="658"/>
      <c r="E74" s="658"/>
      <c r="F74" s="658"/>
      <c r="G74" s="658"/>
      <c r="H74" s="658"/>
      <c r="I74" s="658"/>
      <c r="J74" s="658"/>
      <c r="K74" s="658"/>
      <c r="L74" s="658"/>
      <c r="M74" s="658"/>
      <c r="N74" s="658"/>
      <c r="O74" s="659"/>
      <c r="P74" s="657" t="s">
        <v>855</v>
      </c>
      <c r="Q74" s="658"/>
      <c r="R74" s="658"/>
      <c r="S74" s="658"/>
      <c r="T74" s="658"/>
      <c r="U74" s="658"/>
      <c r="V74" s="658"/>
      <c r="W74" s="658"/>
      <c r="X74" s="658"/>
      <c r="Y74" s="658"/>
      <c r="Z74" s="658"/>
      <c r="AA74" s="658"/>
      <c r="AB74" s="658"/>
      <c r="AC74" s="658"/>
      <c r="AD74" s="658"/>
      <c r="AE74" s="658"/>
      <c r="AF74" s="658"/>
      <c r="AG74" s="658"/>
      <c r="AH74" s="658"/>
      <c r="AI74" s="658"/>
      <c r="AJ74" s="658"/>
      <c r="AK74" s="490"/>
      <c r="AL74" s="658"/>
      <c r="AM74" s="490"/>
      <c r="AN74" s="491"/>
      <c r="AO74" s="657" t="s">
        <v>843</v>
      </c>
      <c r="AP74" s="658"/>
      <c r="AQ74" s="658"/>
      <c r="AR74" s="658"/>
      <c r="AS74" s="658"/>
      <c r="AT74" s="658"/>
      <c r="AU74" s="658"/>
      <c r="AV74" s="659"/>
      <c r="AW74" s="125"/>
    </row>
    <row r="75" spans="2:56" ht="13.5" customHeight="1">
      <c r="B75" s="107"/>
      <c r="C75" s="661"/>
      <c r="D75" s="662"/>
      <c r="E75" s="662"/>
      <c r="F75" s="662"/>
      <c r="G75" s="662"/>
      <c r="H75" s="662"/>
      <c r="I75" s="662"/>
      <c r="J75" s="662"/>
      <c r="K75" s="662"/>
      <c r="L75" s="662"/>
      <c r="M75" s="662"/>
      <c r="N75" s="662"/>
      <c r="O75" s="663"/>
      <c r="P75" s="661"/>
      <c r="Q75" s="662"/>
      <c r="R75" s="662"/>
      <c r="S75" s="662"/>
      <c r="T75" s="662"/>
      <c r="U75" s="662"/>
      <c r="V75" s="662"/>
      <c r="W75" s="662"/>
      <c r="X75" s="662"/>
      <c r="Y75" s="662"/>
      <c r="Z75" s="662"/>
      <c r="AA75" s="662"/>
      <c r="AB75" s="662"/>
      <c r="AC75" s="662"/>
      <c r="AD75" s="662"/>
      <c r="AE75" s="662"/>
      <c r="AF75" s="662"/>
      <c r="AG75" s="662"/>
      <c r="AH75" s="662"/>
      <c r="AI75" s="662"/>
      <c r="AJ75" s="662"/>
      <c r="AK75" s="493"/>
      <c r="AL75" s="662"/>
      <c r="AM75" s="493"/>
      <c r="AN75" s="494"/>
      <c r="AO75" s="661"/>
      <c r="AP75" s="662"/>
      <c r="AQ75" s="662"/>
      <c r="AR75" s="662"/>
      <c r="AS75" s="662"/>
      <c r="AT75" s="662"/>
      <c r="AU75" s="662"/>
      <c r="AV75" s="663"/>
      <c r="AW75" s="125"/>
    </row>
    <row r="76" spans="2:56" ht="13.5" customHeight="1">
      <c r="B76" s="107"/>
      <c r="C76" s="657" t="s">
        <v>850</v>
      </c>
      <c r="D76" s="658"/>
      <c r="E76" s="658"/>
      <c r="F76" s="658"/>
      <c r="G76" s="658"/>
      <c r="H76" s="658"/>
      <c r="I76" s="658"/>
      <c r="J76" s="658"/>
      <c r="K76" s="658"/>
      <c r="L76" s="658"/>
      <c r="M76" s="658"/>
      <c r="N76" s="658"/>
      <c r="O76" s="659"/>
      <c r="P76" s="657" t="s">
        <v>854</v>
      </c>
      <c r="Q76" s="658"/>
      <c r="R76" s="658"/>
      <c r="S76" s="658"/>
      <c r="T76" s="658"/>
      <c r="U76" s="658"/>
      <c r="V76" s="658"/>
      <c r="W76" s="658"/>
      <c r="X76" s="658"/>
      <c r="Y76" s="658"/>
      <c r="Z76" s="658"/>
      <c r="AA76" s="658"/>
      <c r="AB76" s="658"/>
      <c r="AC76" s="658"/>
      <c r="AD76" s="658"/>
      <c r="AE76" s="658"/>
      <c r="AF76" s="658"/>
      <c r="AG76" s="658"/>
      <c r="AH76" s="658"/>
      <c r="AI76" s="658"/>
      <c r="AJ76" s="658"/>
      <c r="AK76" s="490"/>
      <c r="AL76" s="658"/>
      <c r="AM76" s="490"/>
      <c r="AN76" s="491"/>
      <c r="AO76" s="657" t="s">
        <v>843</v>
      </c>
      <c r="AP76" s="658"/>
      <c r="AQ76" s="658"/>
      <c r="AR76" s="658"/>
      <c r="AS76" s="658"/>
      <c r="AT76" s="658"/>
      <c r="AU76" s="658"/>
      <c r="AV76" s="659"/>
      <c r="AW76" s="125"/>
    </row>
    <row r="77" spans="2:56" ht="13.5" customHeight="1">
      <c r="B77" s="107"/>
      <c r="C77" s="661"/>
      <c r="D77" s="662"/>
      <c r="E77" s="662"/>
      <c r="F77" s="662"/>
      <c r="G77" s="662"/>
      <c r="H77" s="662"/>
      <c r="I77" s="662"/>
      <c r="J77" s="662"/>
      <c r="K77" s="662"/>
      <c r="L77" s="662"/>
      <c r="M77" s="662"/>
      <c r="N77" s="662"/>
      <c r="O77" s="663"/>
      <c r="P77" s="661"/>
      <c r="Q77" s="662"/>
      <c r="R77" s="662"/>
      <c r="S77" s="662"/>
      <c r="T77" s="662"/>
      <c r="U77" s="662"/>
      <c r="V77" s="662"/>
      <c r="W77" s="662"/>
      <c r="X77" s="662"/>
      <c r="Y77" s="662"/>
      <c r="Z77" s="662"/>
      <c r="AA77" s="662"/>
      <c r="AB77" s="662"/>
      <c r="AC77" s="662"/>
      <c r="AD77" s="662"/>
      <c r="AE77" s="662"/>
      <c r="AF77" s="662"/>
      <c r="AG77" s="662"/>
      <c r="AH77" s="662"/>
      <c r="AI77" s="662"/>
      <c r="AJ77" s="662"/>
      <c r="AK77" s="493"/>
      <c r="AL77" s="662"/>
      <c r="AM77" s="493"/>
      <c r="AN77" s="494"/>
      <c r="AO77" s="661"/>
      <c r="AP77" s="662"/>
      <c r="AQ77" s="662"/>
      <c r="AR77" s="662"/>
      <c r="AS77" s="662"/>
      <c r="AT77" s="662"/>
      <c r="AU77" s="662"/>
      <c r="AV77" s="663"/>
      <c r="AW77" s="125"/>
      <c r="AY77" s="194"/>
      <c r="AZ77" s="194"/>
      <c r="BA77" s="194"/>
      <c r="BB77" s="194"/>
      <c r="BC77" s="194"/>
      <c r="BD77" s="194"/>
    </row>
    <row r="78" spans="2:56" ht="13.5" customHeight="1">
      <c r="B78" s="107"/>
      <c r="C78" s="657" t="s">
        <v>851</v>
      </c>
      <c r="D78" s="658"/>
      <c r="E78" s="658"/>
      <c r="F78" s="658"/>
      <c r="G78" s="658"/>
      <c r="H78" s="658"/>
      <c r="I78" s="658"/>
      <c r="J78" s="658"/>
      <c r="K78" s="658"/>
      <c r="L78" s="658"/>
      <c r="M78" s="658"/>
      <c r="N78" s="658"/>
      <c r="O78" s="659"/>
      <c r="P78" s="657" t="s">
        <v>853</v>
      </c>
      <c r="Q78" s="658"/>
      <c r="R78" s="658"/>
      <c r="S78" s="658"/>
      <c r="T78" s="658"/>
      <c r="U78" s="658"/>
      <c r="V78" s="658"/>
      <c r="W78" s="658"/>
      <c r="X78" s="658"/>
      <c r="Y78" s="658"/>
      <c r="Z78" s="658"/>
      <c r="AA78" s="658"/>
      <c r="AB78" s="658"/>
      <c r="AC78" s="658"/>
      <c r="AD78" s="658"/>
      <c r="AE78" s="658"/>
      <c r="AF78" s="658"/>
      <c r="AG78" s="658"/>
      <c r="AH78" s="658"/>
      <c r="AI78" s="658"/>
      <c r="AJ78" s="658"/>
      <c r="AK78" s="490"/>
      <c r="AL78" s="658"/>
      <c r="AM78" s="490"/>
      <c r="AN78" s="491"/>
      <c r="AO78" s="657" t="s">
        <v>843</v>
      </c>
      <c r="AP78" s="658"/>
      <c r="AQ78" s="658"/>
      <c r="AR78" s="658"/>
      <c r="AS78" s="658"/>
      <c r="AT78" s="658"/>
      <c r="AU78" s="658"/>
      <c r="AV78" s="659"/>
      <c r="AW78" s="125"/>
      <c r="AY78" s="194"/>
      <c r="AZ78" s="194"/>
      <c r="BA78" s="194"/>
      <c r="BB78" s="194"/>
      <c r="BC78" s="194"/>
      <c r="BD78" s="194"/>
    </row>
    <row r="79" spans="2:56" ht="13.5" customHeight="1">
      <c r="B79" s="107"/>
      <c r="C79" s="661" t="s">
        <v>847</v>
      </c>
      <c r="D79" s="662"/>
      <c r="E79" s="662"/>
      <c r="F79" s="662"/>
      <c r="G79" s="662"/>
      <c r="H79" s="662"/>
      <c r="I79" s="662"/>
      <c r="J79" s="662"/>
      <c r="K79" s="662"/>
      <c r="L79" s="662"/>
      <c r="M79" s="662"/>
      <c r="N79" s="662"/>
      <c r="O79" s="663"/>
      <c r="P79" s="661"/>
      <c r="Q79" s="662"/>
      <c r="R79" s="662"/>
      <c r="S79" s="662"/>
      <c r="T79" s="662"/>
      <c r="U79" s="662"/>
      <c r="V79" s="662"/>
      <c r="W79" s="662"/>
      <c r="X79" s="662"/>
      <c r="Y79" s="662"/>
      <c r="Z79" s="662"/>
      <c r="AA79" s="662"/>
      <c r="AB79" s="662"/>
      <c r="AC79" s="662"/>
      <c r="AD79" s="662"/>
      <c r="AE79" s="662"/>
      <c r="AF79" s="662"/>
      <c r="AG79" s="662"/>
      <c r="AH79" s="662"/>
      <c r="AI79" s="662"/>
      <c r="AJ79" s="662"/>
      <c r="AK79" s="493"/>
      <c r="AL79" s="662"/>
      <c r="AM79" s="493"/>
      <c r="AN79" s="494"/>
      <c r="AO79" s="661"/>
      <c r="AP79" s="662"/>
      <c r="AQ79" s="662"/>
      <c r="AR79" s="662"/>
      <c r="AS79" s="662"/>
      <c r="AT79" s="662"/>
      <c r="AU79" s="662"/>
      <c r="AV79" s="663"/>
      <c r="AW79" s="125"/>
      <c r="AY79" s="194"/>
      <c r="AZ79" s="194"/>
      <c r="BA79" s="194"/>
      <c r="BB79" s="194"/>
      <c r="BC79" s="194"/>
      <c r="BD79" s="194"/>
    </row>
    <row r="80" spans="2:56" ht="13.5" customHeight="1">
      <c r="B80" s="107"/>
      <c r="C80" s="664" t="s">
        <v>852</v>
      </c>
      <c r="D80" s="665"/>
      <c r="E80" s="665"/>
      <c r="F80" s="665"/>
      <c r="G80" s="665"/>
      <c r="H80" s="665"/>
      <c r="I80" s="665"/>
      <c r="J80" s="665"/>
      <c r="K80" s="665"/>
      <c r="L80" s="665"/>
      <c r="M80" s="665"/>
      <c r="N80" s="665"/>
      <c r="O80" s="666"/>
      <c r="P80" s="664" t="s">
        <v>856</v>
      </c>
      <c r="Q80" s="665"/>
      <c r="R80" s="665"/>
      <c r="S80" s="665"/>
      <c r="T80" s="665"/>
      <c r="U80" s="665"/>
      <c r="V80" s="665"/>
      <c r="W80" s="665"/>
      <c r="X80" s="665"/>
      <c r="Y80" s="665"/>
      <c r="Z80" s="665"/>
      <c r="AA80" s="665"/>
      <c r="AB80" s="665"/>
      <c r="AC80" s="665"/>
      <c r="AD80" s="665"/>
      <c r="AE80" s="665"/>
      <c r="AF80" s="665"/>
      <c r="AG80" s="665"/>
      <c r="AH80" s="665"/>
      <c r="AI80" s="665"/>
      <c r="AJ80" s="665"/>
      <c r="AK80" s="667"/>
      <c r="AL80" s="665"/>
      <c r="AM80" s="667"/>
      <c r="AN80" s="668"/>
      <c r="AO80" s="664" t="s">
        <v>843</v>
      </c>
      <c r="AP80" s="665"/>
      <c r="AQ80" s="665"/>
      <c r="AR80" s="665"/>
      <c r="AS80" s="665"/>
      <c r="AT80" s="665"/>
      <c r="AU80" s="665"/>
      <c r="AV80" s="666"/>
      <c r="AW80" s="125"/>
      <c r="AY80" s="194"/>
      <c r="AZ80" s="194"/>
      <c r="BA80" s="194"/>
      <c r="BB80" s="194"/>
      <c r="BC80" s="194"/>
      <c r="BD80" s="194"/>
    </row>
    <row r="81" spans="2:56" ht="13.5" customHeight="1">
      <c r="B81" s="107"/>
      <c r="C81" s="669" t="s">
        <v>847</v>
      </c>
      <c r="D81" s="670"/>
      <c r="E81" s="670"/>
      <c r="F81" s="670"/>
      <c r="G81" s="670"/>
      <c r="H81" s="670"/>
      <c r="I81" s="670"/>
      <c r="J81" s="670"/>
      <c r="K81" s="670"/>
      <c r="L81" s="670"/>
      <c r="M81" s="670"/>
      <c r="N81" s="670"/>
      <c r="O81" s="671"/>
      <c r="P81" s="669"/>
      <c r="Q81" s="670"/>
      <c r="R81" s="670"/>
      <c r="S81" s="670"/>
      <c r="T81" s="670"/>
      <c r="U81" s="670"/>
      <c r="V81" s="670"/>
      <c r="W81" s="670"/>
      <c r="X81" s="670"/>
      <c r="Y81" s="670"/>
      <c r="Z81" s="670"/>
      <c r="AA81" s="670"/>
      <c r="AB81" s="670"/>
      <c r="AC81" s="670"/>
      <c r="AD81" s="670"/>
      <c r="AE81" s="670"/>
      <c r="AF81" s="670"/>
      <c r="AG81" s="670"/>
      <c r="AH81" s="670"/>
      <c r="AI81" s="670"/>
      <c r="AJ81" s="670"/>
      <c r="AK81" s="672"/>
      <c r="AL81" s="670"/>
      <c r="AM81" s="672"/>
      <c r="AN81" s="673"/>
      <c r="AO81" s="669"/>
      <c r="AP81" s="670"/>
      <c r="AQ81" s="670"/>
      <c r="AR81" s="670"/>
      <c r="AS81" s="670"/>
      <c r="AT81" s="670"/>
      <c r="AU81" s="670"/>
      <c r="AV81" s="671"/>
      <c r="AW81" s="125"/>
      <c r="AY81" s="194"/>
      <c r="AZ81" s="194"/>
      <c r="BA81" s="194"/>
      <c r="BB81" s="194"/>
      <c r="BC81" s="194"/>
      <c r="BD81" s="194"/>
    </row>
    <row r="82" spans="2:56" ht="13.5" customHeight="1">
      <c r="B82" s="697"/>
      <c r="C82" s="698"/>
      <c r="D82" s="698"/>
      <c r="E82" s="698"/>
      <c r="F82" s="698"/>
      <c r="G82" s="698"/>
      <c r="H82" s="698"/>
      <c r="I82" s="698"/>
      <c r="J82" s="698"/>
      <c r="K82" s="698"/>
      <c r="L82" s="698"/>
      <c r="M82" s="698"/>
      <c r="N82" s="698"/>
      <c r="O82" s="698"/>
      <c r="P82" s="698"/>
      <c r="Q82" s="698"/>
      <c r="R82" s="698"/>
      <c r="S82" s="698"/>
      <c r="T82" s="698"/>
      <c r="U82" s="698"/>
      <c r="V82" s="698"/>
      <c r="W82" s="698"/>
      <c r="X82" s="698"/>
      <c r="Y82" s="698"/>
      <c r="Z82" s="698"/>
      <c r="AA82" s="698"/>
      <c r="AB82" s="698"/>
      <c r="AC82" s="698"/>
      <c r="AD82" s="698"/>
      <c r="AE82" s="698"/>
      <c r="AF82" s="698"/>
      <c r="AG82" s="698"/>
      <c r="AH82" s="698"/>
      <c r="AI82" s="698"/>
      <c r="AJ82" s="698"/>
      <c r="AK82" s="698"/>
      <c r="AL82" s="698"/>
      <c r="AM82" s="698"/>
      <c r="AN82" s="698"/>
      <c r="AO82" s="698"/>
      <c r="AP82" s="698"/>
      <c r="AQ82" s="698"/>
      <c r="AR82" s="698"/>
      <c r="AS82" s="698"/>
      <c r="AT82" s="698"/>
      <c r="AU82" s="698"/>
      <c r="AV82" s="698"/>
      <c r="AW82" s="699"/>
      <c r="AY82" s="194"/>
      <c r="AZ82" s="194"/>
      <c r="BA82" s="194"/>
      <c r="BB82" s="194"/>
      <c r="BC82" s="194"/>
      <c r="BD82" s="194"/>
    </row>
    <row r="83" spans="2:56" ht="13.5" customHeight="1">
      <c r="B83" s="486"/>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c r="AE83" s="248"/>
      <c r="AF83" s="248"/>
      <c r="AG83" s="248"/>
      <c r="AH83" s="248"/>
      <c r="AI83" s="248"/>
      <c r="AJ83" s="248"/>
      <c r="AK83" s="248"/>
      <c r="AL83" s="248"/>
      <c r="AM83" s="248"/>
      <c r="AN83" s="248"/>
      <c r="AO83" s="248"/>
      <c r="AP83" s="248"/>
      <c r="AQ83" s="248"/>
      <c r="AR83" s="248"/>
      <c r="AS83" s="248"/>
      <c r="AT83" s="248"/>
      <c r="AU83" s="248"/>
      <c r="AV83" s="248"/>
      <c r="AW83" s="479"/>
      <c r="AY83" s="194"/>
      <c r="AZ83" s="194"/>
      <c r="BA83" s="194"/>
      <c r="BB83" s="194"/>
      <c r="BC83" s="194"/>
      <c r="BD83" s="194"/>
    </row>
    <row r="84" spans="2:56" ht="18.75">
      <c r="B84" s="487"/>
      <c r="C84" s="480" t="s">
        <v>885</v>
      </c>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c r="AO84" s="243"/>
      <c r="AP84" s="243"/>
      <c r="AQ84" s="243"/>
      <c r="AR84" s="243"/>
      <c r="AS84" s="243"/>
      <c r="AT84" s="243"/>
      <c r="AU84" s="243"/>
      <c r="AV84" s="243"/>
      <c r="AW84" s="481"/>
      <c r="AY84" s="194"/>
      <c r="AZ84" s="194"/>
      <c r="BA84" s="194"/>
      <c r="BB84" s="194"/>
      <c r="BC84" s="194"/>
      <c r="BD84" s="194"/>
    </row>
    <row r="85" spans="2:56" ht="13.5" customHeight="1">
      <c r="B85" s="487"/>
      <c r="C85" s="31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c r="AO85" s="243"/>
      <c r="AP85" s="243"/>
      <c r="AQ85" s="243"/>
      <c r="AR85" s="243"/>
      <c r="AS85" s="243"/>
      <c r="AT85" s="243"/>
      <c r="AU85" s="243"/>
      <c r="AV85" s="243"/>
      <c r="AW85" s="481"/>
      <c r="AY85" s="194"/>
      <c r="AZ85" s="194"/>
      <c r="BA85" s="194"/>
      <c r="BB85" s="194"/>
      <c r="BC85" s="194"/>
      <c r="BD85" s="194"/>
    </row>
    <row r="86" spans="2:56" ht="13.5" customHeight="1">
      <c r="B86" s="544"/>
      <c r="C86" s="313" t="s">
        <v>687</v>
      </c>
      <c r="D86" s="313"/>
      <c r="E86" s="313"/>
      <c r="F86" s="246"/>
      <c r="G86" s="246"/>
      <c r="H86" s="246"/>
      <c r="I86" s="246"/>
      <c r="J86" s="246"/>
      <c r="K86" s="246"/>
      <c r="L86" s="246"/>
      <c r="M86" s="246"/>
      <c r="N86" s="246"/>
      <c r="O86" s="246"/>
      <c r="P86" s="246" t="s">
        <v>860</v>
      </c>
      <c r="Q86" s="246"/>
      <c r="R86" s="246"/>
      <c r="S86" s="246"/>
      <c r="T86" s="246"/>
      <c r="U86" s="246"/>
      <c r="V86" s="246"/>
      <c r="W86" s="246"/>
      <c r="X86" s="246"/>
      <c r="Y86" s="246"/>
      <c r="Z86" s="246"/>
      <c r="AA86" s="246"/>
      <c r="AB86" s="246"/>
      <c r="AC86" s="246"/>
      <c r="AD86" s="246"/>
      <c r="AE86" s="246"/>
      <c r="AF86" s="246"/>
      <c r="AG86" s="246"/>
      <c r="AH86" s="246"/>
      <c r="AI86" s="246"/>
      <c r="AJ86" s="246"/>
      <c r="AK86" s="246"/>
      <c r="AL86" s="246"/>
      <c r="AM86" s="246"/>
      <c r="AN86" s="246"/>
      <c r="AO86" s="246"/>
      <c r="AP86" s="246"/>
      <c r="AQ86" s="246"/>
      <c r="AR86" s="246"/>
      <c r="AS86" s="246"/>
      <c r="AT86" s="246"/>
      <c r="AU86" s="246"/>
      <c r="AV86" s="246"/>
      <c r="AW86" s="482"/>
      <c r="AY86" s="194"/>
      <c r="AZ86" s="194"/>
      <c r="BA86" s="194"/>
      <c r="BB86" s="194"/>
      <c r="BC86" s="194"/>
      <c r="BD86" s="194"/>
    </row>
    <row r="87" spans="2:56" ht="13.5" customHeight="1">
      <c r="B87" s="487"/>
      <c r="C87" s="674" t="s">
        <v>99</v>
      </c>
      <c r="D87" s="675"/>
      <c r="E87" s="676"/>
      <c r="F87" s="676"/>
      <c r="G87" s="676"/>
      <c r="H87" s="676"/>
      <c r="I87" s="676"/>
      <c r="J87" s="676"/>
      <c r="K87" s="676"/>
      <c r="L87" s="676"/>
      <c r="M87" s="676"/>
      <c r="N87" s="676"/>
      <c r="O87" s="676"/>
      <c r="P87" s="674" t="s">
        <v>100</v>
      </c>
      <c r="Q87" s="676"/>
      <c r="R87" s="676"/>
      <c r="S87" s="676"/>
      <c r="T87" s="676"/>
      <c r="U87" s="676"/>
      <c r="V87" s="676"/>
      <c r="W87" s="676"/>
      <c r="X87" s="676"/>
      <c r="Y87" s="676"/>
      <c r="Z87" s="676"/>
      <c r="AA87" s="676"/>
      <c r="AB87" s="676"/>
      <c r="AC87" s="676"/>
      <c r="AD87" s="676"/>
      <c r="AE87" s="676"/>
      <c r="AF87" s="676"/>
      <c r="AG87" s="676"/>
      <c r="AH87" s="676"/>
      <c r="AI87" s="676"/>
      <c r="AJ87" s="676"/>
      <c r="AK87" s="676"/>
      <c r="AL87" s="676"/>
      <c r="AM87" s="676"/>
      <c r="AN87" s="676"/>
      <c r="AO87" s="674" t="s">
        <v>101</v>
      </c>
      <c r="AP87" s="676"/>
      <c r="AQ87" s="676"/>
      <c r="AR87" s="674"/>
      <c r="AS87" s="676"/>
      <c r="AT87" s="676"/>
      <c r="AU87" s="676"/>
      <c r="AV87" s="675"/>
      <c r="AW87" s="481"/>
      <c r="AY87" s="194"/>
      <c r="AZ87" s="194"/>
      <c r="BA87" s="194"/>
      <c r="BB87" s="194"/>
      <c r="BC87" s="194"/>
      <c r="BD87" s="194"/>
    </row>
    <row r="88" spans="2:56" ht="13.5" customHeight="1">
      <c r="B88" s="487"/>
      <c r="C88" s="650" t="s">
        <v>857</v>
      </c>
      <c r="D88" s="651"/>
      <c r="E88" s="651"/>
      <c r="F88" s="651"/>
      <c r="G88" s="651"/>
      <c r="H88" s="651"/>
      <c r="I88" s="651"/>
      <c r="J88" s="651"/>
      <c r="K88" s="651"/>
      <c r="L88" s="651"/>
      <c r="M88" s="651"/>
      <c r="N88" s="651"/>
      <c r="O88" s="677"/>
      <c r="P88" s="650" t="s">
        <v>867</v>
      </c>
      <c r="Q88" s="651"/>
      <c r="R88" s="651"/>
      <c r="S88" s="651"/>
      <c r="T88" s="651"/>
      <c r="U88" s="651"/>
      <c r="V88" s="651"/>
      <c r="W88" s="651"/>
      <c r="X88" s="651"/>
      <c r="Y88" s="651"/>
      <c r="Z88" s="651"/>
      <c r="AA88" s="651"/>
      <c r="AB88" s="651"/>
      <c r="AC88" s="651"/>
      <c r="AD88" s="651"/>
      <c r="AE88" s="651"/>
      <c r="AF88" s="651"/>
      <c r="AG88" s="651"/>
      <c r="AH88" s="651"/>
      <c r="AI88" s="651"/>
      <c r="AJ88" s="651"/>
      <c r="AK88" s="651"/>
      <c r="AL88" s="651"/>
      <c r="AM88" s="651"/>
      <c r="AN88" s="677"/>
      <c r="AO88" s="650" t="s">
        <v>862</v>
      </c>
      <c r="AP88" s="651"/>
      <c r="AQ88" s="651"/>
      <c r="AR88" s="651"/>
      <c r="AS88" s="651"/>
      <c r="AT88" s="651"/>
      <c r="AU88" s="651"/>
      <c r="AV88" s="677"/>
      <c r="AW88" s="481"/>
    </row>
    <row r="89" spans="2:56" ht="13.5" customHeight="1">
      <c r="B89" s="487"/>
      <c r="C89" s="655"/>
      <c r="D89" s="656"/>
      <c r="E89" s="656"/>
      <c r="F89" s="656"/>
      <c r="G89" s="656"/>
      <c r="H89" s="656"/>
      <c r="I89" s="656"/>
      <c r="J89" s="656"/>
      <c r="K89" s="656"/>
      <c r="L89" s="656"/>
      <c r="M89" s="656"/>
      <c r="N89" s="656"/>
      <c r="O89" s="679"/>
      <c r="P89" s="655" t="s">
        <v>870</v>
      </c>
      <c r="Q89" s="656"/>
      <c r="R89" s="656"/>
      <c r="S89" s="656"/>
      <c r="T89" s="656"/>
      <c r="U89" s="656"/>
      <c r="V89" s="656"/>
      <c r="W89" s="656"/>
      <c r="X89" s="656"/>
      <c r="Y89" s="656"/>
      <c r="Z89" s="656"/>
      <c r="AA89" s="656"/>
      <c r="AB89" s="656"/>
      <c r="AC89" s="656"/>
      <c r="AD89" s="656"/>
      <c r="AE89" s="656"/>
      <c r="AF89" s="656"/>
      <c r="AG89" s="656"/>
      <c r="AH89" s="656"/>
      <c r="AI89" s="656"/>
      <c r="AJ89" s="656"/>
      <c r="AK89" s="656"/>
      <c r="AL89" s="656"/>
      <c r="AM89" s="656"/>
      <c r="AN89" s="679"/>
      <c r="AO89" s="656"/>
      <c r="AP89" s="656"/>
      <c r="AQ89" s="656"/>
      <c r="AR89" s="656"/>
      <c r="AS89" s="656"/>
      <c r="AT89" s="656"/>
      <c r="AU89" s="656"/>
      <c r="AV89" s="679"/>
      <c r="AW89" s="481"/>
    </row>
    <row r="90" spans="2:56" ht="13.5" customHeight="1">
      <c r="B90" s="487"/>
      <c r="C90" s="655"/>
      <c r="D90" s="656"/>
      <c r="E90" s="656"/>
      <c r="F90" s="656"/>
      <c r="G90" s="656"/>
      <c r="H90" s="656"/>
      <c r="I90" s="656"/>
      <c r="J90" s="656"/>
      <c r="K90" s="656"/>
      <c r="L90" s="656"/>
      <c r="M90" s="656"/>
      <c r="N90" s="656"/>
      <c r="O90" s="679"/>
      <c r="P90" s="655"/>
      <c r="Q90" s="656" t="s">
        <v>871</v>
      </c>
      <c r="R90" s="656"/>
      <c r="S90" s="656"/>
      <c r="T90" s="656"/>
      <c r="U90" s="656"/>
      <c r="V90" s="656"/>
      <c r="W90" s="656"/>
      <c r="X90" s="656"/>
      <c r="Y90" s="656"/>
      <c r="Z90" s="656"/>
      <c r="AA90" s="656"/>
      <c r="AB90" s="656"/>
      <c r="AC90" s="656"/>
      <c r="AD90" s="656"/>
      <c r="AE90" s="656"/>
      <c r="AF90" s="656"/>
      <c r="AG90" s="656"/>
      <c r="AH90" s="656"/>
      <c r="AI90" s="656"/>
      <c r="AJ90" s="656"/>
      <c r="AK90" s="656"/>
      <c r="AL90" s="656"/>
      <c r="AM90" s="656"/>
      <c r="AN90" s="679"/>
      <c r="AO90" s="656"/>
      <c r="AP90" s="656"/>
      <c r="AQ90" s="656"/>
      <c r="AR90" s="656"/>
      <c r="AS90" s="656"/>
      <c r="AT90" s="656"/>
      <c r="AU90" s="656"/>
      <c r="AV90" s="679"/>
      <c r="AW90" s="481"/>
    </row>
    <row r="91" spans="2:56" ht="13.5" customHeight="1">
      <c r="B91" s="487"/>
      <c r="C91" s="655"/>
      <c r="D91" s="656"/>
      <c r="E91" s="656"/>
      <c r="F91" s="656"/>
      <c r="G91" s="656"/>
      <c r="H91" s="656"/>
      <c r="I91" s="656"/>
      <c r="J91" s="656"/>
      <c r="K91" s="656"/>
      <c r="L91" s="656"/>
      <c r="M91" s="656"/>
      <c r="N91" s="656"/>
      <c r="O91" s="679"/>
      <c r="P91" s="655" t="s">
        <v>873</v>
      </c>
      <c r="Q91" s="656"/>
      <c r="R91" s="656"/>
      <c r="S91" s="656"/>
      <c r="T91" s="656"/>
      <c r="U91" s="656"/>
      <c r="V91" s="656"/>
      <c r="W91" s="656"/>
      <c r="X91" s="656"/>
      <c r="Y91" s="656"/>
      <c r="Z91" s="656"/>
      <c r="AA91" s="656"/>
      <c r="AB91" s="656"/>
      <c r="AC91" s="656"/>
      <c r="AD91" s="656"/>
      <c r="AE91" s="656"/>
      <c r="AF91" s="656"/>
      <c r="AG91" s="656"/>
      <c r="AH91" s="656"/>
      <c r="AI91" s="656"/>
      <c r="AJ91" s="656"/>
      <c r="AK91" s="656"/>
      <c r="AL91" s="656"/>
      <c r="AM91" s="656"/>
      <c r="AN91" s="679"/>
      <c r="AO91" s="656"/>
      <c r="AP91" s="656"/>
      <c r="AQ91" s="656"/>
      <c r="AR91" s="656"/>
      <c r="AS91" s="656"/>
      <c r="AT91" s="656"/>
      <c r="AU91" s="656"/>
      <c r="AV91" s="679"/>
      <c r="AW91" s="481"/>
    </row>
    <row r="92" spans="2:56" ht="13.5" customHeight="1">
      <c r="B92" s="487"/>
      <c r="C92" s="655"/>
      <c r="D92" s="656"/>
      <c r="E92" s="656"/>
      <c r="F92" s="656"/>
      <c r="G92" s="656"/>
      <c r="H92" s="656"/>
      <c r="I92" s="656"/>
      <c r="J92" s="656"/>
      <c r="K92" s="656"/>
      <c r="L92" s="656"/>
      <c r="M92" s="656"/>
      <c r="N92" s="656"/>
      <c r="O92" s="679"/>
      <c r="P92" s="655"/>
      <c r="Q92" s="656" t="s">
        <v>871</v>
      </c>
      <c r="R92" s="656"/>
      <c r="S92" s="656"/>
      <c r="T92" s="656"/>
      <c r="U92" s="656"/>
      <c r="V92" s="656"/>
      <c r="W92" s="656"/>
      <c r="X92" s="656"/>
      <c r="Y92" s="656"/>
      <c r="Z92" s="656"/>
      <c r="AA92" s="656"/>
      <c r="AB92" s="656"/>
      <c r="AC92" s="656"/>
      <c r="AD92" s="656"/>
      <c r="AE92" s="656"/>
      <c r="AF92" s="656"/>
      <c r="AG92" s="656"/>
      <c r="AH92" s="656"/>
      <c r="AI92" s="656"/>
      <c r="AJ92" s="656"/>
      <c r="AK92" s="656"/>
      <c r="AL92" s="656"/>
      <c r="AM92" s="656"/>
      <c r="AN92" s="679"/>
      <c r="AO92" s="656"/>
      <c r="AP92" s="656"/>
      <c r="AQ92" s="656"/>
      <c r="AR92" s="656"/>
      <c r="AS92" s="656"/>
      <c r="AT92" s="656"/>
      <c r="AU92" s="656"/>
      <c r="AV92" s="679"/>
      <c r="AW92" s="481"/>
    </row>
    <row r="93" spans="2:56" ht="13.5" customHeight="1">
      <c r="B93" s="487"/>
      <c r="C93" s="655"/>
      <c r="D93" s="656"/>
      <c r="E93" s="656"/>
      <c r="F93" s="656"/>
      <c r="G93" s="656"/>
      <c r="H93" s="656"/>
      <c r="I93" s="656"/>
      <c r="J93" s="656"/>
      <c r="K93" s="656"/>
      <c r="L93" s="656"/>
      <c r="M93" s="656"/>
      <c r="N93" s="656"/>
      <c r="O93" s="679"/>
      <c r="P93" s="655" t="s">
        <v>874</v>
      </c>
      <c r="Q93" s="656"/>
      <c r="R93" s="656"/>
      <c r="S93" s="656"/>
      <c r="T93" s="656"/>
      <c r="U93" s="656"/>
      <c r="V93" s="656"/>
      <c r="W93" s="656"/>
      <c r="X93" s="656"/>
      <c r="Y93" s="656"/>
      <c r="Z93" s="656"/>
      <c r="AA93" s="656"/>
      <c r="AB93" s="656"/>
      <c r="AC93" s="656"/>
      <c r="AD93" s="656"/>
      <c r="AE93" s="656"/>
      <c r="AF93" s="656"/>
      <c r="AG93" s="656"/>
      <c r="AH93" s="656"/>
      <c r="AI93" s="656"/>
      <c r="AJ93" s="656"/>
      <c r="AK93" s="656"/>
      <c r="AL93" s="656"/>
      <c r="AM93" s="656"/>
      <c r="AN93" s="679"/>
      <c r="AO93" s="656"/>
      <c r="AP93" s="656"/>
      <c r="AQ93" s="656"/>
      <c r="AR93" s="656"/>
      <c r="AS93" s="656"/>
      <c r="AT93" s="656"/>
      <c r="AU93" s="656"/>
      <c r="AV93" s="679"/>
      <c r="AW93" s="481"/>
    </row>
    <row r="94" spans="2:56" ht="13.5" customHeight="1">
      <c r="B94" s="487"/>
      <c r="C94" s="652"/>
      <c r="D94" s="653"/>
      <c r="E94" s="653"/>
      <c r="F94" s="653"/>
      <c r="G94" s="653"/>
      <c r="H94" s="653"/>
      <c r="I94" s="653"/>
      <c r="J94" s="653"/>
      <c r="K94" s="653"/>
      <c r="L94" s="653"/>
      <c r="M94" s="653"/>
      <c r="N94" s="653"/>
      <c r="O94" s="678"/>
      <c r="P94" s="652"/>
      <c r="Q94" s="653"/>
      <c r="R94" s="653"/>
      <c r="S94" s="653"/>
      <c r="T94" s="653"/>
      <c r="U94" s="653"/>
      <c r="V94" s="653"/>
      <c r="W94" s="653"/>
      <c r="X94" s="653"/>
      <c r="Y94" s="653"/>
      <c r="Z94" s="653"/>
      <c r="AA94" s="653"/>
      <c r="AB94" s="653"/>
      <c r="AC94" s="653"/>
      <c r="AD94" s="653"/>
      <c r="AE94" s="653"/>
      <c r="AF94" s="653"/>
      <c r="AG94" s="653"/>
      <c r="AH94" s="653"/>
      <c r="AI94" s="653"/>
      <c r="AJ94" s="653"/>
      <c r="AK94" s="653"/>
      <c r="AL94" s="653"/>
      <c r="AM94" s="653"/>
      <c r="AN94" s="678"/>
      <c r="AO94" s="653"/>
      <c r="AP94" s="653"/>
      <c r="AQ94" s="653"/>
      <c r="AR94" s="653"/>
      <c r="AS94" s="653"/>
      <c r="AT94" s="653"/>
      <c r="AU94" s="653"/>
      <c r="AV94" s="678"/>
      <c r="AW94" s="481"/>
    </row>
    <row r="95" spans="2:56" ht="13.5" customHeight="1">
      <c r="B95" s="487"/>
      <c r="C95" s="650" t="s">
        <v>858</v>
      </c>
      <c r="D95" s="651"/>
      <c r="E95" s="651"/>
      <c r="F95" s="651"/>
      <c r="G95" s="651"/>
      <c r="H95" s="651"/>
      <c r="I95" s="651"/>
      <c r="J95" s="651"/>
      <c r="K95" s="651"/>
      <c r="L95" s="651"/>
      <c r="M95" s="651"/>
      <c r="N95" s="651"/>
      <c r="O95" s="677"/>
      <c r="P95" s="650" t="s">
        <v>875</v>
      </c>
      <c r="Q95" s="651"/>
      <c r="R95" s="651"/>
      <c r="S95" s="651"/>
      <c r="T95" s="651"/>
      <c r="U95" s="651"/>
      <c r="V95" s="651"/>
      <c r="W95" s="651"/>
      <c r="X95" s="651"/>
      <c r="Y95" s="651"/>
      <c r="Z95" s="651"/>
      <c r="AA95" s="651"/>
      <c r="AB95" s="651"/>
      <c r="AC95" s="651"/>
      <c r="AD95" s="651"/>
      <c r="AE95" s="651"/>
      <c r="AF95" s="651"/>
      <c r="AG95" s="651"/>
      <c r="AH95" s="651"/>
      <c r="AI95" s="651"/>
      <c r="AJ95" s="651"/>
      <c r="AK95" s="651"/>
      <c r="AL95" s="651"/>
      <c r="AM95" s="651"/>
      <c r="AN95" s="677"/>
      <c r="AO95" s="651" t="s">
        <v>865</v>
      </c>
      <c r="AP95" s="651"/>
      <c r="AQ95" s="651"/>
      <c r="AR95" s="651"/>
      <c r="AS95" s="651"/>
      <c r="AT95" s="651"/>
      <c r="AU95" s="651"/>
      <c r="AV95" s="677"/>
      <c r="AW95" s="481"/>
      <c r="BD95" s="194"/>
    </row>
    <row r="96" spans="2:56" ht="13.5" customHeight="1">
      <c r="B96" s="487"/>
      <c r="C96" s="655"/>
      <c r="D96" s="656"/>
      <c r="E96" s="656"/>
      <c r="F96" s="656"/>
      <c r="G96" s="656"/>
      <c r="H96" s="656"/>
      <c r="I96" s="656"/>
      <c r="J96" s="656"/>
      <c r="K96" s="656"/>
      <c r="L96" s="656"/>
      <c r="M96" s="656"/>
      <c r="N96" s="656"/>
      <c r="O96" s="679"/>
      <c r="P96" s="655" t="s">
        <v>876</v>
      </c>
      <c r="Q96" s="656"/>
      <c r="R96" s="656"/>
      <c r="S96" s="656"/>
      <c r="T96" s="656"/>
      <c r="U96" s="656"/>
      <c r="V96" s="656"/>
      <c r="W96" s="656"/>
      <c r="X96" s="656"/>
      <c r="Y96" s="656"/>
      <c r="Z96" s="656"/>
      <c r="AA96" s="656"/>
      <c r="AB96" s="656"/>
      <c r="AC96" s="656"/>
      <c r="AD96" s="656"/>
      <c r="AE96" s="656"/>
      <c r="AF96" s="656"/>
      <c r="AG96" s="656"/>
      <c r="AH96" s="656"/>
      <c r="AI96" s="656"/>
      <c r="AJ96" s="656"/>
      <c r="AK96" s="656"/>
      <c r="AL96" s="656"/>
      <c r="AM96" s="656"/>
      <c r="AN96" s="679"/>
      <c r="AO96" s="656"/>
      <c r="AP96" s="656"/>
      <c r="AQ96" s="656"/>
      <c r="AR96" s="656"/>
      <c r="AS96" s="656"/>
      <c r="AT96" s="656"/>
      <c r="AU96" s="656"/>
      <c r="AV96" s="679"/>
      <c r="AW96" s="481"/>
      <c r="BD96" s="194"/>
    </row>
    <row r="97" spans="2:56" ht="13.5" customHeight="1">
      <c r="B97" s="487"/>
      <c r="C97" s="655"/>
      <c r="D97" s="656"/>
      <c r="E97" s="656"/>
      <c r="F97" s="656"/>
      <c r="G97" s="656"/>
      <c r="H97" s="656"/>
      <c r="I97" s="656"/>
      <c r="J97" s="656"/>
      <c r="K97" s="656"/>
      <c r="L97" s="656"/>
      <c r="M97" s="656"/>
      <c r="N97" s="656"/>
      <c r="O97" s="679"/>
      <c r="P97" s="655"/>
      <c r="Q97" s="656" t="s">
        <v>877</v>
      </c>
      <c r="R97" s="656"/>
      <c r="S97" s="656"/>
      <c r="T97" s="656"/>
      <c r="U97" s="656"/>
      <c r="V97" s="656"/>
      <c r="W97" s="656"/>
      <c r="X97" s="656"/>
      <c r="Y97" s="656"/>
      <c r="Z97" s="656"/>
      <c r="AA97" s="656"/>
      <c r="AB97" s="656"/>
      <c r="AC97" s="656"/>
      <c r="AD97" s="656"/>
      <c r="AE97" s="656"/>
      <c r="AF97" s="656"/>
      <c r="AG97" s="656"/>
      <c r="AH97" s="656"/>
      <c r="AI97" s="656"/>
      <c r="AJ97" s="656"/>
      <c r="AK97" s="656"/>
      <c r="AL97" s="656"/>
      <c r="AM97" s="656"/>
      <c r="AN97" s="679"/>
      <c r="AO97" s="656"/>
      <c r="AP97" s="656"/>
      <c r="AQ97" s="656"/>
      <c r="AR97" s="656"/>
      <c r="AS97" s="656"/>
      <c r="AT97" s="656"/>
      <c r="AU97" s="656"/>
      <c r="AV97" s="679"/>
      <c r="AW97" s="481"/>
      <c r="BD97" s="194"/>
    </row>
    <row r="98" spans="2:56" ht="13.5" customHeight="1">
      <c r="B98" s="487"/>
      <c r="C98" s="655"/>
      <c r="D98" s="656"/>
      <c r="E98" s="656"/>
      <c r="F98" s="656"/>
      <c r="G98" s="656"/>
      <c r="H98" s="656"/>
      <c r="I98" s="656"/>
      <c r="J98" s="656"/>
      <c r="K98" s="656"/>
      <c r="L98" s="656"/>
      <c r="M98" s="656"/>
      <c r="N98" s="656"/>
      <c r="O98" s="679"/>
      <c r="P98" s="655" t="s">
        <v>878</v>
      </c>
      <c r="Q98" s="656"/>
      <c r="R98" s="656"/>
      <c r="S98" s="656"/>
      <c r="T98" s="656"/>
      <c r="U98" s="656"/>
      <c r="V98" s="656"/>
      <c r="W98" s="656"/>
      <c r="X98" s="656"/>
      <c r="Y98" s="656"/>
      <c r="Z98" s="656"/>
      <c r="AA98" s="656"/>
      <c r="AB98" s="656"/>
      <c r="AC98" s="656"/>
      <c r="AD98" s="656"/>
      <c r="AE98" s="656"/>
      <c r="AF98" s="656"/>
      <c r="AG98" s="656"/>
      <c r="AH98" s="656"/>
      <c r="AI98" s="656"/>
      <c r="AJ98" s="656"/>
      <c r="AK98" s="656"/>
      <c r="AL98" s="656"/>
      <c r="AM98" s="656"/>
      <c r="AN98" s="679"/>
      <c r="AO98" s="656"/>
      <c r="AP98" s="656"/>
      <c r="AQ98" s="656"/>
      <c r="AR98" s="656"/>
      <c r="AS98" s="656"/>
      <c r="AT98" s="656"/>
      <c r="AU98" s="656"/>
      <c r="AV98" s="679"/>
      <c r="AW98" s="481"/>
      <c r="BD98" s="194"/>
    </row>
    <row r="99" spans="2:56" ht="13.5" customHeight="1">
      <c r="B99" s="487"/>
      <c r="C99" s="655"/>
      <c r="D99" s="656"/>
      <c r="E99" s="656"/>
      <c r="F99" s="656"/>
      <c r="G99" s="656"/>
      <c r="H99" s="656"/>
      <c r="I99" s="656"/>
      <c r="J99" s="656"/>
      <c r="K99" s="656"/>
      <c r="L99" s="656"/>
      <c r="M99" s="656"/>
      <c r="N99" s="656"/>
      <c r="O99" s="679"/>
      <c r="P99" s="655"/>
      <c r="Q99" s="656" t="s">
        <v>877</v>
      </c>
      <c r="R99" s="656"/>
      <c r="S99" s="656"/>
      <c r="T99" s="656"/>
      <c r="U99" s="656"/>
      <c r="V99" s="656"/>
      <c r="W99" s="656"/>
      <c r="X99" s="656"/>
      <c r="Y99" s="656"/>
      <c r="Z99" s="656"/>
      <c r="AA99" s="656"/>
      <c r="AB99" s="656"/>
      <c r="AC99" s="656"/>
      <c r="AD99" s="656"/>
      <c r="AE99" s="656"/>
      <c r="AF99" s="656"/>
      <c r="AG99" s="656"/>
      <c r="AH99" s="656"/>
      <c r="AI99" s="656"/>
      <c r="AJ99" s="656"/>
      <c r="AK99" s="656"/>
      <c r="AL99" s="656"/>
      <c r="AM99" s="656"/>
      <c r="AN99" s="679"/>
      <c r="AO99" s="656"/>
      <c r="AP99" s="656"/>
      <c r="AQ99" s="656"/>
      <c r="AR99" s="656"/>
      <c r="AS99" s="656"/>
      <c r="AT99" s="656"/>
      <c r="AU99" s="656"/>
      <c r="AV99" s="679"/>
      <c r="AW99" s="481"/>
      <c r="BD99" s="194"/>
    </row>
    <row r="100" spans="2:56" ht="13.5" customHeight="1">
      <c r="B100" s="487"/>
      <c r="C100" s="655"/>
      <c r="D100" s="656"/>
      <c r="E100" s="656"/>
      <c r="F100" s="656"/>
      <c r="G100" s="656"/>
      <c r="H100" s="656"/>
      <c r="I100" s="656"/>
      <c r="J100" s="656"/>
      <c r="K100" s="656"/>
      <c r="L100" s="656"/>
      <c r="M100" s="656"/>
      <c r="N100" s="656"/>
      <c r="O100" s="679"/>
      <c r="P100" s="655" t="s">
        <v>879</v>
      </c>
      <c r="Q100" s="656"/>
      <c r="R100" s="656"/>
      <c r="S100" s="656"/>
      <c r="T100" s="656"/>
      <c r="U100" s="656"/>
      <c r="V100" s="656"/>
      <c r="W100" s="656"/>
      <c r="X100" s="656"/>
      <c r="Y100" s="656"/>
      <c r="Z100" s="656"/>
      <c r="AA100" s="656"/>
      <c r="AB100" s="656"/>
      <c r="AC100" s="656"/>
      <c r="AD100" s="656"/>
      <c r="AE100" s="656"/>
      <c r="AF100" s="656"/>
      <c r="AG100" s="656"/>
      <c r="AH100" s="656"/>
      <c r="AI100" s="656"/>
      <c r="AJ100" s="656"/>
      <c r="AK100" s="656"/>
      <c r="AL100" s="656"/>
      <c r="AM100" s="656"/>
      <c r="AN100" s="679"/>
      <c r="AO100" s="656"/>
      <c r="AP100" s="656"/>
      <c r="AQ100" s="656"/>
      <c r="AR100" s="656"/>
      <c r="AS100" s="656"/>
      <c r="AT100" s="656"/>
      <c r="AU100" s="656"/>
      <c r="AV100" s="679"/>
      <c r="AW100" s="481"/>
      <c r="BD100" s="194"/>
    </row>
    <row r="101" spans="2:56" ht="13.5" customHeight="1">
      <c r="B101" s="487"/>
      <c r="C101" s="655"/>
      <c r="D101" s="656"/>
      <c r="E101" s="656"/>
      <c r="F101" s="656"/>
      <c r="G101" s="656"/>
      <c r="H101" s="656"/>
      <c r="I101" s="656"/>
      <c r="J101" s="656"/>
      <c r="K101" s="656"/>
      <c r="L101" s="656"/>
      <c r="M101" s="656"/>
      <c r="N101" s="656"/>
      <c r="O101" s="679"/>
      <c r="P101" s="655"/>
      <c r="Q101" s="656" t="s">
        <v>877</v>
      </c>
      <c r="R101" s="656"/>
      <c r="S101" s="656"/>
      <c r="T101" s="656"/>
      <c r="U101" s="656"/>
      <c r="V101" s="656"/>
      <c r="W101" s="656"/>
      <c r="X101" s="656"/>
      <c r="Y101" s="656"/>
      <c r="Z101" s="656"/>
      <c r="AA101" s="656"/>
      <c r="AB101" s="656"/>
      <c r="AC101" s="656"/>
      <c r="AD101" s="656"/>
      <c r="AE101" s="656"/>
      <c r="AF101" s="656"/>
      <c r="AG101" s="656"/>
      <c r="AH101" s="656"/>
      <c r="AI101" s="656"/>
      <c r="AJ101" s="656"/>
      <c r="AK101" s="656"/>
      <c r="AL101" s="656"/>
      <c r="AM101" s="656"/>
      <c r="AN101" s="679"/>
      <c r="AO101" s="656"/>
      <c r="AP101" s="656"/>
      <c r="AQ101" s="656"/>
      <c r="AR101" s="656"/>
      <c r="AS101" s="656"/>
      <c r="AT101" s="656"/>
      <c r="AU101" s="656"/>
      <c r="AV101" s="679"/>
      <c r="AW101" s="481"/>
      <c r="BD101" s="194"/>
    </row>
    <row r="102" spans="2:56" ht="13.5" customHeight="1">
      <c r="B102" s="487"/>
      <c r="C102" s="655"/>
      <c r="D102" s="656"/>
      <c r="E102" s="656"/>
      <c r="F102" s="656"/>
      <c r="G102" s="656"/>
      <c r="H102" s="656"/>
      <c r="I102" s="656"/>
      <c r="J102" s="656"/>
      <c r="K102" s="656"/>
      <c r="L102" s="656"/>
      <c r="M102" s="656"/>
      <c r="N102" s="656"/>
      <c r="O102" s="679"/>
      <c r="P102" s="655" t="s">
        <v>880</v>
      </c>
      <c r="Q102" s="656"/>
      <c r="R102" s="656"/>
      <c r="S102" s="656"/>
      <c r="T102" s="656"/>
      <c r="U102" s="656"/>
      <c r="V102" s="656"/>
      <c r="W102" s="656"/>
      <c r="X102" s="656"/>
      <c r="Y102" s="656"/>
      <c r="Z102" s="656"/>
      <c r="AA102" s="656"/>
      <c r="AB102" s="656"/>
      <c r="AC102" s="656"/>
      <c r="AD102" s="656"/>
      <c r="AE102" s="656"/>
      <c r="AF102" s="656"/>
      <c r="AG102" s="656"/>
      <c r="AH102" s="656"/>
      <c r="AI102" s="656"/>
      <c r="AJ102" s="656"/>
      <c r="AK102" s="656"/>
      <c r="AL102" s="656"/>
      <c r="AM102" s="656"/>
      <c r="AN102" s="679"/>
      <c r="AO102" s="656"/>
      <c r="AP102" s="656"/>
      <c r="AQ102" s="656"/>
      <c r="AR102" s="656"/>
      <c r="AS102" s="656"/>
      <c r="AT102" s="656"/>
      <c r="AU102" s="656"/>
      <c r="AV102" s="679"/>
      <c r="AW102" s="481"/>
      <c r="BD102" s="194"/>
    </row>
    <row r="103" spans="2:56" ht="13.5" customHeight="1">
      <c r="B103" s="487"/>
      <c r="C103" s="652"/>
      <c r="D103" s="653"/>
      <c r="E103" s="653"/>
      <c r="F103" s="653"/>
      <c r="G103" s="653"/>
      <c r="H103" s="653"/>
      <c r="I103" s="653"/>
      <c r="J103" s="653"/>
      <c r="K103" s="653"/>
      <c r="L103" s="653"/>
      <c r="M103" s="653"/>
      <c r="N103" s="653"/>
      <c r="O103" s="678"/>
      <c r="P103" s="652"/>
      <c r="Q103" s="653"/>
      <c r="R103" s="653"/>
      <c r="S103" s="653"/>
      <c r="T103" s="653"/>
      <c r="U103" s="653"/>
      <c r="V103" s="653"/>
      <c r="W103" s="653"/>
      <c r="X103" s="653"/>
      <c r="Y103" s="653"/>
      <c r="Z103" s="653"/>
      <c r="AA103" s="653"/>
      <c r="AB103" s="653"/>
      <c r="AC103" s="653"/>
      <c r="AD103" s="653"/>
      <c r="AE103" s="653"/>
      <c r="AF103" s="653"/>
      <c r="AG103" s="653"/>
      <c r="AH103" s="653"/>
      <c r="AI103" s="653"/>
      <c r="AJ103" s="653"/>
      <c r="AK103" s="653"/>
      <c r="AL103" s="653"/>
      <c r="AM103" s="653"/>
      <c r="AN103" s="678"/>
      <c r="AO103" s="653"/>
      <c r="AP103" s="653"/>
      <c r="AQ103" s="653"/>
      <c r="AR103" s="653"/>
      <c r="AS103" s="653"/>
      <c r="AT103" s="653"/>
      <c r="AU103" s="653"/>
      <c r="AV103" s="678"/>
      <c r="AW103" s="481"/>
      <c r="AY103" s="194"/>
      <c r="AZ103" s="194"/>
      <c r="BA103" s="194"/>
      <c r="BB103" s="194"/>
      <c r="BC103" s="194"/>
      <c r="BD103" s="194"/>
    </row>
    <row r="104" spans="2:56" ht="13.5" customHeight="1">
      <c r="B104" s="487"/>
      <c r="C104" s="650" t="s">
        <v>882</v>
      </c>
      <c r="D104" s="651"/>
      <c r="E104" s="651"/>
      <c r="F104" s="651"/>
      <c r="G104" s="651"/>
      <c r="H104" s="651"/>
      <c r="I104" s="651"/>
      <c r="J104" s="651"/>
      <c r="K104" s="651"/>
      <c r="L104" s="651"/>
      <c r="M104" s="651"/>
      <c r="N104" s="651"/>
      <c r="O104" s="677"/>
      <c r="P104" s="650" t="s">
        <v>881</v>
      </c>
      <c r="Q104" s="651"/>
      <c r="R104" s="651"/>
      <c r="S104" s="651"/>
      <c r="T104" s="651"/>
      <c r="U104" s="651"/>
      <c r="V104" s="651"/>
      <c r="W104" s="651"/>
      <c r="X104" s="651"/>
      <c r="Y104" s="651"/>
      <c r="Z104" s="651"/>
      <c r="AA104" s="651"/>
      <c r="AB104" s="651"/>
      <c r="AC104" s="651"/>
      <c r="AD104" s="651"/>
      <c r="AE104" s="651"/>
      <c r="AF104" s="651"/>
      <c r="AG104" s="651"/>
      <c r="AH104" s="651"/>
      <c r="AI104" s="651"/>
      <c r="AJ104" s="651"/>
      <c r="AK104" s="651"/>
      <c r="AL104" s="651"/>
      <c r="AM104" s="651"/>
      <c r="AN104" s="677"/>
      <c r="AO104" s="651" t="s">
        <v>866</v>
      </c>
      <c r="AP104" s="651"/>
      <c r="AQ104" s="651"/>
      <c r="AR104" s="651"/>
      <c r="AS104" s="651"/>
      <c r="AT104" s="651"/>
      <c r="AU104" s="651"/>
      <c r="AV104" s="677"/>
      <c r="AW104" s="481"/>
    </row>
    <row r="105" spans="2:56" ht="13.5" customHeight="1">
      <c r="B105" s="487"/>
      <c r="C105" s="652"/>
      <c r="D105" s="653"/>
      <c r="E105" s="653"/>
      <c r="F105" s="653"/>
      <c r="G105" s="653"/>
      <c r="H105" s="653"/>
      <c r="I105" s="653"/>
      <c r="J105" s="653"/>
      <c r="K105" s="653"/>
      <c r="L105" s="653"/>
      <c r="M105" s="653"/>
      <c r="N105" s="653"/>
      <c r="O105" s="678"/>
      <c r="P105" s="652"/>
      <c r="Q105" s="653"/>
      <c r="R105" s="653"/>
      <c r="S105" s="653"/>
      <c r="T105" s="653"/>
      <c r="U105" s="653"/>
      <c r="V105" s="653"/>
      <c r="W105" s="653"/>
      <c r="X105" s="653"/>
      <c r="Y105" s="653"/>
      <c r="Z105" s="653"/>
      <c r="AA105" s="653"/>
      <c r="AB105" s="653"/>
      <c r="AC105" s="653"/>
      <c r="AD105" s="653"/>
      <c r="AE105" s="653"/>
      <c r="AF105" s="653"/>
      <c r="AG105" s="653"/>
      <c r="AH105" s="653"/>
      <c r="AI105" s="653"/>
      <c r="AJ105" s="653"/>
      <c r="AK105" s="653"/>
      <c r="AL105" s="653"/>
      <c r="AM105" s="653"/>
      <c r="AN105" s="678"/>
      <c r="AO105" s="653"/>
      <c r="AP105" s="653"/>
      <c r="AQ105" s="653"/>
      <c r="AR105" s="653"/>
      <c r="AS105" s="653"/>
      <c r="AT105" s="653"/>
      <c r="AU105" s="653"/>
      <c r="AV105" s="678"/>
      <c r="AW105" s="481"/>
      <c r="AY105" s="194"/>
      <c r="AZ105" s="194"/>
      <c r="BA105" s="194"/>
      <c r="BB105" s="194"/>
      <c r="BC105" s="194"/>
      <c r="BD105" s="194"/>
    </row>
    <row r="106" spans="2:56" ht="13.5" customHeight="1">
      <c r="B106" s="487"/>
      <c r="C106" s="847"/>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7"/>
      <c r="AJ106" s="847"/>
      <c r="AK106" s="847"/>
      <c r="AL106" s="847"/>
      <c r="AM106" s="847"/>
      <c r="AN106" s="847"/>
      <c r="AO106" s="847"/>
      <c r="AP106" s="847"/>
      <c r="AQ106" s="847"/>
      <c r="AR106" s="847"/>
      <c r="AS106" s="847"/>
      <c r="AT106" s="847"/>
      <c r="AU106" s="847"/>
      <c r="AV106" s="847"/>
      <c r="AW106" s="481"/>
      <c r="AY106" s="194"/>
      <c r="AZ106" s="194"/>
      <c r="BA106" s="194"/>
      <c r="BB106" s="194"/>
      <c r="BC106" s="194"/>
      <c r="BD106" s="194"/>
    </row>
    <row r="107" spans="2:56" ht="13.5" customHeight="1">
      <c r="B107" s="487"/>
      <c r="C107" s="847"/>
      <c r="D107" s="847"/>
      <c r="E107" s="847"/>
      <c r="F107" s="847"/>
      <c r="G107" s="847"/>
      <c r="H107" s="847"/>
      <c r="I107" s="847"/>
      <c r="J107" s="847"/>
      <c r="K107" s="847"/>
      <c r="L107" s="847"/>
      <c r="M107" s="847"/>
      <c r="N107" s="847"/>
      <c r="O107" s="847"/>
      <c r="P107" s="847"/>
      <c r="Q107" s="847"/>
      <c r="R107" s="847"/>
      <c r="S107" s="847"/>
      <c r="T107" s="847"/>
      <c r="U107" s="847"/>
      <c r="V107" s="847"/>
      <c r="W107" s="847"/>
      <c r="X107" s="847"/>
      <c r="Y107" s="847"/>
      <c r="Z107" s="847"/>
      <c r="AA107" s="847"/>
      <c r="AB107" s="847"/>
      <c r="AC107" s="847"/>
      <c r="AD107" s="847"/>
      <c r="AE107" s="847"/>
      <c r="AF107" s="847"/>
      <c r="AG107" s="847"/>
      <c r="AH107" s="847"/>
      <c r="AI107" s="847"/>
      <c r="AJ107" s="847"/>
      <c r="AK107" s="847"/>
      <c r="AL107" s="847"/>
      <c r="AM107" s="847"/>
      <c r="AN107" s="847"/>
      <c r="AO107" s="847"/>
      <c r="AP107" s="847"/>
      <c r="AQ107" s="847"/>
      <c r="AR107" s="847"/>
      <c r="AS107" s="847"/>
      <c r="AT107" s="847"/>
      <c r="AU107" s="847"/>
      <c r="AV107" s="847"/>
      <c r="AW107" s="481"/>
      <c r="AY107" s="194"/>
      <c r="AZ107" s="194"/>
      <c r="BA107" s="194"/>
      <c r="BB107" s="194"/>
      <c r="BC107" s="194"/>
      <c r="BD107" s="194"/>
    </row>
    <row r="108" spans="2:56" ht="13.5" customHeight="1">
      <c r="B108" s="544"/>
      <c r="C108" s="313" t="s">
        <v>686</v>
      </c>
      <c r="D108" s="313"/>
      <c r="E108" s="313"/>
      <c r="F108" s="246"/>
      <c r="G108" s="246"/>
      <c r="H108" s="246"/>
      <c r="I108" s="246"/>
      <c r="J108" s="246"/>
      <c r="K108" s="246"/>
      <c r="L108" s="246"/>
      <c r="M108" s="246"/>
      <c r="N108" s="246"/>
      <c r="O108" s="246"/>
      <c r="P108" s="246" t="s">
        <v>861</v>
      </c>
      <c r="Q108" s="246"/>
      <c r="R108" s="246"/>
      <c r="S108" s="246"/>
      <c r="T108" s="246"/>
      <c r="U108" s="246"/>
      <c r="V108" s="246"/>
      <c r="W108" s="246"/>
      <c r="X108" s="246"/>
      <c r="Y108" s="246"/>
      <c r="Z108" s="246"/>
      <c r="AA108" s="246"/>
      <c r="AB108" s="246"/>
      <c r="AC108" s="246"/>
      <c r="AD108" s="246"/>
      <c r="AE108" s="246"/>
      <c r="AF108" s="246"/>
      <c r="AG108" s="246"/>
      <c r="AH108" s="246"/>
      <c r="AI108" s="246"/>
      <c r="AJ108" s="246"/>
      <c r="AK108" s="246"/>
      <c r="AL108" s="246"/>
      <c r="AM108" s="246"/>
      <c r="AN108" s="246"/>
      <c r="AO108" s="246"/>
      <c r="AP108" s="246"/>
      <c r="AQ108" s="246"/>
      <c r="AR108" s="246"/>
      <c r="AS108" s="246"/>
      <c r="AT108" s="246"/>
      <c r="AU108" s="246"/>
      <c r="AV108" s="246"/>
      <c r="AW108" s="482"/>
      <c r="AY108" s="194"/>
      <c r="AZ108" s="194"/>
      <c r="BA108" s="194"/>
      <c r="BB108" s="194"/>
      <c r="BC108" s="194"/>
      <c r="BD108" s="194"/>
    </row>
    <row r="109" spans="2:56" ht="13.5" customHeight="1">
      <c r="B109" s="487"/>
      <c r="C109" s="674" t="s">
        <v>99</v>
      </c>
      <c r="D109" s="675"/>
      <c r="E109" s="676"/>
      <c r="F109" s="676"/>
      <c r="G109" s="676"/>
      <c r="H109" s="676"/>
      <c r="I109" s="676"/>
      <c r="J109" s="676"/>
      <c r="K109" s="676"/>
      <c r="L109" s="676"/>
      <c r="M109" s="676"/>
      <c r="N109" s="676"/>
      <c r="O109" s="676"/>
      <c r="P109" s="674" t="s">
        <v>100</v>
      </c>
      <c r="Q109" s="676"/>
      <c r="R109" s="676"/>
      <c r="S109" s="676"/>
      <c r="T109" s="676"/>
      <c r="U109" s="676"/>
      <c r="V109" s="676"/>
      <c r="W109" s="676"/>
      <c r="X109" s="676"/>
      <c r="Y109" s="676"/>
      <c r="Z109" s="676"/>
      <c r="AA109" s="676"/>
      <c r="AB109" s="676"/>
      <c r="AC109" s="676"/>
      <c r="AD109" s="676"/>
      <c r="AE109" s="676"/>
      <c r="AF109" s="676"/>
      <c r="AG109" s="676"/>
      <c r="AH109" s="676"/>
      <c r="AI109" s="676"/>
      <c r="AJ109" s="676"/>
      <c r="AK109" s="676"/>
      <c r="AL109" s="676"/>
      <c r="AM109" s="676"/>
      <c r="AN109" s="676"/>
      <c r="AO109" s="674" t="s">
        <v>101</v>
      </c>
      <c r="AP109" s="676"/>
      <c r="AQ109" s="676"/>
      <c r="AR109" s="674"/>
      <c r="AS109" s="676"/>
      <c r="AT109" s="676"/>
      <c r="AU109" s="676"/>
      <c r="AV109" s="675"/>
      <c r="AW109" s="481"/>
      <c r="AY109" s="194"/>
      <c r="AZ109" s="194"/>
      <c r="BA109" s="194"/>
      <c r="BB109" s="194"/>
      <c r="BC109" s="194"/>
      <c r="BD109" s="194"/>
    </row>
    <row r="110" spans="2:56" ht="13.5" customHeight="1">
      <c r="B110" s="487"/>
      <c r="C110" s="650" t="s">
        <v>859</v>
      </c>
      <c r="D110" s="651"/>
      <c r="E110" s="651"/>
      <c r="F110" s="651"/>
      <c r="G110" s="651"/>
      <c r="H110" s="651"/>
      <c r="I110" s="651"/>
      <c r="J110" s="651"/>
      <c r="K110" s="651"/>
      <c r="L110" s="651"/>
      <c r="M110" s="651"/>
      <c r="N110" s="651"/>
      <c r="O110" s="677"/>
      <c r="P110" s="650" t="s">
        <v>884</v>
      </c>
      <c r="Q110" s="651"/>
      <c r="R110" s="651"/>
      <c r="S110" s="651"/>
      <c r="T110" s="651"/>
      <c r="U110" s="651"/>
      <c r="V110" s="651"/>
      <c r="W110" s="651"/>
      <c r="X110" s="651"/>
      <c r="Y110" s="651"/>
      <c r="Z110" s="651"/>
      <c r="AA110" s="651"/>
      <c r="AB110" s="651"/>
      <c r="AC110" s="651"/>
      <c r="AD110" s="651"/>
      <c r="AE110" s="651"/>
      <c r="AF110" s="651"/>
      <c r="AG110" s="651"/>
      <c r="AH110" s="651"/>
      <c r="AI110" s="651"/>
      <c r="AJ110" s="651"/>
      <c r="AK110" s="651"/>
      <c r="AL110" s="651"/>
      <c r="AM110" s="651"/>
      <c r="AN110" s="677"/>
      <c r="AO110" s="651" t="s">
        <v>866</v>
      </c>
      <c r="AP110" s="651"/>
      <c r="AQ110" s="651"/>
      <c r="AR110" s="651"/>
      <c r="AS110" s="651"/>
      <c r="AT110" s="651"/>
      <c r="AU110" s="651"/>
      <c r="AV110" s="677"/>
      <c r="AW110" s="481"/>
    </row>
    <row r="111" spans="2:56" ht="13.5" customHeight="1">
      <c r="B111" s="487"/>
      <c r="C111" s="655"/>
      <c r="D111" s="656"/>
      <c r="E111" s="656"/>
      <c r="F111" s="656"/>
      <c r="G111" s="656"/>
      <c r="H111" s="656"/>
      <c r="I111" s="656"/>
      <c r="J111" s="656"/>
      <c r="K111" s="656"/>
      <c r="L111" s="656"/>
      <c r="M111" s="656"/>
      <c r="N111" s="656"/>
      <c r="O111" s="679"/>
      <c r="P111" s="655" t="s">
        <v>883</v>
      </c>
      <c r="Q111" s="656"/>
      <c r="R111" s="656"/>
      <c r="S111" s="656"/>
      <c r="T111" s="656"/>
      <c r="U111" s="656"/>
      <c r="V111" s="656"/>
      <c r="W111" s="656"/>
      <c r="X111" s="656"/>
      <c r="Y111" s="656"/>
      <c r="Z111" s="656"/>
      <c r="AA111" s="656"/>
      <c r="AB111" s="656"/>
      <c r="AC111" s="656"/>
      <c r="AD111" s="656"/>
      <c r="AE111" s="656"/>
      <c r="AF111" s="656"/>
      <c r="AG111" s="656"/>
      <c r="AH111" s="656"/>
      <c r="AI111" s="656"/>
      <c r="AJ111" s="656"/>
      <c r="AK111" s="656"/>
      <c r="AL111" s="656"/>
      <c r="AM111" s="656"/>
      <c r="AN111" s="679"/>
      <c r="AO111" s="656"/>
      <c r="AP111" s="656"/>
      <c r="AQ111" s="656"/>
      <c r="AR111" s="656"/>
      <c r="AS111" s="656"/>
      <c r="AT111" s="656"/>
      <c r="AU111" s="656"/>
      <c r="AV111" s="679"/>
      <c r="AW111" s="481"/>
    </row>
    <row r="112" spans="2:56" ht="13.5" customHeight="1">
      <c r="B112" s="487"/>
      <c r="C112" s="652"/>
      <c r="D112" s="653"/>
      <c r="E112" s="653"/>
      <c r="F112" s="653"/>
      <c r="G112" s="653"/>
      <c r="H112" s="653"/>
      <c r="I112" s="653"/>
      <c r="J112" s="653"/>
      <c r="K112" s="653"/>
      <c r="L112" s="653"/>
      <c r="M112" s="653"/>
      <c r="N112" s="653"/>
      <c r="O112" s="678"/>
      <c r="P112" s="652"/>
      <c r="Q112" s="653"/>
      <c r="R112" s="653"/>
      <c r="S112" s="653"/>
      <c r="T112" s="653"/>
      <c r="U112" s="653"/>
      <c r="V112" s="653"/>
      <c r="W112" s="653"/>
      <c r="X112" s="653"/>
      <c r="Y112" s="653"/>
      <c r="Z112" s="653"/>
      <c r="AA112" s="653"/>
      <c r="AB112" s="653"/>
      <c r="AC112" s="653"/>
      <c r="AD112" s="653"/>
      <c r="AE112" s="653"/>
      <c r="AF112" s="653"/>
      <c r="AG112" s="653"/>
      <c r="AH112" s="653"/>
      <c r="AI112" s="653"/>
      <c r="AJ112" s="653"/>
      <c r="AK112" s="653"/>
      <c r="AL112" s="653"/>
      <c r="AM112" s="653"/>
      <c r="AN112" s="678"/>
      <c r="AO112" s="653"/>
      <c r="AP112" s="653"/>
      <c r="AQ112" s="653"/>
      <c r="AR112" s="653"/>
      <c r="AS112" s="653"/>
      <c r="AT112" s="653"/>
      <c r="AU112" s="653"/>
      <c r="AV112" s="678"/>
      <c r="AW112" s="481"/>
      <c r="AY112" s="194"/>
      <c r="AZ112" s="194"/>
      <c r="BA112" s="194"/>
      <c r="BB112" s="194"/>
      <c r="BC112" s="194"/>
      <c r="BD112" s="194"/>
    </row>
    <row r="113" spans="2:56" ht="13.5" customHeight="1">
      <c r="B113" s="487"/>
      <c r="C113" s="526"/>
      <c r="D113" s="526"/>
      <c r="E113" s="526"/>
      <c r="F113" s="526"/>
      <c r="G113" s="526"/>
      <c r="H113" s="526"/>
      <c r="I113" s="526"/>
      <c r="J113" s="526"/>
      <c r="K113" s="526"/>
      <c r="L113" s="526"/>
      <c r="M113" s="526"/>
      <c r="N113" s="526"/>
      <c r="O113" s="526"/>
      <c r="P113" s="526"/>
      <c r="Q113" s="526"/>
      <c r="R113" s="526"/>
      <c r="S113" s="526"/>
      <c r="T113" s="526"/>
      <c r="U113" s="526"/>
      <c r="V113" s="526"/>
      <c r="W113" s="526"/>
      <c r="X113" s="526"/>
      <c r="Y113" s="526"/>
      <c r="Z113" s="526"/>
      <c r="AA113" s="526"/>
      <c r="AB113" s="526"/>
      <c r="AC113" s="526"/>
      <c r="AD113" s="526"/>
      <c r="AE113" s="526"/>
      <c r="AF113" s="526"/>
      <c r="AG113" s="526"/>
      <c r="AH113" s="526"/>
      <c r="AI113" s="526"/>
      <c r="AJ113" s="526"/>
      <c r="AK113" s="526"/>
      <c r="AL113" s="526"/>
      <c r="AM113" s="526"/>
      <c r="AN113" s="526"/>
      <c r="AO113" s="526"/>
      <c r="AP113" s="526"/>
      <c r="AQ113" s="526"/>
      <c r="AR113" s="526"/>
      <c r="AS113" s="526"/>
      <c r="AT113" s="526"/>
      <c r="AU113" s="526"/>
      <c r="AV113" s="526"/>
      <c r="AW113" s="481"/>
      <c r="AY113" s="194"/>
      <c r="AZ113" s="194"/>
      <c r="BA113" s="194"/>
      <c r="BB113" s="194"/>
      <c r="BC113" s="194"/>
      <c r="BD113" s="194"/>
    </row>
    <row r="114" spans="2:56" ht="13.5" customHeight="1">
      <c r="B114" s="487"/>
      <c r="C114" s="526"/>
      <c r="D114" s="526"/>
      <c r="E114" s="526"/>
      <c r="F114" s="526"/>
      <c r="G114" s="526"/>
      <c r="H114" s="526"/>
      <c r="I114" s="526"/>
      <c r="J114" s="526"/>
      <c r="K114" s="526"/>
      <c r="L114" s="526"/>
      <c r="M114" s="526"/>
      <c r="N114" s="526"/>
      <c r="O114" s="526"/>
      <c r="P114" s="680"/>
      <c r="Q114" s="526"/>
      <c r="R114" s="526"/>
      <c r="S114" s="526"/>
      <c r="T114" s="526"/>
      <c r="U114" s="526"/>
      <c r="V114" s="526"/>
      <c r="W114" s="526"/>
      <c r="X114" s="526"/>
      <c r="Y114" s="526"/>
      <c r="Z114" s="526"/>
      <c r="AA114" s="526"/>
      <c r="AB114" s="526"/>
      <c r="AC114" s="526"/>
      <c r="AD114" s="526"/>
      <c r="AE114" s="526"/>
      <c r="AF114" s="526"/>
      <c r="AG114" s="526"/>
      <c r="AH114" s="526"/>
      <c r="AI114" s="526"/>
      <c r="AJ114" s="526"/>
      <c r="AK114" s="526"/>
      <c r="AL114" s="526"/>
      <c r="AM114" s="526"/>
      <c r="AN114" s="526"/>
      <c r="AO114" s="526"/>
      <c r="AP114" s="526"/>
      <c r="AQ114" s="526"/>
      <c r="AR114" s="526"/>
      <c r="AS114" s="526"/>
      <c r="AT114" s="526"/>
      <c r="AU114" s="526"/>
      <c r="AV114" s="526"/>
      <c r="AW114" s="481"/>
      <c r="AY114" s="194"/>
      <c r="AZ114" s="194"/>
      <c r="BA114" s="194"/>
      <c r="BB114" s="194"/>
      <c r="BC114" s="194"/>
      <c r="BD114" s="194"/>
    </row>
    <row r="115" spans="2:56" ht="13.5" customHeight="1">
      <c r="B115" s="487"/>
      <c r="C115" s="526"/>
      <c r="D115" s="526"/>
      <c r="E115" s="526"/>
      <c r="F115" s="526"/>
      <c r="G115" s="526"/>
      <c r="H115" s="526"/>
      <c r="I115" s="526"/>
      <c r="J115" s="526"/>
      <c r="K115" s="526"/>
      <c r="L115" s="526"/>
      <c r="M115" s="526"/>
      <c r="N115" s="526"/>
      <c r="O115" s="526"/>
      <c r="P115" s="680"/>
      <c r="Q115" s="526"/>
      <c r="R115" s="526"/>
      <c r="S115" s="526"/>
      <c r="T115" s="526"/>
      <c r="U115" s="526"/>
      <c r="V115" s="526"/>
      <c r="W115" s="526"/>
      <c r="X115" s="526"/>
      <c r="Y115" s="526"/>
      <c r="Z115" s="526"/>
      <c r="AA115" s="526"/>
      <c r="AB115" s="526"/>
      <c r="AC115" s="526"/>
      <c r="AD115" s="526"/>
      <c r="AE115" s="526"/>
      <c r="AF115" s="526"/>
      <c r="AG115" s="526"/>
      <c r="AH115" s="526"/>
      <c r="AI115" s="526"/>
      <c r="AJ115" s="526"/>
      <c r="AK115" s="526"/>
      <c r="AL115" s="526"/>
      <c r="AM115" s="526"/>
      <c r="AN115" s="526"/>
      <c r="AO115" s="526"/>
      <c r="AP115" s="526"/>
      <c r="AQ115" s="526"/>
      <c r="AR115" s="526"/>
      <c r="AS115" s="526"/>
      <c r="AT115" s="526"/>
      <c r="AU115" s="526"/>
      <c r="AV115" s="526"/>
      <c r="AW115" s="481"/>
      <c r="AY115" s="194"/>
      <c r="AZ115" s="194"/>
      <c r="BA115" s="194"/>
      <c r="BB115" s="194"/>
      <c r="BC115" s="194"/>
      <c r="BD115" s="194"/>
    </row>
    <row r="116" spans="2:56" ht="13.5" customHeight="1">
      <c r="B116" s="487"/>
      <c r="C116" s="526"/>
      <c r="D116" s="526"/>
      <c r="E116" s="526"/>
      <c r="F116" s="526"/>
      <c r="G116" s="526"/>
      <c r="H116" s="526"/>
      <c r="I116" s="526"/>
      <c r="J116" s="526"/>
      <c r="K116" s="526"/>
      <c r="L116" s="526"/>
      <c r="M116" s="526"/>
      <c r="N116" s="526"/>
      <c r="O116" s="526"/>
      <c r="P116" s="680"/>
      <c r="Q116" s="526"/>
      <c r="R116" s="526"/>
      <c r="S116" s="526"/>
      <c r="T116" s="526"/>
      <c r="U116" s="526"/>
      <c r="V116" s="526"/>
      <c r="W116" s="526"/>
      <c r="X116" s="526"/>
      <c r="Y116" s="526"/>
      <c r="Z116" s="526"/>
      <c r="AA116" s="526"/>
      <c r="AB116" s="526"/>
      <c r="AC116" s="526"/>
      <c r="AD116" s="526"/>
      <c r="AE116" s="526"/>
      <c r="AF116" s="526"/>
      <c r="AG116" s="526"/>
      <c r="AH116" s="526"/>
      <c r="AI116" s="526"/>
      <c r="AJ116" s="526"/>
      <c r="AK116" s="526"/>
      <c r="AL116" s="526"/>
      <c r="AM116" s="526"/>
      <c r="AN116" s="526"/>
      <c r="AO116" s="526"/>
      <c r="AP116" s="526"/>
      <c r="AQ116" s="526"/>
      <c r="AR116" s="526"/>
      <c r="AS116" s="526"/>
      <c r="AT116" s="526"/>
      <c r="AU116" s="526"/>
      <c r="AV116" s="526"/>
      <c r="AW116" s="481"/>
      <c r="AY116" s="194"/>
      <c r="AZ116" s="194"/>
      <c r="BA116" s="194"/>
      <c r="BB116" s="194"/>
      <c r="BC116" s="194"/>
      <c r="BD116" s="194"/>
    </row>
    <row r="117" spans="2:56" ht="13.5" customHeight="1">
      <c r="B117" s="487"/>
      <c r="C117" s="526"/>
      <c r="D117" s="526"/>
      <c r="E117" s="526"/>
      <c r="F117" s="526"/>
      <c r="G117" s="526"/>
      <c r="H117" s="526"/>
      <c r="I117" s="526"/>
      <c r="J117" s="526"/>
      <c r="K117" s="526"/>
      <c r="L117" s="526"/>
      <c r="M117" s="526"/>
      <c r="N117" s="526"/>
      <c r="O117" s="526"/>
      <c r="P117" s="526"/>
      <c r="Q117" s="526"/>
      <c r="R117" s="526"/>
      <c r="S117" s="526"/>
      <c r="T117" s="526"/>
      <c r="U117" s="526"/>
      <c r="V117" s="526"/>
      <c r="W117" s="526"/>
      <c r="X117" s="526"/>
      <c r="Y117" s="526"/>
      <c r="Z117" s="526"/>
      <c r="AA117" s="526"/>
      <c r="AB117" s="526"/>
      <c r="AC117" s="526"/>
      <c r="AD117" s="526"/>
      <c r="AE117" s="526"/>
      <c r="AF117" s="526"/>
      <c r="AG117" s="526"/>
      <c r="AH117" s="526"/>
      <c r="AI117" s="526"/>
      <c r="AJ117" s="526"/>
      <c r="AK117" s="526"/>
      <c r="AL117" s="526"/>
      <c r="AM117" s="526"/>
      <c r="AN117" s="526"/>
      <c r="AO117" s="526"/>
      <c r="AP117" s="526"/>
      <c r="AQ117" s="526"/>
      <c r="AR117" s="526"/>
      <c r="AS117" s="526"/>
      <c r="AT117" s="526"/>
      <c r="AU117" s="526"/>
      <c r="AV117" s="526"/>
      <c r="AW117" s="481"/>
      <c r="AY117" s="194"/>
      <c r="AZ117" s="194"/>
      <c r="BA117" s="194"/>
      <c r="BB117" s="194"/>
      <c r="BC117" s="194"/>
      <c r="BD117" s="194"/>
    </row>
    <row r="118" spans="2:56" ht="13.5" customHeight="1">
      <c r="B118" s="487"/>
      <c r="C118" s="526"/>
      <c r="D118" s="526"/>
      <c r="E118" s="526"/>
      <c r="F118" s="526"/>
      <c r="G118" s="526"/>
      <c r="H118" s="526"/>
      <c r="I118" s="526"/>
      <c r="J118" s="526"/>
      <c r="K118" s="526"/>
      <c r="L118" s="526"/>
      <c r="M118" s="526"/>
      <c r="N118" s="526"/>
      <c r="O118" s="526"/>
      <c r="P118" s="526"/>
      <c r="Q118" s="526"/>
      <c r="R118" s="526"/>
      <c r="S118" s="526"/>
      <c r="T118" s="526"/>
      <c r="U118" s="526"/>
      <c r="V118" s="526"/>
      <c r="W118" s="526"/>
      <c r="X118" s="526"/>
      <c r="Y118" s="526"/>
      <c r="Z118" s="526"/>
      <c r="AA118" s="526"/>
      <c r="AB118" s="526"/>
      <c r="AC118" s="526"/>
      <c r="AD118" s="526"/>
      <c r="AE118" s="526"/>
      <c r="AF118" s="526"/>
      <c r="AG118" s="526"/>
      <c r="AH118" s="526"/>
      <c r="AI118" s="526"/>
      <c r="AJ118" s="526"/>
      <c r="AK118" s="526"/>
      <c r="AL118" s="526"/>
      <c r="AM118" s="526"/>
      <c r="AN118" s="526"/>
      <c r="AO118" s="526"/>
      <c r="AP118" s="526"/>
      <c r="AQ118" s="526"/>
      <c r="AR118" s="526"/>
      <c r="AS118" s="526"/>
      <c r="AT118" s="526"/>
      <c r="AU118" s="526"/>
      <c r="AV118" s="526"/>
      <c r="AW118" s="481"/>
      <c r="AY118" s="194"/>
      <c r="AZ118" s="194"/>
      <c r="BA118" s="194"/>
      <c r="BB118" s="194"/>
      <c r="BC118" s="194"/>
      <c r="BD118" s="194"/>
    </row>
    <row r="119" spans="2:56" ht="13.5" customHeight="1">
      <c r="B119" s="487"/>
      <c r="C119" s="526"/>
      <c r="D119" s="526"/>
      <c r="E119" s="526"/>
      <c r="F119" s="526"/>
      <c r="G119" s="526"/>
      <c r="H119" s="526"/>
      <c r="I119" s="526"/>
      <c r="J119" s="526"/>
      <c r="K119" s="526"/>
      <c r="L119" s="526"/>
      <c r="M119" s="526"/>
      <c r="N119" s="526"/>
      <c r="O119" s="526"/>
      <c r="P119" s="526"/>
      <c r="Q119" s="526"/>
      <c r="R119" s="526"/>
      <c r="S119" s="526"/>
      <c r="T119" s="526"/>
      <c r="U119" s="526"/>
      <c r="V119" s="526"/>
      <c r="W119" s="526"/>
      <c r="X119" s="526"/>
      <c r="Y119" s="526"/>
      <c r="Z119" s="526"/>
      <c r="AA119" s="526"/>
      <c r="AB119" s="526"/>
      <c r="AC119" s="526"/>
      <c r="AD119" s="526"/>
      <c r="AE119" s="526"/>
      <c r="AF119" s="526"/>
      <c r="AG119" s="526"/>
      <c r="AH119" s="526"/>
      <c r="AI119" s="526"/>
      <c r="AJ119" s="526"/>
      <c r="AK119" s="526"/>
      <c r="AL119" s="526"/>
      <c r="AM119" s="526"/>
      <c r="AN119" s="526"/>
      <c r="AO119" s="526"/>
      <c r="AP119" s="526"/>
      <c r="AQ119" s="526"/>
      <c r="AR119" s="526"/>
      <c r="AS119" s="526"/>
      <c r="AT119" s="526"/>
      <c r="AU119" s="526"/>
      <c r="AV119" s="526"/>
      <c r="AW119" s="481"/>
      <c r="AY119" s="194"/>
      <c r="AZ119" s="194"/>
      <c r="BA119" s="194"/>
      <c r="BB119" s="194"/>
      <c r="BC119" s="194"/>
      <c r="BD119" s="194"/>
    </row>
    <row r="120" spans="2:56" ht="13.5" customHeight="1">
      <c r="B120" s="487"/>
      <c r="C120" s="526"/>
      <c r="D120" s="526"/>
      <c r="E120" s="526"/>
      <c r="F120" s="526"/>
      <c r="G120" s="526"/>
      <c r="H120" s="526"/>
      <c r="I120" s="526"/>
      <c r="J120" s="526"/>
      <c r="K120" s="526"/>
      <c r="L120" s="526"/>
      <c r="M120" s="526"/>
      <c r="N120" s="526"/>
      <c r="O120" s="526"/>
      <c r="P120" s="526"/>
      <c r="Q120" s="526"/>
      <c r="R120" s="526"/>
      <c r="S120" s="526"/>
      <c r="T120" s="526"/>
      <c r="U120" s="526"/>
      <c r="V120" s="526"/>
      <c r="W120" s="526"/>
      <c r="X120" s="526"/>
      <c r="Y120" s="526"/>
      <c r="Z120" s="526"/>
      <c r="AA120" s="526"/>
      <c r="AB120" s="526"/>
      <c r="AC120" s="526"/>
      <c r="AD120" s="526"/>
      <c r="AE120" s="526"/>
      <c r="AF120" s="526"/>
      <c r="AG120" s="526"/>
      <c r="AH120" s="526"/>
      <c r="AI120" s="526"/>
      <c r="AJ120" s="526"/>
      <c r="AK120" s="526"/>
      <c r="AL120" s="526"/>
      <c r="AM120" s="526"/>
      <c r="AN120" s="526"/>
      <c r="AO120" s="526"/>
      <c r="AP120" s="526"/>
      <c r="AQ120" s="526"/>
      <c r="AR120" s="526"/>
      <c r="AS120" s="526"/>
      <c r="AT120" s="526"/>
      <c r="AU120" s="526"/>
      <c r="AV120" s="526"/>
      <c r="AW120" s="481"/>
      <c r="AY120" s="194"/>
      <c r="AZ120" s="194"/>
      <c r="BA120" s="194"/>
      <c r="BB120" s="194"/>
      <c r="BC120" s="194"/>
      <c r="BD120" s="194"/>
    </row>
    <row r="121" spans="2:56" ht="13.5" customHeight="1">
      <c r="B121" s="488"/>
      <c r="C121" s="241"/>
      <c r="D121" s="241"/>
      <c r="E121" s="241"/>
      <c r="F121" s="241"/>
      <c r="G121" s="241"/>
      <c r="H121" s="241"/>
      <c r="I121" s="241"/>
      <c r="J121" s="241"/>
      <c r="K121" s="241"/>
      <c r="L121" s="241"/>
      <c r="M121" s="241"/>
      <c r="N121" s="241"/>
      <c r="O121" s="241"/>
      <c r="P121" s="241"/>
      <c r="Q121" s="241"/>
      <c r="R121" s="241"/>
      <c r="S121" s="241"/>
      <c r="T121" s="241"/>
      <c r="U121" s="241"/>
      <c r="V121" s="241"/>
      <c r="W121" s="241"/>
      <c r="X121" s="241"/>
      <c r="Y121" s="241"/>
      <c r="Z121" s="241"/>
      <c r="AA121" s="241"/>
      <c r="AB121" s="241"/>
      <c r="AC121" s="241"/>
      <c r="AD121" s="241"/>
      <c r="AE121" s="241"/>
      <c r="AF121" s="241"/>
      <c r="AG121" s="241"/>
      <c r="AH121" s="241"/>
      <c r="AI121" s="241"/>
      <c r="AJ121" s="241"/>
      <c r="AK121" s="241"/>
      <c r="AL121" s="241"/>
      <c r="AM121" s="241"/>
      <c r="AN121" s="241"/>
      <c r="AO121" s="241"/>
      <c r="AP121" s="241"/>
      <c r="AQ121" s="241"/>
      <c r="AR121" s="241"/>
      <c r="AS121" s="241"/>
      <c r="AT121" s="241"/>
      <c r="AU121" s="241"/>
      <c r="AV121" s="241"/>
      <c r="AW121" s="484"/>
      <c r="AY121" s="194"/>
      <c r="AZ121" s="194"/>
      <c r="BA121" s="194"/>
      <c r="BB121" s="194"/>
      <c r="BC121" s="194"/>
      <c r="BD121" s="194"/>
    </row>
    <row r="122" spans="2:56" ht="12">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c r="AA122" s="313"/>
      <c r="AB122" s="313"/>
      <c r="AC122" s="313"/>
      <c r="AD122" s="313"/>
      <c r="AE122" s="313"/>
      <c r="AF122" s="313"/>
      <c r="AG122" s="313"/>
      <c r="AH122" s="313"/>
      <c r="AI122" s="313"/>
      <c r="AJ122" s="313"/>
      <c r="AK122" s="313"/>
      <c r="AL122" s="313"/>
      <c r="AM122" s="313"/>
      <c r="AN122" s="313"/>
      <c r="AO122" s="313"/>
      <c r="AP122" s="313"/>
      <c r="AQ122" s="313"/>
      <c r="AR122" s="313"/>
      <c r="AS122" s="313"/>
      <c r="AT122" s="313"/>
      <c r="AU122" s="313"/>
      <c r="AV122" s="313"/>
      <c r="AY122" s="194"/>
      <c r="AZ122" s="194"/>
      <c r="BA122" s="194"/>
      <c r="BB122" s="194"/>
      <c r="BC122" s="194"/>
      <c r="BD122" s="194"/>
    </row>
    <row r="123" spans="2:56" ht="12">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c r="AA123" s="313"/>
      <c r="AB123" s="313"/>
      <c r="AC123" s="313"/>
      <c r="AD123" s="313"/>
      <c r="AE123" s="313"/>
      <c r="AF123" s="313"/>
      <c r="AG123" s="313"/>
      <c r="AH123" s="313"/>
      <c r="AI123" s="313"/>
      <c r="AJ123" s="313"/>
      <c r="AK123" s="313"/>
      <c r="AL123" s="313"/>
      <c r="AM123" s="313"/>
      <c r="AN123" s="313"/>
      <c r="AO123" s="313"/>
      <c r="AP123" s="313"/>
      <c r="AQ123" s="313"/>
      <c r="AR123" s="313"/>
      <c r="AS123" s="313"/>
      <c r="AT123" s="313"/>
      <c r="AU123" s="313"/>
      <c r="AV123" s="313"/>
    </row>
    <row r="124" spans="2:56" ht="12">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c r="AA124" s="313"/>
      <c r="AB124" s="313"/>
      <c r="AC124" s="313"/>
      <c r="AD124" s="313"/>
      <c r="AE124" s="313"/>
      <c r="AF124" s="313"/>
      <c r="AG124" s="313"/>
      <c r="AH124" s="313"/>
      <c r="AI124" s="313"/>
      <c r="AJ124" s="313"/>
      <c r="AK124" s="313"/>
      <c r="AL124" s="313"/>
      <c r="AM124" s="313"/>
      <c r="AN124" s="313"/>
      <c r="AO124" s="313"/>
      <c r="AP124" s="313"/>
      <c r="AQ124" s="313"/>
      <c r="AR124" s="313"/>
      <c r="AS124" s="313"/>
      <c r="AT124" s="313"/>
      <c r="AU124" s="313"/>
      <c r="AV124" s="313"/>
    </row>
    <row r="125" spans="2:56" ht="12">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3"/>
      <c r="AO125" s="313"/>
      <c r="AP125" s="313"/>
      <c r="AQ125" s="313"/>
      <c r="AR125" s="313"/>
      <c r="AS125" s="313"/>
      <c r="AT125" s="313"/>
      <c r="AU125" s="313"/>
      <c r="AV125" s="313"/>
    </row>
    <row r="126" spans="2:56" ht="12">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c r="AH126" s="313"/>
      <c r="AI126" s="313"/>
      <c r="AJ126" s="313"/>
      <c r="AK126" s="313"/>
      <c r="AL126" s="313"/>
      <c r="AM126" s="313"/>
      <c r="AN126" s="313"/>
      <c r="AO126" s="313"/>
      <c r="AP126" s="313"/>
      <c r="AQ126" s="313"/>
      <c r="AR126" s="313"/>
      <c r="AS126" s="313"/>
      <c r="AT126" s="313"/>
      <c r="AU126" s="313"/>
      <c r="AV126" s="313"/>
    </row>
    <row r="127" spans="2:56" ht="12">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c r="AA127" s="313"/>
      <c r="AB127" s="313"/>
      <c r="AC127" s="313"/>
      <c r="AD127" s="313"/>
      <c r="AE127" s="313"/>
      <c r="AF127" s="313"/>
      <c r="AG127" s="313"/>
      <c r="AH127" s="313"/>
      <c r="AI127" s="313"/>
      <c r="AJ127" s="313"/>
      <c r="AK127" s="313"/>
      <c r="AL127" s="313"/>
      <c r="AM127" s="313"/>
      <c r="AN127" s="313"/>
      <c r="AO127" s="313"/>
      <c r="AP127" s="313"/>
      <c r="AQ127" s="313"/>
      <c r="AR127" s="313"/>
      <c r="AS127" s="313"/>
      <c r="AT127" s="313"/>
      <c r="AU127" s="313"/>
      <c r="AV127" s="313"/>
    </row>
    <row r="128" spans="2:56" ht="12">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c r="AA128" s="313"/>
      <c r="AB128" s="313"/>
      <c r="AC128" s="313"/>
      <c r="AD128" s="313"/>
      <c r="AE128" s="313"/>
      <c r="AF128" s="313"/>
      <c r="AG128" s="313"/>
      <c r="AH128" s="313"/>
      <c r="AI128" s="313"/>
      <c r="AJ128" s="313"/>
      <c r="AK128" s="313"/>
      <c r="AL128" s="313"/>
      <c r="AM128" s="313"/>
      <c r="AN128" s="313"/>
      <c r="AO128" s="313"/>
      <c r="AP128" s="313"/>
      <c r="AQ128" s="313"/>
      <c r="AR128" s="313"/>
      <c r="AS128" s="313"/>
      <c r="AT128" s="313"/>
      <c r="AU128" s="313"/>
      <c r="AV128" s="313"/>
    </row>
    <row r="129" spans="3:48" ht="12">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c r="AA129" s="313"/>
      <c r="AB129" s="313"/>
      <c r="AC129" s="313"/>
      <c r="AD129" s="313"/>
      <c r="AE129" s="313"/>
      <c r="AF129" s="313"/>
      <c r="AG129" s="313"/>
      <c r="AH129" s="313"/>
      <c r="AI129" s="313"/>
      <c r="AJ129" s="313"/>
      <c r="AK129" s="313"/>
      <c r="AL129" s="313"/>
      <c r="AM129" s="313"/>
      <c r="AN129" s="313"/>
      <c r="AO129" s="313"/>
      <c r="AP129" s="313"/>
      <c r="AQ129" s="313"/>
      <c r="AR129" s="313"/>
      <c r="AS129" s="313"/>
      <c r="AT129" s="313"/>
      <c r="AU129" s="313"/>
      <c r="AV129" s="313"/>
    </row>
    <row r="130" spans="3:48" ht="12">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c r="AA130" s="313"/>
      <c r="AB130" s="313"/>
      <c r="AC130" s="313"/>
      <c r="AD130" s="313"/>
      <c r="AE130" s="313"/>
      <c r="AF130" s="313"/>
      <c r="AG130" s="313"/>
      <c r="AH130" s="313"/>
      <c r="AI130" s="313"/>
      <c r="AJ130" s="313"/>
      <c r="AK130" s="313"/>
      <c r="AL130" s="313"/>
      <c r="AM130" s="313"/>
      <c r="AN130" s="313"/>
      <c r="AO130" s="313"/>
      <c r="AP130" s="313"/>
      <c r="AQ130" s="313"/>
      <c r="AR130" s="313"/>
      <c r="AS130" s="313"/>
      <c r="AT130" s="313"/>
      <c r="AU130" s="313"/>
      <c r="AV130" s="313"/>
    </row>
    <row r="131" spans="3:48" ht="12">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c r="AA131" s="313"/>
      <c r="AB131" s="313"/>
      <c r="AC131" s="313"/>
      <c r="AD131" s="313"/>
      <c r="AE131" s="313"/>
      <c r="AF131" s="313"/>
      <c r="AG131" s="313"/>
      <c r="AH131" s="313"/>
      <c r="AI131" s="313"/>
      <c r="AJ131" s="313"/>
      <c r="AK131" s="313"/>
      <c r="AL131" s="313"/>
      <c r="AM131" s="313"/>
      <c r="AN131" s="313"/>
      <c r="AO131" s="313"/>
      <c r="AP131" s="313"/>
      <c r="AQ131" s="313"/>
      <c r="AR131" s="313"/>
      <c r="AS131" s="313"/>
      <c r="AT131" s="313"/>
      <c r="AU131" s="313"/>
      <c r="AV131" s="313"/>
    </row>
    <row r="132" spans="3:48" ht="12">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3"/>
      <c r="AS132" s="313"/>
      <c r="AT132" s="313"/>
      <c r="AU132" s="313"/>
      <c r="AV132" s="313"/>
    </row>
    <row r="133" spans="3:48" ht="12">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c r="AA133" s="313"/>
      <c r="AB133" s="313"/>
      <c r="AC133" s="313"/>
      <c r="AD133" s="313"/>
      <c r="AE133" s="313"/>
      <c r="AF133" s="313"/>
      <c r="AG133" s="313"/>
      <c r="AH133" s="313"/>
      <c r="AI133" s="313"/>
      <c r="AJ133" s="313"/>
      <c r="AK133" s="313"/>
      <c r="AL133" s="313"/>
      <c r="AM133" s="313"/>
      <c r="AN133" s="313"/>
      <c r="AO133" s="313"/>
      <c r="AP133" s="313"/>
      <c r="AQ133" s="313"/>
      <c r="AR133" s="313"/>
      <c r="AS133" s="313"/>
      <c r="AT133" s="313"/>
      <c r="AU133" s="313"/>
      <c r="AV133" s="313"/>
    </row>
    <row r="134" spans="3:48" ht="12">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c r="AA134" s="313"/>
      <c r="AB134" s="313"/>
      <c r="AC134" s="313"/>
      <c r="AD134" s="313"/>
      <c r="AE134" s="313"/>
      <c r="AF134" s="313"/>
      <c r="AG134" s="313"/>
      <c r="AH134" s="313"/>
      <c r="AI134" s="313"/>
      <c r="AJ134" s="313"/>
      <c r="AK134" s="313"/>
      <c r="AL134" s="313"/>
      <c r="AM134" s="313"/>
      <c r="AN134" s="313"/>
      <c r="AO134" s="313"/>
      <c r="AP134" s="313"/>
      <c r="AQ134" s="313"/>
      <c r="AR134" s="313"/>
      <c r="AS134" s="313"/>
      <c r="AT134" s="313"/>
      <c r="AU134" s="313"/>
      <c r="AV134" s="313"/>
    </row>
  </sheetData>
  <mergeCells count="17">
    <mergeCell ref="AF3:AJ3"/>
    <mergeCell ref="AK3:AO3"/>
    <mergeCell ref="AP3:AS3"/>
    <mergeCell ref="AT3:AW3"/>
    <mergeCell ref="C106:P107"/>
    <mergeCell ref="Q106:AJ107"/>
    <mergeCell ref="AK106:AQ107"/>
    <mergeCell ref="AR106:AV107"/>
    <mergeCell ref="B2:N3"/>
    <mergeCell ref="P2:S2"/>
    <mergeCell ref="T2:AE2"/>
    <mergeCell ref="AF2:AJ2"/>
    <mergeCell ref="AK2:AO2"/>
    <mergeCell ref="AP2:AS2"/>
    <mergeCell ref="AT2:AW2"/>
    <mergeCell ref="P3:S3"/>
    <mergeCell ref="U3:AE3"/>
  </mergeCells>
  <phoneticPr fontId="25"/>
  <printOptions horizontalCentered="1"/>
  <pageMargins left="0.39370078740157483" right="0.39370078740157483" top="0.59055118110236227" bottom="0.39370078740157483" header="0.51181102362204722" footer="0.11811023622047245"/>
  <pageSetup paperSize="9" orientation="landscape" r:id="rId1"/>
  <headerFooter alignWithMargins="0">
    <oddFooter>&amp;C&amp;P/&amp;N</oddFooter>
  </headerFooter>
  <rowBreaks count="1" manualBreakCount="1">
    <brk id="8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25</vt:i4>
      </vt:variant>
    </vt:vector>
  </HeadingPairs>
  <TitlesOfParts>
    <vt:vector size="44" baseType="lpstr">
      <vt:lpstr>Cover</vt:lpstr>
      <vt:lpstr>Revision History</vt:lpstr>
      <vt:lpstr>Table of Content</vt:lpstr>
      <vt:lpstr>1.1</vt:lpstr>
      <vt:lpstr>2.1</vt:lpstr>
      <vt:lpstr>2.2</vt:lpstr>
      <vt:lpstr>2.3</vt:lpstr>
      <vt:lpstr>2.4</vt:lpstr>
      <vt:lpstr>2.5</vt:lpstr>
      <vt:lpstr>2.6-1</vt:lpstr>
      <vt:lpstr>2.6-3</vt:lpstr>
      <vt:lpstr>2.6-3.1</vt:lpstr>
      <vt:lpstr>3.1</vt:lpstr>
      <vt:lpstr>5.1</vt:lpstr>
      <vt:lpstr>②-4値算出フロー</vt:lpstr>
      <vt:lpstr>GAA 販目達成率 対応案</vt:lpstr>
      <vt:lpstr>補足仕様</vt:lpstr>
      <vt:lpstr>変更履歴_backup</vt:lpstr>
      <vt:lpstr>目次 backup</vt:lpstr>
      <vt:lpstr>'1.1'!Print_Area</vt:lpstr>
      <vt:lpstr>'2.3'!Print_Area</vt:lpstr>
      <vt:lpstr>'2.4'!Print_Area</vt:lpstr>
      <vt:lpstr>'2.5'!Print_Area</vt:lpstr>
      <vt:lpstr>'2.6-1'!Print_Area</vt:lpstr>
      <vt:lpstr>'2.6-3'!Print_Area</vt:lpstr>
      <vt:lpstr>'2.6-3.1'!Print_Area</vt:lpstr>
      <vt:lpstr>'3.1'!Print_Area</vt:lpstr>
      <vt:lpstr>'5.1'!Print_Area</vt:lpstr>
      <vt:lpstr>'Revision History'!Print_Area</vt:lpstr>
      <vt:lpstr>'Table of Content'!Print_Area</vt:lpstr>
      <vt:lpstr>'1.1'!Print_Titles</vt:lpstr>
      <vt:lpstr>'2.1'!Print_Titles</vt:lpstr>
      <vt:lpstr>'2.2'!Print_Titles</vt:lpstr>
      <vt:lpstr>'2.3'!Print_Titles</vt:lpstr>
      <vt:lpstr>'2.4'!Print_Titles</vt:lpstr>
      <vt:lpstr>'2.5'!Print_Titles</vt:lpstr>
      <vt:lpstr>'2.6-1'!Print_Titles</vt:lpstr>
      <vt:lpstr>'2.6-3'!Print_Titles</vt:lpstr>
      <vt:lpstr>'2.6-3.1'!Print_Titles</vt:lpstr>
      <vt:lpstr>'3.1'!Print_Titles</vt:lpstr>
      <vt:lpstr>'5.1'!Print_Titles</vt:lpstr>
      <vt:lpstr>'Revision History'!Print_Titles</vt:lpstr>
      <vt:lpstr>'Table of Content'!Print_Titles</vt:lpstr>
      <vt:lpstr>'目次 backup'!Print_Titles</vt:lpstr>
    </vt:vector>
  </TitlesOfParts>
  <Company>伊藤忠テクノサイエンス株式会社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TIS1</dc:creator>
  <cp:lastModifiedBy>Mika Yamanaka - Network</cp:lastModifiedBy>
  <cp:lastPrinted>2018-04-02T10:27:35Z</cp:lastPrinted>
  <dcterms:created xsi:type="dcterms:W3CDTF">1999-02-23T02:51:45Z</dcterms:created>
  <dcterms:modified xsi:type="dcterms:W3CDTF">2018-04-06T10:29:11Z</dcterms:modified>
</cp:coreProperties>
</file>