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figures\draft1_figs\slope_map_fig\bed_thickness_dist\"/>
    </mc:Choice>
  </mc:AlternateContent>
  <xr:revisionPtr revIDLastSave="0" documentId="13_ncr:1_{96D3D86A-E0B9-4A7B-94C7-0FE1D63101D3}" xr6:coauthVersionLast="47" xr6:coauthVersionMax="47" xr10:uidLastSave="{00000000-0000-0000-0000-000000000000}"/>
  <bookViews>
    <workbookView xWindow="-108" yWindow="-108" windowWidth="23256" windowHeight="12456" xr2:uid="{D82B25F6-2B33-4BB2-A5E3-0DE801DBB5FA}"/>
  </bookViews>
  <sheets>
    <sheet name="Sheet1" sheetId="1" r:id="rId1"/>
  </sheets>
  <definedNames>
    <definedName name="_xlchart.v1.0" hidden="1">Sheet1!$Q$3:$Q$14</definedName>
    <definedName name="_xlchart.v1.1" hidden="1">Sheet1!$R$3:$R$14</definedName>
    <definedName name="_xlchart.v1.2" hidden="1">Sheet1!$U$3:$U$21</definedName>
    <definedName name="_xlchart.v1.3" hidden="1">Sheet1!$V$3:$V$21</definedName>
    <definedName name="_xlchart.v1.4" hidden="1">Sheet1!$Y$3:$Y$29</definedName>
    <definedName name="_xlchart.v1.5" hidden="1">Sheet1!$Z$3:$Z$29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" i="1" l="1"/>
  <c r="R4" i="1"/>
  <c r="R5" i="1"/>
  <c r="R6" i="1"/>
  <c r="R7" i="1"/>
  <c r="R8" i="1"/>
  <c r="R9" i="1"/>
  <c r="R10" i="1"/>
  <c r="R11" i="1"/>
  <c r="R12" i="1"/>
  <c r="R13" i="1"/>
  <c r="R14" i="1"/>
  <c r="R3" i="1"/>
  <c r="N4" i="1"/>
  <c r="N5" i="1"/>
  <c r="N6" i="1"/>
  <c r="N7" i="1"/>
  <c r="N8" i="1"/>
  <c r="N9" i="1"/>
  <c r="N10" i="1"/>
  <c r="N11" i="1"/>
  <c r="N12" i="1"/>
  <c r="N13" i="1"/>
  <c r="N14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AB3" i="1"/>
  <c r="Z4" i="1" s="1"/>
  <c r="AB4" i="1"/>
  <c r="X4" i="1"/>
  <c r="X3" i="1"/>
  <c r="V13" i="1" s="1"/>
  <c r="B3" i="1"/>
  <c r="B25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T4" i="1"/>
  <c r="P4" i="1"/>
  <c r="L4" i="1"/>
  <c r="H4" i="1"/>
  <c r="D4" i="1"/>
  <c r="H3" i="1"/>
  <c r="T3" i="1"/>
  <c r="P3" i="1"/>
  <c r="L3" i="1"/>
  <c r="D3" i="1"/>
  <c r="Z13" i="1" l="1"/>
  <c r="Z11" i="1"/>
  <c r="Z26" i="1"/>
  <c r="Z24" i="1"/>
  <c r="Z9" i="1"/>
  <c r="Z15" i="1"/>
  <c r="Z25" i="1"/>
  <c r="Z23" i="1"/>
  <c r="Z22" i="1"/>
  <c r="Z21" i="1"/>
  <c r="Z20" i="1"/>
  <c r="Z8" i="1"/>
  <c r="Z14" i="1"/>
  <c r="Z12" i="1"/>
  <c r="Z10" i="1"/>
  <c r="Z19" i="1"/>
  <c r="Z7" i="1"/>
  <c r="Z3" i="1"/>
  <c r="Z18" i="1"/>
  <c r="Z6" i="1"/>
  <c r="Z29" i="1"/>
  <c r="Z17" i="1"/>
  <c r="Z5" i="1"/>
  <c r="Z28" i="1"/>
  <c r="Z16" i="1"/>
  <c r="V8" i="1"/>
  <c r="V14" i="1"/>
  <c r="V12" i="1"/>
  <c r="V19" i="1"/>
  <c r="V7" i="1"/>
  <c r="V18" i="1"/>
  <c r="V6" i="1"/>
  <c r="V17" i="1"/>
  <c r="V5" i="1"/>
  <c r="V16" i="1"/>
  <c r="V4" i="1"/>
  <c r="V15" i="1"/>
  <c r="V9" i="1"/>
  <c r="V11" i="1"/>
  <c r="V3" i="1"/>
  <c r="V10" i="1"/>
  <c r="V21" i="1"/>
  <c r="V20" i="1"/>
</calcChain>
</file>

<file path=xl/sharedStrings.xml><?xml version="1.0" encoding="utf-8"?>
<sst xmlns="http://schemas.openxmlformats.org/spreadsheetml/2006/main" count="20" uniqueCount="3">
  <si>
    <t>mean</t>
  </si>
  <si>
    <t>std dev</t>
  </si>
  <si>
    <t>cum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</si>
</sst>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3.1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0.38</c:v>
                </c:pt>
                <c:pt idx="1">
                  <c:v>0.49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0.74</c:v>
                </c:pt>
                <c:pt idx="5">
                  <c:v>0.84</c:v>
                </c:pt>
                <c:pt idx="6">
                  <c:v>0.9</c:v>
                </c:pt>
                <c:pt idx="7">
                  <c:v>1.02</c:v>
                </c:pt>
                <c:pt idx="8">
                  <c:v>1.07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1.28</c:v>
                </c:pt>
                <c:pt idx="12">
                  <c:v>1.79</c:v>
                </c:pt>
                <c:pt idx="13">
                  <c:v>1.97</c:v>
                </c:pt>
              </c:numCache>
            </c:numRef>
          </c:xVal>
          <c:yVal>
            <c:numRef>
              <c:f>Sheet1!$B$3:$B$16</c:f>
              <c:numCache>
                <c:formatCode>General</c:formatCode>
                <c:ptCount val="14"/>
                <c:pt idx="0">
                  <c:v>9.2847457924358209E-2</c:v>
                </c:pt>
                <c:pt idx="1">
                  <c:v>0.13858188240966543</c:v>
                </c:pt>
                <c:pt idx="2">
                  <c:v>0.1802112648392957</c:v>
                </c:pt>
                <c:pt idx="3">
                  <c:v>0.18591755634417245</c:v>
                </c:pt>
                <c:pt idx="4">
                  <c:v>0.29159326504765887</c:v>
                </c:pt>
                <c:pt idx="5">
                  <c:v>0.36936127249664158</c:v>
                </c:pt>
                <c:pt idx="6">
                  <c:v>0.41900830796934463</c:v>
                </c:pt>
                <c:pt idx="7">
                  <c:v>0.52145181398295026</c:v>
                </c:pt>
                <c:pt idx="8">
                  <c:v>0.56410805505186978</c:v>
                </c:pt>
                <c:pt idx="9">
                  <c:v>0.58937991622644681</c:v>
                </c:pt>
                <c:pt idx="10">
                  <c:v>0.67044447724360456</c:v>
                </c:pt>
                <c:pt idx="11">
                  <c:v>0.73015880525883259</c:v>
                </c:pt>
                <c:pt idx="12">
                  <c:v>0.95643780952782398</c:v>
                </c:pt>
                <c:pt idx="13">
                  <c:v>0.98205223363351068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43-4108-94CB-ED77D874C292}"/>
            </c:ext>
          </c:extLst>
        </c:ser>
        <c:ser>
          <c:idx val="1"/>
          <c:order val="1"/>
          <c:tx>
            <c:v>3.2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Sheet1!$E$3:$E$18</c:f>
              <c:numCache>
                <c:formatCode>General</c:formatCode>
                <c:ptCount val="16"/>
                <c:pt idx="0">
                  <c:v>0.36</c:v>
                </c:pt>
                <c:pt idx="1">
                  <c:v>0.39</c:v>
                </c:pt>
                <c:pt idx="2">
                  <c:v>0.42</c:v>
                </c:pt>
                <c:pt idx="3">
                  <c:v>0.48</c:v>
                </c:pt>
                <c:pt idx="4">
                  <c:v>0.61</c:v>
                </c:pt>
                <c:pt idx="5">
                  <c:v>0.62</c:v>
                </c:pt>
                <c:pt idx="6">
                  <c:v>0.74</c:v>
                </c:pt>
                <c:pt idx="7">
                  <c:v>0.95</c:v>
                </c:pt>
                <c:pt idx="8">
                  <c:v>1.03</c:v>
                </c:pt>
                <c:pt idx="9">
                  <c:v>1.1399999999999999</c:v>
                </c:pt>
                <c:pt idx="10">
                  <c:v>1.42</c:v>
                </c:pt>
                <c:pt idx="11">
                  <c:v>1.5</c:v>
                </c:pt>
                <c:pt idx="12">
                  <c:v>2.33</c:v>
                </c:pt>
                <c:pt idx="13">
                  <c:v>2.88</c:v>
                </c:pt>
                <c:pt idx="14">
                  <c:v>2.95</c:v>
                </c:pt>
                <c:pt idx="15">
                  <c:v>3.69</c:v>
                </c:pt>
              </c:numCache>
            </c:numRef>
          </c:xVal>
          <c:yVal>
            <c:numRef>
              <c:f>Sheet1!$F$3:$F$18</c:f>
              <c:numCache>
                <c:formatCode>General</c:formatCode>
                <c:ptCount val="16"/>
                <c:pt idx="0">
                  <c:v>0.17504142471886938</c:v>
                </c:pt>
                <c:pt idx="1">
                  <c:v>0.18248095294481673</c:v>
                </c:pt>
                <c:pt idx="2">
                  <c:v>0.19011490138018028</c:v>
                </c:pt>
                <c:pt idx="3">
                  <c:v>0.20596063385310623</c:v>
                </c:pt>
                <c:pt idx="4">
                  <c:v>0.24286591390989176</c:v>
                </c:pt>
                <c:pt idx="5">
                  <c:v>0.24584580515809684</c:v>
                </c:pt>
                <c:pt idx="6">
                  <c:v>0.28308220018636088</c:v>
                </c:pt>
                <c:pt idx="7">
                  <c:v>0.35406649024739251</c:v>
                </c:pt>
                <c:pt idx="8">
                  <c:v>0.3826898384944708</c:v>
                </c:pt>
                <c:pt idx="9">
                  <c:v>0.42308591433987286</c:v>
                </c:pt>
                <c:pt idx="10">
                  <c:v>0.52861462818875959</c:v>
                </c:pt>
                <c:pt idx="11">
                  <c:v>0.55872156446604637</c:v>
                </c:pt>
                <c:pt idx="12">
                  <c:v>0.82526432156549512</c:v>
                </c:pt>
                <c:pt idx="13">
                  <c:v>0.92753956245134561</c:v>
                </c:pt>
                <c:pt idx="14">
                  <c:v>0.93626523613106571</c:v>
                </c:pt>
                <c:pt idx="15">
                  <c:v>0.98701332060646207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43-4108-94CB-ED77D874C292}"/>
            </c:ext>
          </c:extLst>
        </c:ser>
        <c:ser>
          <c:idx val="2"/>
          <c:order val="2"/>
          <c:tx>
            <c:v>3.3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Sheet1!$I$3:$I$20</c:f>
              <c:numCache>
                <c:formatCode>General</c:formatCode>
                <c:ptCount val="18"/>
                <c:pt idx="0">
                  <c:v>0.35</c:v>
                </c:pt>
                <c:pt idx="1">
                  <c:v>0.4</c:v>
                </c:pt>
                <c:pt idx="2">
                  <c:v>0.65</c:v>
                </c:pt>
                <c:pt idx="3">
                  <c:v>0.7</c:v>
                </c:pt>
                <c:pt idx="4">
                  <c:v>0.79</c:v>
                </c:pt>
                <c:pt idx="5">
                  <c:v>0.89</c:v>
                </c:pt>
                <c:pt idx="6">
                  <c:v>0.96</c:v>
                </c:pt>
                <c:pt idx="7">
                  <c:v>0.97</c:v>
                </c:pt>
                <c:pt idx="8">
                  <c:v>0.99</c:v>
                </c:pt>
                <c:pt idx="9">
                  <c:v>1.02</c:v>
                </c:pt>
                <c:pt idx="10">
                  <c:v>1.05</c:v>
                </c:pt>
                <c:pt idx="11">
                  <c:v>1.05</c:v>
                </c:pt>
                <c:pt idx="12">
                  <c:v>1.2</c:v>
                </c:pt>
                <c:pt idx="13">
                  <c:v>1.28</c:v>
                </c:pt>
                <c:pt idx="14">
                  <c:v>1.37</c:v>
                </c:pt>
                <c:pt idx="15">
                  <c:v>1.65</c:v>
                </c:pt>
                <c:pt idx="16">
                  <c:v>6.36</c:v>
                </c:pt>
                <c:pt idx="17">
                  <c:v>18.989999999999998</c:v>
                </c:pt>
              </c:numCache>
            </c:numRef>
          </c:xVal>
          <c:yVal>
            <c:numRef>
              <c:f>Sheet1!$J$3:$J$20</c:f>
              <c:numCache>
                <c:formatCode>General</c:formatCode>
                <c:ptCount val="18"/>
                <c:pt idx="0">
                  <c:v>0.33129714124685716</c:v>
                </c:pt>
                <c:pt idx="1">
                  <c:v>0.33545168862758429</c:v>
                </c:pt>
                <c:pt idx="2">
                  <c:v>0.35651861173739019</c:v>
                </c:pt>
                <c:pt idx="3">
                  <c:v>0.36078758874297689</c:v>
                </c:pt>
                <c:pt idx="4">
                  <c:v>0.36851530806525223</c:v>
                </c:pt>
                <c:pt idx="5">
                  <c:v>0.37716434080819294</c:v>
                </c:pt>
                <c:pt idx="6">
                  <c:v>0.38325583873138647</c:v>
                </c:pt>
                <c:pt idx="7">
                  <c:v>0.3841284534691552</c:v>
                </c:pt>
                <c:pt idx="8">
                  <c:v>0.38587544203995672</c:v>
                </c:pt>
                <c:pt idx="9">
                  <c:v>0.3885002599978698</c:v>
                </c:pt>
                <c:pt idx="10">
                  <c:v>0.39113017938570932</c:v>
                </c:pt>
                <c:pt idx="11">
                  <c:v>0.39113017938570932</c:v>
                </c:pt>
                <c:pt idx="12">
                  <c:v>0.40435228692367009</c:v>
                </c:pt>
                <c:pt idx="13">
                  <c:v>0.41145006130030759</c:v>
                </c:pt>
                <c:pt idx="14">
                  <c:v>0.41946972822702971</c:v>
                </c:pt>
                <c:pt idx="15">
                  <c:v>0.44461982179104587</c:v>
                </c:pt>
                <c:pt idx="16">
                  <c:v>0.8256292233503213</c:v>
                </c:pt>
                <c:pt idx="17">
                  <c:v>0.99993412412684768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43-4108-94CB-ED77D874C292}"/>
            </c:ext>
          </c:extLst>
        </c:ser>
        <c:ser>
          <c:idx val="3"/>
          <c:order val="3"/>
          <c:tx>
            <c:v>3.4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Sheet1!$M$3:$M$14</c:f>
              <c:numCache>
                <c:formatCode>General</c:formatCode>
                <c:ptCount val="12"/>
                <c:pt idx="0">
                  <c:v>0.28999999999999998</c:v>
                </c:pt>
                <c:pt idx="1">
                  <c:v>0.48</c:v>
                </c:pt>
                <c:pt idx="2">
                  <c:v>0.56000000000000005</c:v>
                </c:pt>
                <c:pt idx="3">
                  <c:v>0.56999999999999995</c:v>
                </c:pt>
                <c:pt idx="4">
                  <c:v>0.61</c:v>
                </c:pt>
                <c:pt idx="5">
                  <c:v>0.66</c:v>
                </c:pt>
                <c:pt idx="6">
                  <c:v>0.76</c:v>
                </c:pt>
                <c:pt idx="7">
                  <c:v>1.04</c:v>
                </c:pt>
                <c:pt idx="8">
                  <c:v>1.1299999999999999</c:v>
                </c:pt>
                <c:pt idx="9">
                  <c:v>1.48</c:v>
                </c:pt>
                <c:pt idx="10">
                  <c:v>2.38</c:v>
                </c:pt>
                <c:pt idx="11">
                  <c:v>6.47</c:v>
                </c:pt>
              </c:numCache>
            </c:numRef>
          </c:xVal>
          <c:yVal>
            <c:numRef>
              <c:f>Sheet1!$N$3:$N$14</c:f>
              <c:numCache>
                <c:formatCode>General</c:formatCode>
                <c:ptCount val="12"/>
                <c:pt idx="0">
                  <c:v>0.26319092974552472</c:v>
                </c:pt>
                <c:pt idx="1">
                  <c:v>0.30083627100392107</c:v>
                </c:pt>
                <c:pt idx="2">
                  <c:v>0.31738215865656783</c:v>
                </c:pt>
                <c:pt idx="3">
                  <c:v>0.31947722393792977</c:v>
                </c:pt>
                <c:pt idx="4">
                  <c:v>0.32791469882477392</c:v>
                </c:pt>
                <c:pt idx="5">
                  <c:v>0.33858592162614276</c:v>
                </c:pt>
                <c:pt idx="6">
                  <c:v>0.36031415677452483</c:v>
                </c:pt>
                <c:pt idx="7">
                  <c:v>0.42338489562666426</c:v>
                </c:pt>
                <c:pt idx="8">
                  <c:v>0.44416965079044773</c:v>
                </c:pt>
                <c:pt idx="9">
                  <c:v>0.52593933248641589</c:v>
                </c:pt>
                <c:pt idx="10">
                  <c:v>0.72355088918834043</c:v>
                </c:pt>
                <c:pt idx="11">
                  <c:v>0.99862557141696973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43-4108-94CB-ED77D874C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19072"/>
        <c:axId val="2019817632"/>
      </c:scatterChart>
      <c:valAx>
        <c:axId val="20198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</a:t>
                </a:r>
                <a:r>
                  <a:rPr lang="en-US" baseline="0"/>
                  <a:t>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17632"/>
        <c:crosses val="autoZero"/>
        <c:crossBetween val="midCat"/>
      </c:valAx>
      <c:valAx>
        <c:axId val="2019817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 freq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1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Sheet1!$Q$3:$Q$14</c:f>
              <c:numCache>
                <c:formatCode>General</c:formatCode>
                <c:ptCount val="12"/>
                <c:pt idx="0">
                  <c:v>0.59</c:v>
                </c:pt>
                <c:pt idx="1">
                  <c:v>0.69</c:v>
                </c:pt>
                <c:pt idx="2">
                  <c:v>0.94</c:v>
                </c:pt>
                <c:pt idx="3">
                  <c:v>1.1000000000000001</c:v>
                </c:pt>
                <c:pt idx="4">
                  <c:v>1.3</c:v>
                </c:pt>
                <c:pt idx="5">
                  <c:v>1.33</c:v>
                </c:pt>
                <c:pt idx="6">
                  <c:v>2.0699999999999998</c:v>
                </c:pt>
                <c:pt idx="7">
                  <c:v>2.8</c:v>
                </c:pt>
                <c:pt idx="8">
                  <c:v>2.97</c:v>
                </c:pt>
                <c:pt idx="9">
                  <c:v>3.32</c:v>
                </c:pt>
                <c:pt idx="10">
                  <c:v>3.66</c:v>
                </c:pt>
                <c:pt idx="11">
                  <c:v>6.06</c:v>
                </c:pt>
              </c:numCache>
            </c:numRef>
          </c:xVal>
          <c:yVal>
            <c:numRef>
              <c:f>Sheet1!$R$3:$R$14</c:f>
              <c:numCache>
                <c:formatCode>General</c:formatCode>
                <c:ptCount val="12"/>
                <c:pt idx="0">
                  <c:v>0.15317519726952211</c:v>
                </c:pt>
                <c:pt idx="1">
                  <c:v>0.16833679994890818</c:v>
                </c:pt>
                <c:pt idx="2">
                  <c:v>0.2103002773523055</c:v>
                </c:pt>
                <c:pt idx="3">
                  <c:v>0.24011353659016715</c:v>
                </c:pt>
                <c:pt idx="4">
                  <c:v>0.28040648248329947</c:v>
                </c:pt>
                <c:pt idx="5">
                  <c:v>0.28672120274324575</c:v>
                </c:pt>
                <c:pt idx="6">
                  <c:v>0.45895454267132663</c:v>
                </c:pt>
                <c:pt idx="7">
                  <c:v>0.63707003330812295</c:v>
                </c:pt>
                <c:pt idx="8">
                  <c:v>0.67591127019126507</c:v>
                </c:pt>
                <c:pt idx="9">
                  <c:v>0.74978896053060451</c:v>
                </c:pt>
                <c:pt idx="10">
                  <c:v>0.81195966985629597</c:v>
                </c:pt>
                <c:pt idx="11">
                  <c:v>0.99126767226595458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D2-4634-94D9-D7C3045B3311}"/>
            </c:ext>
          </c:extLst>
        </c:ser>
        <c:ser>
          <c:idx val="2"/>
          <c:order val="1"/>
          <c:tx>
            <c:v>1.3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Sheet1!$U$3:$U$21</c:f>
              <c:numCache>
                <c:formatCode>General</c:formatCode>
                <c:ptCount val="19"/>
                <c:pt idx="0">
                  <c:v>0.39</c:v>
                </c:pt>
                <c:pt idx="1">
                  <c:v>0.53</c:v>
                </c:pt>
                <c:pt idx="2">
                  <c:v>0.62</c:v>
                </c:pt>
                <c:pt idx="3">
                  <c:v>0.69</c:v>
                </c:pt>
                <c:pt idx="4">
                  <c:v>1.0900000000000001</c:v>
                </c:pt>
                <c:pt idx="5">
                  <c:v>1.31</c:v>
                </c:pt>
                <c:pt idx="6">
                  <c:v>1.32</c:v>
                </c:pt>
                <c:pt idx="7">
                  <c:v>1.49</c:v>
                </c:pt>
                <c:pt idx="8">
                  <c:v>1.49</c:v>
                </c:pt>
                <c:pt idx="9">
                  <c:v>1.63</c:v>
                </c:pt>
                <c:pt idx="10">
                  <c:v>2.08</c:v>
                </c:pt>
                <c:pt idx="11">
                  <c:v>2.23</c:v>
                </c:pt>
                <c:pt idx="12">
                  <c:v>2.35</c:v>
                </c:pt>
                <c:pt idx="13">
                  <c:v>2.5499999999999998</c:v>
                </c:pt>
                <c:pt idx="14">
                  <c:v>2.72</c:v>
                </c:pt>
                <c:pt idx="15">
                  <c:v>2.75</c:v>
                </c:pt>
                <c:pt idx="16">
                  <c:v>5.2</c:v>
                </c:pt>
                <c:pt idx="17">
                  <c:v>5.3</c:v>
                </c:pt>
                <c:pt idx="18">
                  <c:v>15.73</c:v>
                </c:pt>
              </c:numCache>
            </c:numRef>
          </c:xVal>
          <c:yVal>
            <c:numRef>
              <c:f>Sheet1!$V$3:$V$21</c:f>
              <c:numCache>
                <c:formatCode>General</c:formatCode>
                <c:ptCount val="19"/>
                <c:pt idx="0">
                  <c:v>0.2498432654876302</c:v>
                </c:pt>
                <c:pt idx="1">
                  <c:v>0.26296444280416453</c:v>
                </c:pt>
                <c:pt idx="2">
                  <c:v>0.27158171393094027</c:v>
                </c:pt>
                <c:pt idx="3">
                  <c:v>0.27837988084949139</c:v>
                </c:pt>
                <c:pt idx="4">
                  <c:v>0.31873756028659417</c:v>
                </c:pt>
                <c:pt idx="5">
                  <c:v>0.34193207101089762</c:v>
                </c:pt>
                <c:pt idx="6">
                  <c:v>0.34300152960697683</c:v>
                </c:pt>
                <c:pt idx="7">
                  <c:v>0.36136869779237341</c:v>
                </c:pt>
                <c:pt idx="8">
                  <c:v>0.36136869779237341</c:v>
                </c:pt>
                <c:pt idx="9">
                  <c:v>0.3767405871273673</c:v>
                </c:pt>
                <c:pt idx="10">
                  <c:v>0.42737169590966112</c:v>
                </c:pt>
                <c:pt idx="11">
                  <c:v>0.44456361261647304</c:v>
                </c:pt>
                <c:pt idx="12">
                  <c:v>0.458394258876411</c:v>
                </c:pt>
                <c:pt idx="13">
                  <c:v>0.48154940078378783</c:v>
                </c:pt>
                <c:pt idx="14">
                  <c:v>0.50128344419099813</c:v>
                </c:pt>
                <c:pt idx="15">
                  <c:v>0.50476697320362773</c:v>
                </c:pt>
                <c:pt idx="16">
                  <c:v>0.76579798855844206</c:v>
                </c:pt>
                <c:pt idx="17">
                  <c:v>0.77463109650331197</c:v>
                </c:pt>
                <c:pt idx="18">
                  <c:v>0.99992469980751364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D2-4634-94D9-D7C3045B3311}"/>
            </c:ext>
          </c:extLst>
        </c:ser>
        <c:ser>
          <c:idx val="3"/>
          <c:order val="2"/>
          <c:tx>
            <c:v>3.4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Sheet1!$Y$3:$Y$29</c:f>
              <c:numCache>
                <c:formatCode>General</c:formatCode>
                <c:ptCount val="27"/>
                <c:pt idx="0">
                  <c:v>0.34</c:v>
                </c:pt>
                <c:pt idx="1">
                  <c:v>0.47</c:v>
                </c:pt>
                <c:pt idx="2">
                  <c:v>0.48</c:v>
                </c:pt>
                <c:pt idx="3">
                  <c:v>0.51</c:v>
                </c:pt>
                <c:pt idx="4">
                  <c:v>0.66</c:v>
                </c:pt>
                <c:pt idx="5">
                  <c:v>0.74</c:v>
                </c:pt>
                <c:pt idx="6">
                  <c:v>0.75</c:v>
                </c:pt>
                <c:pt idx="7">
                  <c:v>1.03</c:v>
                </c:pt>
                <c:pt idx="8">
                  <c:v>1.27</c:v>
                </c:pt>
                <c:pt idx="9">
                  <c:v>1.34</c:v>
                </c:pt>
                <c:pt idx="10">
                  <c:v>1.47</c:v>
                </c:pt>
                <c:pt idx="11">
                  <c:v>1.56</c:v>
                </c:pt>
                <c:pt idx="12">
                  <c:v>1.62</c:v>
                </c:pt>
                <c:pt idx="13">
                  <c:v>1.83</c:v>
                </c:pt>
                <c:pt idx="14">
                  <c:v>1.85</c:v>
                </c:pt>
                <c:pt idx="15">
                  <c:v>2.0499999999999998</c:v>
                </c:pt>
                <c:pt idx="16">
                  <c:v>2.06</c:v>
                </c:pt>
                <c:pt idx="17">
                  <c:v>2.06</c:v>
                </c:pt>
                <c:pt idx="18">
                  <c:v>2.2000000000000002</c:v>
                </c:pt>
                <c:pt idx="19">
                  <c:v>2.29</c:v>
                </c:pt>
                <c:pt idx="20">
                  <c:v>2.39</c:v>
                </c:pt>
                <c:pt idx="21">
                  <c:v>2.46</c:v>
                </c:pt>
                <c:pt idx="22">
                  <c:v>2.66</c:v>
                </c:pt>
                <c:pt idx="23">
                  <c:v>2.79</c:v>
                </c:pt>
                <c:pt idx="24">
                  <c:v>3.61</c:v>
                </c:pt>
                <c:pt idx="25">
                  <c:v>4.03</c:v>
                </c:pt>
                <c:pt idx="26">
                  <c:v>7.14</c:v>
                </c:pt>
              </c:numCache>
            </c:numRef>
          </c:xVal>
          <c:yVal>
            <c:numRef>
              <c:f>Sheet1!$Z$3:$Z$29</c:f>
              <c:numCache>
                <c:formatCode>General</c:formatCode>
                <c:ptCount val="27"/>
                <c:pt idx="0">
                  <c:v>1.6274517431650325E-2</c:v>
                </c:pt>
                <c:pt idx="1">
                  <c:v>2.4940772390299334E-2</c:v>
                </c:pt>
                <c:pt idx="2">
                  <c:v>2.5743882622890443E-2</c:v>
                </c:pt>
                <c:pt idx="3">
                  <c:v>2.8284092799757968E-2</c:v>
                </c:pt>
                <c:pt idx="4">
                  <c:v>4.4299407034644134E-2</c:v>
                </c:pt>
                <c:pt idx="5">
                  <c:v>5.5451882993129982E-2</c:v>
                </c:pt>
                <c:pt idx="6">
                  <c:v>5.6989609666648816E-2</c:v>
                </c:pt>
                <c:pt idx="7">
                  <c:v>0.11504309126260132</c:v>
                </c:pt>
                <c:pt idx="8">
                  <c:v>0.19104225667355004</c:v>
                </c:pt>
                <c:pt idx="9">
                  <c:v>0.21800259014410822</c:v>
                </c:pt>
                <c:pt idx="10">
                  <c:v>0.27347629866958101</c:v>
                </c:pt>
                <c:pt idx="11">
                  <c:v>0.31559422995564412</c:v>
                </c:pt>
                <c:pt idx="12">
                  <c:v>0.34511755540943945</c:v>
                </c:pt>
                <c:pt idx="13">
                  <c:v>0.45492788728110845</c:v>
                </c:pt>
                <c:pt idx="14">
                  <c:v>0.46571430887212073</c:v>
                </c:pt>
                <c:pt idx="15">
                  <c:v>0.57365275343186817</c:v>
                </c:pt>
                <c:pt idx="16">
                  <c:v>0.57897344959231667</c:v>
                </c:pt>
                <c:pt idx="17">
                  <c:v>0.57897344959231667</c:v>
                </c:pt>
                <c:pt idx="18">
                  <c:v>0.65153885152993773</c:v>
                </c:pt>
                <c:pt idx="19">
                  <c:v>0.69558927501269407</c:v>
                </c:pt>
                <c:pt idx="20">
                  <c:v>0.74138495594874065</c:v>
                </c:pt>
                <c:pt idx="21">
                  <c:v>0.77117627494759311</c:v>
                </c:pt>
                <c:pt idx="22">
                  <c:v>0.84481723272839093</c:v>
                </c:pt>
                <c:pt idx="23">
                  <c:v>0.88318876216240871</c:v>
                </c:pt>
                <c:pt idx="24">
                  <c:v>0.9894214331626523</c:v>
                </c:pt>
                <c:pt idx="25">
                  <c:v>0.99798497324324587</c:v>
                </c:pt>
                <c:pt idx="26">
                  <c:v>0.99999999999938161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D2-4634-94D9-D7C3045B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19072"/>
        <c:axId val="2019817632"/>
      </c:scatterChart>
      <c:valAx>
        <c:axId val="20198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</a:t>
                </a:r>
                <a:r>
                  <a:rPr lang="en-US" baseline="0"/>
                  <a:t>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17632"/>
        <c:crosses val="autoZero"/>
        <c:crossBetween val="midCat"/>
      </c:valAx>
      <c:valAx>
        <c:axId val="2019817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 freq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1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6</xdr:row>
      <xdr:rowOff>129540</xdr:rowOff>
    </xdr:from>
    <xdr:to>
      <xdr:col>13</xdr:col>
      <xdr:colOff>30480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A5726-3D43-DEE7-8B76-035BB6F06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6</xdr:row>
      <xdr:rowOff>129540</xdr:rowOff>
    </xdr:from>
    <xdr:to>
      <xdr:col>19</xdr:col>
      <xdr:colOff>541020</xdr:colOff>
      <xdr:row>24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CFFBEF-E810-4463-9A4D-32C2E3E32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0ACD-B74B-43AE-952E-461F7D0BCD85}">
  <dimension ref="A1:AB29"/>
  <sheetViews>
    <sheetView tabSelected="1" topLeftCell="E1" workbookViewId="0">
      <selection activeCell="P6" sqref="P6"/>
    </sheetView>
  </sheetViews>
  <sheetFormatPr defaultRowHeight="14.4" x14ac:dyDescent="0.3"/>
  <sheetData>
    <row r="1" spans="1:28" s="1" customFormat="1" x14ac:dyDescent="0.3">
      <c r="A1" s="1">
        <v>3.1</v>
      </c>
      <c r="B1" s="1" t="s">
        <v>2</v>
      </c>
      <c r="E1" s="1">
        <v>3.2</v>
      </c>
      <c r="F1" s="1" t="s">
        <v>2</v>
      </c>
      <c r="I1" s="1">
        <v>3.3</v>
      </c>
      <c r="J1" s="1" t="s">
        <v>2</v>
      </c>
      <c r="M1" s="1">
        <v>3.4</v>
      </c>
      <c r="N1" s="1" t="s">
        <v>2</v>
      </c>
      <c r="Q1" s="1">
        <v>1.1000000000000001</v>
      </c>
      <c r="R1" s="1" t="s">
        <v>2</v>
      </c>
      <c r="U1" s="1">
        <v>1.3</v>
      </c>
      <c r="V1" s="1" t="s">
        <v>2</v>
      </c>
      <c r="Y1" s="1">
        <v>1.4</v>
      </c>
    </row>
    <row r="3" spans="1:28" x14ac:dyDescent="0.3">
      <c r="A3">
        <v>0.38</v>
      </c>
      <c r="B3">
        <f>_xlfn.NORM.DIST(A3, $D$3, $D$4, TRUE)</f>
        <v>9.2847457924358209E-2</v>
      </c>
      <c r="C3" t="s">
        <v>0</v>
      </c>
      <c r="D3">
        <f>AVERAGE(A3:A25)</f>
        <v>0.99499999999999988</v>
      </c>
      <c r="E3">
        <v>0.36</v>
      </c>
      <c r="F3">
        <f>_xlfn.NORM.DIST(E3, $H$3, $H$4, TRUE)</f>
        <v>0.17504142471886938</v>
      </c>
      <c r="G3" t="s">
        <v>0</v>
      </c>
      <c r="H3">
        <f>AVERAGE(E3:E25)</f>
        <v>1.3443750000000001</v>
      </c>
      <c r="I3">
        <v>0.35</v>
      </c>
      <c r="J3">
        <f>_xlfn.NORM.DIST(I3, $L$3, $L$4, TRUE)</f>
        <v>0.33129714124685716</v>
      </c>
      <c r="K3" t="s">
        <v>0</v>
      </c>
      <c r="L3">
        <f>AVERAGE(I3:I25)</f>
        <v>2.2594444444444446</v>
      </c>
      <c r="M3">
        <v>0.28999999999999998</v>
      </c>
      <c r="N3">
        <f>_xlfn.NORM.DIST(M3, $P$3, $P$4, TRUE)</f>
        <v>0.26319092974552472</v>
      </c>
      <c r="O3" t="s">
        <v>0</v>
      </c>
      <c r="P3">
        <f>AVERAGE(M3:M25)</f>
        <v>1.3691666666666666</v>
      </c>
      <c r="Q3">
        <v>0.59</v>
      </c>
      <c r="R3">
        <f>_xlfn.NORM.DIST(Q3, $T$3, $T$4, TRUE)</f>
        <v>0.15317519726952211</v>
      </c>
      <c r="S3" t="s">
        <v>0</v>
      </c>
      <c r="T3">
        <f>AVERAGE(Q3:Q25)</f>
        <v>2.2358333333333333</v>
      </c>
      <c r="U3">
        <v>0.39</v>
      </c>
      <c r="V3">
        <f>_xlfn.NORM.DIST(U3, $X$3, $X$4, TRUE)</f>
        <v>0.2498432654876302</v>
      </c>
      <c r="W3" t="s">
        <v>0</v>
      </c>
      <c r="X3">
        <f>AVERAGE(U3:U25)</f>
        <v>2.7089473684210525</v>
      </c>
      <c r="Y3">
        <v>0.34</v>
      </c>
      <c r="Z3">
        <f>_xlfn.NORM.DIST(Y3, $AB$3, $AB$4, TRUE)</f>
        <v>1.6274517431650325E-2</v>
      </c>
      <c r="AA3" t="s">
        <v>0</v>
      </c>
      <c r="AB3">
        <f>AVERAGE(Y3:Y30)</f>
        <v>1.9133333333333336</v>
      </c>
    </row>
    <row r="4" spans="1:28" x14ac:dyDescent="0.3">
      <c r="A4">
        <v>0.49</v>
      </c>
      <c r="B4">
        <f t="shared" ref="B4:B18" si="0">_xlfn.NORM.DIST(A4, $D$3, $D$4, TRUE)</f>
        <v>0.13858188240966543</v>
      </c>
      <c r="C4" t="s">
        <v>1</v>
      </c>
      <c r="D4">
        <f>STDEV(A3:A25)</f>
        <v>0.46470420699623566</v>
      </c>
      <c r="E4">
        <v>0.39</v>
      </c>
      <c r="F4">
        <f t="shared" ref="F4:F18" si="1">_xlfn.NORM.DIST(E4, $H$3, $H$4, TRUE)</f>
        <v>0.18248095294481673</v>
      </c>
      <c r="G4" t="s">
        <v>1</v>
      </c>
      <c r="H4">
        <f>STDEV(E3:E25)</f>
        <v>1.0534512724057687</v>
      </c>
      <c r="I4">
        <v>0.4</v>
      </c>
      <c r="J4">
        <f t="shared" ref="J4:J20" si="2">_xlfn.NORM.DIST(I4, $L$3, $L$4, TRUE)</f>
        <v>0.33545168862758429</v>
      </c>
      <c r="K4" t="s">
        <v>1</v>
      </c>
      <c r="L4">
        <f>STDEV(I3:I25)</f>
        <v>4.3761055372559978</v>
      </c>
      <c r="M4">
        <v>0.48</v>
      </c>
      <c r="N4">
        <f t="shared" ref="N4:N14" si="3">_xlfn.NORM.DIST(M4, $P$3, $P$4, TRUE)</f>
        <v>0.30083627100392107</v>
      </c>
      <c r="O4" t="s">
        <v>1</v>
      </c>
      <c r="P4">
        <f>STDEV(M3:M25)</f>
        <v>1.70339478333086</v>
      </c>
      <c r="Q4">
        <v>0.69</v>
      </c>
      <c r="R4">
        <f t="shared" ref="R4:R14" si="4">_xlfn.NORM.DIST(Q4, $T$3, $T$4, TRUE)</f>
        <v>0.16833679994890818</v>
      </c>
      <c r="S4" t="s">
        <v>1</v>
      </c>
      <c r="T4">
        <f>STDEV(Q3:Q25)</f>
        <v>1.6089717684021532</v>
      </c>
      <c r="U4">
        <v>0.53</v>
      </c>
      <c r="V4">
        <f t="shared" ref="V4:V21" si="5">_xlfn.NORM.DIST(U4, $X$3, $X$4, TRUE)</f>
        <v>0.26296444280416453</v>
      </c>
      <c r="W4" t="s">
        <v>1</v>
      </c>
      <c r="X4">
        <f>STDEV(U3:U25)</f>
        <v>3.4355638300589555</v>
      </c>
      <c r="Y4">
        <v>0.47</v>
      </c>
      <c r="Z4">
        <f t="shared" ref="Z4:Z29" si="6">_xlfn.NORM.DIST(Y4, $AB$3, $AB$4, TRUE)</f>
        <v>2.4940772390299334E-2</v>
      </c>
      <c r="AA4" t="s">
        <v>1</v>
      </c>
      <c r="AB4">
        <f>STDEV(Y3:Y25)</f>
        <v>0.73602715193085566</v>
      </c>
    </row>
    <row r="5" spans="1:28" x14ac:dyDescent="0.3">
      <c r="A5">
        <v>0.56999999999999995</v>
      </c>
      <c r="B5">
        <f t="shared" si="0"/>
        <v>0.1802112648392957</v>
      </c>
      <c r="E5">
        <v>0.42</v>
      </c>
      <c r="F5">
        <f t="shared" si="1"/>
        <v>0.19011490138018028</v>
      </c>
      <c r="I5">
        <v>0.65</v>
      </c>
      <c r="J5">
        <f t="shared" si="2"/>
        <v>0.35651861173739019</v>
      </c>
      <c r="M5">
        <v>0.56000000000000005</v>
      </c>
      <c r="N5">
        <f t="shared" si="3"/>
        <v>0.31738215865656783</v>
      </c>
      <c r="Q5">
        <v>0.94</v>
      </c>
      <c r="R5">
        <f t="shared" si="4"/>
        <v>0.2103002773523055</v>
      </c>
      <c r="U5">
        <v>0.62</v>
      </c>
      <c r="V5">
        <f t="shared" si="5"/>
        <v>0.27158171393094027</v>
      </c>
      <c r="Y5">
        <v>0.48</v>
      </c>
      <c r="Z5">
        <f t="shared" si="6"/>
        <v>2.5743882622890443E-2</v>
      </c>
    </row>
    <row r="6" spans="1:28" x14ac:dyDescent="0.3">
      <c r="A6">
        <v>0.57999999999999996</v>
      </c>
      <c r="B6">
        <f t="shared" si="0"/>
        <v>0.18591755634417245</v>
      </c>
      <c r="E6">
        <v>0.48</v>
      </c>
      <c r="F6">
        <f t="shared" si="1"/>
        <v>0.20596063385310623</v>
      </c>
      <c r="I6">
        <v>0.7</v>
      </c>
      <c r="J6">
        <f t="shared" si="2"/>
        <v>0.36078758874297689</v>
      </c>
      <c r="M6">
        <v>0.56999999999999995</v>
      </c>
      <c r="N6">
        <f t="shared" si="3"/>
        <v>0.31947722393792977</v>
      </c>
      <c r="Q6">
        <v>1.1000000000000001</v>
      </c>
      <c r="R6">
        <f t="shared" si="4"/>
        <v>0.24011353659016715</v>
      </c>
      <c r="U6">
        <v>0.69</v>
      </c>
      <c r="V6">
        <f t="shared" si="5"/>
        <v>0.27837988084949139</v>
      </c>
      <c r="Y6">
        <v>0.51</v>
      </c>
      <c r="Z6">
        <f t="shared" si="6"/>
        <v>2.8284092799757968E-2</v>
      </c>
    </row>
    <row r="7" spans="1:28" x14ac:dyDescent="0.3">
      <c r="A7">
        <v>0.74</v>
      </c>
      <c r="B7">
        <f t="shared" si="0"/>
        <v>0.29159326504765887</v>
      </c>
      <c r="E7">
        <v>0.61</v>
      </c>
      <c r="F7">
        <f t="shared" si="1"/>
        <v>0.24286591390989176</v>
      </c>
      <c r="I7">
        <v>0.79</v>
      </c>
      <c r="J7">
        <f t="shared" si="2"/>
        <v>0.36851530806525223</v>
      </c>
      <c r="M7">
        <v>0.61</v>
      </c>
      <c r="N7">
        <f t="shared" si="3"/>
        <v>0.32791469882477392</v>
      </c>
      <c r="Q7">
        <v>1.3</v>
      </c>
      <c r="R7">
        <f t="shared" si="4"/>
        <v>0.28040648248329947</v>
      </c>
      <c r="U7">
        <v>1.0900000000000001</v>
      </c>
      <c r="V7">
        <f t="shared" si="5"/>
        <v>0.31873756028659417</v>
      </c>
      <c r="Y7">
        <v>0.66</v>
      </c>
      <c r="Z7">
        <f t="shared" si="6"/>
        <v>4.4299407034644134E-2</v>
      </c>
    </row>
    <row r="8" spans="1:28" x14ac:dyDescent="0.3">
      <c r="A8">
        <v>0.84</v>
      </c>
      <c r="B8">
        <f t="shared" si="0"/>
        <v>0.36936127249664158</v>
      </c>
      <c r="E8">
        <v>0.62</v>
      </c>
      <c r="F8">
        <f t="shared" si="1"/>
        <v>0.24584580515809684</v>
      </c>
      <c r="I8">
        <v>0.89</v>
      </c>
      <c r="J8">
        <f t="shared" si="2"/>
        <v>0.37716434080819294</v>
      </c>
      <c r="M8">
        <v>0.66</v>
      </c>
      <c r="N8">
        <f t="shared" si="3"/>
        <v>0.33858592162614276</v>
      </c>
      <c r="Q8">
        <v>1.33</v>
      </c>
      <c r="R8">
        <f t="shared" si="4"/>
        <v>0.28672120274324575</v>
      </c>
      <c r="U8">
        <v>1.31</v>
      </c>
      <c r="V8">
        <f t="shared" si="5"/>
        <v>0.34193207101089762</v>
      </c>
      <c r="Y8">
        <v>0.74</v>
      </c>
      <c r="Z8">
        <f t="shared" si="6"/>
        <v>5.5451882993129982E-2</v>
      </c>
    </row>
    <row r="9" spans="1:28" x14ac:dyDescent="0.3">
      <c r="A9">
        <v>0.9</v>
      </c>
      <c r="B9">
        <f t="shared" si="0"/>
        <v>0.41900830796934463</v>
      </c>
      <c r="E9">
        <v>0.74</v>
      </c>
      <c r="F9">
        <f t="shared" si="1"/>
        <v>0.28308220018636088</v>
      </c>
      <c r="I9">
        <v>0.96</v>
      </c>
      <c r="J9">
        <f t="shared" si="2"/>
        <v>0.38325583873138647</v>
      </c>
      <c r="M9">
        <v>0.76</v>
      </c>
      <c r="N9">
        <f t="shared" si="3"/>
        <v>0.36031415677452483</v>
      </c>
      <c r="Q9">
        <v>2.0699999999999998</v>
      </c>
      <c r="R9">
        <f t="shared" si="4"/>
        <v>0.45895454267132663</v>
      </c>
      <c r="U9">
        <v>1.32</v>
      </c>
      <c r="V9">
        <f t="shared" si="5"/>
        <v>0.34300152960697683</v>
      </c>
      <c r="Y9">
        <v>0.75</v>
      </c>
      <c r="Z9">
        <f t="shared" si="6"/>
        <v>5.6989609666648816E-2</v>
      </c>
    </row>
    <row r="10" spans="1:28" x14ac:dyDescent="0.3">
      <c r="A10">
        <v>1.02</v>
      </c>
      <c r="B10">
        <f t="shared" si="0"/>
        <v>0.52145181398295026</v>
      </c>
      <c r="E10">
        <v>0.95</v>
      </c>
      <c r="F10">
        <f t="shared" si="1"/>
        <v>0.35406649024739251</v>
      </c>
      <c r="I10">
        <v>0.97</v>
      </c>
      <c r="J10">
        <f t="shared" si="2"/>
        <v>0.3841284534691552</v>
      </c>
      <c r="M10">
        <v>1.04</v>
      </c>
      <c r="N10">
        <f t="shared" si="3"/>
        <v>0.42338489562666426</v>
      </c>
      <c r="Q10">
        <v>2.8</v>
      </c>
      <c r="R10">
        <f t="shared" si="4"/>
        <v>0.63707003330812295</v>
      </c>
      <c r="U10">
        <v>1.49</v>
      </c>
      <c r="V10">
        <f t="shared" si="5"/>
        <v>0.36136869779237341</v>
      </c>
      <c r="Y10">
        <v>1.03</v>
      </c>
      <c r="Z10">
        <f t="shared" si="6"/>
        <v>0.11504309126260132</v>
      </c>
    </row>
    <row r="11" spans="1:28" x14ac:dyDescent="0.3">
      <c r="A11">
        <v>1.07</v>
      </c>
      <c r="B11">
        <f t="shared" si="0"/>
        <v>0.56410805505186978</v>
      </c>
      <c r="E11">
        <v>1.03</v>
      </c>
      <c r="F11">
        <f t="shared" si="1"/>
        <v>0.3826898384944708</v>
      </c>
      <c r="I11">
        <v>0.99</v>
      </c>
      <c r="J11">
        <f t="shared" si="2"/>
        <v>0.38587544203995672</v>
      </c>
      <c r="M11">
        <v>1.1299999999999999</v>
      </c>
      <c r="N11">
        <f t="shared" si="3"/>
        <v>0.44416965079044773</v>
      </c>
      <c r="Q11">
        <v>2.97</v>
      </c>
      <c r="R11">
        <f t="shared" si="4"/>
        <v>0.67591127019126507</v>
      </c>
      <c r="U11">
        <v>1.49</v>
      </c>
      <c r="V11">
        <f t="shared" si="5"/>
        <v>0.36136869779237341</v>
      </c>
      <c r="Y11">
        <v>1.27</v>
      </c>
      <c r="Z11">
        <f t="shared" si="6"/>
        <v>0.19104225667355004</v>
      </c>
    </row>
    <row r="12" spans="1:28" x14ac:dyDescent="0.3">
      <c r="A12">
        <v>1.1000000000000001</v>
      </c>
      <c r="B12">
        <f t="shared" si="0"/>
        <v>0.58937991622644681</v>
      </c>
      <c r="E12">
        <v>1.1399999999999999</v>
      </c>
      <c r="F12">
        <f t="shared" si="1"/>
        <v>0.42308591433987286</v>
      </c>
      <c r="I12">
        <v>1.02</v>
      </c>
      <c r="J12">
        <f t="shared" si="2"/>
        <v>0.3885002599978698</v>
      </c>
      <c r="M12">
        <v>1.48</v>
      </c>
      <c r="N12">
        <f t="shared" si="3"/>
        <v>0.52593933248641589</v>
      </c>
      <c r="Q12">
        <v>3.32</v>
      </c>
      <c r="R12">
        <f t="shared" si="4"/>
        <v>0.74978896053060451</v>
      </c>
      <c r="U12">
        <v>1.63</v>
      </c>
      <c r="V12">
        <f t="shared" si="5"/>
        <v>0.3767405871273673</v>
      </c>
      <c r="Y12">
        <v>1.34</v>
      </c>
      <c r="Z12">
        <f t="shared" si="6"/>
        <v>0.21800259014410822</v>
      </c>
    </row>
    <row r="13" spans="1:28" x14ac:dyDescent="0.3">
      <c r="A13">
        <v>1.2</v>
      </c>
      <c r="B13">
        <f t="shared" si="0"/>
        <v>0.67044447724360456</v>
      </c>
      <c r="E13">
        <v>1.42</v>
      </c>
      <c r="F13">
        <f t="shared" si="1"/>
        <v>0.52861462818875959</v>
      </c>
      <c r="I13">
        <v>1.05</v>
      </c>
      <c r="J13">
        <f t="shared" si="2"/>
        <v>0.39113017938570932</v>
      </c>
      <c r="M13">
        <v>2.38</v>
      </c>
      <c r="N13">
        <f t="shared" si="3"/>
        <v>0.72355088918834043</v>
      </c>
      <c r="Q13">
        <v>3.66</v>
      </c>
      <c r="R13">
        <f t="shared" si="4"/>
        <v>0.81195966985629597</v>
      </c>
      <c r="U13">
        <v>2.08</v>
      </c>
      <c r="V13">
        <f t="shared" si="5"/>
        <v>0.42737169590966112</v>
      </c>
      <c r="Y13">
        <v>1.47</v>
      </c>
      <c r="Z13">
        <f t="shared" si="6"/>
        <v>0.27347629866958101</v>
      </c>
    </row>
    <row r="14" spans="1:28" x14ac:dyDescent="0.3">
      <c r="A14">
        <v>1.28</v>
      </c>
      <c r="B14">
        <f t="shared" si="0"/>
        <v>0.73015880525883259</v>
      </c>
      <c r="E14">
        <v>1.5</v>
      </c>
      <c r="F14">
        <f t="shared" si="1"/>
        <v>0.55872156446604637</v>
      </c>
      <c r="I14">
        <v>1.05</v>
      </c>
      <c r="J14">
        <f t="shared" si="2"/>
        <v>0.39113017938570932</v>
      </c>
      <c r="M14">
        <v>6.47</v>
      </c>
      <c r="N14">
        <f t="shared" si="3"/>
        <v>0.99862557141696973</v>
      </c>
      <c r="Q14">
        <v>6.06</v>
      </c>
      <c r="R14">
        <f t="shared" si="4"/>
        <v>0.99126767226595458</v>
      </c>
      <c r="U14">
        <v>2.23</v>
      </c>
      <c r="V14">
        <f t="shared" si="5"/>
        <v>0.44456361261647304</v>
      </c>
      <c r="Y14">
        <v>1.56</v>
      </c>
      <c r="Z14">
        <f t="shared" si="6"/>
        <v>0.31559422995564412</v>
      </c>
    </row>
    <row r="15" spans="1:28" x14ac:dyDescent="0.3">
      <c r="A15">
        <v>1.79</v>
      </c>
      <c r="B15">
        <f t="shared" si="0"/>
        <v>0.95643780952782398</v>
      </c>
      <c r="E15">
        <v>2.33</v>
      </c>
      <c r="F15">
        <f t="shared" si="1"/>
        <v>0.82526432156549512</v>
      </c>
      <c r="I15">
        <v>1.2</v>
      </c>
      <c r="J15">
        <f t="shared" si="2"/>
        <v>0.40435228692367009</v>
      </c>
      <c r="U15">
        <v>2.35</v>
      </c>
      <c r="V15">
        <f t="shared" si="5"/>
        <v>0.458394258876411</v>
      </c>
      <c r="Y15">
        <v>1.62</v>
      </c>
      <c r="Z15">
        <f t="shared" si="6"/>
        <v>0.34511755540943945</v>
      </c>
    </row>
    <row r="16" spans="1:28" x14ac:dyDescent="0.3">
      <c r="A16">
        <v>1.97</v>
      </c>
      <c r="B16">
        <f t="shared" si="0"/>
        <v>0.98205223363351068</v>
      </c>
      <c r="E16">
        <v>2.88</v>
      </c>
      <c r="F16">
        <f t="shared" si="1"/>
        <v>0.92753956245134561</v>
      </c>
      <c r="I16">
        <v>1.28</v>
      </c>
      <c r="J16">
        <f t="shared" si="2"/>
        <v>0.41145006130030759</v>
      </c>
      <c r="U16">
        <v>2.5499999999999998</v>
      </c>
      <c r="V16">
        <f t="shared" si="5"/>
        <v>0.48154940078378783</v>
      </c>
      <c r="Y16">
        <v>1.83</v>
      </c>
      <c r="Z16">
        <f t="shared" si="6"/>
        <v>0.45492788728110845</v>
      </c>
    </row>
    <row r="17" spans="2:26" x14ac:dyDescent="0.3">
      <c r="E17">
        <v>2.95</v>
      </c>
      <c r="F17">
        <f t="shared" si="1"/>
        <v>0.93626523613106571</v>
      </c>
      <c r="I17">
        <v>1.37</v>
      </c>
      <c r="J17">
        <f t="shared" si="2"/>
        <v>0.41946972822702971</v>
      </c>
      <c r="U17">
        <v>2.72</v>
      </c>
      <c r="V17">
        <f t="shared" si="5"/>
        <v>0.50128344419099813</v>
      </c>
      <c r="Y17">
        <v>1.85</v>
      </c>
      <c r="Z17">
        <f t="shared" si="6"/>
        <v>0.46571430887212073</v>
      </c>
    </row>
    <row r="18" spans="2:26" x14ac:dyDescent="0.3">
      <c r="E18">
        <v>3.69</v>
      </c>
      <c r="F18">
        <f t="shared" si="1"/>
        <v>0.98701332060646207</v>
      </c>
      <c r="I18">
        <v>1.65</v>
      </c>
      <c r="J18">
        <f t="shared" si="2"/>
        <v>0.44461982179104587</v>
      </c>
      <c r="U18">
        <v>2.75</v>
      </c>
      <c r="V18">
        <f t="shared" si="5"/>
        <v>0.50476697320362773</v>
      </c>
      <c r="Y18">
        <v>2.0499999999999998</v>
      </c>
      <c r="Z18">
        <f t="shared" si="6"/>
        <v>0.57365275343186817</v>
      </c>
    </row>
    <row r="19" spans="2:26" x14ac:dyDescent="0.3">
      <c r="I19">
        <v>6.36</v>
      </c>
      <c r="J19">
        <f t="shared" si="2"/>
        <v>0.8256292233503213</v>
      </c>
      <c r="U19">
        <v>5.2</v>
      </c>
      <c r="V19">
        <f t="shared" si="5"/>
        <v>0.76579798855844206</v>
      </c>
      <c r="Y19">
        <v>2.06</v>
      </c>
      <c r="Z19">
        <f t="shared" si="6"/>
        <v>0.57897344959231667</v>
      </c>
    </row>
    <row r="20" spans="2:26" x14ac:dyDescent="0.3">
      <c r="I20">
        <v>18.989999999999998</v>
      </c>
      <c r="J20">
        <f t="shared" si="2"/>
        <v>0.99993412412684768</v>
      </c>
      <c r="U20">
        <v>5.3</v>
      </c>
      <c r="V20">
        <f t="shared" si="5"/>
        <v>0.77463109650331197</v>
      </c>
      <c r="Y20">
        <v>2.06</v>
      </c>
      <c r="Z20">
        <f t="shared" si="6"/>
        <v>0.57897344959231667</v>
      </c>
    </row>
    <row r="21" spans="2:26" x14ac:dyDescent="0.3">
      <c r="U21">
        <v>15.73</v>
      </c>
      <c r="V21">
        <f t="shared" si="5"/>
        <v>0.99992469980751364</v>
      </c>
      <c r="Y21">
        <v>2.2000000000000002</v>
      </c>
      <c r="Z21">
        <f t="shared" si="6"/>
        <v>0.65153885152993773</v>
      </c>
    </row>
    <row r="22" spans="2:26" x14ac:dyDescent="0.3">
      <c r="Y22">
        <v>2.29</v>
      </c>
      <c r="Z22">
        <f t="shared" si="6"/>
        <v>0.69558927501269407</v>
      </c>
    </row>
    <row r="23" spans="2:26" x14ac:dyDescent="0.3">
      <c r="Y23">
        <v>2.39</v>
      </c>
      <c r="Z23">
        <f t="shared" si="6"/>
        <v>0.74138495594874065</v>
      </c>
    </row>
    <row r="24" spans="2:26" x14ac:dyDescent="0.3">
      <c r="Y24">
        <v>2.46</v>
      </c>
      <c r="Z24">
        <f t="shared" si="6"/>
        <v>0.77117627494759311</v>
      </c>
    </row>
    <row r="25" spans="2:26" x14ac:dyDescent="0.3">
      <c r="B25">
        <f>SUM(B3:B23)</f>
        <v>6.6915541179561746</v>
      </c>
      <c r="Y25">
        <v>2.66</v>
      </c>
      <c r="Z25">
        <f t="shared" si="6"/>
        <v>0.84481723272839093</v>
      </c>
    </row>
    <row r="26" spans="2:26" x14ac:dyDescent="0.3">
      <c r="Y26">
        <v>2.79</v>
      </c>
      <c r="Z26">
        <f t="shared" si="6"/>
        <v>0.88318876216240871</v>
      </c>
    </row>
    <row r="27" spans="2:26" x14ac:dyDescent="0.3">
      <c r="Y27">
        <v>3.61</v>
      </c>
      <c r="Z27">
        <f t="shared" si="6"/>
        <v>0.9894214331626523</v>
      </c>
    </row>
    <row r="28" spans="2:26" x14ac:dyDescent="0.3">
      <c r="Y28">
        <v>4.03</v>
      </c>
      <c r="Z28">
        <f t="shared" si="6"/>
        <v>0.99798497324324587</v>
      </c>
    </row>
    <row r="29" spans="2:26" x14ac:dyDescent="0.3">
      <c r="Y29">
        <v>7.14</v>
      </c>
      <c r="Z29">
        <f t="shared" si="6"/>
        <v>0.99999999999938161</v>
      </c>
    </row>
  </sheetData>
  <sortState xmlns:xlrd2="http://schemas.microsoft.com/office/spreadsheetml/2017/richdata2" ref="Y3:Y29">
    <sortCondition ref="Y3:Y2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2023-05-18T10:41:36Z</dcterms:created>
  <dcterms:modified xsi:type="dcterms:W3CDTF">2023-05-18T13:06:00Z</dcterms:modified>
</cp:coreProperties>
</file>