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am\Documents\flood_project\fotosieve\LC3\steep\"/>
    </mc:Choice>
  </mc:AlternateContent>
  <xr:revisionPtr revIDLastSave="0" documentId="13_ncr:1_{D4FCB44D-7D69-4162-A546-1EFD56C88FF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ll" sheetId="5" r:id="rId1"/>
    <sheet name="LC3SteepBottom" sheetId="2" r:id="rId2"/>
    <sheet name="LC3SteepTop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5" l="1"/>
  <c r="L21" i="5"/>
  <c r="L20" i="5"/>
  <c r="L19" i="5"/>
  <c r="L18" i="5"/>
  <c r="L17" i="5"/>
  <c r="L16" i="5"/>
  <c r="L15" i="5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5" i="4"/>
  <c r="V4" i="4"/>
  <c r="V7" i="2"/>
  <c r="V8" i="2"/>
  <c r="V9" i="2"/>
  <c r="V10" i="2"/>
  <c r="V11" i="2"/>
  <c r="V12" i="2"/>
  <c r="V13" i="2"/>
  <c r="V14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2" i="2"/>
  <c r="V193" i="2"/>
  <c r="V194" i="2"/>
  <c r="V195" i="2"/>
  <c r="V196" i="2"/>
  <c r="V197" i="2"/>
  <c r="V198" i="2"/>
  <c r="V199" i="2"/>
  <c r="V200" i="2"/>
  <c r="V201" i="2"/>
  <c r="V202" i="2"/>
  <c r="V6" i="2"/>
  <c r="W6" i="2"/>
  <c r="E21" i="5"/>
  <c r="E20" i="5"/>
  <c r="E18" i="5"/>
  <c r="E17" i="5"/>
  <c r="E16" i="5"/>
  <c r="E15" i="5"/>
  <c r="O7" i="2"/>
  <c r="R7" i="2" s="1"/>
  <c r="O8" i="2"/>
  <c r="R8" i="2" s="1"/>
  <c r="O9" i="2"/>
  <c r="R9" i="2" s="1"/>
  <c r="O10" i="2"/>
  <c r="R10" i="2" s="1"/>
  <c r="O11" i="2"/>
  <c r="R11" i="2" s="1"/>
  <c r="O12" i="2"/>
  <c r="R12" i="2" s="1"/>
  <c r="O13" i="2"/>
  <c r="R13" i="2" s="1"/>
  <c r="O14" i="2"/>
  <c r="R14" i="2" s="1"/>
  <c r="O16" i="2"/>
  <c r="R15" i="2" s="1"/>
  <c r="O17" i="2"/>
  <c r="R16" i="2" s="1"/>
  <c r="O18" i="2"/>
  <c r="R17" i="2" s="1"/>
  <c r="O19" i="2"/>
  <c r="R18" i="2" s="1"/>
  <c r="O20" i="2"/>
  <c r="R19" i="2" s="1"/>
  <c r="O21" i="2"/>
  <c r="R20" i="2" s="1"/>
  <c r="O22" i="2"/>
  <c r="R21" i="2" s="1"/>
  <c r="O23" i="2"/>
  <c r="R22" i="2" s="1"/>
  <c r="O24" i="2"/>
  <c r="R23" i="2" s="1"/>
  <c r="O25" i="2"/>
  <c r="R24" i="2" s="1"/>
  <c r="O26" i="2"/>
  <c r="R25" i="2" s="1"/>
  <c r="O27" i="2"/>
  <c r="R26" i="2" s="1"/>
  <c r="O28" i="2"/>
  <c r="R27" i="2" s="1"/>
  <c r="O29" i="2"/>
  <c r="R28" i="2" s="1"/>
  <c r="O30" i="2"/>
  <c r="R29" i="2" s="1"/>
  <c r="O31" i="2"/>
  <c r="R30" i="2" s="1"/>
  <c r="O32" i="2"/>
  <c r="R31" i="2" s="1"/>
  <c r="O33" i="2"/>
  <c r="R32" i="2" s="1"/>
  <c r="O34" i="2"/>
  <c r="R33" i="2" s="1"/>
  <c r="O35" i="2"/>
  <c r="R34" i="2" s="1"/>
  <c r="O36" i="2"/>
  <c r="R35" i="2" s="1"/>
  <c r="O37" i="2"/>
  <c r="R36" i="2" s="1"/>
  <c r="O38" i="2"/>
  <c r="R37" i="2" s="1"/>
  <c r="O39" i="2"/>
  <c r="R38" i="2" s="1"/>
  <c r="O40" i="2"/>
  <c r="R39" i="2" s="1"/>
  <c r="O41" i="2"/>
  <c r="R40" i="2" s="1"/>
  <c r="O42" i="2"/>
  <c r="R41" i="2" s="1"/>
  <c r="O43" i="2"/>
  <c r="R42" i="2" s="1"/>
  <c r="O44" i="2"/>
  <c r="R43" i="2" s="1"/>
  <c r="O45" i="2"/>
  <c r="R44" i="2" s="1"/>
  <c r="O46" i="2"/>
  <c r="R45" i="2" s="1"/>
  <c r="O47" i="2"/>
  <c r="R46" i="2" s="1"/>
  <c r="O48" i="2"/>
  <c r="R47" i="2" s="1"/>
  <c r="O49" i="2"/>
  <c r="R48" i="2" s="1"/>
  <c r="O50" i="2"/>
  <c r="R49" i="2" s="1"/>
  <c r="O51" i="2"/>
  <c r="R50" i="2" s="1"/>
  <c r="O52" i="2"/>
  <c r="R51" i="2" s="1"/>
  <c r="O53" i="2"/>
  <c r="R52" i="2" s="1"/>
  <c r="O54" i="2"/>
  <c r="R53" i="2" s="1"/>
  <c r="O55" i="2"/>
  <c r="R54" i="2" s="1"/>
  <c r="O56" i="2"/>
  <c r="R55" i="2" s="1"/>
  <c r="O57" i="2"/>
  <c r="R56" i="2" s="1"/>
  <c r="O58" i="2"/>
  <c r="R57" i="2" s="1"/>
  <c r="O59" i="2"/>
  <c r="R58" i="2" s="1"/>
  <c r="O60" i="2"/>
  <c r="R59" i="2" s="1"/>
  <c r="O61" i="2"/>
  <c r="R60" i="2" s="1"/>
  <c r="O62" i="2"/>
  <c r="R61" i="2" s="1"/>
  <c r="O63" i="2"/>
  <c r="R62" i="2" s="1"/>
  <c r="O64" i="2"/>
  <c r="R63" i="2" s="1"/>
  <c r="O65" i="2"/>
  <c r="R64" i="2" s="1"/>
  <c r="O67" i="2"/>
  <c r="R65" i="2" s="1"/>
  <c r="O68" i="2"/>
  <c r="R66" i="2" s="1"/>
  <c r="O69" i="2"/>
  <c r="R67" i="2" s="1"/>
  <c r="O70" i="2"/>
  <c r="R68" i="2" s="1"/>
  <c r="O71" i="2"/>
  <c r="R69" i="2" s="1"/>
  <c r="O72" i="2"/>
  <c r="R70" i="2" s="1"/>
  <c r="O73" i="2"/>
  <c r="R71" i="2" s="1"/>
  <c r="O74" i="2"/>
  <c r="R72" i="2" s="1"/>
  <c r="O75" i="2"/>
  <c r="R73" i="2" s="1"/>
  <c r="O76" i="2"/>
  <c r="R74" i="2" s="1"/>
  <c r="O77" i="2"/>
  <c r="R75" i="2" s="1"/>
  <c r="O78" i="2"/>
  <c r="R76" i="2" s="1"/>
  <c r="O79" i="2"/>
  <c r="R77" i="2" s="1"/>
  <c r="O80" i="2"/>
  <c r="R78" i="2" s="1"/>
  <c r="O81" i="2"/>
  <c r="R79" i="2" s="1"/>
  <c r="O82" i="2"/>
  <c r="R80" i="2" s="1"/>
  <c r="O83" i="2"/>
  <c r="R81" i="2" s="1"/>
  <c r="O84" i="2"/>
  <c r="R82" i="2" s="1"/>
  <c r="O85" i="2"/>
  <c r="R83" i="2" s="1"/>
  <c r="O86" i="2"/>
  <c r="R84" i="2" s="1"/>
  <c r="O87" i="2"/>
  <c r="R85" i="2" s="1"/>
  <c r="O88" i="2"/>
  <c r="R86" i="2" s="1"/>
  <c r="O89" i="2"/>
  <c r="R87" i="2" s="1"/>
  <c r="O90" i="2"/>
  <c r="R88" i="2" s="1"/>
  <c r="O91" i="2"/>
  <c r="R89" i="2" s="1"/>
  <c r="O92" i="2"/>
  <c r="R90" i="2" s="1"/>
  <c r="O93" i="2"/>
  <c r="R91" i="2" s="1"/>
  <c r="O94" i="2"/>
  <c r="R92" i="2" s="1"/>
  <c r="O95" i="2"/>
  <c r="R93" i="2" s="1"/>
  <c r="O96" i="2"/>
  <c r="R94" i="2" s="1"/>
  <c r="O97" i="2"/>
  <c r="R95" i="2" s="1"/>
  <c r="O98" i="2"/>
  <c r="R96" i="2" s="1"/>
  <c r="O99" i="2"/>
  <c r="R97" i="2" s="1"/>
  <c r="O100" i="2"/>
  <c r="R98" i="2" s="1"/>
  <c r="O101" i="2"/>
  <c r="R99" i="2" s="1"/>
  <c r="O102" i="2"/>
  <c r="R100" i="2" s="1"/>
  <c r="O103" i="2"/>
  <c r="R101" i="2" s="1"/>
  <c r="O104" i="2"/>
  <c r="R102" i="2" s="1"/>
  <c r="O105" i="2"/>
  <c r="R103" i="2" s="1"/>
  <c r="O106" i="2"/>
  <c r="R104" i="2" s="1"/>
  <c r="O107" i="2"/>
  <c r="R105" i="2" s="1"/>
  <c r="O108" i="2"/>
  <c r="R106" i="2" s="1"/>
  <c r="O109" i="2"/>
  <c r="R107" i="2" s="1"/>
  <c r="O110" i="2"/>
  <c r="R108" i="2" s="1"/>
  <c r="O111" i="2"/>
  <c r="R109" i="2" s="1"/>
  <c r="O112" i="2"/>
  <c r="R110" i="2" s="1"/>
  <c r="O113" i="2"/>
  <c r="R111" i="2" s="1"/>
  <c r="O114" i="2"/>
  <c r="R112" i="2" s="1"/>
  <c r="O115" i="2"/>
  <c r="R113" i="2" s="1"/>
  <c r="O116" i="2"/>
  <c r="R114" i="2" s="1"/>
  <c r="O117" i="2"/>
  <c r="R115" i="2" s="1"/>
  <c r="O118" i="2"/>
  <c r="R116" i="2" s="1"/>
  <c r="O119" i="2"/>
  <c r="R117" i="2" s="1"/>
  <c r="O120" i="2"/>
  <c r="R118" i="2" s="1"/>
  <c r="O121" i="2"/>
  <c r="R119" i="2" s="1"/>
  <c r="O122" i="2"/>
  <c r="R120" i="2" s="1"/>
  <c r="O123" i="2"/>
  <c r="R121" i="2" s="1"/>
  <c r="O124" i="2"/>
  <c r="R122" i="2" s="1"/>
  <c r="O125" i="2"/>
  <c r="R123" i="2" s="1"/>
  <c r="O126" i="2"/>
  <c r="R124" i="2" s="1"/>
  <c r="O127" i="2"/>
  <c r="R125" i="2" s="1"/>
  <c r="O128" i="2"/>
  <c r="R126" i="2" s="1"/>
  <c r="O129" i="2"/>
  <c r="R127" i="2" s="1"/>
  <c r="O130" i="2"/>
  <c r="R128" i="2" s="1"/>
  <c r="O131" i="2"/>
  <c r="R129" i="2" s="1"/>
  <c r="O132" i="2"/>
  <c r="R130" i="2" s="1"/>
  <c r="O133" i="2"/>
  <c r="R131" i="2" s="1"/>
  <c r="O134" i="2"/>
  <c r="R132" i="2" s="1"/>
  <c r="O135" i="2"/>
  <c r="R133" i="2" s="1"/>
  <c r="O136" i="2"/>
  <c r="R134" i="2" s="1"/>
  <c r="O137" i="2"/>
  <c r="R135" i="2" s="1"/>
  <c r="O138" i="2"/>
  <c r="R136" i="2" s="1"/>
  <c r="O139" i="2"/>
  <c r="R137" i="2" s="1"/>
  <c r="O140" i="2"/>
  <c r="R138" i="2" s="1"/>
  <c r="O141" i="2"/>
  <c r="R139" i="2" s="1"/>
  <c r="O142" i="2"/>
  <c r="R140" i="2" s="1"/>
  <c r="O143" i="2"/>
  <c r="R141" i="2" s="1"/>
  <c r="O145" i="2"/>
  <c r="R142" i="2" s="1"/>
  <c r="O146" i="2"/>
  <c r="R143" i="2" s="1"/>
  <c r="O147" i="2"/>
  <c r="R144" i="2" s="1"/>
  <c r="O148" i="2"/>
  <c r="R145" i="2" s="1"/>
  <c r="O149" i="2"/>
  <c r="R146" i="2" s="1"/>
  <c r="O150" i="2"/>
  <c r="R147" i="2" s="1"/>
  <c r="O151" i="2"/>
  <c r="R148" i="2" s="1"/>
  <c r="O152" i="2"/>
  <c r="R149" i="2" s="1"/>
  <c r="O153" i="2"/>
  <c r="R150" i="2" s="1"/>
  <c r="O154" i="2"/>
  <c r="R151" i="2" s="1"/>
  <c r="O155" i="2"/>
  <c r="R152" i="2" s="1"/>
  <c r="O156" i="2"/>
  <c r="R153" i="2" s="1"/>
  <c r="O157" i="2"/>
  <c r="R154" i="2" s="1"/>
  <c r="O158" i="2"/>
  <c r="R155" i="2" s="1"/>
  <c r="O159" i="2"/>
  <c r="R156" i="2" s="1"/>
  <c r="O160" i="2"/>
  <c r="R157" i="2" s="1"/>
  <c r="O161" i="2"/>
  <c r="R158" i="2" s="1"/>
  <c r="O162" i="2"/>
  <c r="R159" i="2" s="1"/>
  <c r="O163" i="2"/>
  <c r="R160" i="2" s="1"/>
  <c r="O164" i="2"/>
  <c r="R161" i="2" s="1"/>
  <c r="O165" i="2"/>
  <c r="R162" i="2" s="1"/>
  <c r="O166" i="2"/>
  <c r="R163" i="2" s="1"/>
  <c r="O167" i="2"/>
  <c r="R164" i="2" s="1"/>
  <c r="O168" i="2"/>
  <c r="R165" i="2" s="1"/>
  <c r="O169" i="2"/>
  <c r="R166" i="2" s="1"/>
  <c r="O170" i="2"/>
  <c r="R167" i="2" s="1"/>
  <c r="O171" i="2"/>
  <c r="R168" i="2" s="1"/>
  <c r="O172" i="2"/>
  <c r="R169" i="2" s="1"/>
  <c r="O173" i="2"/>
  <c r="R170" i="2" s="1"/>
  <c r="O174" i="2"/>
  <c r="R171" i="2" s="1"/>
  <c r="O176" i="2"/>
  <c r="R172" i="2" s="1"/>
  <c r="O177" i="2"/>
  <c r="R173" i="2" s="1"/>
  <c r="O178" i="2"/>
  <c r="R174" i="2" s="1"/>
  <c r="O179" i="2"/>
  <c r="R175" i="2" s="1"/>
  <c r="O180" i="2"/>
  <c r="R176" i="2" s="1"/>
  <c r="O181" i="2"/>
  <c r="R177" i="2" s="1"/>
  <c r="O182" i="2"/>
  <c r="R178" i="2" s="1"/>
  <c r="O183" i="2"/>
  <c r="R179" i="2" s="1"/>
  <c r="O184" i="2"/>
  <c r="R180" i="2" s="1"/>
  <c r="O185" i="2"/>
  <c r="R181" i="2" s="1"/>
  <c r="O186" i="2"/>
  <c r="R182" i="2" s="1"/>
  <c r="O187" i="2"/>
  <c r="R183" i="2" s="1"/>
  <c r="O188" i="2"/>
  <c r="R184" i="2" s="1"/>
  <c r="O189" i="2"/>
  <c r="R185" i="2" s="1"/>
  <c r="O190" i="2"/>
  <c r="R186" i="2" s="1"/>
  <c r="O192" i="2"/>
  <c r="R187" i="2" s="1"/>
  <c r="O193" i="2"/>
  <c r="R188" i="2" s="1"/>
  <c r="O194" i="2"/>
  <c r="R189" i="2" s="1"/>
  <c r="O195" i="2"/>
  <c r="R190" i="2" s="1"/>
  <c r="O196" i="2"/>
  <c r="R191" i="2" s="1"/>
  <c r="O197" i="2"/>
  <c r="R192" i="2" s="1"/>
  <c r="O198" i="2"/>
  <c r="R193" i="2" s="1"/>
  <c r="O199" i="2"/>
  <c r="R194" i="2" s="1"/>
  <c r="O200" i="2"/>
  <c r="R195" i="2" s="1"/>
  <c r="O201" i="2"/>
  <c r="R196" i="2" s="1"/>
  <c r="O202" i="2"/>
  <c r="R197" i="2" s="1"/>
  <c r="O6" i="2"/>
  <c r="R6" i="2" s="1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5" i="4"/>
</calcChain>
</file>

<file path=xl/sharedStrings.xml><?xml version="1.0" encoding="utf-8"?>
<sst xmlns="http://schemas.openxmlformats.org/spreadsheetml/2006/main" count="64" uniqueCount="34">
  <si>
    <t>2000_4000</t>
  </si>
  <si>
    <t>2000_2000</t>
  </si>
  <si>
    <t>2000_0</t>
  </si>
  <si>
    <t>0_4000</t>
  </si>
  <si>
    <t>0_2000</t>
  </si>
  <si>
    <t>0_0</t>
  </si>
  <si>
    <t>perc. diff. area</t>
  </si>
  <si>
    <t>ellipse area (px)</t>
  </si>
  <si>
    <t>orientation</t>
  </si>
  <si>
    <t>area (m2)</t>
  </si>
  <si>
    <t>area (px)</t>
  </si>
  <si>
    <t>b (m)</t>
  </si>
  <si>
    <t>a (m)</t>
  </si>
  <si>
    <t>b (px)</t>
  </si>
  <si>
    <t>a (px)</t>
  </si>
  <si>
    <t>UTM Y (m)</t>
  </si>
  <si>
    <t>UTM X (m)</t>
  </si>
  <si>
    <t>Pebble Details</t>
  </si>
  <si>
    <t>Conversion:</t>
  </si>
  <si>
    <t>Corrected Area (m^2)</t>
  </si>
  <si>
    <t>grain areas (m^2)</t>
  </si>
  <si>
    <t xml:space="preserve">avg </t>
  </si>
  <si>
    <t xml:space="preserve">median </t>
  </si>
  <si>
    <t>stddev</t>
  </si>
  <si>
    <t>var</t>
  </si>
  <si>
    <t>count</t>
  </si>
  <si>
    <t>steep</t>
  </si>
  <si>
    <t>min</t>
  </si>
  <si>
    <t>max</t>
  </si>
  <si>
    <t>Corrected Area (mm^2)</t>
  </si>
  <si>
    <t>area, ordered</t>
  </si>
  <si>
    <t>corrected diameter (mm)</t>
  </si>
  <si>
    <t>conversion</t>
  </si>
  <si>
    <t>grain diameter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</si>
</sst>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5E3EB-F3DC-4C15-8C4C-BA198C8797E1}">
  <dimension ref="A5:L376"/>
  <sheetViews>
    <sheetView workbookViewId="0">
      <selection activeCell="D28" sqref="D28"/>
    </sheetView>
  </sheetViews>
  <sheetFormatPr defaultRowHeight="14.4" x14ac:dyDescent="0.3"/>
  <cols>
    <col min="4" max="4" width="15.109375" bestFit="1" customWidth="1"/>
    <col min="11" max="11" width="17.6640625" bestFit="1" customWidth="1"/>
  </cols>
  <sheetData>
    <row r="5" spans="1:12" x14ac:dyDescent="0.3">
      <c r="A5" t="s">
        <v>19</v>
      </c>
      <c r="H5" t="s">
        <v>31</v>
      </c>
    </row>
    <row r="6" spans="1:12" x14ac:dyDescent="0.3">
      <c r="A6" s="3">
        <v>1.4625635531203889</v>
      </c>
      <c r="H6">
        <v>752.70190561286893</v>
      </c>
    </row>
    <row r="7" spans="1:12" x14ac:dyDescent="0.3">
      <c r="A7" s="3">
        <v>3.2559508701774642</v>
      </c>
      <c r="H7">
        <v>861.40172463248837</v>
      </c>
    </row>
    <row r="8" spans="1:12" x14ac:dyDescent="0.3">
      <c r="A8" s="3">
        <v>3.9674418602687727</v>
      </c>
      <c r="H8">
        <v>1394.1087725796963</v>
      </c>
    </row>
    <row r="9" spans="1:12" x14ac:dyDescent="0.3">
      <c r="A9" s="3">
        <v>0.7637777592807109</v>
      </c>
      <c r="H9">
        <v>1070.0922251630993</v>
      </c>
    </row>
    <row r="10" spans="1:12" x14ac:dyDescent="0.3">
      <c r="A10" s="3">
        <v>7.1999369835201499</v>
      </c>
      <c r="H10">
        <v>1161.1237579363408</v>
      </c>
    </row>
    <row r="11" spans="1:12" x14ac:dyDescent="0.3">
      <c r="A11" s="3">
        <v>1.5676257528934872</v>
      </c>
      <c r="H11">
        <v>813.30214081997508</v>
      </c>
    </row>
    <row r="12" spans="1:12" x14ac:dyDescent="0.3">
      <c r="A12" s="3">
        <v>0.45836438784728523</v>
      </c>
      <c r="H12">
        <v>1549.3788222664434</v>
      </c>
    </row>
    <row r="13" spans="1:12" x14ac:dyDescent="0.3">
      <c r="A13" s="3">
        <v>0.36747336850869777</v>
      </c>
      <c r="H13">
        <v>2036.1689804770635</v>
      </c>
    </row>
    <row r="14" spans="1:12" x14ac:dyDescent="0.3">
      <c r="A14" s="3">
        <v>1.1566615202926696</v>
      </c>
      <c r="D14" t="s">
        <v>20</v>
      </c>
      <c r="E14" t="s">
        <v>26</v>
      </c>
      <c r="H14">
        <v>714.6911091790563</v>
      </c>
      <c r="K14" t="s">
        <v>33</v>
      </c>
      <c r="L14" t="s">
        <v>26</v>
      </c>
    </row>
    <row r="15" spans="1:12" x14ac:dyDescent="0.3">
      <c r="A15" s="3"/>
      <c r="D15" t="s">
        <v>21</v>
      </c>
      <c r="E15">
        <f>AVERAGE(A:A)</f>
        <v>1.2153859308892148</v>
      </c>
      <c r="H15">
        <v>1335.4238871097623</v>
      </c>
      <c r="K15" t="s">
        <v>21</v>
      </c>
      <c r="L15">
        <f>AVERAGE(H:H)</f>
        <v>997.57609201028993</v>
      </c>
    </row>
    <row r="16" spans="1:12" x14ac:dyDescent="0.3">
      <c r="A16" s="3">
        <v>1.3272043469010946</v>
      </c>
      <c r="D16" t="s">
        <v>22</v>
      </c>
      <c r="E16">
        <f>MEDIAN(A:A)</f>
        <v>0.70562705335978659</v>
      </c>
      <c r="H16">
        <v>813.03677273147423</v>
      </c>
      <c r="K16" t="s">
        <v>22</v>
      </c>
      <c r="L16">
        <f>MEDIAN(H:H)</f>
        <v>854.22237702677501</v>
      </c>
    </row>
    <row r="17" spans="1:12" x14ac:dyDescent="0.3">
      <c r="A17" s="3">
        <v>0.66018154369049287</v>
      </c>
      <c r="D17" t="s">
        <v>23</v>
      </c>
      <c r="E17">
        <f>STDEV(A:A)</f>
        <v>1.7401085838581332</v>
      </c>
      <c r="H17">
        <v>1303.5567611343001</v>
      </c>
      <c r="K17" t="s">
        <v>23</v>
      </c>
      <c r="L17">
        <f>STDEV(H:H)</f>
        <v>544.42662368867798</v>
      </c>
    </row>
    <row r="18" spans="1:12" x14ac:dyDescent="0.3">
      <c r="A18" s="3">
        <v>0.79700673409266753</v>
      </c>
      <c r="D18" t="s">
        <v>24</v>
      </c>
      <c r="E18">
        <f>VAR(A:A)</f>
        <v>3.0279778836167579</v>
      </c>
      <c r="H18">
        <v>589.59976219414364</v>
      </c>
      <c r="K18" t="s">
        <v>24</v>
      </c>
      <c r="L18">
        <f>VAR(H:H)</f>
        <v>296400.34858105337</v>
      </c>
    </row>
    <row r="19" spans="1:12" x14ac:dyDescent="0.3">
      <c r="A19" s="3">
        <v>5.378207305594052</v>
      </c>
      <c r="D19" t="s">
        <v>25</v>
      </c>
      <c r="E19">
        <f>COUNT(A:A)</f>
        <v>362</v>
      </c>
      <c r="H19">
        <v>607.47514368632562</v>
      </c>
      <c r="K19" t="s">
        <v>25</v>
      </c>
      <c r="L19">
        <f>COUNT(H:H)</f>
        <v>362</v>
      </c>
    </row>
    <row r="20" spans="1:12" x14ac:dyDescent="0.3">
      <c r="A20" s="3">
        <v>6.4430004837595476</v>
      </c>
      <c r="D20" t="s">
        <v>27</v>
      </c>
      <c r="E20">
        <f>MIN(A:A)</f>
        <v>0.10506219977309843</v>
      </c>
      <c r="H20">
        <v>1068.7715186724674</v>
      </c>
      <c r="K20" t="s">
        <v>27</v>
      </c>
      <c r="L20">
        <f>MIN(H:H)</f>
        <v>443.39987973943209</v>
      </c>
    </row>
    <row r="21" spans="1:12" x14ac:dyDescent="0.3">
      <c r="A21" s="3">
        <v>1.8735277857212063</v>
      </c>
      <c r="D21" t="s">
        <v>28</v>
      </c>
      <c r="E21">
        <f>MAX(A:A)</f>
        <v>23.533932749174046</v>
      </c>
      <c r="H21">
        <v>1010.9157971773113</v>
      </c>
      <c r="K21" t="s">
        <v>28</v>
      </c>
      <c r="L21">
        <f>MAX(H:H)</f>
        <v>4916.1957906305852</v>
      </c>
    </row>
    <row r="22" spans="1:12" x14ac:dyDescent="0.3">
      <c r="A22" s="3">
        <v>1.5549205566418567</v>
      </c>
      <c r="H22">
        <v>1022.5233346149874</v>
      </c>
    </row>
    <row r="23" spans="1:12" x14ac:dyDescent="0.3">
      <c r="A23" s="3">
        <v>1.030098219170658</v>
      </c>
      <c r="H23">
        <v>1691.8039290897118</v>
      </c>
    </row>
    <row r="24" spans="1:12" x14ac:dyDescent="0.3">
      <c r="A24" s="3">
        <v>0.97145885185544034</v>
      </c>
      <c r="H24">
        <v>828.32143222987759</v>
      </c>
    </row>
    <row r="25" spans="1:12" x14ac:dyDescent="0.3">
      <c r="A25" s="3">
        <v>1.083850972542941</v>
      </c>
      <c r="H25">
        <v>1415.7109558461329</v>
      </c>
    </row>
    <row r="26" spans="1:12" x14ac:dyDescent="0.3">
      <c r="A26" s="3">
        <v>0.53312958117418785</v>
      </c>
      <c r="H26">
        <v>1905.941425640337</v>
      </c>
    </row>
    <row r="27" spans="1:12" x14ac:dyDescent="0.3">
      <c r="A27" s="3">
        <v>1.6326177183345201</v>
      </c>
      <c r="H27">
        <v>526.49562961538857</v>
      </c>
    </row>
    <row r="28" spans="1:12" x14ac:dyDescent="0.3">
      <c r="A28" s="3">
        <v>0.79602941130408067</v>
      </c>
      <c r="H28">
        <v>1097.7709286474931</v>
      </c>
    </row>
    <row r="29" spans="1:12" x14ac:dyDescent="0.3">
      <c r="A29" s="3">
        <v>4.9315707912098103</v>
      </c>
      <c r="H29">
        <v>1261.1930020490377</v>
      </c>
    </row>
    <row r="30" spans="1:12" x14ac:dyDescent="0.3">
      <c r="A30" s="3">
        <v>0.49354800823641587</v>
      </c>
      <c r="H30">
        <v>1262.5076130432403</v>
      </c>
    </row>
    <row r="31" spans="1:12" x14ac:dyDescent="0.3">
      <c r="A31" s="3">
        <v>3.0775894612603438</v>
      </c>
      <c r="H31">
        <v>950.54132064310477</v>
      </c>
    </row>
    <row r="32" spans="1:12" x14ac:dyDescent="0.3">
      <c r="A32" s="3">
        <v>0.74569728769185206</v>
      </c>
      <c r="H32">
        <v>1151.6496139410292</v>
      </c>
    </row>
    <row r="33" spans="1:8" x14ac:dyDescent="0.3">
      <c r="A33" s="3">
        <v>1.3242723785353336</v>
      </c>
      <c r="H33">
        <v>727.70785897751909</v>
      </c>
    </row>
    <row r="34" spans="1:8" x14ac:dyDescent="0.3">
      <c r="A34" s="3">
        <v>0.64796500883315589</v>
      </c>
      <c r="H34">
        <v>695.15487802293273</v>
      </c>
    </row>
    <row r="35" spans="1:8" x14ac:dyDescent="0.3">
      <c r="A35" s="3">
        <v>0.66018154369049287</v>
      </c>
      <c r="H35">
        <v>755.4732109966111</v>
      </c>
    </row>
    <row r="36" spans="1:8" x14ac:dyDescent="0.3">
      <c r="A36" s="3">
        <v>1.4615862303318019</v>
      </c>
      <c r="H36">
        <v>1021.5654547889326</v>
      </c>
    </row>
    <row r="37" spans="1:8" x14ac:dyDescent="0.3">
      <c r="A37" s="3">
        <v>0.50136659054511157</v>
      </c>
      <c r="H37">
        <v>1444.4068335650468</v>
      </c>
    </row>
    <row r="38" spans="1:8" x14ac:dyDescent="0.3">
      <c r="A38" s="3">
        <v>1.0134837317646797</v>
      </c>
      <c r="H38">
        <v>1030.1721860446228</v>
      </c>
    </row>
    <row r="39" spans="1:8" x14ac:dyDescent="0.3">
      <c r="A39" s="3">
        <v>0.81606452847011335</v>
      </c>
      <c r="H39">
        <v>510.89880336154323</v>
      </c>
    </row>
    <row r="40" spans="1:8" x14ac:dyDescent="0.3">
      <c r="A40" s="3">
        <v>1.6702446456951183</v>
      </c>
      <c r="H40">
        <v>643.69367040545751</v>
      </c>
    </row>
    <row r="41" spans="1:8" x14ac:dyDescent="0.3">
      <c r="A41" s="3">
        <v>1.0877602636972887</v>
      </c>
      <c r="H41">
        <v>1765.9882284300045</v>
      </c>
    </row>
    <row r="42" spans="1:8" x14ac:dyDescent="0.3">
      <c r="A42" s="3">
        <v>0.67923933806793868</v>
      </c>
      <c r="H42">
        <v>1636.5587584983316</v>
      </c>
    </row>
    <row r="43" spans="1:8" x14ac:dyDescent="0.3">
      <c r="A43" s="3">
        <v>1.1229438840864194</v>
      </c>
      <c r="H43">
        <v>680.5304788483669</v>
      </c>
    </row>
    <row r="44" spans="1:8" x14ac:dyDescent="0.3">
      <c r="A44" s="3">
        <v>2.3910202022780029</v>
      </c>
      <c r="H44">
        <v>591.3734748889251</v>
      </c>
    </row>
    <row r="45" spans="1:8" x14ac:dyDescent="0.3">
      <c r="A45" s="3">
        <v>1.1635027798127784</v>
      </c>
      <c r="H45">
        <v>655.31247836285206</v>
      </c>
    </row>
    <row r="46" spans="1:8" x14ac:dyDescent="0.3">
      <c r="A46" s="3">
        <v>0.21745432046059907</v>
      </c>
      <c r="H46">
        <v>581.96006576462116</v>
      </c>
    </row>
    <row r="47" spans="1:8" x14ac:dyDescent="0.3">
      <c r="A47" s="3">
        <v>0.70611571475408008</v>
      </c>
      <c r="H47">
        <v>556.48924052175403</v>
      </c>
    </row>
    <row r="48" spans="1:8" x14ac:dyDescent="0.3">
      <c r="A48" s="3">
        <v>0.98807333926141871</v>
      </c>
      <c r="H48">
        <v>591.57019845593834</v>
      </c>
    </row>
    <row r="49" spans="1:8" x14ac:dyDescent="0.3">
      <c r="A49" s="3">
        <v>1.0999767985546258</v>
      </c>
      <c r="H49">
        <v>556.11452605518434</v>
      </c>
    </row>
    <row r="50" spans="1:8" x14ac:dyDescent="0.3">
      <c r="A50" s="3">
        <v>0.29221951378750166</v>
      </c>
      <c r="H50">
        <v>655.42137345222795</v>
      </c>
    </row>
    <row r="51" spans="1:8" x14ac:dyDescent="0.3">
      <c r="A51" s="3">
        <v>1.0120177475817993</v>
      </c>
      <c r="H51">
        <v>790.01605289821066</v>
      </c>
    </row>
    <row r="52" spans="1:8" x14ac:dyDescent="0.3">
      <c r="A52" s="3">
        <v>1.3076578911293553</v>
      </c>
      <c r="H52">
        <v>576.7488004605309</v>
      </c>
    </row>
    <row r="53" spans="1:8" x14ac:dyDescent="0.3">
      <c r="A53" s="3">
        <v>0.29954943470190387</v>
      </c>
      <c r="H53">
        <v>640.68840002250033</v>
      </c>
    </row>
    <row r="54" spans="1:8" x14ac:dyDescent="0.3">
      <c r="A54" s="3">
        <v>1.2446205712654963</v>
      </c>
      <c r="H54">
        <v>711.31661791774729</v>
      </c>
    </row>
    <row r="55" spans="1:8" x14ac:dyDescent="0.3">
      <c r="A55" s="3">
        <v>0.32593714999375184</v>
      </c>
      <c r="H55">
        <v>1885.2473909985047</v>
      </c>
    </row>
    <row r="56" spans="1:8" x14ac:dyDescent="0.3">
      <c r="A56" s="3">
        <v>0.86541932929375498</v>
      </c>
      <c r="H56">
        <v>493.36692308220034</v>
      </c>
    </row>
    <row r="57" spans="1:8" x14ac:dyDescent="0.3">
      <c r="A57" s="3">
        <v>0.5155377709796225</v>
      </c>
      <c r="H57">
        <v>739.71024611524876</v>
      </c>
    </row>
    <row r="58" spans="1:8" x14ac:dyDescent="0.3">
      <c r="A58" s="3">
        <v>0.63477115118723193</v>
      </c>
      <c r="H58">
        <v>766.34505416470665</v>
      </c>
    </row>
    <row r="59" spans="1:8" x14ac:dyDescent="0.3">
      <c r="A59" s="3">
        <v>0.52922029001983995</v>
      </c>
      <c r="H59">
        <v>734.24853716461894</v>
      </c>
    </row>
    <row r="60" spans="1:8" x14ac:dyDescent="0.3">
      <c r="A60" s="3">
        <v>1.8388328267263692</v>
      </c>
      <c r="H60">
        <v>750.06097790822321</v>
      </c>
    </row>
    <row r="61" spans="1:8" x14ac:dyDescent="0.3">
      <c r="A61" s="3">
        <v>0.36600738432581731</v>
      </c>
      <c r="H61">
        <v>897.36652283901844</v>
      </c>
    </row>
    <row r="62" spans="1:8" x14ac:dyDescent="0.3">
      <c r="A62" s="3">
        <v>0.53557288814565518</v>
      </c>
      <c r="H62">
        <v>742.46891097249465</v>
      </c>
    </row>
    <row r="63" spans="1:8" x14ac:dyDescent="0.3">
      <c r="A63" s="3">
        <v>1.9834765994372396</v>
      </c>
      <c r="H63">
        <v>473.90498444315227</v>
      </c>
    </row>
    <row r="64" spans="1:8" x14ac:dyDescent="0.3">
      <c r="A64" s="3">
        <v>0.43441997952690464</v>
      </c>
      <c r="H64">
        <v>578.40568132928274</v>
      </c>
    </row>
    <row r="65" spans="1:8" x14ac:dyDescent="0.3">
      <c r="A65" s="3">
        <v>1.2690536409801703</v>
      </c>
      <c r="H65">
        <v>694.06513476971907</v>
      </c>
    </row>
    <row r="66" spans="1:8" x14ac:dyDescent="0.3">
      <c r="A66" s="3"/>
      <c r="H66">
        <v>987.81705174410979</v>
      </c>
    </row>
    <row r="67" spans="1:8" x14ac:dyDescent="0.3">
      <c r="A67" s="3">
        <v>0.61180406565543832</v>
      </c>
      <c r="H67">
        <v>534.79980870854547</v>
      </c>
    </row>
    <row r="68" spans="1:8" x14ac:dyDescent="0.3">
      <c r="A68" s="3">
        <v>1.0423147540279951</v>
      </c>
      <c r="H68">
        <v>704.74389874605151</v>
      </c>
    </row>
    <row r="69" spans="1:8" x14ac:dyDescent="0.3">
      <c r="A69" s="3">
        <v>1.3926849737364211</v>
      </c>
      <c r="H69">
        <v>1008.6023091679143</v>
      </c>
    </row>
    <row r="70" spans="1:8" x14ac:dyDescent="0.3">
      <c r="A70" s="3">
        <v>0.83072437029891777</v>
      </c>
      <c r="H70">
        <v>704.24609488567796</v>
      </c>
    </row>
    <row r="71" spans="1:8" x14ac:dyDescent="0.3">
      <c r="A71" s="3">
        <v>0.76817571182935218</v>
      </c>
      <c r="H71">
        <v>457.20507761050101</v>
      </c>
    </row>
    <row r="72" spans="1:8" x14ac:dyDescent="0.3">
      <c r="A72" s="3">
        <v>3.9000065878562724</v>
      </c>
      <c r="H72">
        <v>713.28554663230545</v>
      </c>
    </row>
    <row r="73" spans="1:8" x14ac:dyDescent="0.3">
      <c r="A73" s="3">
        <v>0.67484138551929729</v>
      </c>
      <c r="H73">
        <v>806.19296146912063</v>
      </c>
    </row>
    <row r="74" spans="1:8" x14ac:dyDescent="0.3">
      <c r="A74" s="3">
        <v>0.90402357944293998</v>
      </c>
      <c r="H74">
        <v>630.98695766956621</v>
      </c>
    </row>
    <row r="75" spans="1:8" x14ac:dyDescent="0.3">
      <c r="A75" s="3">
        <v>1.2617237200657681</v>
      </c>
      <c r="H75">
        <v>581.68301696881917</v>
      </c>
    </row>
    <row r="76" spans="1:8" x14ac:dyDescent="0.3">
      <c r="A76" s="3">
        <v>0.66995477157636252</v>
      </c>
      <c r="H76">
        <v>549.44277401091608</v>
      </c>
    </row>
    <row r="77" spans="1:8" x14ac:dyDescent="0.3">
      <c r="A77" s="3">
        <v>2.2766734360133283</v>
      </c>
      <c r="H77">
        <v>462.28530917438803</v>
      </c>
    </row>
    <row r="78" spans="1:8" x14ac:dyDescent="0.3">
      <c r="A78" s="3">
        <v>2.412521303626916</v>
      </c>
      <c r="H78">
        <v>542.71682076391733</v>
      </c>
    </row>
    <row r="79" spans="1:8" x14ac:dyDescent="0.3">
      <c r="A79" s="3">
        <v>1.3516374166157685</v>
      </c>
      <c r="H79">
        <v>618.53222141816286</v>
      </c>
    </row>
    <row r="80" spans="1:8" x14ac:dyDescent="0.3">
      <c r="A80" s="3">
        <v>0.54925540718587273</v>
      </c>
      <c r="H80">
        <v>580.48173242302664</v>
      </c>
    </row>
    <row r="81" spans="1:8" x14ac:dyDescent="0.3">
      <c r="A81" s="3">
        <v>1.2822474986260943</v>
      </c>
      <c r="H81">
        <v>743.99424649732396</v>
      </c>
    </row>
    <row r="82" spans="1:8" x14ac:dyDescent="0.3">
      <c r="A82" s="3">
        <v>2.7203779820318088</v>
      </c>
      <c r="H82">
        <v>616.27919330270151</v>
      </c>
    </row>
    <row r="83" spans="1:8" x14ac:dyDescent="0.3">
      <c r="A83" s="3">
        <v>4.3549503459435028</v>
      </c>
      <c r="H83">
        <v>459.76315819451423</v>
      </c>
    </row>
    <row r="84" spans="1:8" x14ac:dyDescent="0.3">
      <c r="A84" s="3">
        <v>2.1955556445606104</v>
      </c>
      <c r="H84">
        <v>658.19948944707369</v>
      </c>
    </row>
    <row r="85" spans="1:8" x14ac:dyDescent="0.3">
      <c r="A85" s="3">
        <v>23.533932749174046</v>
      </c>
      <c r="H85">
        <v>509.76236044000547</v>
      </c>
    </row>
    <row r="86" spans="1:8" x14ac:dyDescent="0.3">
      <c r="A86" s="3">
        <v>2.95493545129268</v>
      </c>
      <c r="H86">
        <v>665.99569945383735</v>
      </c>
    </row>
    <row r="87" spans="1:8" x14ac:dyDescent="0.3">
      <c r="A87" s="3">
        <v>0.6396577651301667</v>
      </c>
    </row>
    <row r="88" spans="1:8" x14ac:dyDescent="0.3">
      <c r="A88" s="3">
        <v>0.66164752787337333</v>
      </c>
      <c r="H88">
        <v>724.53009481885545</v>
      </c>
    </row>
    <row r="89" spans="1:8" x14ac:dyDescent="0.3">
      <c r="A89" s="3">
        <v>0.98025475695272302</v>
      </c>
      <c r="H89">
        <v>625.38632851760485</v>
      </c>
    </row>
    <row r="90" spans="1:8" x14ac:dyDescent="0.3">
      <c r="A90" s="3">
        <v>0.79896137966984149</v>
      </c>
      <c r="H90">
        <v>1976.6574441775415</v>
      </c>
    </row>
    <row r="91" spans="1:8" x14ac:dyDescent="0.3">
      <c r="A91" s="3">
        <v>0.64014642652446019</v>
      </c>
      <c r="H91">
        <v>899.96192393477395</v>
      </c>
    </row>
    <row r="92" spans="1:8" x14ac:dyDescent="0.3">
      <c r="A92" s="3">
        <v>0.50918517285380727</v>
      </c>
      <c r="H92">
        <v>1150.5869603566312</v>
      </c>
    </row>
    <row r="93" spans="1:8" x14ac:dyDescent="0.3">
      <c r="A93" s="3">
        <v>0.47595619804185052</v>
      </c>
      <c r="H93">
        <v>1075.935134347179</v>
      </c>
    </row>
    <row r="94" spans="1:8" x14ac:dyDescent="0.3">
      <c r="A94" s="3">
        <v>10.236967549054134</v>
      </c>
      <c r="H94">
        <v>1021.5818560918317</v>
      </c>
    </row>
    <row r="95" spans="1:8" x14ac:dyDescent="0.3">
      <c r="A95" s="3">
        <v>0.34841557413125196</v>
      </c>
      <c r="H95">
        <v>1644.7623143333258</v>
      </c>
    </row>
    <row r="96" spans="1:8" x14ac:dyDescent="0.3">
      <c r="A96" s="3">
        <v>0.19350991214021848</v>
      </c>
      <c r="H96">
        <v>760.05253684869786</v>
      </c>
    </row>
    <row r="97" spans="1:8" x14ac:dyDescent="0.3">
      <c r="A97" s="3">
        <v>0.56538123319755762</v>
      </c>
      <c r="H97">
        <v>861.62014998165967</v>
      </c>
    </row>
    <row r="98" spans="1:8" x14ac:dyDescent="0.3">
      <c r="A98" s="3">
        <v>0.11581275044755501</v>
      </c>
      <c r="H98">
        <v>1062.3296603338376</v>
      </c>
    </row>
    <row r="99" spans="1:8" x14ac:dyDescent="0.3">
      <c r="A99" s="3">
        <v>0.27120707383288201</v>
      </c>
      <c r="H99">
        <v>878.65783615198029</v>
      </c>
    </row>
    <row r="100" spans="1:8" x14ac:dyDescent="0.3">
      <c r="A100" s="3">
        <v>0.57906375223777506</v>
      </c>
      <c r="H100">
        <v>858.37212313929763</v>
      </c>
    </row>
    <row r="101" spans="1:8" x14ac:dyDescent="0.3">
      <c r="A101" s="3">
        <v>4.0334111484983923</v>
      </c>
      <c r="H101">
        <v>832.69993926681434</v>
      </c>
    </row>
    <row r="102" spans="1:8" x14ac:dyDescent="0.3">
      <c r="A102" s="3">
        <v>0.29270817518179515</v>
      </c>
      <c r="H102">
        <v>1003.1527986694856</v>
      </c>
    </row>
    <row r="103" spans="1:8" x14ac:dyDescent="0.3">
      <c r="A103" s="3">
        <v>0.31176596955924091</v>
      </c>
      <c r="H103">
        <v>860.45703774370031</v>
      </c>
    </row>
    <row r="104" spans="1:8" x14ac:dyDescent="0.3">
      <c r="A104" s="3">
        <v>4.6007470272731243</v>
      </c>
      <c r="H104">
        <v>888.46326782318363</v>
      </c>
    </row>
    <row r="105" spans="1:8" x14ac:dyDescent="0.3">
      <c r="A105" s="3">
        <v>1.4151633978739211</v>
      </c>
      <c r="H105">
        <v>603.34664972170106</v>
      </c>
    </row>
    <row r="106" spans="1:8" x14ac:dyDescent="0.3">
      <c r="A106" s="3">
        <v>4.2914243646853505</v>
      </c>
      <c r="H106">
        <v>592.3401371616643</v>
      </c>
    </row>
    <row r="107" spans="1:8" x14ac:dyDescent="0.3">
      <c r="A107" s="3">
        <v>0.23700077623233831</v>
      </c>
      <c r="H107">
        <v>473.78697427592385</v>
      </c>
    </row>
    <row r="108" spans="1:8" x14ac:dyDescent="0.3">
      <c r="A108" s="3">
        <v>0.63721445815869926</v>
      </c>
      <c r="H108">
        <v>577.10842747617448</v>
      </c>
    </row>
    <row r="109" spans="1:8" x14ac:dyDescent="0.3">
      <c r="A109" s="3">
        <v>0.8761698799682115</v>
      </c>
      <c r="H109">
        <v>822.50187507696239</v>
      </c>
    </row>
    <row r="110" spans="1:8" x14ac:dyDescent="0.3">
      <c r="A110" s="3">
        <v>1.8784143996641411</v>
      </c>
      <c r="H110">
        <v>965.83389554543351</v>
      </c>
    </row>
    <row r="111" spans="1:8" x14ac:dyDescent="0.3">
      <c r="A111" s="3">
        <v>1.5793536263565306</v>
      </c>
      <c r="H111">
        <v>961.08568875056631</v>
      </c>
    </row>
    <row r="112" spans="1:8" x14ac:dyDescent="0.3">
      <c r="A112" s="3">
        <v>0.42318076745815458</v>
      </c>
      <c r="H112">
        <v>516.5539356717594</v>
      </c>
    </row>
    <row r="113" spans="1:8" x14ac:dyDescent="0.3">
      <c r="A113" s="3">
        <v>0.44419320741277429</v>
      </c>
      <c r="H113">
        <v>1320.9161796355779</v>
      </c>
    </row>
    <row r="114" spans="1:8" x14ac:dyDescent="0.3">
      <c r="A114" s="3">
        <v>1.5427040217845196</v>
      </c>
      <c r="H114">
        <v>701.25389505066062</v>
      </c>
    </row>
    <row r="115" spans="1:8" x14ac:dyDescent="0.3">
      <c r="A115" s="3">
        <v>2.8904321472459404</v>
      </c>
      <c r="H115">
        <v>763.14634724234134</v>
      </c>
    </row>
    <row r="116" spans="1:8" x14ac:dyDescent="0.3">
      <c r="A116" s="3">
        <v>1.5505226040932154</v>
      </c>
      <c r="H116">
        <v>658.93469613128332</v>
      </c>
    </row>
    <row r="117" spans="1:8" x14ac:dyDescent="0.3">
      <c r="A117" s="3">
        <v>2.3607231958318069</v>
      </c>
      <c r="H117">
        <v>582.01089219269477</v>
      </c>
    </row>
    <row r="118" spans="1:8" x14ac:dyDescent="0.3">
      <c r="A118" s="3">
        <v>0.30394738725054521</v>
      </c>
      <c r="H118">
        <v>710.17645739115653</v>
      </c>
    </row>
    <row r="119" spans="1:8" x14ac:dyDescent="0.3">
      <c r="A119" s="3">
        <v>0.44956848275000255</v>
      </c>
      <c r="H119">
        <v>511.53598681762355</v>
      </c>
    </row>
    <row r="120" spans="1:8" x14ac:dyDescent="0.3">
      <c r="A120" s="3">
        <v>0.33180108672527364</v>
      </c>
      <c r="H120">
        <v>490.53301055945627</v>
      </c>
    </row>
    <row r="121" spans="1:8" x14ac:dyDescent="0.3">
      <c r="A121" s="3">
        <v>1.1996637229904961</v>
      </c>
      <c r="H121">
        <v>452.94575029472225</v>
      </c>
    </row>
    <row r="122" spans="1:8" x14ac:dyDescent="0.3">
      <c r="A122" s="3">
        <v>0.44517053020136121</v>
      </c>
      <c r="H122">
        <v>667.46845162716625</v>
      </c>
    </row>
    <row r="123" spans="1:8" x14ac:dyDescent="0.3">
      <c r="A123" s="3">
        <v>2.1378936000339794</v>
      </c>
      <c r="H123">
        <v>1259.2799061869136</v>
      </c>
    </row>
    <row r="124" spans="1:8" x14ac:dyDescent="0.3">
      <c r="A124" s="3">
        <v>1.3262270241125076</v>
      </c>
      <c r="H124">
        <v>476.37202932445228</v>
      </c>
    </row>
    <row r="125" spans="1:8" x14ac:dyDescent="0.3">
      <c r="A125" s="3">
        <v>0.97781144998125558</v>
      </c>
      <c r="H125">
        <v>707.17354790836839</v>
      </c>
    </row>
    <row r="126" spans="1:8" x14ac:dyDescent="0.3">
      <c r="A126" s="3">
        <v>1.1903791564989199</v>
      </c>
      <c r="H126">
        <v>1081.9314086535899</v>
      </c>
    </row>
    <row r="127" spans="1:8" x14ac:dyDescent="0.3">
      <c r="A127" s="3">
        <v>0.12802928530489202</v>
      </c>
      <c r="H127">
        <v>866.78510311186255</v>
      </c>
    </row>
    <row r="128" spans="1:8" x14ac:dyDescent="0.3">
      <c r="A128" s="3">
        <v>0.65285162277609066</v>
      </c>
      <c r="H128">
        <v>551.75506661705003</v>
      </c>
    </row>
    <row r="129" spans="1:8" x14ac:dyDescent="0.3">
      <c r="A129" s="3">
        <v>1.2084596280877786</v>
      </c>
      <c r="H129">
        <v>506.3385727877033</v>
      </c>
    </row>
    <row r="130" spans="1:8" x14ac:dyDescent="0.3">
      <c r="A130" s="3">
        <v>1.1190345929320715</v>
      </c>
      <c r="H130">
        <v>547.32740421356573</v>
      </c>
    </row>
    <row r="131" spans="1:8" x14ac:dyDescent="0.3">
      <c r="A131" s="3">
        <v>0.67093209436494949</v>
      </c>
      <c r="H131">
        <v>508.68466776395286</v>
      </c>
    </row>
    <row r="132" spans="1:8" x14ac:dyDescent="0.3">
      <c r="A132" s="3">
        <v>7.3128177656019435</v>
      </c>
      <c r="H132">
        <v>766.85604453545022</v>
      </c>
    </row>
    <row r="133" spans="1:8" x14ac:dyDescent="0.3">
      <c r="A133" s="3">
        <v>0.51944706213397041</v>
      </c>
      <c r="H133">
        <v>1359.0047934281474</v>
      </c>
    </row>
    <row r="134" spans="1:8" x14ac:dyDescent="0.3">
      <c r="A134" s="3">
        <v>1.0902035706687563</v>
      </c>
    </row>
    <row r="135" spans="1:8" x14ac:dyDescent="0.3">
      <c r="A135" s="3">
        <v>0.34939289691983894</v>
      </c>
      <c r="H135">
        <v>859.23860981762323</v>
      </c>
    </row>
    <row r="136" spans="1:8" x14ac:dyDescent="0.3">
      <c r="A136" s="3">
        <v>0.78967681317826532</v>
      </c>
      <c r="H136">
        <v>1126.2676139625205</v>
      </c>
    </row>
    <row r="137" spans="1:8" x14ac:dyDescent="0.3">
      <c r="A137" s="3">
        <v>0.63770311955299275</v>
      </c>
      <c r="H137">
        <v>654.36197209613636</v>
      </c>
    </row>
    <row r="138" spans="1:8" x14ac:dyDescent="0.3">
      <c r="A138" s="3">
        <v>1.2827361600203877</v>
      </c>
      <c r="H138">
        <v>1050.1528768652902</v>
      </c>
    </row>
    <row r="139" spans="1:8" x14ac:dyDescent="0.3">
      <c r="A139" s="3">
        <v>0.9577763328152229</v>
      </c>
      <c r="H139">
        <v>1010.3318862571216</v>
      </c>
    </row>
    <row r="140" spans="1:8" x14ac:dyDescent="0.3">
      <c r="A140" s="3">
        <v>0.73934468956603683</v>
      </c>
      <c r="H140">
        <v>556.53705437670055</v>
      </c>
    </row>
    <row r="141" spans="1:8" x14ac:dyDescent="0.3">
      <c r="A141" s="3">
        <v>0.26632045988994718</v>
      </c>
      <c r="H141">
        <v>500.11815185759588</v>
      </c>
    </row>
    <row r="142" spans="1:8" x14ac:dyDescent="0.3">
      <c r="A142" s="3">
        <v>2.5444598800861558</v>
      </c>
      <c r="H142">
        <v>475.87236090757347</v>
      </c>
    </row>
    <row r="143" spans="1:8" x14ac:dyDescent="0.3">
      <c r="A143" s="3">
        <v>0.69438784129103659</v>
      </c>
      <c r="H143">
        <v>472.12326457977775</v>
      </c>
    </row>
    <row r="144" spans="1:8" x14ac:dyDescent="0.3">
      <c r="A144" s="3"/>
      <c r="H144">
        <v>595.38906099986173</v>
      </c>
    </row>
    <row r="145" spans="1:8" x14ac:dyDescent="0.3">
      <c r="A145" s="3">
        <v>0.49696863799647023</v>
      </c>
      <c r="H145">
        <v>572.70582144105799</v>
      </c>
    </row>
    <row r="146" spans="1:8" x14ac:dyDescent="0.3">
      <c r="A146" s="3">
        <v>0.97145885185544034</v>
      </c>
      <c r="H146">
        <v>489.87725461876022</v>
      </c>
    </row>
    <row r="147" spans="1:8" x14ac:dyDescent="0.3">
      <c r="A147" s="3">
        <v>0.86932862044810277</v>
      </c>
      <c r="H147">
        <v>624.69630417624444</v>
      </c>
    </row>
    <row r="148" spans="1:8" x14ac:dyDescent="0.3">
      <c r="A148" s="3">
        <v>1.2333813591967462</v>
      </c>
      <c r="H148">
        <v>518.18501681078453</v>
      </c>
    </row>
    <row r="149" spans="1:8" x14ac:dyDescent="0.3">
      <c r="A149" s="3">
        <v>0.39581572937771964</v>
      </c>
      <c r="H149">
        <v>890.64111390597907</v>
      </c>
    </row>
    <row r="150" spans="1:8" x14ac:dyDescent="0.3">
      <c r="A150" s="3">
        <v>0.84294090515625486</v>
      </c>
      <c r="H150">
        <v>949.59698092659494</v>
      </c>
    </row>
    <row r="151" spans="1:8" x14ac:dyDescent="0.3">
      <c r="A151" s="3">
        <v>1.031075541959245</v>
      </c>
      <c r="H151">
        <v>486.95802415318292</v>
      </c>
    </row>
    <row r="152" spans="1:8" x14ac:dyDescent="0.3">
      <c r="A152" s="3">
        <v>3.9459407589198596</v>
      </c>
      <c r="H152">
        <v>443.39987973943209</v>
      </c>
    </row>
    <row r="153" spans="1:8" x14ac:dyDescent="0.3">
      <c r="A153" s="3">
        <v>1.0887375864858757</v>
      </c>
      <c r="H153">
        <v>754.54951880128715</v>
      </c>
    </row>
    <row r="154" spans="1:8" x14ac:dyDescent="0.3">
      <c r="A154" s="3">
        <v>2.5943033423040909</v>
      </c>
      <c r="H154">
        <v>457.9343745444462</v>
      </c>
    </row>
    <row r="155" spans="1:8" x14ac:dyDescent="0.3">
      <c r="A155" s="3">
        <v>0.34059699182255632</v>
      </c>
      <c r="H155">
        <v>1060.6331034179725</v>
      </c>
    </row>
    <row r="156" spans="1:8" x14ac:dyDescent="0.3">
      <c r="A156" s="3">
        <v>5.1226373963785621</v>
      </c>
      <c r="H156">
        <v>487.93712692648404</v>
      </c>
    </row>
    <row r="157" spans="1:8" x14ac:dyDescent="0.3">
      <c r="A157" s="3">
        <v>0.9499577505065272</v>
      </c>
      <c r="H157">
        <v>469.02116896904545</v>
      </c>
    </row>
    <row r="158" spans="1:8" x14ac:dyDescent="0.3">
      <c r="A158" s="3">
        <v>1.869129833172565</v>
      </c>
      <c r="H158">
        <v>538.22194556955571</v>
      </c>
    </row>
    <row r="159" spans="1:8" x14ac:dyDescent="0.3">
      <c r="A159" s="3">
        <v>4.4228742797502969</v>
      </c>
    </row>
    <row r="160" spans="1:8" x14ac:dyDescent="0.3">
      <c r="A160" s="3">
        <v>0.67386406273071031</v>
      </c>
      <c r="H160">
        <v>650.70014248224447</v>
      </c>
    </row>
    <row r="161" spans="1:8" x14ac:dyDescent="0.3">
      <c r="A161" s="3">
        <v>5.4070383278573679</v>
      </c>
      <c r="H161">
        <v>961.94250649970741</v>
      </c>
    </row>
    <row r="162" spans="1:8" x14ac:dyDescent="0.3">
      <c r="A162" s="3">
        <v>2.9612880494184952</v>
      </c>
      <c r="H162">
        <v>696.49981690919276</v>
      </c>
    </row>
    <row r="163" spans="1:8" x14ac:dyDescent="0.3">
      <c r="A163" s="3">
        <v>0.47302422967608965</v>
      </c>
      <c r="H163">
        <v>742.35414517585423</v>
      </c>
    </row>
    <row r="164" spans="1:8" x14ac:dyDescent="0.3">
      <c r="A164" s="3">
        <v>0.48475210313913319</v>
      </c>
      <c r="H164">
        <v>1092.2083875328058</v>
      </c>
    </row>
    <row r="165" spans="1:8" x14ac:dyDescent="0.3">
      <c r="A165" s="3">
        <v>1.3169424576209314</v>
      </c>
      <c r="H165">
        <v>842.78815168650999</v>
      </c>
    </row>
    <row r="166" spans="1:8" x14ac:dyDescent="0.3">
      <c r="A166" s="3">
        <v>0.43539730231549162</v>
      </c>
      <c r="H166">
        <v>850.07263091425239</v>
      </c>
    </row>
    <row r="167" spans="1:8" x14ac:dyDescent="0.3">
      <c r="A167" s="3">
        <v>7.1329903725019426</v>
      </c>
      <c r="H167">
        <v>1213.7841372552948</v>
      </c>
    </row>
    <row r="168" spans="1:8" x14ac:dyDescent="0.3">
      <c r="A168" s="3">
        <v>0.57906375223777506</v>
      </c>
      <c r="H168">
        <v>499.22637069624187</v>
      </c>
    </row>
    <row r="169" spans="1:8" x14ac:dyDescent="0.3">
      <c r="A169" s="3">
        <v>3.5735807764682268</v>
      </c>
      <c r="H169">
        <v>613.87627307932974</v>
      </c>
    </row>
    <row r="170" spans="1:8" x14ac:dyDescent="0.3">
      <c r="A170" s="3">
        <v>0.70513839196549311</v>
      </c>
      <c r="H170">
        <v>486.77489629384723</v>
      </c>
    </row>
    <row r="171" spans="1:8" x14ac:dyDescent="0.3">
      <c r="A171" s="3">
        <v>1.3579900147415838</v>
      </c>
      <c r="H171">
        <v>767.99086594159701</v>
      </c>
    </row>
    <row r="172" spans="1:8" x14ac:dyDescent="0.3">
      <c r="A172" s="3">
        <v>0.63770311955299275</v>
      </c>
      <c r="H172">
        <v>546.46842688829327</v>
      </c>
    </row>
    <row r="173" spans="1:8" x14ac:dyDescent="0.3">
      <c r="A173" s="3">
        <v>1.0501333363366907</v>
      </c>
      <c r="H173">
        <v>598.86597033316571</v>
      </c>
    </row>
    <row r="174" spans="1:8" x14ac:dyDescent="0.3">
      <c r="A174" s="3">
        <v>1.2920207265119639</v>
      </c>
      <c r="H174">
        <v>492.04708755195281</v>
      </c>
    </row>
    <row r="175" spans="1:8" x14ac:dyDescent="0.3">
      <c r="A175" s="3"/>
      <c r="H175">
        <v>588.94445109295873</v>
      </c>
    </row>
    <row r="176" spans="1:8" x14ac:dyDescent="0.3">
      <c r="A176" s="3">
        <v>0.96950420627826639</v>
      </c>
      <c r="H176">
        <v>635.44768836271851</v>
      </c>
    </row>
    <row r="177" spans="1:8" x14ac:dyDescent="0.3">
      <c r="A177" s="3">
        <v>4.2562407442962202</v>
      </c>
      <c r="H177">
        <v>549.85260766661088</v>
      </c>
    </row>
    <row r="178" spans="1:8" x14ac:dyDescent="0.3">
      <c r="A178" s="3">
        <v>2.0445592737239249</v>
      </c>
      <c r="H178">
        <v>1945.7389966885728</v>
      </c>
    </row>
    <row r="179" spans="1:8" x14ac:dyDescent="0.3">
      <c r="A179" s="3">
        <v>0.6978084710510909</v>
      </c>
    </row>
    <row r="180" spans="1:8" x14ac:dyDescent="0.3">
      <c r="A180" s="3">
        <v>0.57613178387201414</v>
      </c>
      <c r="H180">
        <v>1381.0475601461474</v>
      </c>
    </row>
    <row r="181" spans="1:8" x14ac:dyDescent="0.3">
      <c r="A181" s="3">
        <v>1.5446586673616935</v>
      </c>
      <c r="H181">
        <v>1875.4217162766961</v>
      </c>
    </row>
    <row r="182" spans="1:8" x14ac:dyDescent="0.3">
      <c r="A182" s="3">
        <v>0.92308137382038569</v>
      </c>
      <c r="H182">
        <v>2002.844118588104</v>
      </c>
    </row>
    <row r="183" spans="1:8" x14ac:dyDescent="0.3">
      <c r="A183" s="3">
        <v>0.8527141330421244</v>
      </c>
      <c r="H183">
        <v>1075.2778694874073</v>
      </c>
    </row>
    <row r="184" spans="1:8" x14ac:dyDescent="0.3">
      <c r="A184" s="3">
        <v>2.2317165877383278</v>
      </c>
      <c r="H184">
        <v>2787.5357568362729</v>
      </c>
    </row>
    <row r="185" spans="1:8" x14ac:dyDescent="0.3">
      <c r="A185" s="3">
        <v>1.0110404247932123</v>
      </c>
      <c r="H185">
        <v>1204.3460763433679</v>
      </c>
    </row>
    <row r="186" spans="1:8" x14ac:dyDescent="0.3">
      <c r="A186" s="3">
        <v>1.0369394786907669</v>
      </c>
      <c r="H186">
        <v>706.32205571922509</v>
      </c>
    </row>
    <row r="187" spans="1:8" x14ac:dyDescent="0.3">
      <c r="A187" s="3">
        <v>0.42513541303532854</v>
      </c>
      <c r="H187">
        <v>753.65397706014926</v>
      </c>
    </row>
    <row r="188" spans="1:8" x14ac:dyDescent="0.3">
      <c r="A188" s="3">
        <v>0.42660139721820894</v>
      </c>
      <c r="H188">
        <v>1153.2335708316966</v>
      </c>
    </row>
    <row r="189" spans="1:8" x14ac:dyDescent="0.3">
      <c r="A189" s="3">
        <v>2.3597458730432201</v>
      </c>
    </row>
    <row r="190" spans="1:8" x14ac:dyDescent="0.3">
      <c r="A190" s="3">
        <v>0.78039224668668927</v>
      </c>
      <c r="H190">
        <v>1201.7065211132128</v>
      </c>
    </row>
    <row r="191" spans="1:8" x14ac:dyDescent="0.3">
      <c r="A191" s="3"/>
      <c r="H191">
        <v>836.29059592110036</v>
      </c>
    </row>
    <row r="192" spans="1:8" x14ac:dyDescent="0.3">
      <c r="A192" s="3">
        <v>1.8495833774008257</v>
      </c>
      <c r="H192">
        <v>993.27330720402063</v>
      </c>
    </row>
    <row r="193" spans="1:8" x14ac:dyDescent="0.3">
      <c r="A193" s="3">
        <v>3.0272573376481149</v>
      </c>
      <c r="H193">
        <v>2345.6786393971202</v>
      </c>
    </row>
    <row r="194" spans="1:8" x14ac:dyDescent="0.3">
      <c r="A194" s="3">
        <v>0.9304112947347879</v>
      </c>
      <c r="H194">
        <v>2897.3149457020768</v>
      </c>
    </row>
    <row r="195" spans="1:8" x14ac:dyDescent="0.3">
      <c r="A195" s="3">
        <v>1.5920588226081613</v>
      </c>
      <c r="H195">
        <v>1607.9735702446199</v>
      </c>
    </row>
    <row r="196" spans="1:8" x14ac:dyDescent="0.3">
      <c r="A196" s="3">
        <v>0.27511636498722986</v>
      </c>
      <c r="H196">
        <v>1448.2832927381362</v>
      </c>
    </row>
    <row r="197" spans="1:8" x14ac:dyDescent="0.3">
      <c r="A197" s="3">
        <v>0.34401762158261068</v>
      </c>
      <c r="H197">
        <v>1124.6575887535362</v>
      </c>
    </row>
    <row r="198" spans="1:8" x14ac:dyDescent="0.3">
      <c r="A198" s="3">
        <v>0.2296708553179361</v>
      </c>
      <c r="H198">
        <v>788.5244050148691</v>
      </c>
    </row>
    <row r="199" spans="1:8" x14ac:dyDescent="0.3">
      <c r="A199" s="3">
        <v>0.54143682487717704</v>
      </c>
      <c r="H199">
        <v>948.72303231198543</v>
      </c>
    </row>
    <row r="200" spans="1:8" x14ac:dyDescent="0.3">
      <c r="A200" s="3">
        <v>0.43588596370978511</v>
      </c>
      <c r="H200">
        <v>634.30786711395194</v>
      </c>
    </row>
    <row r="201" spans="1:8" x14ac:dyDescent="0.3">
      <c r="A201" s="3">
        <v>1.9922725045345222</v>
      </c>
      <c r="H201">
        <v>981.40286361314452</v>
      </c>
    </row>
    <row r="202" spans="1:8" x14ac:dyDescent="0.3">
      <c r="A202" s="3">
        <v>0.2032831400260881</v>
      </c>
      <c r="H202">
        <v>967.40713245060556</v>
      </c>
    </row>
    <row r="203" spans="1:8" x14ac:dyDescent="0.3">
      <c r="H203">
        <v>2564.4026681504506</v>
      </c>
    </row>
    <row r="204" spans="1:8" x14ac:dyDescent="0.3">
      <c r="A204" s="3">
        <v>0.53068627420272041</v>
      </c>
      <c r="H204">
        <v>652.74120582652176</v>
      </c>
    </row>
    <row r="205" spans="1:8" x14ac:dyDescent="0.3">
      <c r="A205" s="3">
        <v>1.030098219170658</v>
      </c>
      <c r="H205">
        <v>1896.7441057481321</v>
      </c>
    </row>
    <row r="206" spans="1:8" x14ac:dyDescent="0.3">
      <c r="A206" s="3">
        <v>2.5200268103714816</v>
      </c>
      <c r="H206">
        <v>970.25241731120127</v>
      </c>
    </row>
    <row r="207" spans="1:8" x14ac:dyDescent="0.3">
      <c r="A207" s="3">
        <v>0.92796798776332046</v>
      </c>
      <c r="H207">
        <v>1026.4935865909888</v>
      </c>
    </row>
    <row r="208" spans="1:8" x14ac:dyDescent="0.3">
      <c r="A208" s="3">
        <v>1.4738027651891388</v>
      </c>
      <c r="H208">
        <v>1030.7925372254356</v>
      </c>
    </row>
    <row r="209" spans="1:8" x14ac:dyDescent="0.3">
      <c r="A209" s="3">
        <v>0.66702280321060159</v>
      </c>
      <c r="H209">
        <v>763.22033517856391</v>
      </c>
    </row>
    <row r="210" spans="1:8" x14ac:dyDescent="0.3">
      <c r="A210" s="3">
        <v>2.9363663183095277</v>
      </c>
      <c r="H210">
        <v>1422.0138040272232</v>
      </c>
    </row>
    <row r="211" spans="1:8" x14ac:dyDescent="0.3">
      <c r="A211" s="3">
        <v>5.0371216523772029</v>
      </c>
      <c r="H211">
        <v>629.5943587041038</v>
      </c>
    </row>
    <row r="212" spans="1:8" x14ac:dyDescent="0.3">
      <c r="A212" s="3">
        <v>0.76768705043505869</v>
      </c>
      <c r="H212">
        <v>847.59634115007748</v>
      </c>
    </row>
    <row r="213" spans="1:8" x14ac:dyDescent="0.3">
      <c r="A213" s="3">
        <v>1.1698553779385936</v>
      </c>
      <c r="H213">
        <v>1047.4193253725637</v>
      </c>
    </row>
    <row r="214" spans="1:8" x14ac:dyDescent="0.3">
      <c r="A214" s="3">
        <v>0.85222547164783091</v>
      </c>
      <c r="H214">
        <v>1376.3568318562186</v>
      </c>
    </row>
    <row r="215" spans="1:8" x14ac:dyDescent="0.3">
      <c r="A215" s="3">
        <v>1.3076578911293553</v>
      </c>
      <c r="H215">
        <v>808.58948024847768</v>
      </c>
    </row>
    <row r="216" spans="1:8" x14ac:dyDescent="0.3">
      <c r="A216" s="3">
        <v>0.56733587877473146</v>
      </c>
      <c r="H216">
        <v>902.15739328266886</v>
      </c>
    </row>
    <row r="217" spans="1:8" x14ac:dyDescent="0.3">
      <c r="A217" s="3">
        <v>0.54339147045435088</v>
      </c>
      <c r="H217">
        <v>1174.1915466192593</v>
      </c>
    </row>
    <row r="218" spans="1:8" x14ac:dyDescent="0.3">
      <c r="A218" s="3">
        <v>1.5456359901502805</v>
      </c>
      <c r="H218">
        <v>1516.8088164804212</v>
      </c>
    </row>
    <row r="219" spans="1:8" x14ac:dyDescent="0.3">
      <c r="A219" s="3">
        <v>1.727906690221749</v>
      </c>
      <c r="H219">
        <v>1194.3082859640101</v>
      </c>
    </row>
    <row r="220" spans="1:8" x14ac:dyDescent="0.3">
      <c r="A220" s="3">
        <v>0.68705792037663438</v>
      </c>
      <c r="H220">
        <v>557.76689498729252</v>
      </c>
    </row>
    <row r="221" spans="1:8" x14ac:dyDescent="0.3">
      <c r="A221" s="3">
        <v>2.6915469597684938</v>
      </c>
      <c r="H221">
        <v>895.68001624978535</v>
      </c>
    </row>
    <row r="222" spans="1:8" x14ac:dyDescent="0.3">
      <c r="A222" s="3">
        <v>0.77697161692663486</v>
      </c>
      <c r="H222">
        <v>1098.5904212286141</v>
      </c>
    </row>
    <row r="223" spans="1:8" x14ac:dyDescent="0.3">
      <c r="A223" s="3">
        <v>1.750385114359249</v>
      </c>
      <c r="H223">
        <v>1429.9787692184343</v>
      </c>
    </row>
    <row r="224" spans="1:8" x14ac:dyDescent="0.3">
      <c r="A224" s="3">
        <v>2.7487203429008309</v>
      </c>
      <c r="H224">
        <v>644.28914455368749</v>
      </c>
    </row>
    <row r="225" spans="1:8" x14ac:dyDescent="0.3">
      <c r="A225" s="3">
        <v>0.55707398949456843</v>
      </c>
      <c r="H225">
        <v>1096.8953109746967</v>
      </c>
    </row>
    <row r="226" spans="1:8" x14ac:dyDescent="0.3">
      <c r="A226" s="3">
        <v>1.3716725337818012</v>
      </c>
      <c r="H226">
        <v>1148.8423347147764</v>
      </c>
    </row>
    <row r="227" spans="1:8" x14ac:dyDescent="0.3">
      <c r="A227" s="3">
        <v>2.3748943762663179</v>
      </c>
      <c r="H227">
        <v>602.79331869907833</v>
      </c>
    </row>
    <row r="228" spans="1:8" x14ac:dyDescent="0.3">
      <c r="A228" s="3">
        <v>0.96608357651821208</v>
      </c>
      <c r="H228">
        <v>1027.4313316986932</v>
      </c>
    </row>
    <row r="229" spans="1:8" x14ac:dyDescent="0.3">
      <c r="A229" s="3">
        <v>1.200641045779083</v>
      </c>
      <c r="H229">
        <v>663.82009122391264</v>
      </c>
    </row>
    <row r="230" spans="1:8" x14ac:dyDescent="0.3">
      <c r="A230" s="3">
        <v>1.9781013241000114</v>
      </c>
      <c r="H230">
        <v>869.06236850322045</v>
      </c>
    </row>
    <row r="231" spans="1:8" x14ac:dyDescent="0.3">
      <c r="A231" s="3">
        <v>0.60594012892391647</v>
      </c>
      <c r="H231">
        <v>610.40514935072804</v>
      </c>
    </row>
    <row r="232" spans="1:8" x14ac:dyDescent="0.3">
      <c r="A232" s="3">
        <v>0.49403666963070936</v>
      </c>
      <c r="H232">
        <v>639.77051151593992</v>
      </c>
    </row>
    <row r="233" spans="1:8" x14ac:dyDescent="0.3">
      <c r="A233" s="3">
        <v>0.59421225546087297</v>
      </c>
      <c r="H233">
        <v>713.88574537127454</v>
      </c>
    </row>
    <row r="234" spans="1:8" x14ac:dyDescent="0.3">
      <c r="A234" s="3">
        <v>1.0765210516285388</v>
      </c>
      <c r="H234">
        <v>1182.0814247915812</v>
      </c>
    </row>
    <row r="235" spans="1:8" x14ac:dyDescent="0.3">
      <c r="A235" s="3">
        <v>1.6204011834771832</v>
      </c>
      <c r="H235">
        <v>785.22445579794737</v>
      </c>
    </row>
    <row r="236" spans="1:8" x14ac:dyDescent="0.3">
      <c r="A236" s="3">
        <v>0.8800791711225594</v>
      </c>
      <c r="H236">
        <v>867.94481518773171</v>
      </c>
    </row>
    <row r="237" spans="1:8" x14ac:dyDescent="0.3">
      <c r="A237" s="3">
        <v>0.36356407735434992</v>
      </c>
      <c r="H237">
        <v>1581.6337734692725</v>
      </c>
    </row>
    <row r="238" spans="1:8" x14ac:dyDescent="0.3">
      <c r="A238" s="3">
        <v>0.42024879909239371</v>
      </c>
      <c r="H238">
        <v>570.35543846727296</v>
      </c>
    </row>
    <row r="239" spans="1:8" x14ac:dyDescent="0.3">
      <c r="A239" s="3">
        <v>4.6540111192511135</v>
      </c>
      <c r="H239">
        <v>1388.3811520666577</v>
      </c>
    </row>
    <row r="240" spans="1:8" x14ac:dyDescent="0.3">
      <c r="A240" s="3">
        <v>1.4884626070179432</v>
      </c>
    </row>
    <row r="241" spans="1:8" x14ac:dyDescent="0.3">
      <c r="A241" s="3">
        <v>0.87372657299674417</v>
      </c>
      <c r="H241">
        <v>1157.2931688523456</v>
      </c>
    </row>
    <row r="242" spans="1:8" x14ac:dyDescent="0.3">
      <c r="A242" s="3">
        <v>0.44419320741277429</v>
      </c>
      <c r="H242">
        <v>1190.2656460416961</v>
      </c>
    </row>
    <row r="243" spans="1:8" x14ac:dyDescent="0.3">
      <c r="A243" s="3">
        <v>0.27560502638152329</v>
      </c>
      <c r="H243">
        <v>1470.3023326910468</v>
      </c>
    </row>
    <row r="244" spans="1:8" x14ac:dyDescent="0.3">
      <c r="A244" s="3">
        <v>0.38115588754891522</v>
      </c>
      <c r="H244">
        <v>862.99686837152274</v>
      </c>
    </row>
    <row r="245" spans="1:8" x14ac:dyDescent="0.3">
      <c r="A245" s="3">
        <v>0.22722754834646869</v>
      </c>
      <c r="H245">
        <v>1196.1534105246187</v>
      </c>
    </row>
    <row r="246" spans="1:8" x14ac:dyDescent="0.3">
      <c r="A246" s="3">
        <v>0.3137206151364148</v>
      </c>
      <c r="H246">
        <v>1961.470038364344</v>
      </c>
    </row>
    <row r="247" spans="1:8" x14ac:dyDescent="0.3">
      <c r="A247" s="3">
        <v>0.35818880201712161</v>
      </c>
      <c r="H247">
        <v>788.63621866051733</v>
      </c>
    </row>
    <row r="248" spans="1:8" x14ac:dyDescent="0.3">
      <c r="A248" s="3">
        <v>0.32202785883940399</v>
      </c>
      <c r="H248">
        <v>1092.4004156090371</v>
      </c>
    </row>
    <row r="249" spans="1:8" x14ac:dyDescent="0.3">
      <c r="A249" s="3">
        <v>0.41047557120652406</v>
      </c>
      <c r="H249">
        <v>1148.7532010852769</v>
      </c>
    </row>
    <row r="250" spans="1:8" x14ac:dyDescent="0.3">
      <c r="A250" s="3">
        <v>0.61669067959837309</v>
      </c>
      <c r="H250">
        <v>675.08947320494519</v>
      </c>
    </row>
    <row r="251" spans="1:8" x14ac:dyDescent="0.3">
      <c r="A251" s="3">
        <v>0.36258675456576295</v>
      </c>
      <c r="H251">
        <v>2251.2371271074708</v>
      </c>
    </row>
    <row r="252" spans="1:8" x14ac:dyDescent="0.3">
      <c r="A252" s="3">
        <v>0.56635855598614449</v>
      </c>
      <c r="H252">
        <v>1280.9584789608616</v>
      </c>
    </row>
    <row r="253" spans="1:8" x14ac:dyDescent="0.3">
      <c r="A253" s="3">
        <v>3.5081001496329005</v>
      </c>
      <c r="H253">
        <v>1026.8380476445275</v>
      </c>
    </row>
    <row r="254" spans="1:8" x14ac:dyDescent="0.3">
      <c r="A254" s="3">
        <v>0.2345574692608709</v>
      </c>
      <c r="H254">
        <v>816.56863844027896</v>
      </c>
    </row>
    <row r="255" spans="1:8" x14ac:dyDescent="0.3">
      <c r="A255" s="3">
        <v>0.44126123904701336</v>
      </c>
      <c r="H255">
        <v>1079.758943284771</v>
      </c>
    </row>
    <row r="256" spans="1:8" x14ac:dyDescent="0.3">
      <c r="A256" s="3">
        <v>0.91624011430027696</v>
      </c>
      <c r="H256">
        <v>2087.3720622603068</v>
      </c>
    </row>
    <row r="257" spans="1:8" x14ac:dyDescent="0.3">
      <c r="A257" s="3">
        <v>0.53655021093424216</v>
      </c>
      <c r="H257">
        <v>1925.2622103042061</v>
      </c>
    </row>
    <row r="258" spans="1:8" x14ac:dyDescent="0.3">
      <c r="A258" s="3">
        <v>0.57026784714049239</v>
      </c>
      <c r="H258">
        <v>1689.7699207370183</v>
      </c>
    </row>
    <row r="259" spans="1:8" x14ac:dyDescent="0.3">
      <c r="A259" s="3">
        <v>1.1356490803380499</v>
      </c>
      <c r="H259">
        <v>4916.1957906305852</v>
      </c>
    </row>
    <row r="260" spans="1:8" x14ac:dyDescent="0.3">
      <c r="A260" s="3">
        <v>0.4999006063622311</v>
      </c>
      <c r="H260">
        <v>1559.1435515553972</v>
      </c>
    </row>
    <row r="261" spans="1:8" x14ac:dyDescent="0.3">
      <c r="A261" s="3">
        <v>0.20083983305462072</v>
      </c>
      <c r="H261">
        <v>880.76636518685916</v>
      </c>
    </row>
    <row r="262" spans="1:8" x14ac:dyDescent="0.3">
      <c r="A262" s="3">
        <v>0.26925242825570805</v>
      </c>
      <c r="H262">
        <v>791.82383681780402</v>
      </c>
    </row>
    <row r="263" spans="1:8" x14ac:dyDescent="0.3">
      <c r="A263" s="3">
        <v>0.43979525486413296</v>
      </c>
      <c r="H263">
        <v>936.4464155197885</v>
      </c>
    </row>
    <row r="264" spans="1:8" x14ac:dyDescent="0.3">
      <c r="A264" s="3">
        <v>0.64943099301603635</v>
      </c>
      <c r="H264">
        <v>900.89415251205889</v>
      </c>
    </row>
    <row r="265" spans="1:8" x14ac:dyDescent="0.3">
      <c r="A265" s="3">
        <v>0.36503006153723033</v>
      </c>
      <c r="H265">
        <v>1173.2948070946989</v>
      </c>
    </row>
    <row r="266" spans="1:8" x14ac:dyDescent="0.3">
      <c r="A266" s="3">
        <v>0.48035415059049186</v>
      </c>
      <c r="H266">
        <v>982.96874677335461</v>
      </c>
    </row>
    <row r="267" spans="1:8" x14ac:dyDescent="0.3">
      <c r="A267" s="3">
        <v>1.0877602636972887</v>
      </c>
      <c r="H267">
        <v>873.21492006858762</v>
      </c>
    </row>
    <row r="268" spans="1:8" x14ac:dyDescent="0.3">
      <c r="A268" s="3">
        <v>0.31127730816494742</v>
      </c>
      <c r="H268">
        <v>3728.5291600194309</v>
      </c>
    </row>
    <row r="269" spans="1:8" x14ac:dyDescent="0.3">
      <c r="A269" s="3">
        <v>0.37724659639456737</v>
      </c>
      <c r="H269">
        <v>517.83127785538045</v>
      </c>
    </row>
    <row r="270" spans="1:8" x14ac:dyDescent="0.3">
      <c r="A270" s="3">
        <v>0.59421225546087297</v>
      </c>
      <c r="H270">
        <v>507.78784501288516</v>
      </c>
    </row>
    <row r="271" spans="1:8" x14ac:dyDescent="0.3">
      <c r="A271" s="3">
        <v>0.44859115996141558</v>
      </c>
      <c r="H271">
        <v>724.0654961326469</v>
      </c>
    </row>
    <row r="272" spans="1:8" x14ac:dyDescent="0.3">
      <c r="A272" s="3">
        <v>0.26192250734130584</v>
      </c>
      <c r="H272">
        <v>469.31992620664005</v>
      </c>
    </row>
    <row r="273" spans="1:8" x14ac:dyDescent="0.3">
      <c r="A273" s="3">
        <v>0.33961966903396934</v>
      </c>
      <c r="H273">
        <v>579.5494575821466</v>
      </c>
    </row>
    <row r="274" spans="1:8" x14ac:dyDescent="0.3">
      <c r="A274" s="3">
        <v>0.25459258642690363</v>
      </c>
      <c r="H274">
        <v>810.79257042429754</v>
      </c>
    </row>
    <row r="275" spans="1:8" x14ac:dyDescent="0.3">
      <c r="A275" s="3">
        <v>0.10506219977309843</v>
      </c>
      <c r="H275">
        <v>2104.2320558144893</v>
      </c>
    </row>
    <row r="276" spans="1:8" x14ac:dyDescent="0.3">
      <c r="A276" s="3">
        <v>0.60203083776956867</v>
      </c>
      <c r="H276">
        <v>576.9100352998812</v>
      </c>
    </row>
    <row r="277" spans="1:8" x14ac:dyDescent="0.3">
      <c r="A277" s="3">
        <v>0.25801321618695799</v>
      </c>
      <c r="H277">
        <v>493.87603023551191</v>
      </c>
    </row>
    <row r="278" spans="1:8" x14ac:dyDescent="0.3">
      <c r="A278" s="3">
        <v>0.29221951378750166</v>
      </c>
      <c r="H278">
        <v>2039.4236461732435</v>
      </c>
    </row>
    <row r="279" spans="1:8" x14ac:dyDescent="0.3">
      <c r="A279" s="3">
        <v>0.42562407442962197</v>
      </c>
      <c r="H279">
        <v>1114.9300756931161</v>
      </c>
    </row>
    <row r="280" spans="1:8" x14ac:dyDescent="0.3">
      <c r="A280" s="3">
        <v>0.5155377709796225</v>
      </c>
      <c r="H280">
        <v>1771.0005830791986</v>
      </c>
    </row>
    <row r="281" spans="1:8" x14ac:dyDescent="0.3">
      <c r="A281" s="3">
        <v>0.20181715584320767</v>
      </c>
      <c r="H281">
        <v>527.94394487846455</v>
      </c>
    </row>
    <row r="282" spans="1:8" x14ac:dyDescent="0.3">
      <c r="A282" s="3">
        <v>0.31811856768505614</v>
      </c>
      <c r="H282">
        <v>784.80831007846677</v>
      </c>
    </row>
    <row r="283" spans="1:8" x14ac:dyDescent="0.3">
      <c r="A283" s="3">
        <v>0.29173085239320817</v>
      </c>
      <c r="H283">
        <v>992.42561900541114</v>
      </c>
    </row>
    <row r="284" spans="1:8" x14ac:dyDescent="0.3">
      <c r="A284" s="3">
        <v>0.6010535149809817</v>
      </c>
      <c r="H284">
        <v>1321.5886643851045</v>
      </c>
    </row>
    <row r="285" spans="1:8" x14ac:dyDescent="0.3">
      <c r="A285" s="3"/>
      <c r="H285">
        <v>1094.6161358587256</v>
      </c>
    </row>
    <row r="286" spans="1:8" x14ac:dyDescent="0.3">
      <c r="A286" s="3">
        <v>1.2617237200657681</v>
      </c>
      <c r="H286">
        <v>564.36083052583353</v>
      </c>
    </row>
    <row r="287" spans="1:8" x14ac:dyDescent="0.3">
      <c r="A287" s="3">
        <v>0.7173549268228302</v>
      </c>
      <c r="H287">
        <v>673.06922439677135</v>
      </c>
    </row>
    <row r="288" spans="1:8" x14ac:dyDescent="0.3">
      <c r="A288" s="3">
        <v>2.7785286879527331</v>
      </c>
      <c r="H288">
        <v>1128.1531924320418</v>
      </c>
    </row>
    <row r="289" spans="1:8" x14ac:dyDescent="0.3">
      <c r="A289" s="3">
        <v>1.0735890832627779</v>
      </c>
      <c r="H289">
        <v>1872.8286585699329</v>
      </c>
    </row>
    <row r="290" spans="1:8" x14ac:dyDescent="0.3">
      <c r="A290" s="3">
        <v>1.713735509787238</v>
      </c>
      <c r="H290">
        <v>1263.5387156637328</v>
      </c>
    </row>
    <row r="291" spans="1:8" x14ac:dyDescent="0.3">
      <c r="A291" s="3">
        <v>0.62108863214701437</v>
      </c>
      <c r="H291">
        <v>2008.2855169904142</v>
      </c>
    </row>
    <row r="292" spans="1:8" x14ac:dyDescent="0.3">
      <c r="A292" s="3">
        <v>0.76573240485788485</v>
      </c>
      <c r="H292">
        <v>492.54357093894191</v>
      </c>
    </row>
    <row r="293" spans="1:8" x14ac:dyDescent="0.3">
      <c r="A293" s="3">
        <v>3.1968228414679531</v>
      </c>
      <c r="H293">
        <v>694.71634040920128</v>
      </c>
    </row>
    <row r="294" spans="1:8" x14ac:dyDescent="0.3">
      <c r="A294" s="3">
        <v>0.67728469249076473</v>
      </c>
      <c r="H294">
        <v>596.9356432265472</v>
      </c>
    </row>
    <row r="295" spans="1:8" x14ac:dyDescent="0.3">
      <c r="A295" s="3">
        <v>0.83756562981902649</v>
      </c>
      <c r="H295">
        <v>1065.4460293684785</v>
      </c>
    </row>
    <row r="296" spans="1:8" x14ac:dyDescent="0.3">
      <c r="A296" s="3">
        <v>0.73054878446875415</v>
      </c>
      <c r="H296">
        <v>551.47858856745029</v>
      </c>
    </row>
    <row r="297" spans="1:8" x14ac:dyDescent="0.3">
      <c r="A297" s="3">
        <v>0.58101839781494902</v>
      </c>
      <c r="H297">
        <v>1767.2462909382825</v>
      </c>
    </row>
    <row r="298" spans="1:8" x14ac:dyDescent="0.3">
      <c r="A298" s="3">
        <v>0.68705792037663438</v>
      </c>
      <c r="H298">
        <v>963.39705130346897</v>
      </c>
    </row>
    <row r="299" spans="1:8" x14ac:dyDescent="0.3">
      <c r="A299" s="3">
        <v>1.1591048272641371</v>
      </c>
      <c r="H299">
        <v>1082.004636932875</v>
      </c>
    </row>
    <row r="300" spans="1:8" x14ac:dyDescent="0.3">
      <c r="A300" s="3">
        <v>1.3281816696896815</v>
      </c>
      <c r="H300">
        <v>1287.7515649694442</v>
      </c>
    </row>
    <row r="301" spans="1:8" x14ac:dyDescent="0.3">
      <c r="A301" s="3">
        <v>0.51602643237391599</v>
      </c>
      <c r="H301">
        <v>446.19635952908828</v>
      </c>
    </row>
    <row r="302" spans="1:8" x14ac:dyDescent="0.3">
      <c r="A302" s="3">
        <v>0.50967383424810075</v>
      </c>
      <c r="H302">
        <v>824.7926752439397</v>
      </c>
    </row>
    <row r="303" spans="1:8" x14ac:dyDescent="0.3">
      <c r="A303" s="3">
        <v>0.38311053312608911</v>
      </c>
      <c r="H303">
        <v>721.10948239884681</v>
      </c>
    </row>
    <row r="304" spans="1:8" x14ac:dyDescent="0.3">
      <c r="A304" s="3">
        <v>0.28049164032445811</v>
      </c>
      <c r="H304">
        <v>949.15894191602695</v>
      </c>
    </row>
    <row r="305" spans="1:8" x14ac:dyDescent="0.3">
      <c r="A305" s="3">
        <v>0.12656330112201158</v>
      </c>
      <c r="H305">
        <v>640.63500671184875</v>
      </c>
    </row>
    <row r="306" spans="1:8" x14ac:dyDescent="0.3">
      <c r="A306" s="3">
        <v>0.45787572645299174</v>
      </c>
      <c r="H306">
        <v>2910.6867521269592</v>
      </c>
    </row>
    <row r="307" spans="1:8" x14ac:dyDescent="0.3">
      <c r="A307" s="3">
        <v>0.38653116288614353</v>
      </c>
      <c r="H307">
        <v>739.50115163970077</v>
      </c>
    </row>
    <row r="308" spans="1:8" x14ac:dyDescent="0.3">
      <c r="A308" s="3">
        <v>0.92503601939755964</v>
      </c>
      <c r="H308">
        <v>969.92970799686054</v>
      </c>
    </row>
    <row r="309" spans="1:8" x14ac:dyDescent="0.3">
      <c r="A309" s="3">
        <v>0.92601334218614662</v>
      </c>
      <c r="H309">
        <v>738.35298691719242</v>
      </c>
    </row>
    <row r="310" spans="1:8" x14ac:dyDescent="0.3">
      <c r="A310" s="3">
        <v>0.22918219392364261</v>
      </c>
      <c r="H310">
        <v>689.10477191329301</v>
      </c>
    </row>
    <row r="311" spans="1:8" x14ac:dyDescent="0.3">
      <c r="A311" s="3">
        <v>0.9304112947347879</v>
      </c>
      <c r="H311">
        <v>710.18238229923077</v>
      </c>
    </row>
    <row r="312" spans="1:8" x14ac:dyDescent="0.3">
      <c r="A312" s="3">
        <v>0.43832927068125249</v>
      </c>
      <c r="H312">
        <v>898.78505119907777</v>
      </c>
    </row>
    <row r="313" spans="1:8" x14ac:dyDescent="0.3">
      <c r="A313" s="3">
        <v>0.54974406858016622</v>
      </c>
      <c r="H313">
        <v>1136.7552651000201</v>
      </c>
    </row>
    <row r="314" spans="1:8" x14ac:dyDescent="0.3">
      <c r="A314" s="3">
        <v>0.39874769774348051</v>
      </c>
      <c r="H314">
        <v>993.64674285575734</v>
      </c>
    </row>
    <row r="315" spans="1:8" x14ac:dyDescent="0.3">
      <c r="A315" s="3">
        <v>0.34694958994837155</v>
      </c>
      <c r="H315">
        <v>525.9804697242206</v>
      </c>
    </row>
    <row r="316" spans="1:8" x14ac:dyDescent="0.3">
      <c r="A316" s="3">
        <v>0.40412297308070882</v>
      </c>
      <c r="H316">
        <v>1971.1865193041024</v>
      </c>
    </row>
    <row r="317" spans="1:8" x14ac:dyDescent="0.3">
      <c r="A317" s="3">
        <v>0.31958455186793661</v>
      </c>
      <c r="H317">
        <v>685.8471498492446</v>
      </c>
    </row>
    <row r="318" spans="1:8" x14ac:dyDescent="0.3">
      <c r="A318" s="3">
        <v>0.36600738432581731</v>
      </c>
    </row>
    <row r="319" spans="1:8" x14ac:dyDescent="0.3">
      <c r="A319" s="3">
        <v>0.20474912420896857</v>
      </c>
      <c r="H319">
        <v>746.05196371355032</v>
      </c>
    </row>
    <row r="320" spans="1:8" x14ac:dyDescent="0.3">
      <c r="A320" s="3">
        <v>0.360632108988589</v>
      </c>
      <c r="H320">
        <v>1105.2023111704402</v>
      </c>
    </row>
    <row r="321" spans="1:8" x14ac:dyDescent="0.3">
      <c r="A321" s="3">
        <v>2.5019463387826231</v>
      </c>
      <c r="H321">
        <v>986.13504425980125</v>
      </c>
    </row>
    <row r="322" spans="1:8" x14ac:dyDescent="0.3">
      <c r="A322" s="3">
        <v>0.30199274167337131</v>
      </c>
      <c r="H322">
        <v>1337.54340138923</v>
      </c>
    </row>
    <row r="323" spans="1:8" x14ac:dyDescent="0.3">
      <c r="A323" s="3">
        <v>0.39337242240625225</v>
      </c>
      <c r="H323">
        <v>647.44016501964848</v>
      </c>
    </row>
    <row r="324" spans="1:8" x14ac:dyDescent="0.3">
      <c r="A324" s="3">
        <v>1.0613725484054408</v>
      </c>
      <c r="H324">
        <v>848.86937725495557</v>
      </c>
    </row>
    <row r="325" spans="1:8" x14ac:dyDescent="0.3">
      <c r="A325" s="3">
        <v>0.70709303754266706</v>
      </c>
      <c r="H325">
        <v>931.38474449484272</v>
      </c>
    </row>
    <row r="326" spans="1:8" x14ac:dyDescent="0.3">
      <c r="A326" s="3">
        <v>0.20670376978614249</v>
      </c>
      <c r="H326">
        <v>1706.5492169859065</v>
      </c>
    </row>
    <row r="327" spans="1:8" x14ac:dyDescent="0.3">
      <c r="A327" s="3">
        <v>0.23015951671222956</v>
      </c>
      <c r="H327">
        <v>928.41786684994713</v>
      </c>
    </row>
    <row r="328" spans="1:8" x14ac:dyDescent="0.3">
      <c r="A328" s="3">
        <v>0.25312660224402317</v>
      </c>
      <c r="H328">
        <v>1508.3168243410119</v>
      </c>
    </row>
    <row r="329" spans="1:8" x14ac:dyDescent="0.3">
      <c r="A329" s="3">
        <v>0.25068329527255578</v>
      </c>
      <c r="H329">
        <v>554.91044734834543</v>
      </c>
    </row>
    <row r="330" spans="1:8" x14ac:dyDescent="0.3">
      <c r="A330" s="3">
        <v>0.46373966318451354</v>
      </c>
      <c r="H330">
        <v>2586.5057612843671</v>
      </c>
    </row>
    <row r="331" spans="1:8" x14ac:dyDescent="0.3">
      <c r="A331" s="3">
        <v>1.7894780259027276</v>
      </c>
      <c r="H331">
        <v>1229.9597533296096</v>
      </c>
    </row>
    <row r="332" spans="1:8" x14ac:dyDescent="0.3">
      <c r="A332" s="3"/>
      <c r="H332">
        <v>1658.528345985558</v>
      </c>
    </row>
    <row r="333" spans="1:8" x14ac:dyDescent="0.3">
      <c r="A333" s="3">
        <v>0.60398548334674262</v>
      </c>
      <c r="H333">
        <v>1939.3106893433462</v>
      </c>
    </row>
    <row r="334" spans="1:8" x14ac:dyDescent="0.3">
      <c r="A334" s="3">
        <v>1.0862942795144084</v>
      </c>
      <c r="H334">
        <v>654.76519471907466</v>
      </c>
    </row>
    <row r="335" spans="1:8" x14ac:dyDescent="0.3">
      <c r="A335" s="3">
        <v>0.68656925898234089</v>
      </c>
      <c r="H335">
        <v>2519.2694515219982</v>
      </c>
    </row>
    <row r="336" spans="1:8" x14ac:dyDescent="0.3">
      <c r="A336" s="3">
        <v>1.1591048272641371</v>
      </c>
      <c r="H336">
        <v>1111.5589521744992</v>
      </c>
    </row>
    <row r="337" spans="1:8" x14ac:dyDescent="0.3">
      <c r="A337" s="3">
        <v>1.1043747511032671</v>
      </c>
      <c r="H337">
        <v>573.54980538157497</v>
      </c>
    </row>
    <row r="338" spans="1:8" x14ac:dyDescent="0.3">
      <c r="A338" s="3">
        <v>0.27853699474728422</v>
      </c>
      <c r="H338">
        <v>656.08232455319899</v>
      </c>
    </row>
    <row r="339" spans="1:8" x14ac:dyDescent="0.3">
      <c r="A339" s="3">
        <v>0.2267388869521752</v>
      </c>
      <c r="H339">
        <v>1032.1839757775817</v>
      </c>
    </row>
    <row r="340" spans="1:8" x14ac:dyDescent="0.3">
      <c r="A340" s="3">
        <v>0.16076959872255525</v>
      </c>
      <c r="H340">
        <v>748.34730918181731</v>
      </c>
    </row>
    <row r="341" spans="1:8" x14ac:dyDescent="0.3">
      <c r="A341" s="3">
        <v>0.20963573815190337</v>
      </c>
      <c r="H341">
        <v>3530.3336219382927</v>
      </c>
    </row>
    <row r="342" spans="1:8" x14ac:dyDescent="0.3">
      <c r="A342" s="3">
        <v>0.26729778267853416</v>
      </c>
      <c r="H342">
        <v>784.64157448209301</v>
      </c>
    </row>
    <row r="343" spans="1:8" x14ac:dyDescent="0.3">
      <c r="A343" s="3">
        <v>0.26192250734130584</v>
      </c>
      <c r="H343">
        <v>2097.2199652722393</v>
      </c>
    </row>
    <row r="344" spans="1:8" x14ac:dyDescent="0.3">
      <c r="A344" s="3">
        <v>0.29368549797038213</v>
      </c>
      <c r="H344">
        <v>990.1725353379519</v>
      </c>
    </row>
    <row r="345" spans="1:8" x14ac:dyDescent="0.3">
      <c r="A345" s="3">
        <v>0.45543241948152435</v>
      </c>
      <c r="H345">
        <v>1080.3278851258897</v>
      </c>
    </row>
    <row r="346" spans="1:8" x14ac:dyDescent="0.3">
      <c r="A346" s="3">
        <v>0.25459258642690363</v>
      </c>
      <c r="H346">
        <v>767.39239693690672</v>
      </c>
    </row>
    <row r="347" spans="1:8" x14ac:dyDescent="0.3">
      <c r="A347" s="3">
        <v>0.75351587000054776</v>
      </c>
      <c r="H347">
        <v>882.96579833210012</v>
      </c>
    </row>
    <row r="348" spans="1:8" x14ac:dyDescent="0.3">
      <c r="A348" s="3">
        <v>0.81557586707581986</v>
      </c>
      <c r="H348">
        <v>1599.2821366867317</v>
      </c>
    </row>
    <row r="349" spans="1:8" x14ac:dyDescent="0.3">
      <c r="A349" s="3">
        <v>0.19644188050597938</v>
      </c>
    </row>
    <row r="350" spans="1:8" x14ac:dyDescent="0.3">
      <c r="A350" s="3">
        <v>0.22722754834646869</v>
      </c>
      <c r="H350">
        <v>1222.4396864912346</v>
      </c>
    </row>
    <row r="351" spans="1:8" x14ac:dyDescent="0.3">
      <c r="A351" s="3">
        <v>0.39239509961766528</v>
      </c>
      <c r="H351">
        <v>1635.6067824705806</v>
      </c>
    </row>
    <row r="352" spans="1:8" x14ac:dyDescent="0.3">
      <c r="A352" s="3">
        <v>0.20963573815190337</v>
      </c>
      <c r="H352">
        <v>1692.8071437697754</v>
      </c>
    </row>
    <row r="353" spans="1:8" x14ac:dyDescent="0.3">
      <c r="A353" s="3">
        <v>1.3697178882046275</v>
      </c>
      <c r="H353">
        <v>772.25569043795122</v>
      </c>
    </row>
    <row r="354" spans="1:8" x14ac:dyDescent="0.3">
      <c r="A354" s="3">
        <v>0.21061306094049034</v>
      </c>
      <c r="H354">
        <v>1028.7469273658994</v>
      </c>
    </row>
    <row r="355" spans="1:8" x14ac:dyDescent="0.3">
      <c r="A355" s="3">
        <v>0.17640676333994665</v>
      </c>
      <c r="H355">
        <v>1458.4124389502001</v>
      </c>
    </row>
    <row r="356" spans="1:8" x14ac:dyDescent="0.3">
      <c r="A356" s="3">
        <v>0.25556990921549061</v>
      </c>
      <c r="H356">
        <v>1040.7606508266811</v>
      </c>
    </row>
    <row r="357" spans="1:8" x14ac:dyDescent="0.3">
      <c r="A357" s="3"/>
      <c r="H357">
        <v>977.61379776583499</v>
      </c>
    </row>
    <row r="358" spans="1:8" x14ac:dyDescent="0.3">
      <c r="A358" s="3">
        <v>0.51651509376820948</v>
      </c>
      <c r="H358">
        <v>1487.0468918825841</v>
      </c>
    </row>
    <row r="359" spans="1:8" x14ac:dyDescent="0.3">
      <c r="A359" s="3">
        <v>0.72810547749728671</v>
      </c>
      <c r="H359">
        <v>1135.0150689854847</v>
      </c>
    </row>
    <row r="360" spans="1:8" x14ac:dyDescent="0.3">
      <c r="A360" s="3">
        <v>0.61962264796413402</v>
      </c>
      <c r="H360">
        <v>874.78467019855748</v>
      </c>
    </row>
    <row r="361" spans="1:8" x14ac:dyDescent="0.3">
      <c r="A361" s="3">
        <v>0.60838343589538391</v>
      </c>
      <c r="H361">
        <v>645.78691310529894</v>
      </c>
    </row>
    <row r="362" spans="1:8" x14ac:dyDescent="0.3">
      <c r="A362" s="3">
        <v>1.728884013010336</v>
      </c>
      <c r="H362">
        <v>725.58048411674031</v>
      </c>
    </row>
    <row r="363" spans="1:8" x14ac:dyDescent="0.3">
      <c r="A363" s="3">
        <v>0.53068627420272041</v>
      </c>
      <c r="H363">
        <v>1264.5421738025093</v>
      </c>
    </row>
    <row r="364" spans="1:8" x14ac:dyDescent="0.3">
      <c r="A364" s="3">
        <v>0.70660437614837357</v>
      </c>
      <c r="H364">
        <v>674.1523667156855</v>
      </c>
    </row>
    <row r="365" spans="1:8" x14ac:dyDescent="0.3">
      <c r="A365" s="3">
        <v>2.3744057148720246</v>
      </c>
    </row>
    <row r="366" spans="1:8" x14ac:dyDescent="0.3">
      <c r="A366" s="3">
        <v>0.20963573815190337</v>
      </c>
      <c r="H366">
        <v>1434.1812938088221</v>
      </c>
    </row>
    <row r="367" spans="1:8" x14ac:dyDescent="0.3">
      <c r="A367" s="3">
        <v>0.35770014062282812</v>
      </c>
      <c r="H367">
        <v>1665.7903487689593</v>
      </c>
    </row>
    <row r="368" spans="1:8" x14ac:dyDescent="0.3">
      <c r="A368" s="3">
        <v>0.31420927653070829</v>
      </c>
      <c r="H368">
        <v>601.89785317057442</v>
      </c>
    </row>
    <row r="369" spans="1:8" x14ac:dyDescent="0.3">
      <c r="A369" s="3">
        <v>0.49012737847636151</v>
      </c>
      <c r="H369">
        <v>1438.8796244367211</v>
      </c>
    </row>
    <row r="370" spans="1:8" x14ac:dyDescent="0.3">
      <c r="A370" s="3">
        <v>0.34646092855407806</v>
      </c>
      <c r="H370">
        <v>556.87392203266882</v>
      </c>
    </row>
    <row r="371" spans="1:8" x14ac:dyDescent="0.3">
      <c r="A371" s="3">
        <v>0.32007321326223009</v>
      </c>
      <c r="H371">
        <v>508.14401991530457</v>
      </c>
    </row>
    <row r="372" spans="1:8" x14ac:dyDescent="0.3">
      <c r="A372" s="3">
        <v>0.21989762743206648</v>
      </c>
      <c r="H372">
        <v>584.31425158658476</v>
      </c>
    </row>
    <row r="373" spans="1:8" x14ac:dyDescent="0.3">
      <c r="A373" s="3">
        <v>0.72663949331440636</v>
      </c>
      <c r="H373">
        <v>619.57328077729596</v>
      </c>
    </row>
    <row r="374" spans="1:8" x14ac:dyDescent="0.3">
      <c r="A374" s="3">
        <v>0.52042438492255727</v>
      </c>
      <c r="H374">
        <v>522.1801363088058</v>
      </c>
    </row>
    <row r="375" spans="1:8" x14ac:dyDescent="0.3">
      <c r="A375" s="3">
        <v>0.27804833335299073</v>
      </c>
      <c r="H375">
        <v>1673.1550481102436</v>
      </c>
    </row>
    <row r="376" spans="1:8" x14ac:dyDescent="0.3">
      <c r="A376" s="3">
        <v>4.0334111484983923</v>
      </c>
      <c r="H376">
        <v>529.82494660834834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F1069-19B9-4C75-8CC6-2DE508998023}">
  <dimension ref="A4:W202"/>
  <sheetViews>
    <sheetView topLeftCell="G1" workbookViewId="0">
      <selection activeCell="O6" sqref="O6:O202"/>
    </sheetView>
  </sheetViews>
  <sheetFormatPr defaultRowHeight="14.4" x14ac:dyDescent="0.3"/>
  <cols>
    <col min="22" max="22" width="21.6640625" bestFit="1" customWidth="1"/>
  </cols>
  <sheetData>
    <row r="4" spans="1:23" x14ac:dyDescent="0.3">
      <c r="C4" t="s">
        <v>17</v>
      </c>
      <c r="P4" t="s">
        <v>18</v>
      </c>
    </row>
    <row r="5" spans="1:23" ht="43.2" x14ac:dyDescent="0.3">
      <c r="C5" t="s">
        <v>16</v>
      </c>
      <c r="D5" t="s">
        <v>15</v>
      </c>
      <c r="E5" t="s">
        <v>14</v>
      </c>
      <c r="F5" t="s">
        <v>13</v>
      </c>
      <c r="G5" t="s">
        <v>12</v>
      </c>
      <c r="H5" t="s">
        <v>11</v>
      </c>
      <c r="I5" t="s">
        <v>10</v>
      </c>
      <c r="J5" t="s">
        <v>9</v>
      </c>
      <c r="K5" t="s">
        <v>8</v>
      </c>
      <c r="L5" t="s">
        <v>7</v>
      </c>
      <c r="M5" t="s">
        <v>6</v>
      </c>
      <c r="O5" s="2" t="s">
        <v>19</v>
      </c>
      <c r="P5" s="1">
        <v>4.8866139429348105E-4</v>
      </c>
      <c r="R5" s="2" t="s">
        <v>29</v>
      </c>
      <c r="S5" t="s">
        <v>30</v>
      </c>
      <c r="V5" t="s">
        <v>31</v>
      </c>
      <c r="W5" t="s">
        <v>32</v>
      </c>
    </row>
    <row r="6" spans="1:23" x14ac:dyDescent="0.3">
      <c r="A6" t="s">
        <v>5</v>
      </c>
      <c r="C6">
        <v>-104.701567972416</v>
      </c>
      <c r="D6">
        <v>32.252173791901001</v>
      </c>
      <c r="E6">
        <v>104.64645955428399</v>
      </c>
      <c r="F6">
        <v>62.474763395463803</v>
      </c>
      <c r="G6" s="1">
        <v>2.44300522199926E-5</v>
      </c>
      <c r="H6" s="1">
        <v>1.4584934250844201E-5</v>
      </c>
      <c r="I6">
        <v>2993</v>
      </c>
      <c r="J6" s="1">
        <v>1.63119705267887E-10</v>
      </c>
      <c r="K6">
        <v>-2.1938059086867301</v>
      </c>
      <c r="L6">
        <v>5120.6871232597696</v>
      </c>
      <c r="M6">
        <v>41.550812850782201</v>
      </c>
      <c r="O6" s="3">
        <f>I6*$P$5</f>
        <v>1.4625635531203889</v>
      </c>
      <c r="P6" s="1"/>
      <c r="R6">
        <f t="shared" ref="R6:R14" si="0">O6*1000</f>
        <v>1462.5635531203889</v>
      </c>
      <c r="V6" s="1">
        <f>F6*$W$6</f>
        <v>1381.0475601461474</v>
      </c>
      <c r="W6" s="1">
        <f>SQRT(P5)*1000</f>
        <v>22.105686921999983</v>
      </c>
    </row>
    <row r="7" spans="1:23" x14ac:dyDescent="0.3">
      <c r="C7">
        <v>-104.70158968356399</v>
      </c>
      <c r="D7">
        <v>32.252115895503898</v>
      </c>
      <c r="E7">
        <v>121.86595302918499</v>
      </c>
      <c r="F7">
        <v>84.838879827355299</v>
      </c>
      <c r="G7" s="1">
        <v>2.84499982992523E-5</v>
      </c>
      <c r="H7" s="1">
        <v>1.9805909089478701E-5</v>
      </c>
      <c r="I7">
        <v>6663</v>
      </c>
      <c r="J7" s="1">
        <v>3.6313618316068601E-10</v>
      </c>
      <c r="K7">
        <v>-2.6920150314208402</v>
      </c>
      <c r="L7">
        <v>8097.9743367958099</v>
      </c>
      <c r="M7">
        <v>17.720164044920899</v>
      </c>
      <c r="O7" s="3">
        <f t="shared" ref="O7:O70" si="1">I7*$P$5</f>
        <v>3.2559508701774642</v>
      </c>
      <c r="R7">
        <f t="shared" si="0"/>
        <v>3255.9508701774644</v>
      </c>
      <c r="V7" s="1">
        <f t="shared" ref="V7:V70" si="2">F7*$W$6</f>
        <v>1875.4217162766961</v>
      </c>
    </row>
    <row r="8" spans="1:23" x14ac:dyDescent="0.3">
      <c r="C8">
        <v>-104.70160439111601</v>
      </c>
      <c r="D8">
        <v>32.252093717448503</v>
      </c>
      <c r="E8">
        <v>132.140337998462</v>
      </c>
      <c r="F8">
        <v>90.603116096556903</v>
      </c>
      <c r="G8" s="1">
        <v>3.0848586482711598E-5</v>
      </c>
      <c r="H8" s="1">
        <v>2.1151588567453998E-5</v>
      </c>
      <c r="I8">
        <v>8119</v>
      </c>
      <c r="J8" s="1">
        <v>4.4248876948545798E-10</v>
      </c>
      <c r="K8">
        <v>-1.6962465563888001</v>
      </c>
      <c r="L8">
        <v>9377.2960906304197</v>
      </c>
      <c r="M8">
        <v>13.418538547457</v>
      </c>
      <c r="O8" s="3">
        <f t="shared" si="1"/>
        <v>3.9674418602687727</v>
      </c>
      <c r="R8">
        <f t="shared" si="0"/>
        <v>3967.4418602687729</v>
      </c>
      <c r="V8" s="1">
        <f t="shared" si="2"/>
        <v>2002.844118588104</v>
      </c>
    </row>
    <row r="9" spans="1:23" x14ac:dyDescent="0.3">
      <c r="C9">
        <v>-104.701557000115</v>
      </c>
      <c r="D9">
        <v>32.252093017088903</v>
      </c>
      <c r="E9">
        <v>71.7764387712038</v>
      </c>
      <c r="F9">
        <v>48.642590175167598</v>
      </c>
      <c r="G9" s="1">
        <v>1.6756440254302198E-5</v>
      </c>
      <c r="H9" s="1">
        <v>1.1355768968739999E-5</v>
      </c>
      <c r="I9">
        <v>1563</v>
      </c>
      <c r="J9" s="1">
        <v>8.5184129413200106E-11</v>
      </c>
      <c r="K9">
        <v>-1.1786289362345701</v>
      </c>
      <c r="L9">
        <v>2734.62437619611</v>
      </c>
      <c r="M9">
        <v>42.844069788694398</v>
      </c>
      <c r="O9" s="3">
        <f t="shared" si="1"/>
        <v>0.7637777592807109</v>
      </c>
      <c r="R9">
        <f t="shared" si="0"/>
        <v>763.77775928071094</v>
      </c>
      <c r="V9" s="1">
        <f t="shared" si="2"/>
        <v>1075.2778694874073</v>
      </c>
    </row>
    <row r="10" spans="1:23" x14ac:dyDescent="0.3">
      <c r="C10">
        <v>-104.701584314141</v>
      </c>
      <c r="D10">
        <v>32.252017611700701</v>
      </c>
      <c r="E10">
        <v>186.18268085439999</v>
      </c>
      <c r="F10">
        <v>126.10039066743801</v>
      </c>
      <c r="G10" s="1">
        <v>4.3464945064594103E-5</v>
      </c>
      <c r="H10" s="1">
        <v>2.9438541371473301E-5</v>
      </c>
      <c r="I10">
        <v>14734</v>
      </c>
      <c r="J10" s="1">
        <v>8.0300893331675695E-10</v>
      </c>
      <c r="K10">
        <v>-2.0762377931046898</v>
      </c>
      <c r="L10">
        <v>18388.859423868402</v>
      </c>
      <c r="M10">
        <v>19.875400315065001</v>
      </c>
      <c r="O10" s="3">
        <f t="shared" si="1"/>
        <v>7.1999369835201499</v>
      </c>
      <c r="R10">
        <f t="shared" si="0"/>
        <v>7199.9369835201496</v>
      </c>
      <c r="V10" s="1">
        <f t="shared" si="2"/>
        <v>2787.5357568362729</v>
      </c>
    </row>
    <row r="11" spans="1:23" x14ac:dyDescent="0.3">
      <c r="C11">
        <v>-104.701618631762</v>
      </c>
      <c r="D11">
        <v>32.252025782563202</v>
      </c>
      <c r="E11">
        <v>97.923310295387395</v>
      </c>
      <c r="F11">
        <v>54.481278079840202</v>
      </c>
      <c r="G11" s="1">
        <v>2.2860511423512499E-5</v>
      </c>
      <c r="H11" s="1">
        <v>1.2718829420234701E-5</v>
      </c>
      <c r="I11">
        <v>3208</v>
      </c>
      <c r="J11" s="1">
        <v>1.7483729184743799E-10</v>
      </c>
      <c r="K11">
        <v>-0.293492092822568</v>
      </c>
      <c r="L11">
        <v>4178.6159228080996</v>
      </c>
      <c r="M11">
        <v>23.228167908665501</v>
      </c>
      <c r="O11" s="3">
        <f t="shared" si="1"/>
        <v>1.5676257528934872</v>
      </c>
      <c r="R11">
        <f t="shared" si="0"/>
        <v>1567.6257528934871</v>
      </c>
      <c r="V11" s="1">
        <f t="shared" si="2"/>
        <v>1204.3460763433679</v>
      </c>
    </row>
    <row r="12" spans="1:23" x14ac:dyDescent="0.3">
      <c r="C12">
        <v>-104.701561202273</v>
      </c>
      <c r="D12">
        <v>32.252186164921298</v>
      </c>
      <c r="E12">
        <v>63.4579524613263</v>
      </c>
      <c r="F12">
        <v>31.9520518955817</v>
      </c>
      <c r="G12" s="1">
        <v>1.48144628973312E-5</v>
      </c>
      <c r="H12" s="1">
        <v>7.4593091793999497E-6</v>
      </c>
      <c r="I12">
        <v>938</v>
      </c>
      <c r="J12" s="1">
        <v>5.1121377728459198E-11</v>
      </c>
      <c r="K12">
        <v>-0.278925177030032</v>
      </c>
      <c r="L12">
        <v>1588.1220994887899</v>
      </c>
      <c r="M12">
        <v>40.936531246436502</v>
      </c>
      <c r="O12" s="3">
        <f t="shared" si="1"/>
        <v>0.45836438784728523</v>
      </c>
      <c r="R12">
        <f t="shared" si="0"/>
        <v>458.36438784728523</v>
      </c>
      <c r="V12" s="1">
        <f t="shared" si="2"/>
        <v>706.32205571922509</v>
      </c>
    </row>
    <row r="13" spans="1:23" x14ac:dyDescent="0.3">
      <c r="C13">
        <v>-104.701551397239</v>
      </c>
      <c r="D13">
        <v>32.252072473206098</v>
      </c>
      <c r="E13">
        <v>40.547995147905297</v>
      </c>
      <c r="F13">
        <v>34.0932168142714</v>
      </c>
      <c r="G13" s="1">
        <v>9.4660597510752598E-6</v>
      </c>
      <c r="H13" s="1">
        <v>7.9591710093940094E-6</v>
      </c>
      <c r="I13">
        <v>752</v>
      </c>
      <c r="J13" s="1">
        <v>4.0984302827080303E-11</v>
      </c>
      <c r="K13">
        <v>-7.6528826541235107E-2</v>
      </c>
      <c r="L13">
        <v>1082.7705812248</v>
      </c>
      <c r="M13">
        <v>30.548537886081299</v>
      </c>
      <c r="O13" s="3">
        <f t="shared" si="1"/>
        <v>0.36747336850869777</v>
      </c>
      <c r="R13">
        <f t="shared" si="0"/>
        <v>367.47336850869777</v>
      </c>
      <c r="V13" s="1">
        <f t="shared" si="2"/>
        <v>753.65397706014926</v>
      </c>
    </row>
    <row r="14" spans="1:23" x14ac:dyDescent="0.3">
      <c r="C14">
        <v>-104.701630537876</v>
      </c>
      <c r="D14">
        <v>32.252015510621803</v>
      </c>
      <c r="E14">
        <v>86.861753512616303</v>
      </c>
      <c r="F14">
        <v>52.169090012940401</v>
      </c>
      <c r="G14" s="1">
        <v>2.0278155450950101E-5</v>
      </c>
      <c r="H14" s="1">
        <v>1.2179041686780601E-5</v>
      </c>
      <c r="I14">
        <v>2367</v>
      </c>
      <c r="J14" s="1">
        <v>1.2900245318045E-10</v>
      </c>
      <c r="K14">
        <v>-2.4214937844165298</v>
      </c>
      <c r="L14">
        <v>3549.2855017789998</v>
      </c>
      <c r="M14">
        <v>33.310521263685601</v>
      </c>
      <c r="O14" s="3">
        <f t="shared" si="1"/>
        <v>1.1566615202926696</v>
      </c>
      <c r="R14">
        <f t="shared" si="0"/>
        <v>1156.6615202926696</v>
      </c>
      <c r="V14" s="1">
        <f t="shared" si="2"/>
        <v>1153.2335708316966</v>
      </c>
    </row>
    <row r="15" spans="1:23" x14ac:dyDescent="0.3">
      <c r="A15" t="s">
        <v>4</v>
      </c>
      <c r="O15" s="3"/>
      <c r="R15">
        <f t="shared" ref="R15:R46" si="3">O16*1000</f>
        <v>1327.2043469010946</v>
      </c>
      <c r="V15" s="1"/>
    </row>
    <row r="16" spans="1:23" x14ac:dyDescent="0.3">
      <c r="C16">
        <v>-104.701640576364</v>
      </c>
      <c r="D16">
        <v>32.251959751286499</v>
      </c>
      <c r="E16">
        <v>76.313910704510704</v>
      </c>
      <c r="F16">
        <v>54.361871918001903</v>
      </c>
      <c r="G16" s="1">
        <v>1.7815727656375599E-5</v>
      </c>
      <c r="H16" s="1">
        <v>1.26909536680925E-5</v>
      </c>
      <c r="I16">
        <v>2716</v>
      </c>
      <c r="J16" s="1">
        <v>1.4802309372121001E-10</v>
      </c>
      <c r="K16">
        <v>-1.5998769639348001</v>
      </c>
      <c r="L16">
        <v>3249.3552405015998</v>
      </c>
      <c r="M16">
        <v>16.4141868470888</v>
      </c>
      <c r="O16" s="3">
        <f t="shared" si="1"/>
        <v>1.3272043469010946</v>
      </c>
      <c r="R16">
        <f t="shared" si="3"/>
        <v>660.18154369049284</v>
      </c>
      <c r="V16" s="1">
        <f t="shared" si="2"/>
        <v>1201.7065211132128</v>
      </c>
    </row>
    <row r="17" spans="3:22" x14ac:dyDescent="0.3">
      <c r="C17">
        <v>-104.701649214132</v>
      </c>
      <c r="D17">
        <v>32.251942942655099</v>
      </c>
      <c r="E17">
        <v>53.697587334176099</v>
      </c>
      <c r="F17">
        <v>37.831468385124403</v>
      </c>
      <c r="G17" s="1">
        <v>1.2535874297601399E-5</v>
      </c>
      <c r="H17" s="1">
        <v>8.8318778498966705E-6</v>
      </c>
      <c r="I17">
        <v>1351</v>
      </c>
      <c r="J17" s="1">
        <v>7.3630044041736E-11</v>
      </c>
      <c r="K17">
        <v>-2.8172208355139299</v>
      </c>
      <c r="L17">
        <v>1591.1350865141201</v>
      </c>
      <c r="M17">
        <v>15.092061544580201</v>
      </c>
      <c r="O17" s="3">
        <f t="shared" si="1"/>
        <v>0.66018154369049287</v>
      </c>
      <c r="R17">
        <f t="shared" si="3"/>
        <v>797.00673409266756</v>
      </c>
      <c r="V17" s="1">
        <f t="shared" si="2"/>
        <v>836.29059592110036</v>
      </c>
    </row>
    <row r="18" spans="3:22" x14ac:dyDescent="0.3">
      <c r="C18">
        <v>-104.701589917018</v>
      </c>
      <c r="D18">
        <v>32.251925900570399</v>
      </c>
      <c r="E18">
        <v>54.813873903091597</v>
      </c>
      <c r="F18">
        <v>44.932931091840302</v>
      </c>
      <c r="G18" s="1">
        <v>1.27964749838285E-5</v>
      </c>
      <c r="H18" s="1">
        <v>1.048973713632E-5</v>
      </c>
      <c r="I18">
        <v>1631</v>
      </c>
      <c r="J18" s="1">
        <v>8.8890156796499904E-11</v>
      </c>
      <c r="K18">
        <v>-0.94621287112967201</v>
      </c>
      <c r="L18">
        <v>1929.0981625050999</v>
      </c>
      <c r="M18">
        <v>15.4527212922125</v>
      </c>
      <c r="O18" s="3">
        <f t="shared" si="1"/>
        <v>0.79700673409266753</v>
      </c>
      <c r="R18">
        <f t="shared" si="3"/>
        <v>5378.2073055940518</v>
      </c>
      <c r="V18" s="1">
        <f t="shared" si="2"/>
        <v>993.27330720402063</v>
      </c>
    </row>
    <row r="19" spans="3:22" x14ac:dyDescent="0.3">
      <c r="C19">
        <v>-104.701719250094</v>
      </c>
      <c r="D19">
        <v>32.251893450573696</v>
      </c>
      <c r="E19">
        <v>153.80849221386899</v>
      </c>
      <c r="F19">
        <v>106.11199949017001</v>
      </c>
      <c r="G19" s="1">
        <v>3.5907086705728101E-5</v>
      </c>
      <c r="H19" s="1">
        <v>2.47721872269166E-5</v>
      </c>
      <c r="I19">
        <v>11006</v>
      </c>
      <c r="J19" s="1">
        <v>5.9983143206761399E-10</v>
      </c>
      <c r="K19">
        <v>-1.06611254744017</v>
      </c>
      <c r="L19">
        <v>12783.326876335301</v>
      </c>
      <c r="M19">
        <v>13.903476720333201</v>
      </c>
      <c r="O19" s="3">
        <f t="shared" si="1"/>
        <v>5.378207305594052</v>
      </c>
      <c r="R19">
        <f t="shared" si="3"/>
        <v>6443.0004837595479</v>
      </c>
      <c r="V19" s="1">
        <f t="shared" si="2"/>
        <v>2345.6786393971202</v>
      </c>
    </row>
    <row r="20" spans="3:22" x14ac:dyDescent="0.3">
      <c r="C20">
        <v>-104.70167886269</v>
      </c>
      <c r="D20">
        <v>32.251875007769797</v>
      </c>
      <c r="E20">
        <v>178.30711505730801</v>
      </c>
      <c r="F20">
        <v>131.06649686685901</v>
      </c>
      <c r="G20" s="1">
        <v>4.1626368924470201E-5</v>
      </c>
      <c r="H20" s="1">
        <v>3.0597894820205602E-5</v>
      </c>
      <c r="I20">
        <v>13185</v>
      </c>
      <c r="J20" s="1">
        <v>7.1858780954129502E-10</v>
      </c>
      <c r="K20">
        <v>-2.84982670595579</v>
      </c>
      <c r="L20">
        <v>18304.5664296635</v>
      </c>
      <c r="M20">
        <v>27.968793739725101</v>
      </c>
      <c r="O20" s="3">
        <f t="shared" si="1"/>
        <v>6.4430004837595476</v>
      </c>
      <c r="R20">
        <f t="shared" si="3"/>
        <v>1873.5277857212063</v>
      </c>
      <c r="V20" s="1">
        <f t="shared" si="2"/>
        <v>2897.3149457020768</v>
      </c>
    </row>
    <row r="21" spans="3:22" x14ac:dyDescent="0.3">
      <c r="C21">
        <v>-104.701611161259</v>
      </c>
      <c r="D21">
        <v>32.2518799102873</v>
      </c>
      <c r="E21">
        <v>92.555923137192195</v>
      </c>
      <c r="F21">
        <v>72.740267059710106</v>
      </c>
      <c r="G21" s="1">
        <v>2.1607477645608099E-5</v>
      </c>
      <c r="H21" s="1">
        <v>1.6981449065107601E-5</v>
      </c>
      <c r="I21">
        <v>3834</v>
      </c>
      <c r="J21" s="1">
        <v>2.08954543934874E-10</v>
      </c>
      <c r="K21">
        <v>-0.30438590591921599</v>
      </c>
      <c r="L21">
        <v>5273.2479105935799</v>
      </c>
      <c r="M21">
        <v>27.293386068616901</v>
      </c>
      <c r="O21" s="3">
        <f t="shared" si="1"/>
        <v>1.8735277857212063</v>
      </c>
      <c r="R21">
        <f t="shared" si="3"/>
        <v>1554.9205566418566</v>
      </c>
      <c r="V21" s="1">
        <f t="shared" si="2"/>
        <v>1607.9735702446199</v>
      </c>
    </row>
    <row r="22" spans="3:22" x14ac:dyDescent="0.3">
      <c r="C22">
        <v>-104.70156377025801</v>
      </c>
      <c r="D22">
        <v>32.251857732231898</v>
      </c>
      <c r="E22">
        <v>69.725794795404497</v>
      </c>
      <c r="F22">
        <v>65.516321562338703</v>
      </c>
      <c r="G22" s="1">
        <v>1.62777108292765E-5</v>
      </c>
      <c r="H22" s="1">
        <v>1.5294995777659199E-5</v>
      </c>
      <c r="I22">
        <v>3182</v>
      </c>
      <c r="J22" s="1">
        <v>1.73420281377353E-10</v>
      </c>
      <c r="K22">
        <v>-1.97269974386781</v>
      </c>
      <c r="L22">
        <v>3578.0142060687499</v>
      </c>
      <c r="M22">
        <v>11.0679886456868</v>
      </c>
      <c r="O22" s="3">
        <f t="shared" si="1"/>
        <v>1.5549205566418567</v>
      </c>
      <c r="R22">
        <f t="shared" si="3"/>
        <v>1030.098219170658</v>
      </c>
      <c r="V22" s="1">
        <f t="shared" si="2"/>
        <v>1448.2832927381362</v>
      </c>
    </row>
    <row r="23" spans="3:22" x14ac:dyDescent="0.3">
      <c r="C23">
        <v>-104.70166835729501</v>
      </c>
      <c r="D23">
        <v>32.2518287840334</v>
      </c>
      <c r="E23">
        <v>63.302019676591598</v>
      </c>
      <c r="F23">
        <v>50.876391795554497</v>
      </c>
      <c r="G23" s="1">
        <v>1.4778059887710899E-5</v>
      </c>
      <c r="H23" s="1">
        <v>1.1877257134393999E-5</v>
      </c>
      <c r="I23">
        <v>2108</v>
      </c>
      <c r="J23" s="1">
        <v>1.14886848882294E-10</v>
      </c>
      <c r="K23">
        <v>-2.5002528125760999</v>
      </c>
      <c r="L23">
        <v>2522.5103161182701</v>
      </c>
      <c r="M23">
        <v>16.4324527622205</v>
      </c>
      <c r="O23" s="3">
        <f t="shared" si="1"/>
        <v>1.030098219170658</v>
      </c>
      <c r="R23">
        <f t="shared" si="3"/>
        <v>971.45885185544034</v>
      </c>
      <c r="V23" s="1">
        <f t="shared" si="2"/>
        <v>1124.6575887535362</v>
      </c>
    </row>
    <row r="24" spans="3:22" x14ac:dyDescent="0.3">
      <c r="C24">
        <v>-104.701674893985</v>
      </c>
      <c r="D24">
        <v>32.2518112750423</v>
      </c>
      <c r="E24">
        <v>152.73158860477099</v>
      </c>
      <c r="F24">
        <v>35.670658315083401</v>
      </c>
      <c r="G24" s="1">
        <v>3.5655680098010999E-5</v>
      </c>
      <c r="H24" s="1">
        <v>8.3274297961982601E-6</v>
      </c>
      <c r="I24">
        <v>1988</v>
      </c>
      <c r="J24" s="1">
        <v>1.08346800558824E-10</v>
      </c>
      <c r="K24">
        <v>-1.3294340306459</v>
      </c>
      <c r="L24">
        <v>4267.1614487863199</v>
      </c>
      <c r="M24">
        <v>53.4116525971748</v>
      </c>
      <c r="O24" s="3">
        <f t="shared" si="1"/>
        <v>0.97145885185544034</v>
      </c>
      <c r="R24">
        <f t="shared" si="3"/>
        <v>1083.850972542941</v>
      </c>
      <c r="V24" s="1">
        <f t="shared" si="2"/>
        <v>788.5244050148691</v>
      </c>
    </row>
    <row r="25" spans="3:22" x14ac:dyDescent="0.3">
      <c r="C25">
        <v>-104.701698239306</v>
      </c>
      <c r="D25">
        <v>32.251811975401999</v>
      </c>
      <c r="E25">
        <v>88.277093881963694</v>
      </c>
      <c r="F25">
        <v>42.917600147851502</v>
      </c>
      <c r="G25" s="1">
        <v>2.0608571207770699E-5</v>
      </c>
      <c r="H25" s="1">
        <v>1.0019251652033999E-5</v>
      </c>
      <c r="I25">
        <v>2218</v>
      </c>
      <c r="J25" s="1">
        <v>1.2088189317880799E-10</v>
      </c>
      <c r="K25">
        <v>-1.9013176211782901</v>
      </c>
      <c r="L25">
        <v>2967.44404220468</v>
      </c>
      <c r="M25">
        <v>25.2555408474655</v>
      </c>
      <c r="O25" s="3">
        <f t="shared" si="1"/>
        <v>1.083850972542941</v>
      </c>
      <c r="R25">
        <f t="shared" si="3"/>
        <v>533.12958117418782</v>
      </c>
      <c r="V25" s="1">
        <f t="shared" si="2"/>
        <v>948.72303231198543</v>
      </c>
    </row>
    <row r="26" spans="3:22" x14ac:dyDescent="0.3">
      <c r="C26">
        <v>-104.701608826727</v>
      </c>
      <c r="D26">
        <v>32.251806605977997</v>
      </c>
      <c r="E26">
        <v>58.342245839863097</v>
      </c>
      <c r="F26">
        <v>28.694329624413399</v>
      </c>
      <c r="G26" s="1">
        <v>1.36201847493955E-5</v>
      </c>
      <c r="H26" s="1">
        <v>6.6987834478859201E-6</v>
      </c>
      <c r="I26">
        <v>1091</v>
      </c>
      <c r="J26" s="1">
        <v>5.9459939340883797E-11</v>
      </c>
      <c r="K26">
        <v>-0.41674418898468801</v>
      </c>
      <c r="L26">
        <v>1311.2282794938301</v>
      </c>
      <c r="M26">
        <v>16.795571216542498</v>
      </c>
      <c r="O26" s="3">
        <f t="shared" si="1"/>
        <v>0.53312958117418785</v>
      </c>
      <c r="R26">
        <f t="shared" si="3"/>
        <v>1632.6177183345201</v>
      </c>
      <c r="V26" s="1">
        <f t="shared" si="2"/>
        <v>634.30786711395194</v>
      </c>
    </row>
    <row r="27" spans="3:22" x14ac:dyDescent="0.3">
      <c r="C27">
        <v>-104.70163684111201</v>
      </c>
      <c r="D27">
        <v>32.251793299144801</v>
      </c>
      <c r="E27">
        <v>137.38782722087799</v>
      </c>
      <c r="F27">
        <v>44.3959451283296</v>
      </c>
      <c r="G27" s="1">
        <v>3.2073629702266997E-5</v>
      </c>
      <c r="H27" s="1">
        <v>1.0364376037761601E-5</v>
      </c>
      <c r="I27">
        <v>3341</v>
      </c>
      <c r="J27" s="1">
        <v>1.82085845405951E-10</v>
      </c>
      <c r="K27">
        <v>-2.6976450697397301</v>
      </c>
      <c r="L27">
        <v>4777.3894097515604</v>
      </c>
      <c r="M27">
        <v>30.066408378174401</v>
      </c>
      <c r="O27" s="3">
        <f t="shared" si="1"/>
        <v>1.6326177183345201</v>
      </c>
      <c r="R27">
        <f t="shared" si="3"/>
        <v>796.02941130408067</v>
      </c>
      <c r="V27" s="1">
        <f t="shared" si="2"/>
        <v>981.40286361314452</v>
      </c>
    </row>
    <row r="28" spans="3:22" x14ac:dyDescent="0.3">
      <c r="C28">
        <v>-104.701708277794</v>
      </c>
      <c r="D28">
        <v>32.251742639797399</v>
      </c>
      <c r="E28">
        <v>76.774942641333496</v>
      </c>
      <c r="F28">
        <v>43.762817046315099</v>
      </c>
      <c r="G28" s="1">
        <v>1.7923357043357602E-5</v>
      </c>
      <c r="H28" s="1">
        <v>1.0216570252726601E-5</v>
      </c>
      <c r="I28">
        <v>1629</v>
      </c>
      <c r="J28" s="1">
        <v>8.8781155991108801E-11</v>
      </c>
      <c r="K28">
        <v>-0.24323763740761001</v>
      </c>
      <c r="L28">
        <v>2631.6240824546999</v>
      </c>
      <c r="M28">
        <v>38.0990616835929</v>
      </c>
      <c r="O28" s="3">
        <f t="shared" si="1"/>
        <v>0.79602941130408067</v>
      </c>
      <c r="R28">
        <f t="shared" si="3"/>
        <v>4931.5707912098105</v>
      </c>
      <c r="V28" s="1">
        <f t="shared" si="2"/>
        <v>967.40713245060556</v>
      </c>
    </row>
    <row r="29" spans="3:22" x14ac:dyDescent="0.3">
      <c r="C29">
        <v>-104.70164687960001</v>
      </c>
      <c r="D29">
        <v>32.251715092318101</v>
      </c>
      <c r="E29">
        <v>250.291689025674</v>
      </c>
      <c r="F29">
        <v>116.006468254027</v>
      </c>
      <c r="G29" s="1">
        <v>5.8431399009304103E-5</v>
      </c>
      <c r="H29" s="1">
        <v>2.7082082751520899E-5</v>
      </c>
      <c r="I29">
        <v>10092</v>
      </c>
      <c r="J29" s="1">
        <v>5.5001806400384902E-10</v>
      </c>
      <c r="K29">
        <v>-2.1366145541166102</v>
      </c>
      <c r="L29">
        <v>22741.950792231601</v>
      </c>
      <c r="M29">
        <v>55.623859658304603</v>
      </c>
      <c r="O29" s="3">
        <f t="shared" si="1"/>
        <v>4.9315707912098103</v>
      </c>
      <c r="R29">
        <f t="shared" si="3"/>
        <v>493.54800823641585</v>
      </c>
      <c r="V29" s="1">
        <f t="shared" si="2"/>
        <v>2564.4026681504506</v>
      </c>
    </row>
    <row r="30" spans="3:22" x14ac:dyDescent="0.3">
      <c r="C30">
        <v>-104.70170711052801</v>
      </c>
      <c r="D30">
        <v>32.251714391958501</v>
      </c>
      <c r="E30">
        <v>58.405272828296397</v>
      </c>
      <c r="F30">
        <v>29.528202771066201</v>
      </c>
      <c r="G30" s="1">
        <v>1.36348986023558E-5</v>
      </c>
      <c r="H30" s="1">
        <v>6.8934538132699403E-6</v>
      </c>
      <c r="I30">
        <v>1010</v>
      </c>
      <c r="J30" s="1">
        <v>5.50454067225413E-11</v>
      </c>
      <c r="K30">
        <v>-2.7537996706158201</v>
      </c>
      <c r="L30">
        <v>1350.7909826711</v>
      </c>
      <c r="M30">
        <v>25.2289944960404</v>
      </c>
      <c r="O30" s="3">
        <f t="shared" si="1"/>
        <v>0.49354800823641587</v>
      </c>
      <c r="R30">
        <f t="shared" si="3"/>
        <v>3077.5894612603438</v>
      </c>
      <c r="V30" s="1">
        <f t="shared" si="2"/>
        <v>652.74120582652176</v>
      </c>
    </row>
    <row r="31" spans="3:22" x14ac:dyDescent="0.3">
      <c r="C31">
        <v>-104.701608126368</v>
      </c>
      <c r="D31">
        <v>32.2517066880024</v>
      </c>
      <c r="E31">
        <v>130.86169566995201</v>
      </c>
      <c r="F31">
        <v>85.803445621970596</v>
      </c>
      <c r="G31" s="1">
        <v>3.0550083322745598E-5</v>
      </c>
      <c r="H31" s="1">
        <v>2.0031090073455E-5</v>
      </c>
      <c r="I31">
        <v>6298</v>
      </c>
      <c r="J31" s="1">
        <v>3.43243536176797E-10</v>
      </c>
      <c r="K31">
        <v>-2.6196856220667599</v>
      </c>
      <c r="L31">
        <v>8794.6052960958696</v>
      </c>
      <c r="M31">
        <v>28.387917502155201</v>
      </c>
      <c r="O31" s="3">
        <f t="shared" si="1"/>
        <v>3.0775894612603438</v>
      </c>
      <c r="R31">
        <f t="shared" si="3"/>
        <v>745.69728769185201</v>
      </c>
      <c r="V31" s="1">
        <f t="shared" si="2"/>
        <v>1896.7441057481321</v>
      </c>
    </row>
    <row r="32" spans="3:22" x14ac:dyDescent="0.3">
      <c r="C32">
        <v>-104.701791620588</v>
      </c>
      <c r="D32">
        <v>32.251709489440998</v>
      </c>
      <c r="E32">
        <v>58.107366248588299</v>
      </c>
      <c r="F32">
        <v>43.891529846357699</v>
      </c>
      <c r="G32" s="1">
        <v>1.3565351354126399E-5</v>
      </c>
      <c r="H32" s="1">
        <v>1.02466186694606E-5</v>
      </c>
      <c r="I32">
        <v>1526</v>
      </c>
      <c r="J32" s="1">
        <v>8.31676145134635E-11</v>
      </c>
      <c r="K32">
        <v>-0.23115482210166699</v>
      </c>
      <c r="L32">
        <v>1997.61132295008</v>
      </c>
      <c r="M32">
        <v>23.608763002685102</v>
      </c>
      <c r="O32" s="3">
        <f t="shared" si="1"/>
        <v>0.74569728769185206</v>
      </c>
      <c r="R32">
        <f t="shared" si="3"/>
        <v>1324.2723785353337</v>
      </c>
      <c r="V32" s="1">
        <f t="shared" si="2"/>
        <v>970.25241731120127</v>
      </c>
    </row>
    <row r="33" spans="3:22" x14ac:dyDescent="0.3">
      <c r="C33">
        <v>-104.70155443213</v>
      </c>
      <c r="D33">
        <v>32.251681708508499</v>
      </c>
      <c r="E33">
        <v>120.35950794515701</v>
      </c>
      <c r="F33">
        <v>46.435724445613303</v>
      </c>
      <c r="G33" s="1">
        <v>2.8098313854063199E-5</v>
      </c>
      <c r="H33" s="1">
        <v>1.0840569073347799E-5</v>
      </c>
      <c r="I33">
        <v>2710</v>
      </c>
      <c r="J33" s="1">
        <v>1.47696091305036E-10</v>
      </c>
      <c r="K33">
        <v>-2.00401198692657</v>
      </c>
      <c r="L33">
        <v>4377.5559975016204</v>
      </c>
      <c r="M33">
        <v>38.093310478571503</v>
      </c>
      <c r="O33" s="3">
        <f t="shared" si="1"/>
        <v>1.3242723785353336</v>
      </c>
      <c r="R33">
        <f t="shared" si="3"/>
        <v>647.96500883315593</v>
      </c>
      <c r="V33" s="1">
        <f t="shared" si="2"/>
        <v>1026.4935865909888</v>
      </c>
    </row>
    <row r="34" spans="3:22" x14ac:dyDescent="0.3">
      <c r="C34">
        <v>-104.70182687202301</v>
      </c>
      <c r="D34">
        <v>32.251669568941402</v>
      </c>
      <c r="E34">
        <v>63.5218244628185</v>
      </c>
      <c r="F34">
        <v>46.6301970557437</v>
      </c>
      <c r="G34" s="1">
        <v>1.4829374021305101E-5</v>
      </c>
      <c r="H34" s="1">
        <v>1.0885969329038099E-5</v>
      </c>
      <c r="I34">
        <v>1326</v>
      </c>
      <c r="J34" s="1">
        <v>7.22675339743464E-11</v>
      </c>
      <c r="K34">
        <v>-2.0578621651934901</v>
      </c>
      <c r="L34">
        <v>2320.0070006533801</v>
      </c>
      <c r="M34">
        <v>42.845000052734399</v>
      </c>
      <c r="O34" s="3">
        <f t="shared" si="1"/>
        <v>0.64796500883315589</v>
      </c>
      <c r="R34">
        <f t="shared" si="3"/>
        <v>660.18154369049284</v>
      </c>
      <c r="V34" s="1">
        <f t="shared" si="2"/>
        <v>1030.7925372254356</v>
      </c>
    </row>
    <row r="35" spans="3:22" x14ac:dyDescent="0.3">
      <c r="C35">
        <v>-104.701725086425</v>
      </c>
      <c r="D35">
        <v>32.251661864985302</v>
      </c>
      <c r="E35">
        <v>59.500973466768798</v>
      </c>
      <c r="F35">
        <v>34.525972337869</v>
      </c>
      <c r="G35" s="1">
        <v>1.3890693436976799E-5</v>
      </c>
      <c r="H35" s="1">
        <v>8.0601991768543402E-6</v>
      </c>
      <c r="I35">
        <v>1351</v>
      </c>
      <c r="J35" s="1">
        <v>7.3630044041736E-11</v>
      </c>
      <c r="K35">
        <v>-1.99076710808728</v>
      </c>
      <c r="L35">
        <v>1609.0482621229901</v>
      </c>
      <c r="M35">
        <v>16.037322695499899</v>
      </c>
      <c r="O35" s="3">
        <f t="shared" si="1"/>
        <v>0.66018154369049287</v>
      </c>
      <c r="R35">
        <f t="shared" si="3"/>
        <v>1461.586230331802</v>
      </c>
      <c r="V35" s="1">
        <f t="shared" si="2"/>
        <v>763.22033517856391</v>
      </c>
    </row>
    <row r="36" spans="3:22" x14ac:dyDescent="0.3">
      <c r="C36">
        <v>-104.70159972205199</v>
      </c>
      <c r="D36">
        <v>32.251651593043903</v>
      </c>
      <c r="E36">
        <v>81.731029808733396</v>
      </c>
      <c r="F36">
        <v>64.327962711351404</v>
      </c>
      <c r="G36" s="1">
        <v>1.9080371516872601E-5</v>
      </c>
      <c r="H36" s="1">
        <v>1.50175695856087E-5</v>
      </c>
      <c r="I36">
        <v>2991</v>
      </c>
      <c r="J36" s="1">
        <v>1.63010704462496E-10</v>
      </c>
      <c r="K36">
        <v>-0.48898921329261102</v>
      </c>
      <c r="L36">
        <v>4117.9953294486204</v>
      </c>
      <c r="M36">
        <v>27.3675718228539</v>
      </c>
      <c r="O36" s="3">
        <f t="shared" si="1"/>
        <v>1.4615862303318019</v>
      </c>
      <c r="R36">
        <f t="shared" si="3"/>
        <v>501.36659054511159</v>
      </c>
      <c r="V36" s="1">
        <f t="shared" si="2"/>
        <v>1422.0138040272232</v>
      </c>
    </row>
    <row r="37" spans="3:22" x14ac:dyDescent="0.3">
      <c r="C37">
        <v>-104.701701974557</v>
      </c>
      <c r="D37">
        <v>32.251656729014599</v>
      </c>
      <c r="E37">
        <v>66.965778421461906</v>
      </c>
      <c r="F37">
        <v>28.481103569666502</v>
      </c>
      <c r="G37" s="1">
        <v>1.5633376138636799E-5</v>
      </c>
      <c r="H37" s="1">
        <v>6.6490051402937E-6</v>
      </c>
      <c r="I37">
        <v>1026</v>
      </c>
      <c r="J37" s="1">
        <v>5.5917413165670698E-11</v>
      </c>
      <c r="K37">
        <v>-8.3533164477936198E-2</v>
      </c>
      <c r="L37">
        <v>1493.85627568173</v>
      </c>
      <c r="M37">
        <v>31.3186939933845</v>
      </c>
      <c r="O37" s="3">
        <f t="shared" si="1"/>
        <v>0.50136659054511157</v>
      </c>
      <c r="R37">
        <f t="shared" si="3"/>
        <v>1013.4837317646796</v>
      </c>
      <c r="V37" s="1">
        <f t="shared" si="2"/>
        <v>629.5943587041038</v>
      </c>
    </row>
    <row r="38" spans="3:22" x14ac:dyDescent="0.3">
      <c r="C38">
        <v>-104.701864691442</v>
      </c>
      <c r="D38">
        <v>32.251651359590703</v>
      </c>
      <c r="E38">
        <v>78.688936924137295</v>
      </c>
      <c r="F38">
        <v>38.342908960071</v>
      </c>
      <c r="G38" s="1">
        <v>1.8370185158487499E-5</v>
      </c>
      <c r="H38" s="1">
        <v>8.9512752954154697E-6</v>
      </c>
      <c r="I38">
        <v>2074</v>
      </c>
      <c r="J38" s="1">
        <v>1.1303383519064401E-10</v>
      </c>
      <c r="K38">
        <v>-1.98426289453867</v>
      </c>
      <c r="L38">
        <v>2363.18552476983</v>
      </c>
      <c r="M38">
        <v>12.237106301588501</v>
      </c>
      <c r="O38" s="3">
        <f t="shared" si="1"/>
        <v>1.0134837317646797</v>
      </c>
      <c r="R38">
        <f t="shared" si="3"/>
        <v>816.06452847011337</v>
      </c>
      <c r="V38" s="1">
        <f t="shared" si="2"/>
        <v>847.59634115007748</v>
      </c>
    </row>
    <row r="39" spans="3:22" x14ac:dyDescent="0.3">
      <c r="C39">
        <v>-104.701702441463</v>
      </c>
      <c r="D39">
        <v>32.251645990166701</v>
      </c>
      <c r="E39">
        <v>59.032054489474397</v>
      </c>
      <c r="F39">
        <v>47.382346862524003</v>
      </c>
      <c r="G39" s="1">
        <v>1.3781222795055E-5</v>
      </c>
      <c r="H39" s="1">
        <v>1.10615611181456E-5</v>
      </c>
      <c r="I39">
        <v>1670</v>
      </c>
      <c r="J39" s="1">
        <v>9.1015672501627794E-11</v>
      </c>
      <c r="K39">
        <v>-2.496403553855</v>
      </c>
      <c r="L39">
        <v>2190.8041108505699</v>
      </c>
      <c r="M39">
        <v>23.772281066625101</v>
      </c>
      <c r="O39" s="3">
        <f t="shared" si="1"/>
        <v>0.81606452847011335</v>
      </c>
      <c r="R39">
        <f t="shared" si="3"/>
        <v>1670.2446456951184</v>
      </c>
      <c r="V39" s="1">
        <f t="shared" si="2"/>
        <v>1047.4193253725637</v>
      </c>
    </row>
    <row r="40" spans="3:22" x14ac:dyDescent="0.3">
      <c r="C40">
        <v>-104.701719250094</v>
      </c>
      <c r="D40">
        <v>32.2516378193043</v>
      </c>
      <c r="E40">
        <v>90.987146070088301</v>
      </c>
      <c r="F40">
        <v>62.262567850196199</v>
      </c>
      <c r="G40" s="1">
        <v>2.1241241598692501E-5</v>
      </c>
      <c r="H40" s="1">
        <v>1.4535396519001001E-5</v>
      </c>
      <c r="I40">
        <v>3418</v>
      </c>
      <c r="J40" s="1">
        <v>1.86282376413511E-10</v>
      </c>
      <c r="K40">
        <v>-1.9967539649294901</v>
      </c>
      <c r="L40">
        <v>4437.1708613915198</v>
      </c>
      <c r="M40">
        <v>22.968934332898499</v>
      </c>
      <c r="O40" s="3">
        <f t="shared" si="1"/>
        <v>1.6702446456951183</v>
      </c>
      <c r="R40">
        <f t="shared" si="3"/>
        <v>1087.7602636972888</v>
      </c>
      <c r="V40" s="1">
        <f t="shared" si="2"/>
        <v>1376.3568318562186</v>
      </c>
    </row>
    <row r="41" spans="3:22" x14ac:dyDescent="0.3">
      <c r="C41">
        <v>-104.701768508721</v>
      </c>
      <c r="D41">
        <v>32.251612372903899</v>
      </c>
      <c r="E41">
        <v>106.43759024793999</v>
      </c>
      <c r="F41">
        <v>36.578346698819601</v>
      </c>
      <c r="G41" s="1">
        <v>2.4848197435466102E-5</v>
      </c>
      <c r="H41" s="1">
        <v>8.5393325658534001E-6</v>
      </c>
      <c r="I41">
        <v>2226</v>
      </c>
      <c r="J41" s="1">
        <v>1.21317896400373E-10</v>
      </c>
      <c r="K41">
        <v>-2.5149192801094302</v>
      </c>
      <c r="L41">
        <v>3049.42661743604</v>
      </c>
      <c r="M41">
        <v>27.0026703619573</v>
      </c>
      <c r="O41" s="3">
        <f t="shared" si="1"/>
        <v>1.0877602636972887</v>
      </c>
      <c r="R41">
        <f t="shared" si="3"/>
        <v>679.23933806793866</v>
      </c>
      <c r="V41" s="1">
        <f t="shared" si="2"/>
        <v>808.58948024847768</v>
      </c>
    </row>
    <row r="42" spans="3:22" x14ac:dyDescent="0.3">
      <c r="C42">
        <v>-104.701682131034</v>
      </c>
      <c r="D42">
        <v>32.251572452404297</v>
      </c>
      <c r="E42">
        <v>63.260450922205202</v>
      </c>
      <c r="F42">
        <v>40.811099716825602</v>
      </c>
      <c r="G42" s="1">
        <v>1.47683555284358E-5</v>
      </c>
      <c r="H42" s="1">
        <v>9.5274823580647205E-6</v>
      </c>
      <c r="I42">
        <v>1390</v>
      </c>
      <c r="J42" s="1">
        <v>7.5755559746863799E-11</v>
      </c>
      <c r="K42">
        <v>-2.7727978966258799</v>
      </c>
      <c r="L42">
        <v>2022.1327464117701</v>
      </c>
      <c r="M42">
        <v>31.260694805199002</v>
      </c>
      <c r="O42" s="3">
        <f t="shared" si="1"/>
        <v>0.67923933806793868</v>
      </c>
      <c r="R42">
        <f t="shared" si="3"/>
        <v>1122.9438840864195</v>
      </c>
      <c r="V42" s="1">
        <f t="shared" si="2"/>
        <v>902.15739328266886</v>
      </c>
    </row>
    <row r="43" spans="3:22" x14ac:dyDescent="0.3">
      <c r="C43">
        <v>-104.70173372419301</v>
      </c>
      <c r="D43">
        <v>32.251561713556498</v>
      </c>
      <c r="E43">
        <v>66.343693333234597</v>
      </c>
      <c r="F43">
        <v>53.117170742641903</v>
      </c>
      <c r="G43" s="1">
        <v>1.5488148375983298E-5</v>
      </c>
      <c r="H43" s="1">
        <v>1.2400374179385E-5</v>
      </c>
      <c r="I43">
        <v>2298</v>
      </c>
      <c r="J43" s="1">
        <v>1.25241925394455E-10</v>
      </c>
      <c r="K43">
        <v>-1.4176295690788101</v>
      </c>
      <c r="L43">
        <v>2760.15620503936</v>
      </c>
      <c r="M43">
        <v>16.743842402672101</v>
      </c>
      <c r="O43" s="3">
        <f t="shared" si="1"/>
        <v>1.1229438840864194</v>
      </c>
      <c r="R43">
        <f t="shared" si="3"/>
        <v>2391.0202022780031</v>
      </c>
      <c r="V43" s="1">
        <f t="shared" si="2"/>
        <v>1174.1915466192593</v>
      </c>
    </row>
    <row r="44" spans="3:22" x14ac:dyDescent="0.3">
      <c r="C44">
        <v>-104.70162680262401</v>
      </c>
      <c r="D44">
        <v>32.251961618912198</v>
      </c>
      <c r="E44">
        <v>105.25894694150401</v>
      </c>
      <c r="F44">
        <v>68.616226305587702</v>
      </c>
      <c r="G44" s="1">
        <v>2.4573039368507901E-5</v>
      </c>
      <c r="H44" s="1">
        <v>1.60186785002007E-5</v>
      </c>
      <c r="I44">
        <v>4893</v>
      </c>
      <c r="J44" s="1">
        <v>2.6667047038949898E-10</v>
      </c>
      <c r="K44">
        <v>-1.55450686059376</v>
      </c>
      <c r="L44">
        <v>5656.9837545422697</v>
      </c>
      <c r="M44">
        <v>13.5051431591762</v>
      </c>
      <c r="O44" s="3">
        <f t="shared" si="1"/>
        <v>2.3910202022780029</v>
      </c>
      <c r="R44">
        <f t="shared" si="3"/>
        <v>1163.5027798127785</v>
      </c>
      <c r="V44" s="1">
        <f t="shared" si="2"/>
        <v>1516.8088164804212</v>
      </c>
    </row>
    <row r="45" spans="3:22" x14ac:dyDescent="0.3">
      <c r="C45">
        <v>-104.701579645077</v>
      </c>
      <c r="D45">
        <v>32.251843024679403</v>
      </c>
      <c r="E45">
        <v>68.160720738944207</v>
      </c>
      <c r="F45">
        <v>54.0271962675547</v>
      </c>
      <c r="G45" s="1">
        <v>1.5912339262093698E-5</v>
      </c>
      <c r="H45" s="1">
        <v>1.2612822562157199E-5</v>
      </c>
      <c r="I45">
        <v>2381</v>
      </c>
      <c r="J45" s="1">
        <v>1.2976545881818899E-10</v>
      </c>
      <c r="K45">
        <v>-0.75025767133686605</v>
      </c>
      <c r="L45">
        <v>2884.3349063385299</v>
      </c>
      <c r="M45">
        <v>17.4506401885724</v>
      </c>
      <c r="O45" s="3">
        <f t="shared" si="1"/>
        <v>1.1635027798127784</v>
      </c>
      <c r="R45">
        <f t="shared" si="3"/>
        <v>217.45432046059906</v>
      </c>
      <c r="V45" s="1">
        <f t="shared" si="2"/>
        <v>1194.3082859640101</v>
      </c>
    </row>
    <row r="46" spans="3:22" x14ac:dyDescent="0.3">
      <c r="C46">
        <v>-104.701609993993</v>
      </c>
      <c r="D46">
        <v>32.251825048782003</v>
      </c>
      <c r="E46">
        <v>33.183515443395301</v>
      </c>
      <c r="F46">
        <v>25.231828214856002</v>
      </c>
      <c r="G46" s="1">
        <v>7.7467983014231893E-6</v>
      </c>
      <c r="H46" s="1">
        <v>5.8904513685439802E-6</v>
      </c>
      <c r="I46">
        <v>445</v>
      </c>
      <c r="J46" s="1">
        <v>2.4252679199535498E-11</v>
      </c>
      <c r="K46">
        <v>-1.0783820400270301</v>
      </c>
      <c r="L46">
        <v>655.798159586873</v>
      </c>
      <c r="M46">
        <v>32.143755895818302</v>
      </c>
      <c r="O46" s="3">
        <f t="shared" si="1"/>
        <v>0.21745432046059907</v>
      </c>
      <c r="R46">
        <f t="shared" si="3"/>
        <v>706.11571475408005</v>
      </c>
      <c r="V46" s="1">
        <f t="shared" si="2"/>
        <v>557.76689498729252</v>
      </c>
    </row>
    <row r="47" spans="3:22" x14ac:dyDescent="0.3">
      <c r="C47">
        <v>-104.701613262338</v>
      </c>
      <c r="D47">
        <v>32.251816177559803</v>
      </c>
      <c r="E47">
        <v>56.905345561006499</v>
      </c>
      <c r="F47">
        <v>40.518081134967503</v>
      </c>
      <c r="G47" s="1">
        <v>1.32847357624264E-5</v>
      </c>
      <c r="H47" s="1">
        <v>9.4590762286389292E-6</v>
      </c>
      <c r="I47">
        <v>1445</v>
      </c>
      <c r="J47" s="1">
        <v>7.8753081895121003E-11</v>
      </c>
      <c r="K47">
        <v>-2.9592887620674602</v>
      </c>
      <c r="L47">
        <v>1805.9304303205099</v>
      </c>
      <c r="M47">
        <v>19.9858435441753</v>
      </c>
      <c r="O47" s="3">
        <f t="shared" si="1"/>
        <v>0.70611571475408008</v>
      </c>
      <c r="R47">
        <f t="shared" ref="R47:R64" si="4">O48*1000</f>
        <v>988.07333926141871</v>
      </c>
      <c r="V47" s="1">
        <f t="shared" si="2"/>
        <v>895.68001624978535</v>
      </c>
    </row>
    <row r="48" spans="3:22" x14ac:dyDescent="0.3">
      <c r="C48">
        <v>-104.70165364974299</v>
      </c>
      <c r="D48">
        <v>32.251807072884503</v>
      </c>
      <c r="E48">
        <v>102.864350960363</v>
      </c>
      <c r="F48">
        <v>49.697185394192701</v>
      </c>
      <c r="G48" s="1">
        <v>2.4014013242691199E-5</v>
      </c>
      <c r="H48" s="1">
        <v>1.1601967611116101E-5</v>
      </c>
      <c r="I48">
        <v>2022</v>
      </c>
      <c r="J48" s="1">
        <v>1.10199814250473E-10</v>
      </c>
      <c r="K48">
        <v>-2.62663924553038</v>
      </c>
      <c r="L48">
        <v>4004.0156343818999</v>
      </c>
      <c r="M48">
        <v>49.500696684663801</v>
      </c>
      <c r="O48" s="3">
        <f t="shared" si="1"/>
        <v>0.98807333926141871</v>
      </c>
      <c r="R48">
        <f t="shared" si="4"/>
        <v>1099.9767985546259</v>
      </c>
      <c r="V48" s="1">
        <f t="shared" si="2"/>
        <v>1098.5904212286141</v>
      </c>
    </row>
    <row r="49" spans="3:22" x14ac:dyDescent="0.3">
      <c r="C49">
        <v>-104.70169637168</v>
      </c>
      <c r="D49">
        <v>32.251757347349901</v>
      </c>
      <c r="E49">
        <v>90.676451580971801</v>
      </c>
      <c r="F49">
        <v>64.688275657939101</v>
      </c>
      <c r="G49" s="1">
        <v>2.11687089719232E-5</v>
      </c>
      <c r="H49" s="1">
        <v>1.51016858007025E-5</v>
      </c>
      <c r="I49">
        <v>2251</v>
      </c>
      <c r="J49" s="1">
        <v>1.2268040646776301E-10</v>
      </c>
      <c r="K49">
        <v>-3.0393821533478498</v>
      </c>
      <c r="L49">
        <v>4594.2981184030004</v>
      </c>
      <c r="M49">
        <v>51.004485516876798</v>
      </c>
      <c r="O49" s="3">
        <f t="shared" si="1"/>
        <v>1.0999767985546258</v>
      </c>
      <c r="R49">
        <f t="shared" si="4"/>
        <v>292.21951378750168</v>
      </c>
      <c r="V49" s="1">
        <f t="shared" si="2"/>
        <v>1429.9787692184343</v>
      </c>
    </row>
    <row r="50" spans="3:22" x14ac:dyDescent="0.3">
      <c r="C50">
        <v>-104.70169660513299</v>
      </c>
      <c r="D50">
        <v>32.251745207782697</v>
      </c>
      <c r="E50">
        <v>34.0847435983327</v>
      </c>
      <c r="F50">
        <v>29.1458549479627</v>
      </c>
      <c r="G50" s="1">
        <v>7.9571929099080306E-6</v>
      </c>
      <c r="H50" s="1">
        <v>6.8041934854537598E-6</v>
      </c>
      <c r="I50">
        <v>598</v>
      </c>
      <c r="J50" s="1">
        <v>3.2591240811960101E-11</v>
      </c>
      <c r="K50">
        <v>-0.76904494571169901</v>
      </c>
      <c r="L50">
        <v>778.100889641442</v>
      </c>
      <c r="M50">
        <v>23.146213047569599</v>
      </c>
      <c r="O50" s="3">
        <f t="shared" si="1"/>
        <v>0.29221951378750166</v>
      </c>
      <c r="R50">
        <f t="shared" si="4"/>
        <v>1012.0177475817993</v>
      </c>
      <c r="V50" s="1">
        <f t="shared" si="2"/>
        <v>644.28914455368749</v>
      </c>
    </row>
    <row r="51" spans="3:22" x14ac:dyDescent="0.3">
      <c r="C51">
        <v>-104.701724852971</v>
      </c>
      <c r="D51">
        <v>32.2516982836867</v>
      </c>
      <c r="E51">
        <v>70.901296807188501</v>
      </c>
      <c r="F51">
        <v>49.620503305104101</v>
      </c>
      <c r="G51" s="1">
        <v>1.6552135550905E-5</v>
      </c>
      <c r="H51" s="1">
        <v>1.1584065931033E-5</v>
      </c>
      <c r="I51">
        <v>2071</v>
      </c>
      <c r="J51" s="1">
        <v>1.12870333982557E-10</v>
      </c>
      <c r="K51">
        <v>-0.77871425940194405</v>
      </c>
      <c r="L51">
        <v>2755.58888931093</v>
      </c>
      <c r="M51">
        <v>24.843651096376899</v>
      </c>
      <c r="O51" s="3">
        <f t="shared" si="1"/>
        <v>1.0120177475817993</v>
      </c>
      <c r="R51">
        <f t="shared" si="4"/>
        <v>1307.6578911293552</v>
      </c>
      <c r="V51" s="1">
        <f t="shared" si="2"/>
        <v>1096.8953109746967</v>
      </c>
    </row>
    <row r="52" spans="3:22" x14ac:dyDescent="0.3">
      <c r="C52">
        <v>-104.701628203344</v>
      </c>
      <c r="D52">
        <v>32.2516380527575</v>
      </c>
      <c r="E52">
        <v>82.989153851181399</v>
      </c>
      <c r="F52">
        <v>51.970442663395701</v>
      </c>
      <c r="G52" s="1">
        <v>1.9374084617030499E-5</v>
      </c>
      <c r="H52" s="1">
        <v>1.2132666824760301E-5</v>
      </c>
      <c r="I52">
        <v>2676</v>
      </c>
      <c r="J52" s="1">
        <v>1.4584307761338601E-10</v>
      </c>
      <c r="K52">
        <v>-2.92879312849499</v>
      </c>
      <c r="L52">
        <v>3378.1336981435002</v>
      </c>
      <c r="M52">
        <v>20.7846628015158</v>
      </c>
      <c r="O52" s="3">
        <f t="shared" si="1"/>
        <v>1.3076578911293553</v>
      </c>
      <c r="R52">
        <f t="shared" si="4"/>
        <v>299.54943470190386</v>
      </c>
      <c r="V52" s="1">
        <f t="shared" si="2"/>
        <v>1148.8423347147764</v>
      </c>
    </row>
    <row r="53" spans="3:22" x14ac:dyDescent="0.3">
      <c r="C53">
        <v>-104.701729755489</v>
      </c>
      <c r="D53">
        <v>32.251634084052803</v>
      </c>
      <c r="E53">
        <v>36.8764497872954</v>
      </c>
      <c r="F53">
        <v>27.268698811579</v>
      </c>
      <c r="G53" s="1">
        <v>8.6089256896859995E-6</v>
      </c>
      <c r="H53" s="1">
        <v>6.3659653539693298E-6</v>
      </c>
      <c r="I53">
        <v>613</v>
      </c>
      <c r="J53" s="1">
        <v>3.3408746852393902E-11</v>
      </c>
      <c r="K53">
        <v>-1.76067145645071</v>
      </c>
      <c r="L53">
        <v>787.61249957858695</v>
      </c>
      <c r="M53">
        <v>22.169848710122501</v>
      </c>
      <c r="O53" s="3">
        <f t="shared" si="1"/>
        <v>0.29954943470190387</v>
      </c>
      <c r="R53">
        <f t="shared" si="4"/>
        <v>1244.6205712654962</v>
      </c>
      <c r="V53" s="1">
        <f t="shared" si="2"/>
        <v>602.79331869907833</v>
      </c>
    </row>
    <row r="54" spans="3:22" x14ac:dyDescent="0.3">
      <c r="C54">
        <v>-104.701694970961</v>
      </c>
      <c r="D54">
        <v>32.251616108155297</v>
      </c>
      <c r="E54">
        <v>87.514526097186803</v>
      </c>
      <c r="F54">
        <v>46.4781454348824</v>
      </c>
      <c r="G54" s="1">
        <v>2.0430547308226201E-5</v>
      </c>
      <c r="H54" s="1">
        <v>1.08504723895946E-5</v>
      </c>
      <c r="I54">
        <v>2547</v>
      </c>
      <c r="J54" s="1">
        <v>1.3881252566565601E-10</v>
      </c>
      <c r="K54">
        <v>-2.5119892274595199</v>
      </c>
      <c r="L54">
        <v>3185.8697569620699</v>
      </c>
      <c r="M54">
        <v>20.053228967252998</v>
      </c>
      <c r="O54" s="3">
        <f t="shared" si="1"/>
        <v>1.2446205712654963</v>
      </c>
      <c r="R54">
        <f t="shared" si="4"/>
        <v>325.93714999375186</v>
      </c>
      <c r="V54" s="1">
        <f t="shared" si="2"/>
        <v>1027.4313316986932</v>
      </c>
    </row>
    <row r="55" spans="3:22" x14ac:dyDescent="0.3">
      <c r="C55">
        <v>-104.701712479951</v>
      </c>
      <c r="D55">
        <v>32.251593463193601</v>
      </c>
      <c r="E55">
        <v>31.433626740568101</v>
      </c>
      <c r="F55">
        <v>30.029380836081</v>
      </c>
      <c r="G55" s="1">
        <v>7.3382811612225099E-6</v>
      </c>
      <c r="H55" s="1">
        <v>7.0104554428709396E-6</v>
      </c>
      <c r="I55">
        <v>667</v>
      </c>
      <c r="J55" s="1">
        <v>3.6351768597955503E-11</v>
      </c>
      <c r="K55">
        <v>-0.95534390779733303</v>
      </c>
      <c r="L55">
        <v>739.33276094596795</v>
      </c>
      <c r="M55">
        <v>9.7835189737053998</v>
      </c>
      <c r="O55" s="3">
        <f t="shared" si="1"/>
        <v>0.32593714999375184</v>
      </c>
      <c r="R55">
        <f t="shared" si="4"/>
        <v>865.41932929375503</v>
      </c>
      <c r="V55" s="1">
        <f t="shared" si="2"/>
        <v>663.82009122391264</v>
      </c>
    </row>
    <row r="56" spans="3:22" x14ac:dyDescent="0.3">
      <c r="C56">
        <v>-104.701883367699</v>
      </c>
      <c r="D56">
        <v>32.2515680167932</v>
      </c>
      <c r="E56">
        <v>73.9556908255813</v>
      </c>
      <c r="F56">
        <v>39.3139725342945</v>
      </c>
      <c r="G56" s="1">
        <v>1.7265193648499401E-5</v>
      </c>
      <c r="H56" s="1">
        <v>9.1779732069191803E-6</v>
      </c>
      <c r="I56">
        <v>1771</v>
      </c>
      <c r="J56" s="1">
        <v>9.6520213173881902E-11</v>
      </c>
      <c r="K56">
        <v>-2.1989486361863499</v>
      </c>
      <c r="L56">
        <v>2277.2861738879901</v>
      </c>
      <c r="M56">
        <v>22.231996122982601</v>
      </c>
      <c r="O56" s="3">
        <f t="shared" si="1"/>
        <v>0.86541932929375498</v>
      </c>
      <c r="R56">
        <f t="shared" si="4"/>
        <v>515.53777097962245</v>
      </c>
      <c r="V56" s="1">
        <f t="shared" si="2"/>
        <v>869.06236850322045</v>
      </c>
    </row>
    <row r="57" spans="3:22" x14ac:dyDescent="0.3">
      <c r="C57">
        <v>-104.70182827274201</v>
      </c>
      <c r="D57">
        <v>32.2515332322643</v>
      </c>
      <c r="E57">
        <v>57.187497157556898</v>
      </c>
      <c r="F57">
        <v>27.613036930476099</v>
      </c>
      <c r="G57" s="1">
        <v>1.33506049592157E-5</v>
      </c>
      <c r="H57" s="1">
        <v>6.4463521942104604E-6</v>
      </c>
      <c r="I57">
        <v>1055</v>
      </c>
      <c r="J57" s="1">
        <v>5.7497924843842698E-11</v>
      </c>
      <c r="K57">
        <v>-2.71610430532388</v>
      </c>
      <c r="L57">
        <v>1236.84234318889</v>
      </c>
      <c r="M57">
        <v>14.7021440679385</v>
      </c>
      <c r="O57" s="3">
        <f t="shared" si="1"/>
        <v>0.5155377709796225</v>
      </c>
      <c r="R57">
        <f t="shared" si="4"/>
        <v>634.77115118723191</v>
      </c>
      <c r="V57" s="1">
        <f t="shared" si="2"/>
        <v>610.40514935072804</v>
      </c>
    </row>
    <row r="58" spans="3:22" x14ac:dyDescent="0.3">
      <c r="C58">
        <v>-104.701594352629</v>
      </c>
      <c r="D58">
        <v>32.251969089415098</v>
      </c>
      <c r="E58">
        <v>77.606761078083295</v>
      </c>
      <c r="F58">
        <v>28.9414445148605</v>
      </c>
      <c r="G58" s="1">
        <v>1.8117547730112801E-5</v>
      </c>
      <c r="H58" s="1">
        <v>6.7564732130597503E-6</v>
      </c>
      <c r="I58">
        <v>1299</v>
      </c>
      <c r="J58" s="1">
        <v>7.0796023101565503E-11</v>
      </c>
      <c r="K58">
        <v>-2.7913355376011801</v>
      </c>
      <c r="L58">
        <v>1759.2146925125801</v>
      </c>
      <c r="M58">
        <v>26.160234704229602</v>
      </c>
      <c r="O58" s="3">
        <f t="shared" si="1"/>
        <v>0.63477115118723193</v>
      </c>
      <c r="R58">
        <f t="shared" si="4"/>
        <v>529.22029001983992</v>
      </c>
      <c r="V58" s="1">
        <f t="shared" si="2"/>
        <v>639.77051151593992</v>
      </c>
    </row>
    <row r="59" spans="3:22" x14ac:dyDescent="0.3">
      <c r="C59">
        <v>-104.701646646147</v>
      </c>
      <c r="D59">
        <v>32.251799602381602</v>
      </c>
      <c r="E59">
        <v>56.069620585582598</v>
      </c>
      <c r="F59">
        <v>32.294212249102401</v>
      </c>
      <c r="G59" s="1">
        <v>1.30896330816657E-5</v>
      </c>
      <c r="H59" s="1">
        <v>7.5391876133166298E-6</v>
      </c>
      <c r="I59">
        <v>1083</v>
      </c>
      <c r="J59" s="1">
        <v>5.9023936119319101E-11</v>
      </c>
      <c r="K59">
        <v>-2.9301064569556901</v>
      </c>
      <c r="L59">
        <v>1418.2454335141399</v>
      </c>
      <c r="M59">
        <v>23.638040750356499</v>
      </c>
      <c r="O59" s="3">
        <f t="shared" si="1"/>
        <v>0.52922029001983995</v>
      </c>
      <c r="R59">
        <f t="shared" si="4"/>
        <v>1838.8328267263691</v>
      </c>
      <c r="V59" s="1">
        <f t="shared" si="2"/>
        <v>713.88574537127454</v>
      </c>
    </row>
    <row r="60" spans="3:22" x14ac:dyDescent="0.3">
      <c r="C60">
        <v>-104.701627269531</v>
      </c>
      <c r="D60">
        <v>32.251789563893396</v>
      </c>
      <c r="E60">
        <v>144.02621040669399</v>
      </c>
      <c r="F60">
        <v>53.474086960634203</v>
      </c>
      <c r="G60" s="1">
        <v>3.3623381586626602E-5</v>
      </c>
      <c r="H60" s="1">
        <v>1.24836974172743E-5</v>
      </c>
      <c r="I60">
        <v>3763</v>
      </c>
      <c r="J60" s="1">
        <v>2.05085015343488E-10</v>
      </c>
      <c r="K60">
        <v>-2.6580089733439198</v>
      </c>
      <c r="L60">
        <v>6032.3147397081102</v>
      </c>
      <c r="M60">
        <v>37.619302666191999</v>
      </c>
      <c r="O60" s="3">
        <f t="shared" si="1"/>
        <v>1.8388328267263692</v>
      </c>
      <c r="R60">
        <f t="shared" si="4"/>
        <v>366.00738432581733</v>
      </c>
      <c r="V60" s="1">
        <f t="shared" si="2"/>
        <v>1182.0814247915812</v>
      </c>
    </row>
    <row r="61" spans="3:22" x14ac:dyDescent="0.3">
      <c r="C61">
        <v>-104.701712946858</v>
      </c>
      <c r="D61">
        <v>32.251630348801399</v>
      </c>
      <c r="E61">
        <v>36.553227188348501</v>
      </c>
      <c r="F61">
        <v>35.521377759877602</v>
      </c>
      <c r="G61" s="1">
        <v>8.5334683354230003E-6</v>
      </c>
      <c r="H61" s="1">
        <v>8.29257977093567E-6</v>
      </c>
      <c r="I61">
        <v>749</v>
      </c>
      <c r="J61" s="1">
        <v>4.08208016189935E-11</v>
      </c>
      <c r="K61">
        <v>-1.0697417772995701</v>
      </c>
      <c r="L61">
        <v>1016.985145114</v>
      </c>
      <c r="M61">
        <v>26.350939972083999</v>
      </c>
      <c r="O61" s="3">
        <f t="shared" si="1"/>
        <v>0.36600738432581731</v>
      </c>
      <c r="R61">
        <f t="shared" si="4"/>
        <v>535.57288814565516</v>
      </c>
      <c r="V61" s="1">
        <f t="shared" si="2"/>
        <v>785.22445579794737</v>
      </c>
    </row>
    <row r="62" spans="3:22" x14ac:dyDescent="0.3">
      <c r="C62">
        <v>-104.70170944506</v>
      </c>
      <c r="D62">
        <v>32.251613073263599</v>
      </c>
      <c r="E62">
        <v>40.480571964260498</v>
      </c>
      <c r="F62">
        <v>39.263417520128598</v>
      </c>
      <c r="G62" s="1">
        <v>9.4503195922175493E-6</v>
      </c>
      <c r="H62" s="1">
        <v>9.1661709764250396E-6</v>
      </c>
      <c r="I62">
        <v>1096</v>
      </c>
      <c r="J62" s="1">
        <v>5.9732441354361697E-11</v>
      </c>
      <c r="K62">
        <v>-0.651258072864075</v>
      </c>
      <c r="L62">
        <v>1244.89814478689</v>
      </c>
      <c r="M62">
        <v>11.9606688635868</v>
      </c>
      <c r="O62" s="3">
        <f t="shared" si="1"/>
        <v>0.53557288814565518</v>
      </c>
      <c r="R62">
        <f t="shared" si="4"/>
        <v>1983.4765994372397</v>
      </c>
      <c r="V62" s="1">
        <f t="shared" si="2"/>
        <v>867.94481518773171</v>
      </c>
    </row>
    <row r="63" spans="3:22" x14ac:dyDescent="0.3">
      <c r="C63">
        <v>-104.70175053282399</v>
      </c>
      <c r="D63">
        <v>32.251565215354702</v>
      </c>
      <c r="E63">
        <v>115.46749306443</v>
      </c>
      <c r="F63">
        <v>71.548727666779797</v>
      </c>
      <c r="G63" s="1">
        <v>2.6956257261741001E-5</v>
      </c>
      <c r="H63" s="1">
        <v>1.6703280365321199E-5</v>
      </c>
      <c r="I63">
        <v>4059</v>
      </c>
      <c r="J63" s="1">
        <v>2.21217134541381E-10</v>
      </c>
      <c r="K63">
        <v>-0.56160282890652102</v>
      </c>
      <c r="L63">
        <v>6470.8410717161296</v>
      </c>
      <c r="M63">
        <v>37.272451061396403</v>
      </c>
      <c r="O63" s="3">
        <f t="shared" si="1"/>
        <v>1.9834765994372396</v>
      </c>
      <c r="R63">
        <f t="shared" si="4"/>
        <v>434.41997952690463</v>
      </c>
      <c r="V63" s="1">
        <f t="shared" si="2"/>
        <v>1581.6337734692725</v>
      </c>
    </row>
    <row r="64" spans="3:22" x14ac:dyDescent="0.3">
      <c r="C64">
        <v>-104.701833175259</v>
      </c>
      <c r="D64">
        <v>32.251560312837199</v>
      </c>
      <c r="E64">
        <v>55.851650007227299</v>
      </c>
      <c r="F64">
        <v>25.801299026796801</v>
      </c>
      <c r="G64" s="1">
        <v>1.3038747149792599E-5</v>
      </c>
      <c r="H64" s="1">
        <v>6.0233961593446602E-6</v>
      </c>
      <c r="I64">
        <v>889</v>
      </c>
      <c r="J64" s="1">
        <v>4.8450857996375497E-11</v>
      </c>
      <c r="K64">
        <v>-1.05530575015482</v>
      </c>
      <c r="L64">
        <v>1128.6951561363701</v>
      </c>
      <c r="M64">
        <v>21.2364831046917</v>
      </c>
      <c r="O64" s="3">
        <f t="shared" si="1"/>
        <v>0.43441997952690464</v>
      </c>
      <c r="R64">
        <f t="shared" si="4"/>
        <v>1269.0536409801703</v>
      </c>
      <c r="V64" s="1">
        <f t="shared" si="2"/>
        <v>570.35543846727296</v>
      </c>
    </row>
    <row r="65" spans="1:22" x14ac:dyDescent="0.3">
      <c r="C65">
        <v>-104.701831307634</v>
      </c>
      <c r="D65">
        <v>32.251543270752499</v>
      </c>
      <c r="E65">
        <v>89.028013209904003</v>
      </c>
      <c r="F65">
        <v>62.806514765434201</v>
      </c>
      <c r="G65" s="1">
        <v>2.0783875737639399E-5</v>
      </c>
      <c r="H65" s="1">
        <v>1.46623826741062E-5</v>
      </c>
      <c r="I65">
        <v>2597</v>
      </c>
      <c r="J65" s="1">
        <v>1.41537545800435E-10</v>
      </c>
      <c r="K65">
        <v>-8.79017631034575E-2</v>
      </c>
      <c r="L65">
        <v>4379.5597648799603</v>
      </c>
      <c r="M65">
        <v>40.701802477373498</v>
      </c>
      <c r="O65" s="3">
        <f t="shared" si="1"/>
        <v>1.2690536409801703</v>
      </c>
      <c r="R65">
        <f t="shared" ref="R65:R96" si="5">O67*1000</f>
        <v>611.80406565543831</v>
      </c>
      <c r="V65" s="1">
        <f t="shared" si="2"/>
        <v>1388.3811520666577</v>
      </c>
    </row>
    <row r="66" spans="1:22" x14ac:dyDescent="0.3">
      <c r="A66" t="s">
        <v>3</v>
      </c>
      <c r="O66" s="3"/>
      <c r="R66">
        <f t="shared" si="5"/>
        <v>1042.3147540279951</v>
      </c>
      <c r="V66" s="1"/>
    </row>
    <row r="67" spans="1:22" x14ac:dyDescent="0.3">
      <c r="C67">
        <v>-104.701720884267</v>
      </c>
      <c r="D67">
        <v>32.251514358536802</v>
      </c>
      <c r="E67">
        <v>64.680177065149195</v>
      </c>
      <c r="F67">
        <v>52.352734974301399</v>
      </c>
      <c r="G67" s="1">
        <v>1.5099795158194399E-5</v>
      </c>
      <c r="H67" s="1">
        <v>1.2221914193075599E-5</v>
      </c>
      <c r="I67">
        <v>1252</v>
      </c>
      <c r="J67" s="1">
        <v>6.8234504174872995E-11</v>
      </c>
      <c r="K67">
        <v>-1.3807499524859499</v>
      </c>
      <c r="L67">
        <v>2652.22067459862</v>
      </c>
      <c r="M67">
        <v>52.794274926256797</v>
      </c>
      <c r="O67" s="3">
        <f t="shared" si="1"/>
        <v>0.61180406565543832</v>
      </c>
      <c r="R67">
        <f t="shared" si="5"/>
        <v>1392.6849737364212</v>
      </c>
      <c r="V67" s="1">
        <f t="shared" si="2"/>
        <v>1157.2931688523456</v>
      </c>
    </row>
    <row r="68" spans="1:22" x14ac:dyDescent="0.3">
      <c r="C68">
        <v>-104.701849283531</v>
      </c>
      <c r="D68">
        <v>32.251503853142196</v>
      </c>
      <c r="E68">
        <v>65.807052128780597</v>
      </c>
      <c r="F68">
        <v>53.844318443554997</v>
      </c>
      <c r="G68" s="1">
        <v>1.53628677625345E-5</v>
      </c>
      <c r="H68" s="1">
        <v>1.2570129146544101E-5</v>
      </c>
      <c r="I68">
        <v>2133</v>
      </c>
      <c r="J68" s="1">
        <v>1.16249358949683E-10</v>
      </c>
      <c r="K68">
        <v>-3.1154946753614201</v>
      </c>
      <c r="L68">
        <v>2775.3093709588002</v>
      </c>
      <c r="M68">
        <v>23.143703461675901</v>
      </c>
      <c r="O68" s="3">
        <f t="shared" si="1"/>
        <v>1.0423147540279951</v>
      </c>
      <c r="R68">
        <f t="shared" si="5"/>
        <v>830.72437029891773</v>
      </c>
      <c r="V68" s="1">
        <f t="shared" si="2"/>
        <v>1190.2656460416961</v>
      </c>
    </row>
    <row r="69" spans="1:22" x14ac:dyDescent="0.3">
      <c r="C69">
        <v>-104.70182547130401</v>
      </c>
      <c r="D69">
        <v>32.251457862858999</v>
      </c>
      <c r="E69">
        <v>120.85816386272199</v>
      </c>
      <c r="F69">
        <v>66.512401893640103</v>
      </c>
      <c r="G69" s="1">
        <v>2.8214726680238201E-5</v>
      </c>
      <c r="H69" s="1">
        <v>1.5527533931483501E-5</v>
      </c>
      <c r="I69">
        <v>2850</v>
      </c>
      <c r="J69" s="1">
        <v>1.5532614768241801E-10</v>
      </c>
      <c r="K69">
        <v>-0.49081160643871502</v>
      </c>
      <c r="L69">
        <v>6296.1882507964901</v>
      </c>
      <c r="M69">
        <v>54.734517354377601</v>
      </c>
      <c r="O69" s="3">
        <f t="shared" si="1"/>
        <v>1.3926849737364211</v>
      </c>
      <c r="R69">
        <f t="shared" si="5"/>
        <v>768.17571182935217</v>
      </c>
      <c r="V69" s="1">
        <f t="shared" si="2"/>
        <v>1470.3023326910468</v>
      </c>
    </row>
    <row r="70" spans="1:22" x14ac:dyDescent="0.3">
      <c r="C70">
        <v>-104.70179839073199</v>
      </c>
      <c r="D70">
        <v>32.251454127607602</v>
      </c>
      <c r="E70">
        <v>95.848352654932498</v>
      </c>
      <c r="F70">
        <v>39.0395861217347</v>
      </c>
      <c r="G70" s="1">
        <v>2.2376105895351401E-5</v>
      </c>
      <c r="H70" s="1">
        <v>9.1139168172826494E-6</v>
      </c>
      <c r="I70">
        <v>1700</v>
      </c>
      <c r="J70" s="1">
        <v>9.2650684582495306E-11</v>
      </c>
      <c r="K70">
        <v>-0.69382523600137602</v>
      </c>
      <c r="L70">
        <v>2930.8186009803298</v>
      </c>
      <c r="M70">
        <v>41.9957277659094</v>
      </c>
      <c r="O70" s="3">
        <f t="shared" si="1"/>
        <v>0.83072437029891777</v>
      </c>
      <c r="R70">
        <f t="shared" si="5"/>
        <v>3900.0065878562723</v>
      </c>
      <c r="V70" s="1">
        <f t="shared" si="2"/>
        <v>862.99686837152274</v>
      </c>
    </row>
    <row r="71" spans="1:22" x14ac:dyDescent="0.3">
      <c r="C71">
        <v>-104.701658785714</v>
      </c>
      <c r="D71">
        <v>32.251426113221903</v>
      </c>
      <c r="E71">
        <v>60.4289265317136</v>
      </c>
      <c r="F71">
        <v>54.110664588042503</v>
      </c>
      <c r="G71" s="1">
        <v>1.4107327061572001E-5</v>
      </c>
      <c r="H71" s="1">
        <v>1.26323085097652E-5</v>
      </c>
      <c r="I71">
        <v>1572</v>
      </c>
      <c r="J71" s="1">
        <v>8.5674633037460405E-11</v>
      </c>
      <c r="K71">
        <v>-1.75622402338218</v>
      </c>
      <c r="L71">
        <v>2561.1017253953501</v>
      </c>
      <c r="M71">
        <v>38.620165516567702</v>
      </c>
      <c r="O71" s="3">
        <f t="shared" ref="O71:O134" si="6">I71*$P$5</f>
        <v>0.76817571182935218</v>
      </c>
      <c r="R71">
        <f t="shared" si="5"/>
        <v>674.84138551929732</v>
      </c>
      <c r="V71" s="1">
        <f t="shared" ref="V71:V134" si="7">F71*$W$6</f>
        <v>1196.1534105246187</v>
      </c>
    </row>
    <row r="72" spans="1:22" x14ac:dyDescent="0.3">
      <c r="C72">
        <v>-104.701817066988</v>
      </c>
      <c r="D72">
        <v>32.251408137324397</v>
      </c>
      <c r="E72">
        <v>159.844751275368</v>
      </c>
      <c r="F72">
        <v>88.731467395037299</v>
      </c>
      <c r="G72" s="1">
        <v>3.7316270778595103E-5</v>
      </c>
      <c r="H72" s="1">
        <v>2.0714646164334399E-5</v>
      </c>
      <c r="I72">
        <v>7981</v>
      </c>
      <c r="J72" s="1">
        <v>4.3496771391346803E-10</v>
      </c>
      <c r="K72">
        <v>-2.9906630651624702</v>
      </c>
      <c r="L72">
        <v>11109.004052398601</v>
      </c>
      <c r="M72">
        <v>28.157376103605301</v>
      </c>
      <c r="O72" s="3">
        <f t="shared" si="6"/>
        <v>3.9000065878562724</v>
      </c>
      <c r="R72">
        <f t="shared" si="5"/>
        <v>904.02357944293999</v>
      </c>
      <c r="V72" s="1">
        <f t="shared" si="7"/>
        <v>1961.470038364344</v>
      </c>
    </row>
    <row r="73" spans="1:22" x14ac:dyDescent="0.3">
      <c r="C73">
        <v>-104.70181543281601</v>
      </c>
      <c r="D73">
        <v>32.251385025456202</v>
      </c>
      <c r="E73">
        <v>77.0998875504079</v>
      </c>
      <c r="F73">
        <v>35.675716454468201</v>
      </c>
      <c r="G73" s="1">
        <v>1.7999216476453701E-5</v>
      </c>
      <c r="H73" s="1">
        <v>8.3286106350898396E-6</v>
      </c>
      <c r="I73">
        <v>1381</v>
      </c>
      <c r="J73" s="1">
        <v>7.5265056122603603E-11</v>
      </c>
      <c r="K73">
        <v>-0.744702616502257</v>
      </c>
      <c r="L73">
        <v>2154.3959773174302</v>
      </c>
      <c r="M73">
        <v>35.8985063776639</v>
      </c>
      <c r="O73" s="3">
        <f t="shared" si="6"/>
        <v>0.67484138551929729</v>
      </c>
      <c r="R73">
        <f t="shared" si="5"/>
        <v>1261.723720065768</v>
      </c>
      <c r="V73" s="1">
        <f t="shared" si="7"/>
        <v>788.63621866051733</v>
      </c>
    </row>
    <row r="74" spans="1:22" x14ac:dyDescent="0.3">
      <c r="C74">
        <v>-104.701916751507</v>
      </c>
      <c r="D74">
        <v>32.251367049558702</v>
      </c>
      <c r="E74">
        <v>81.629374672688598</v>
      </c>
      <c r="F74">
        <v>49.417166698487001</v>
      </c>
      <c r="G74" s="1">
        <v>1.90566397987373E-5</v>
      </c>
      <c r="H74" s="1">
        <v>1.1536596346882201E-5</v>
      </c>
      <c r="I74">
        <v>1850</v>
      </c>
      <c r="J74" s="1">
        <v>1.00825744986833E-10</v>
      </c>
      <c r="K74">
        <v>-0.17975770373698999</v>
      </c>
      <c r="L74">
        <v>3159.5366150396899</v>
      </c>
      <c r="M74">
        <v>41.447109959295098</v>
      </c>
      <c r="O74" s="3">
        <f t="shared" si="6"/>
        <v>0.90402357944293998</v>
      </c>
      <c r="R74">
        <f t="shared" si="5"/>
        <v>669.95477157636253</v>
      </c>
      <c r="V74" s="1">
        <f t="shared" si="7"/>
        <v>1092.4004156090371</v>
      </c>
    </row>
    <row r="75" spans="1:22" x14ac:dyDescent="0.3">
      <c r="C75">
        <v>-104.70180819576601</v>
      </c>
      <c r="D75">
        <v>32.251364715026597</v>
      </c>
      <c r="E75">
        <v>94.481477255462096</v>
      </c>
      <c r="F75">
        <v>51.9664105050731</v>
      </c>
      <c r="G75" s="1">
        <v>2.2057004441470201E-5</v>
      </c>
      <c r="H75" s="1">
        <v>1.21317255044443E-5</v>
      </c>
      <c r="I75">
        <v>2582</v>
      </c>
      <c r="J75" s="1">
        <v>1.4072003976000099E-10</v>
      </c>
      <c r="K75">
        <v>-1.05363455165289</v>
      </c>
      <c r="L75">
        <v>3845.6386681429599</v>
      </c>
      <c r="M75">
        <v>32.859006713523698</v>
      </c>
      <c r="O75" s="3">
        <f t="shared" si="6"/>
        <v>1.2617237200657681</v>
      </c>
      <c r="R75">
        <f t="shared" si="5"/>
        <v>2276.6734360133282</v>
      </c>
      <c r="V75" s="1">
        <f t="shared" si="7"/>
        <v>1148.7532010852769</v>
      </c>
    </row>
    <row r="76" spans="1:22" x14ac:dyDescent="0.3">
      <c r="C76">
        <v>-104.701846248639</v>
      </c>
      <c r="D76">
        <v>32.251350941287001</v>
      </c>
      <c r="E76">
        <v>84.077406491926396</v>
      </c>
      <c r="F76">
        <v>30.5391764384885</v>
      </c>
      <c r="G76" s="1">
        <v>1.9628140692651E-5</v>
      </c>
      <c r="H76" s="1">
        <v>7.1294688642650796E-6</v>
      </c>
      <c r="I76">
        <v>1371</v>
      </c>
      <c r="J76" s="1">
        <v>7.4720052095647701E-11</v>
      </c>
      <c r="K76">
        <v>-0.46982476945738999</v>
      </c>
      <c r="L76">
        <v>2011.1094609518</v>
      </c>
      <c r="M76">
        <v>31.828673345749099</v>
      </c>
      <c r="O76" s="3">
        <f t="shared" si="6"/>
        <v>0.66995477157636252</v>
      </c>
      <c r="R76">
        <f t="shared" si="5"/>
        <v>2412.5213036269161</v>
      </c>
      <c r="V76" s="1">
        <f t="shared" si="7"/>
        <v>675.08947320494519</v>
      </c>
    </row>
    <row r="77" spans="1:22" x14ac:dyDescent="0.3">
      <c r="C77">
        <v>-104.70183644360399</v>
      </c>
      <c r="D77">
        <v>32.251339035173103</v>
      </c>
      <c r="E77">
        <v>147.853715567519</v>
      </c>
      <c r="F77">
        <v>101.83972726344</v>
      </c>
      <c r="G77" s="1">
        <v>3.45169249644869E-5</v>
      </c>
      <c r="H77" s="1">
        <v>2.3774811548450599E-5</v>
      </c>
      <c r="I77">
        <v>4659</v>
      </c>
      <c r="J77" s="1">
        <v>2.53917376158732E-10</v>
      </c>
      <c r="K77">
        <v>-1.53457653886989</v>
      </c>
      <c r="L77">
        <v>11793.658597908299</v>
      </c>
      <c r="M77">
        <v>60.495719277253698</v>
      </c>
      <c r="O77" s="3">
        <f t="shared" si="6"/>
        <v>2.2766734360133283</v>
      </c>
      <c r="R77">
        <f t="shared" si="5"/>
        <v>1351.6374166157684</v>
      </c>
      <c r="V77" s="1">
        <f t="shared" si="7"/>
        <v>2251.2371271074708</v>
      </c>
    </row>
    <row r="78" spans="1:22" x14ac:dyDescent="0.3">
      <c r="C78">
        <v>-104.701762672391</v>
      </c>
      <c r="D78">
        <v>32.251344404596999</v>
      </c>
      <c r="E78">
        <v>132.160462827592</v>
      </c>
      <c r="F78">
        <v>57.947010806799597</v>
      </c>
      <c r="G78" s="1">
        <v>3.0853284688734498E-5</v>
      </c>
      <c r="H78" s="1">
        <v>1.35279158610066E-5</v>
      </c>
      <c r="I78">
        <v>4937</v>
      </c>
      <c r="J78" s="1">
        <v>2.69068488108105E-10</v>
      </c>
      <c r="K78">
        <v>-3.1251354187360798</v>
      </c>
      <c r="L78">
        <v>5998.3481634304699</v>
      </c>
      <c r="M78">
        <v>17.6940073252348</v>
      </c>
      <c r="O78" s="3">
        <f t="shared" si="6"/>
        <v>2.412521303626916</v>
      </c>
      <c r="R78">
        <f t="shared" si="5"/>
        <v>549.25540718587274</v>
      </c>
      <c r="V78" s="1">
        <f t="shared" si="7"/>
        <v>1280.9584789608616</v>
      </c>
    </row>
    <row r="79" spans="1:22" x14ac:dyDescent="0.3">
      <c r="C79">
        <v>-104.701736525632</v>
      </c>
      <c r="D79">
        <v>32.251340202439103</v>
      </c>
      <c r="E79">
        <v>82.171088489768593</v>
      </c>
      <c r="F79">
        <v>46.451306908838902</v>
      </c>
      <c r="G79" s="1">
        <v>1.9183104629902299E-5</v>
      </c>
      <c r="H79" s="1">
        <v>1.08442068494555E-5</v>
      </c>
      <c r="I79">
        <v>2766</v>
      </c>
      <c r="J79" s="1">
        <v>1.50748113855989E-10</v>
      </c>
      <c r="K79">
        <v>-0.43350863335244999</v>
      </c>
      <c r="L79">
        <v>2989.6204711077798</v>
      </c>
      <c r="M79">
        <v>7.47989496556142</v>
      </c>
      <c r="O79" s="3">
        <f t="shared" si="6"/>
        <v>1.3516374166157685</v>
      </c>
      <c r="R79">
        <f t="shared" si="5"/>
        <v>1282.2474986260943</v>
      </c>
      <c r="V79" s="1">
        <f t="shared" si="7"/>
        <v>1026.8380476445275</v>
      </c>
    </row>
    <row r="80" spans="1:22" x14ac:dyDescent="0.3">
      <c r="C80">
        <v>-104.701790453322</v>
      </c>
      <c r="D80">
        <v>32.251336000281299</v>
      </c>
      <c r="E80">
        <v>56.189719100091203</v>
      </c>
      <c r="F80">
        <v>36.939301697411402</v>
      </c>
      <c r="G80" s="1">
        <v>1.31176704657634E-5</v>
      </c>
      <c r="H80" s="1">
        <v>8.6235986700505505E-6</v>
      </c>
      <c r="I80">
        <v>1124</v>
      </c>
      <c r="J80" s="1">
        <v>6.1258452629838106E-11</v>
      </c>
      <c r="K80">
        <v>-0.67259906867033004</v>
      </c>
      <c r="L80">
        <v>1625.7157887189401</v>
      </c>
      <c r="M80">
        <v>30.861223849852099</v>
      </c>
      <c r="O80" s="3">
        <f t="shared" si="6"/>
        <v>0.54925540718587273</v>
      </c>
      <c r="R80">
        <f t="shared" si="5"/>
        <v>2720.3779820318086</v>
      </c>
      <c r="V80" s="1">
        <f t="shared" si="7"/>
        <v>816.56863844027896</v>
      </c>
    </row>
    <row r="81" spans="3:22" x14ac:dyDescent="0.3">
      <c r="C81">
        <v>-104.701872862305</v>
      </c>
      <c r="D81">
        <v>32.251318958196599</v>
      </c>
      <c r="E81">
        <v>90.823873934331203</v>
      </c>
      <c r="F81">
        <v>48.845301532348003</v>
      </c>
      <c r="G81" s="1">
        <v>2.12031251939942E-5</v>
      </c>
      <c r="H81" s="1">
        <v>1.14030925864008E-5</v>
      </c>
      <c r="I81">
        <v>2624</v>
      </c>
      <c r="J81" s="1">
        <v>1.4300905667321599E-10</v>
      </c>
      <c r="K81">
        <v>-1.29982664338595</v>
      </c>
      <c r="L81">
        <v>3474.73667594361</v>
      </c>
      <c r="M81">
        <v>24.4834862403663</v>
      </c>
      <c r="O81" s="3">
        <f t="shared" si="6"/>
        <v>1.2822474986260943</v>
      </c>
      <c r="R81">
        <f t="shared" si="5"/>
        <v>4354.9503459435027</v>
      </c>
      <c r="V81" s="1">
        <f t="shared" si="7"/>
        <v>1079.758943284771</v>
      </c>
    </row>
    <row r="82" spans="3:22" x14ac:dyDescent="0.3">
      <c r="C82">
        <v>-104.701932626326</v>
      </c>
      <c r="D82">
        <v>32.251305884816702</v>
      </c>
      <c r="E82">
        <v>112.42743251607401</v>
      </c>
      <c r="F82">
        <v>94.426925959171001</v>
      </c>
      <c r="G82" s="1">
        <v>2.6246545358781201E-5</v>
      </c>
      <c r="H82" s="1">
        <v>2.2044269266073601E-5</v>
      </c>
      <c r="I82">
        <v>5567</v>
      </c>
      <c r="J82" s="1">
        <v>3.0340374180632399E-10</v>
      </c>
      <c r="K82">
        <v>-2.4939269148252499</v>
      </c>
      <c r="L82">
        <v>8315.0951983998493</v>
      </c>
      <c r="M82">
        <v>33.049473672035496</v>
      </c>
      <c r="O82" s="3">
        <f t="shared" si="6"/>
        <v>2.7203779820318088</v>
      </c>
      <c r="R82">
        <f t="shared" si="5"/>
        <v>2195.5556445606103</v>
      </c>
      <c r="V82" s="1">
        <f t="shared" si="7"/>
        <v>2087.3720622603068</v>
      </c>
    </row>
    <row r="83" spans="3:22" x14ac:dyDescent="0.3">
      <c r="C83">
        <v>-104.701755435341</v>
      </c>
      <c r="D83">
        <v>32.2512998150331</v>
      </c>
      <c r="E83">
        <v>149.13616797006199</v>
      </c>
      <c r="F83">
        <v>87.093525620692205</v>
      </c>
      <c r="G83" s="1">
        <v>3.4816317598477797E-5</v>
      </c>
      <c r="H83" s="1">
        <v>2.0332263394281901E-5</v>
      </c>
      <c r="I83">
        <v>8912</v>
      </c>
      <c r="J83" s="1">
        <v>4.8570758882305805E-10</v>
      </c>
      <c r="K83">
        <v>-0.323911199515653</v>
      </c>
      <c r="L83">
        <v>10173.442448051201</v>
      </c>
      <c r="M83">
        <v>12.3993668268393</v>
      </c>
      <c r="O83" s="3">
        <f t="shared" si="6"/>
        <v>4.3549503459435028</v>
      </c>
      <c r="R83">
        <f t="shared" si="5"/>
        <v>23533.932749174044</v>
      </c>
      <c r="V83" s="1">
        <f t="shared" si="7"/>
        <v>1925.2622103042061</v>
      </c>
    </row>
    <row r="84" spans="3:22" x14ac:dyDescent="0.3">
      <c r="C84">
        <v>-104.701867025974</v>
      </c>
      <c r="D84">
        <v>32.2512995815799</v>
      </c>
      <c r="E84">
        <v>101.789875056789</v>
      </c>
      <c r="F84">
        <v>76.440507218770406</v>
      </c>
      <c r="G84" s="1">
        <v>2.3763173390628999E-5</v>
      </c>
      <c r="H84" s="1">
        <v>1.7845282019393701E-5</v>
      </c>
      <c r="I84">
        <v>4493</v>
      </c>
      <c r="J84" s="1">
        <v>2.4487030931126501E-10</v>
      </c>
      <c r="K84">
        <v>-3.1384960606389498</v>
      </c>
      <c r="L84">
        <v>6094.3476212335199</v>
      </c>
      <c r="M84">
        <v>26.275948153239799</v>
      </c>
      <c r="O84" s="3">
        <f t="shared" si="6"/>
        <v>2.1955556445606104</v>
      </c>
      <c r="R84">
        <f t="shared" si="5"/>
        <v>2954.9354512926798</v>
      </c>
      <c r="V84" s="1">
        <f t="shared" si="7"/>
        <v>1689.7699207370183</v>
      </c>
    </row>
    <row r="85" spans="3:22" x14ac:dyDescent="0.3">
      <c r="C85">
        <v>-104.70162680262401</v>
      </c>
      <c r="D85">
        <v>32.251217872954903</v>
      </c>
      <c r="E85">
        <v>375.57089359386498</v>
      </c>
      <c r="F85">
        <v>222.39507000969499</v>
      </c>
      <c r="G85" s="1">
        <v>8.7678231847374507E-5</v>
      </c>
      <c r="H85" s="1">
        <v>5.1918843666062101E-5</v>
      </c>
      <c r="I85">
        <v>48160</v>
      </c>
      <c r="J85" s="1">
        <v>2.62473939381939E-9</v>
      </c>
      <c r="K85">
        <v>-2.9865687693586902</v>
      </c>
      <c r="L85">
        <v>65420.847279485701</v>
      </c>
      <c r="M85">
        <v>26.384322425151801</v>
      </c>
      <c r="O85" s="3">
        <f t="shared" si="6"/>
        <v>23.533932749174046</v>
      </c>
      <c r="R85">
        <f t="shared" si="5"/>
        <v>639.65776513016669</v>
      </c>
      <c r="V85" s="1">
        <f t="shared" si="7"/>
        <v>4916.1957906305852</v>
      </c>
    </row>
    <row r="86" spans="3:22" x14ac:dyDescent="0.3">
      <c r="C86">
        <v>-104.70189434</v>
      </c>
      <c r="D86">
        <v>32.251226277270597</v>
      </c>
      <c r="E86">
        <v>220.114263315046</v>
      </c>
      <c r="F86">
        <v>70.531332369667695</v>
      </c>
      <c r="G86" s="1">
        <v>5.1386382014790697E-5</v>
      </c>
      <c r="H86" s="1">
        <v>1.64657661642418E-5</v>
      </c>
      <c r="I86">
        <v>6047</v>
      </c>
      <c r="J86" s="1">
        <v>3.2956393510020502E-10</v>
      </c>
      <c r="K86">
        <v>-2.5631525673700799</v>
      </c>
      <c r="L86">
        <v>12159.881839620301</v>
      </c>
      <c r="M86">
        <v>50.2708983544793</v>
      </c>
      <c r="O86" s="3">
        <f t="shared" si="6"/>
        <v>2.95493545129268</v>
      </c>
      <c r="R86">
        <f t="shared" si="5"/>
        <v>661.64752787337329</v>
      </c>
      <c r="V86" s="1">
        <f t="shared" si="7"/>
        <v>1559.1435515553972</v>
      </c>
    </row>
    <row r="87" spans="3:22" x14ac:dyDescent="0.3">
      <c r="C87">
        <v>-104.70187519683699</v>
      </c>
      <c r="D87">
        <v>32.251223709285298</v>
      </c>
      <c r="E87">
        <v>49.653949295191197</v>
      </c>
      <c r="F87">
        <v>39.843428901107998</v>
      </c>
      <c r="G87" s="1">
        <v>1.15918740048833E-5</v>
      </c>
      <c r="H87" s="1">
        <v>9.3015764969354296E-6</v>
      </c>
      <c r="I87">
        <v>1309</v>
      </c>
      <c r="J87" s="1">
        <v>7.1341027128521405E-11</v>
      </c>
      <c r="K87">
        <v>-3.0459458410800799</v>
      </c>
      <c r="L87">
        <v>1549.5642356319499</v>
      </c>
      <c r="M87">
        <v>15.524637836897799</v>
      </c>
      <c r="O87" s="3">
        <f t="shared" si="6"/>
        <v>0.6396577651301667</v>
      </c>
      <c r="R87">
        <f t="shared" si="5"/>
        <v>980.25475695272303</v>
      </c>
      <c r="V87" s="1">
        <f t="shared" si="7"/>
        <v>880.76636518685916</v>
      </c>
    </row>
    <row r="88" spans="3:22" x14ac:dyDescent="0.3">
      <c r="C88">
        <v>-104.701907646832</v>
      </c>
      <c r="D88">
        <v>32.251207134107098</v>
      </c>
      <c r="E88">
        <v>65.656636894652095</v>
      </c>
      <c r="F88">
        <v>35.819915463914697</v>
      </c>
      <c r="G88" s="1">
        <v>1.5327752842831601E-5</v>
      </c>
      <c r="H88" s="1">
        <v>8.3622743571675105E-6</v>
      </c>
      <c r="I88">
        <v>1354</v>
      </c>
      <c r="J88" s="1">
        <v>7.3793545249822706E-11</v>
      </c>
      <c r="K88">
        <v>-3.0497883882274399</v>
      </c>
      <c r="L88">
        <v>1842.0536339180401</v>
      </c>
      <c r="M88">
        <v>26.495082712654401</v>
      </c>
      <c r="O88" s="3">
        <f t="shared" si="6"/>
        <v>0.66164752787337333</v>
      </c>
      <c r="R88">
        <f t="shared" si="5"/>
        <v>798.96137966984145</v>
      </c>
      <c r="V88" s="1">
        <f t="shared" si="7"/>
        <v>791.82383681780402</v>
      </c>
    </row>
    <row r="89" spans="3:22" x14ac:dyDescent="0.3">
      <c r="C89">
        <v>-104.701879165541</v>
      </c>
      <c r="D89">
        <v>32.251185422958201</v>
      </c>
      <c r="E89">
        <v>77.771486708377097</v>
      </c>
      <c r="F89">
        <v>42.362240034613897</v>
      </c>
      <c r="G89" s="1">
        <v>1.81560034577809E-5</v>
      </c>
      <c r="H89" s="1">
        <v>9.8896010491843898E-6</v>
      </c>
      <c r="I89">
        <v>2006</v>
      </c>
      <c r="J89" s="1">
        <v>1.09327807807344E-10</v>
      </c>
      <c r="K89">
        <v>-1.0796744290115701</v>
      </c>
      <c r="L89">
        <v>2580.4675327222199</v>
      </c>
      <c r="M89">
        <v>22.2621492205405</v>
      </c>
      <c r="O89" s="3">
        <f t="shared" si="6"/>
        <v>0.98025475695272302</v>
      </c>
      <c r="R89">
        <f t="shared" si="5"/>
        <v>640.14642652446014</v>
      </c>
      <c r="V89" s="1">
        <f t="shared" si="7"/>
        <v>936.4464155197885</v>
      </c>
    </row>
    <row r="90" spans="3:22" x14ac:dyDescent="0.3">
      <c r="C90">
        <v>-104.70186352417601</v>
      </c>
      <c r="D90">
        <v>32.251182388066397</v>
      </c>
      <c r="E90">
        <v>70.020353226856898</v>
      </c>
      <c r="F90">
        <v>40.753954206031601</v>
      </c>
      <c r="G90" s="1">
        <v>1.63464764415377E-5</v>
      </c>
      <c r="H90" s="1">
        <v>9.5141415549569997E-6</v>
      </c>
      <c r="I90">
        <v>1635</v>
      </c>
      <c r="J90" s="1">
        <v>8.9108158407282304E-11</v>
      </c>
      <c r="K90">
        <v>-2.7241281114491702</v>
      </c>
      <c r="L90">
        <v>2235.0803051693101</v>
      </c>
      <c r="M90">
        <v>26.848265978696102</v>
      </c>
      <c r="O90" s="3">
        <f t="shared" si="6"/>
        <v>0.79896137966984149</v>
      </c>
      <c r="R90">
        <f t="shared" si="5"/>
        <v>509.18517285380727</v>
      </c>
      <c r="V90" s="1">
        <f t="shared" si="7"/>
        <v>900.89415251205889</v>
      </c>
    </row>
    <row r="91" spans="3:22" x14ac:dyDescent="0.3">
      <c r="C91">
        <v>-104.70189504035901</v>
      </c>
      <c r="D91">
        <v>32.2511527395082</v>
      </c>
      <c r="E91">
        <v>86.970884481898494</v>
      </c>
      <c r="F91">
        <v>53.076604732287898</v>
      </c>
      <c r="G91" s="1">
        <v>2.03036324263752E-5</v>
      </c>
      <c r="H91" s="1">
        <v>1.23909039139262E-5</v>
      </c>
      <c r="I91">
        <v>1310</v>
      </c>
      <c r="J91" s="1">
        <v>7.1395527531216995E-11</v>
      </c>
      <c r="K91">
        <v>-0.35259127342325502</v>
      </c>
      <c r="L91">
        <v>3615.5644015262401</v>
      </c>
      <c r="M91">
        <v>63.767759206639802</v>
      </c>
      <c r="O91" s="3">
        <f t="shared" si="6"/>
        <v>0.64014642652446019</v>
      </c>
      <c r="R91">
        <f t="shared" si="5"/>
        <v>475.95619804185054</v>
      </c>
      <c r="V91" s="1">
        <f t="shared" si="7"/>
        <v>1173.2948070946989</v>
      </c>
    </row>
    <row r="92" spans="3:22" x14ac:dyDescent="0.3">
      <c r="C92">
        <v>-104.701865858708</v>
      </c>
      <c r="D92">
        <v>32.251145969364998</v>
      </c>
      <c r="E92">
        <v>57.3047105499884</v>
      </c>
      <c r="F92">
        <v>44.4667813419128</v>
      </c>
      <c r="G92" s="1">
        <v>1.33779688022944E-5</v>
      </c>
      <c r="H92" s="1">
        <v>1.03809129794248E-5</v>
      </c>
      <c r="I92">
        <v>1042</v>
      </c>
      <c r="J92" s="1">
        <v>5.6789419608800103E-11</v>
      </c>
      <c r="K92">
        <v>-1.9367570200189299</v>
      </c>
      <c r="L92">
        <v>1995.8371369998699</v>
      </c>
      <c r="M92">
        <v>47.791331232250499</v>
      </c>
      <c r="O92" s="3">
        <f t="shared" si="6"/>
        <v>0.50918517285380727</v>
      </c>
      <c r="R92">
        <f t="shared" si="5"/>
        <v>10236.967549054134</v>
      </c>
      <c r="V92" s="1">
        <f t="shared" si="7"/>
        <v>982.96874677335461</v>
      </c>
    </row>
    <row r="93" spans="3:22" x14ac:dyDescent="0.3">
      <c r="C93">
        <v>-104.701768975627</v>
      </c>
      <c r="D93">
        <v>32.251502218969698</v>
      </c>
      <c r="E93">
        <v>48.246382160041598</v>
      </c>
      <c r="F93">
        <v>39.501822456353899</v>
      </c>
      <c r="G93" s="1">
        <v>1.1263272934562301E-5</v>
      </c>
      <c r="H93" s="1">
        <v>9.2218273748000505E-6</v>
      </c>
      <c r="I93">
        <v>974</v>
      </c>
      <c r="J93" s="1">
        <v>5.30833922255002E-11</v>
      </c>
      <c r="K93">
        <v>-2.97147374330862</v>
      </c>
      <c r="L93">
        <v>1492.72898764978</v>
      </c>
      <c r="M93">
        <v>34.750379468847399</v>
      </c>
      <c r="O93" s="3">
        <f t="shared" si="6"/>
        <v>0.47595619804185052</v>
      </c>
      <c r="R93">
        <f t="shared" si="5"/>
        <v>348.41557413125196</v>
      </c>
      <c r="V93" s="1">
        <f t="shared" si="7"/>
        <v>873.21492006858762</v>
      </c>
    </row>
    <row r="94" spans="3:22" x14ac:dyDescent="0.3">
      <c r="C94">
        <v>-104.70175146663701</v>
      </c>
      <c r="D94">
        <v>32.251480974727201</v>
      </c>
      <c r="E94">
        <v>186.53945882172101</v>
      </c>
      <c r="F94">
        <v>168.66832381981899</v>
      </c>
      <c r="G94" s="1">
        <v>4.3548236027419997E-5</v>
      </c>
      <c r="H94" s="1">
        <v>3.9376162139907902E-5</v>
      </c>
      <c r="I94">
        <v>20949</v>
      </c>
      <c r="J94" s="1">
        <v>1.14172893606982E-9</v>
      </c>
      <c r="K94">
        <v>-0.30379450056392798</v>
      </c>
      <c r="L94">
        <v>24643.553007684401</v>
      </c>
      <c r="M94">
        <v>14.991965673668799</v>
      </c>
      <c r="O94" s="3">
        <f t="shared" si="6"/>
        <v>10.236967549054134</v>
      </c>
      <c r="R94">
        <f t="shared" si="5"/>
        <v>193.50991214021849</v>
      </c>
      <c r="V94" s="1">
        <f t="shared" si="7"/>
        <v>3728.5291600194309</v>
      </c>
    </row>
    <row r="95" spans="3:22" x14ac:dyDescent="0.3">
      <c r="C95">
        <v>-104.701687733911</v>
      </c>
      <c r="D95">
        <v>32.251494048107197</v>
      </c>
      <c r="E95">
        <v>55.2866663748948</v>
      </c>
      <c r="F95">
        <v>23.425251596231799</v>
      </c>
      <c r="G95" s="1">
        <v>1.29068499054892E-5</v>
      </c>
      <c r="H95" s="1">
        <v>5.4687002522578897E-6</v>
      </c>
      <c r="I95">
        <v>713</v>
      </c>
      <c r="J95" s="1">
        <v>3.8858787121952401E-11</v>
      </c>
      <c r="K95">
        <v>-0.89177475470032497</v>
      </c>
      <c r="L95">
        <v>1014.38717421889</v>
      </c>
      <c r="M95">
        <v>29.7112563998034</v>
      </c>
      <c r="O95" s="3">
        <f t="shared" si="6"/>
        <v>0.34841557413125196</v>
      </c>
      <c r="R95">
        <f t="shared" si="5"/>
        <v>565.38123319755766</v>
      </c>
      <c r="V95" s="1">
        <f t="shared" si="7"/>
        <v>517.83127785538045</v>
      </c>
    </row>
    <row r="96" spans="3:22" x14ac:dyDescent="0.3">
      <c r="C96">
        <v>-104.70180212598299</v>
      </c>
      <c r="D96">
        <v>32.251475371850098</v>
      </c>
      <c r="E96">
        <v>28.040325841394299</v>
      </c>
      <c r="F96">
        <v>22.970914534554701</v>
      </c>
      <c r="G96" s="1">
        <v>6.5461041633761401E-6</v>
      </c>
      <c r="H96" s="1">
        <v>5.3626338053898002E-6</v>
      </c>
      <c r="I96">
        <v>396</v>
      </c>
      <c r="J96" s="1">
        <v>2.1582159467451801E-11</v>
      </c>
      <c r="K96">
        <v>-1.1782380564577499</v>
      </c>
      <c r="L96">
        <v>504.49913193551203</v>
      </c>
      <c r="M96">
        <v>21.506306962165599</v>
      </c>
      <c r="O96" s="3">
        <f t="shared" si="6"/>
        <v>0.19350991214021848</v>
      </c>
      <c r="R96">
        <f t="shared" si="5"/>
        <v>115.81275044755502</v>
      </c>
      <c r="V96" s="1">
        <f t="shared" si="7"/>
        <v>507.78784501288516</v>
      </c>
    </row>
    <row r="97" spans="3:22" x14ac:dyDescent="0.3">
      <c r="C97">
        <v>-104.701901110143</v>
      </c>
      <c r="D97">
        <v>32.251469068613297</v>
      </c>
      <c r="E97">
        <v>54.093626985943303</v>
      </c>
      <c r="F97">
        <v>32.754715955560002</v>
      </c>
      <c r="G97" s="1">
        <v>1.2628331026812E-5</v>
      </c>
      <c r="H97" s="1">
        <v>7.6466936832226401E-6</v>
      </c>
      <c r="I97">
        <v>1157</v>
      </c>
      <c r="J97" s="1">
        <v>6.3056965918792403E-11</v>
      </c>
      <c r="K97">
        <v>-2.9922656439522601</v>
      </c>
      <c r="L97">
        <v>1387.7748760821</v>
      </c>
      <c r="M97">
        <v>16.629129123134099</v>
      </c>
      <c r="O97" s="3">
        <f t="shared" si="6"/>
        <v>0.56538123319755762</v>
      </c>
      <c r="R97">
        <f t="shared" ref="R97:R128" si="8">O99*1000</f>
        <v>271.20707383288203</v>
      </c>
      <c r="V97" s="1">
        <f t="shared" si="7"/>
        <v>724.0654961326469</v>
      </c>
    </row>
    <row r="98" spans="3:22" x14ac:dyDescent="0.3">
      <c r="C98">
        <v>-104.70170617671501</v>
      </c>
      <c r="D98">
        <v>32.251462765376502</v>
      </c>
      <c r="E98">
        <v>23.9830767305473</v>
      </c>
      <c r="F98">
        <v>21.230732519764601</v>
      </c>
      <c r="G98" s="1">
        <v>5.5989263221984897E-6</v>
      </c>
      <c r="H98" s="1">
        <v>4.9563827226996902E-6</v>
      </c>
      <c r="I98">
        <v>237</v>
      </c>
      <c r="J98" s="1">
        <v>1.2916595438853701E-11</v>
      </c>
      <c r="K98">
        <v>-2.8199185123803301</v>
      </c>
      <c r="L98">
        <v>398.81267911691799</v>
      </c>
      <c r="M98">
        <v>40.573604499038602</v>
      </c>
      <c r="O98" s="3">
        <f t="shared" si="6"/>
        <v>0.11581275044755501</v>
      </c>
      <c r="R98">
        <f t="shared" si="8"/>
        <v>579.06375223777502</v>
      </c>
      <c r="V98" s="1">
        <f t="shared" si="7"/>
        <v>469.31992620664005</v>
      </c>
    </row>
    <row r="99" spans="3:22" x14ac:dyDescent="0.3">
      <c r="C99">
        <v>-104.70173909361699</v>
      </c>
      <c r="D99">
        <v>32.251460897750803</v>
      </c>
      <c r="E99">
        <v>31.539584033155499</v>
      </c>
      <c r="F99">
        <v>26.217210965987601</v>
      </c>
      <c r="G99" s="1">
        <v>7.3630172316258896E-6</v>
      </c>
      <c r="H99" s="1">
        <v>6.1204921379055001E-6</v>
      </c>
      <c r="I99">
        <v>555</v>
      </c>
      <c r="J99" s="1">
        <v>3.0247723496049902E-11</v>
      </c>
      <c r="K99">
        <v>-2.6175106901865401</v>
      </c>
      <c r="L99">
        <v>647.65173205506505</v>
      </c>
      <c r="M99">
        <v>14.305795456004001</v>
      </c>
      <c r="O99" s="3">
        <f t="shared" si="6"/>
        <v>0.27120707383288201</v>
      </c>
      <c r="R99">
        <f t="shared" si="8"/>
        <v>4033.4111484983923</v>
      </c>
      <c r="V99" s="1">
        <f t="shared" si="7"/>
        <v>579.5494575821466</v>
      </c>
    </row>
    <row r="100" spans="3:22" x14ac:dyDescent="0.3">
      <c r="C100">
        <v>-104.701754734982</v>
      </c>
      <c r="D100">
        <v>32.251453894154402</v>
      </c>
      <c r="E100">
        <v>62.0146194584676</v>
      </c>
      <c r="F100">
        <v>36.678008391468801</v>
      </c>
      <c r="G100" s="1">
        <v>1.4477512170274899E-5</v>
      </c>
      <c r="H100" s="1">
        <v>8.5625989082229694E-6</v>
      </c>
      <c r="I100">
        <v>1185</v>
      </c>
      <c r="J100" s="1">
        <v>6.4582977194268799E-11</v>
      </c>
      <c r="K100">
        <v>-3.0086998554197799</v>
      </c>
      <c r="L100">
        <v>1781.5536689036401</v>
      </c>
      <c r="M100">
        <v>33.485023736094199</v>
      </c>
      <c r="O100" s="3">
        <f t="shared" si="6"/>
        <v>0.57906375223777506</v>
      </c>
      <c r="R100">
        <f t="shared" si="8"/>
        <v>292.70817518179513</v>
      </c>
      <c r="V100" s="1">
        <f t="shared" si="7"/>
        <v>810.79257042429754</v>
      </c>
    </row>
    <row r="101" spans="3:22" x14ac:dyDescent="0.3">
      <c r="C101">
        <v>-104.701734891459</v>
      </c>
      <c r="D101">
        <v>32.251435451350503</v>
      </c>
      <c r="E101">
        <v>141.87928573303901</v>
      </c>
      <c r="F101">
        <v>95.189625332127505</v>
      </c>
      <c r="G101" s="1">
        <v>3.3122175123329303E-5</v>
      </c>
      <c r="H101" s="1">
        <v>2.2222323885301501E-5</v>
      </c>
      <c r="I101">
        <v>8254</v>
      </c>
      <c r="J101" s="1">
        <v>4.4984632384936201E-10</v>
      </c>
      <c r="K101">
        <v>-0.147746565924679</v>
      </c>
      <c r="L101">
        <v>10578.100581019</v>
      </c>
      <c r="M101">
        <v>21.970868618789101</v>
      </c>
      <c r="O101" s="3">
        <f t="shared" si="6"/>
        <v>4.0334111484983923</v>
      </c>
      <c r="R101">
        <f t="shared" si="8"/>
        <v>311.76596955924089</v>
      </c>
      <c r="V101" s="1">
        <f t="shared" si="7"/>
        <v>2104.2320558144893</v>
      </c>
    </row>
    <row r="102" spans="3:22" x14ac:dyDescent="0.3">
      <c r="C102">
        <v>-104.701826171663</v>
      </c>
      <c r="D102">
        <v>32.251433350271597</v>
      </c>
      <c r="E102">
        <v>53.680338433744097</v>
      </c>
      <c r="F102">
        <v>26.097810818343302</v>
      </c>
      <c r="G102" s="1">
        <v>1.2531847486373501E-5</v>
      </c>
      <c r="H102" s="1">
        <v>6.0926177897961601E-6</v>
      </c>
      <c r="I102">
        <v>599</v>
      </c>
      <c r="J102" s="1">
        <v>3.2645741214655697E-11</v>
      </c>
      <c r="K102">
        <v>-2.2759525299184</v>
      </c>
      <c r="L102">
        <v>1097.2823793298901</v>
      </c>
      <c r="M102">
        <v>45.410587895724298</v>
      </c>
      <c r="O102" s="3">
        <f t="shared" si="6"/>
        <v>0.29270817518179515</v>
      </c>
      <c r="R102">
        <f t="shared" si="8"/>
        <v>4600.7470272731243</v>
      </c>
      <c r="V102" s="1">
        <f t="shared" si="7"/>
        <v>576.9100352998812</v>
      </c>
    </row>
    <row r="103" spans="3:22" x14ac:dyDescent="0.3">
      <c r="C103">
        <v>-104.70169613822701</v>
      </c>
      <c r="D103">
        <v>32.251410238403402</v>
      </c>
      <c r="E103">
        <v>52.302892161508503</v>
      </c>
      <c r="F103">
        <v>22.341582597191199</v>
      </c>
      <c r="G103" s="1">
        <v>1.2210278228280299E-5</v>
      </c>
      <c r="H103" s="1">
        <v>5.2157142425208199E-6</v>
      </c>
      <c r="I103">
        <v>638</v>
      </c>
      <c r="J103" s="1">
        <v>3.4771256919783503E-11</v>
      </c>
      <c r="K103">
        <v>-2.7529041148736901</v>
      </c>
      <c r="L103">
        <v>915.24785446345197</v>
      </c>
      <c r="M103">
        <v>30.2921064618046</v>
      </c>
      <c r="O103" s="3">
        <f t="shared" si="6"/>
        <v>0.31176596955924091</v>
      </c>
      <c r="R103">
        <f t="shared" si="8"/>
        <v>1415.163397873921</v>
      </c>
      <c r="V103" s="1">
        <f t="shared" si="7"/>
        <v>493.87603023551191</v>
      </c>
    </row>
    <row r="104" spans="3:22" x14ac:dyDescent="0.3">
      <c r="C104">
        <v>-104.701835743245</v>
      </c>
      <c r="D104">
        <v>32.2513866596287</v>
      </c>
      <c r="E104">
        <v>158.640927770248</v>
      </c>
      <c r="F104">
        <v>92.257872527072294</v>
      </c>
      <c r="G104" s="1">
        <v>3.7035234313348401E-5</v>
      </c>
      <c r="H104" s="1">
        <v>2.15378967730163E-5</v>
      </c>
      <c r="I104">
        <v>9415</v>
      </c>
      <c r="J104" s="1">
        <v>5.1312129137893701E-10</v>
      </c>
      <c r="K104">
        <v>-0.26781525404668599</v>
      </c>
      <c r="L104">
        <v>11463.5137937932</v>
      </c>
      <c r="M104">
        <v>17.8698593698415</v>
      </c>
      <c r="O104" s="3">
        <f t="shared" si="6"/>
        <v>4.6007470272731243</v>
      </c>
      <c r="R104">
        <f t="shared" si="8"/>
        <v>4291.4243646853502</v>
      </c>
      <c r="V104" s="1">
        <f t="shared" si="7"/>
        <v>2039.4236461732435</v>
      </c>
    </row>
    <row r="105" spans="3:22" x14ac:dyDescent="0.3">
      <c r="C105">
        <v>-104.701841346122</v>
      </c>
      <c r="D105">
        <v>32.251370551356999</v>
      </c>
      <c r="E105">
        <v>102.398798717011</v>
      </c>
      <c r="F105">
        <v>50.436346069097603</v>
      </c>
      <c r="G105" s="1">
        <v>2.3905328575625799E-5</v>
      </c>
      <c r="H105" s="1">
        <v>1.17745270456522E-5</v>
      </c>
      <c r="I105">
        <v>2896</v>
      </c>
      <c r="J105" s="1">
        <v>1.57833166206415E-10</v>
      </c>
      <c r="K105">
        <v>-0.34770069109737001</v>
      </c>
      <c r="L105">
        <v>4045.17727741616</v>
      </c>
      <c r="M105">
        <v>28.408576401135999</v>
      </c>
      <c r="O105" s="3">
        <f t="shared" si="6"/>
        <v>1.4151633978739211</v>
      </c>
      <c r="R105">
        <f t="shared" si="8"/>
        <v>237.00077623233832</v>
      </c>
      <c r="V105" s="1">
        <f t="shared" si="7"/>
        <v>1114.9300756931161</v>
      </c>
    </row>
    <row r="106" spans="3:22" x14ac:dyDescent="0.3">
      <c r="C106">
        <v>-104.701867025974</v>
      </c>
      <c r="D106">
        <v>32.251342070064801</v>
      </c>
      <c r="E106">
        <v>176.27620214519899</v>
      </c>
      <c r="F106">
        <v>80.115157213986706</v>
      </c>
      <c r="G106" s="1">
        <v>4.1152245779660298E-5</v>
      </c>
      <c r="H106" s="1">
        <v>1.87031408677073E-5</v>
      </c>
      <c r="I106">
        <v>8782</v>
      </c>
      <c r="J106" s="1">
        <v>4.7862253647263199E-10</v>
      </c>
      <c r="K106">
        <v>-0.137531294105876</v>
      </c>
      <c r="L106">
        <v>11061.332713826199</v>
      </c>
      <c r="M106">
        <v>20.6063118504442</v>
      </c>
      <c r="O106" s="3">
        <f t="shared" si="6"/>
        <v>4.2914243646853505</v>
      </c>
      <c r="R106">
        <f t="shared" si="8"/>
        <v>637.21445815869924</v>
      </c>
      <c r="V106" s="1">
        <f t="shared" si="7"/>
        <v>1771.0005830791986</v>
      </c>
    </row>
    <row r="107" spans="3:22" x14ac:dyDescent="0.3">
      <c r="C107">
        <v>-104.70185838820601</v>
      </c>
      <c r="D107">
        <v>32.251326662152699</v>
      </c>
      <c r="E107">
        <v>37.1614050331372</v>
      </c>
      <c r="F107">
        <v>23.8827206203235</v>
      </c>
      <c r="G107" s="1">
        <v>8.6754494074106697E-6</v>
      </c>
      <c r="H107" s="1">
        <v>5.5754978658149097E-6</v>
      </c>
      <c r="I107">
        <v>485</v>
      </c>
      <c r="J107" s="1">
        <v>2.64326953073589E-11</v>
      </c>
      <c r="K107">
        <v>-2.6975414819417001</v>
      </c>
      <c r="L107">
        <v>695.14436311065504</v>
      </c>
      <c r="M107">
        <v>30.230319666305601</v>
      </c>
      <c r="O107" s="3">
        <f t="shared" si="6"/>
        <v>0.23700077623233831</v>
      </c>
      <c r="R107">
        <f t="shared" si="8"/>
        <v>876.16987996821149</v>
      </c>
      <c r="V107" s="1">
        <f t="shared" si="7"/>
        <v>527.94394487846455</v>
      </c>
    </row>
    <row r="108" spans="3:22" x14ac:dyDescent="0.3">
      <c r="C108">
        <v>-104.701845548279</v>
      </c>
      <c r="D108">
        <v>32.251322226541603</v>
      </c>
      <c r="E108">
        <v>82.900042077197597</v>
      </c>
      <c r="F108">
        <v>35.502552481072698</v>
      </c>
      <c r="G108" s="1">
        <v>1.93532811870711E-5</v>
      </c>
      <c r="H108" s="1">
        <v>8.2881849491116093E-6</v>
      </c>
      <c r="I108">
        <v>1304</v>
      </c>
      <c r="J108" s="1">
        <v>7.1068525115043506E-11</v>
      </c>
      <c r="K108">
        <v>-2.6545535232476301</v>
      </c>
      <c r="L108">
        <v>2305.2254752804802</v>
      </c>
      <c r="M108">
        <v>43.432865288748403</v>
      </c>
      <c r="O108" s="3">
        <f t="shared" si="6"/>
        <v>0.63721445815869926</v>
      </c>
      <c r="R108">
        <f t="shared" si="8"/>
        <v>1878.4143996641412</v>
      </c>
      <c r="V108" s="1">
        <f t="shared" si="7"/>
        <v>784.80831007846677</v>
      </c>
    </row>
    <row r="109" spans="3:22" x14ac:dyDescent="0.3">
      <c r="C109">
        <v>-104.701842279934</v>
      </c>
      <c r="D109">
        <v>32.251309386614899</v>
      </c>
      <c r="E109">
        <v>100.679523102007</v>
      </c>
      <c r="F109">
        <v>44.894584027503399</v>
      </c>
      <c r="G109" s="1">
        <v>2.3503958159139499E-5</v>
      </c>
      <c r="H109" s="1">
        <v>1.04807848909385E-5</v>
      </c>
      <c r="I109">
        <v>1793</v>
      </c>
      <c r="J109" s="1">
        <v>9.7719222033184796E-11</v>
      </c>
      <c r="K109">
        <v>-2.9689770342286499</v>
      </c>
      <c r="L109">
        <v>3540.2520501815402</v>
      </c>
      <c r="M109">
        <v>49.353888520223997</v>
      </c>
      <c r="O109" s="3">
        <f t="shared" si="6"/>
        <v>0.8761698799682115</v>
      </c>
      <c r="R109">
        <f t="shared" si="8"/>
        <v>1579.3536263565306</v>
      </c>
      <c r="V109" s="1">
        <f t="shared" si="7"/>
        <v>992.42561900541114</v>
      </c>
    </row>
    <row r="110" spans="3:22" x14ac:dyDescent="0.3">
      <c r="C110">
        <v>-104.701705943262</v>
      </c>
      <c r="D110">
        <v>32.251212503531001</v>
      </c>
      <c r="E110">
        <v>130.25393944705499</v>
      </c>
      <c r="F110">
        <v>59.7850077696448</v>
      </c>
      <c r="G110" s="1">
        <v>3.0408200679743399E-5</v>
      </c>
      <c r="H110" s="1">
        <v>1.3957002157607099E-5</v>
      </c>
      <c r="I110">
        <v>3844</v>
      </c>
      <c r="J110" s="1">
        <v>2.0949954796183001E-10</v>
      </c>
      <c r="K110">
        <v>-2.02348059233681</v>
      </c>
      <c r="L110">
        <v>6099.3315063219898</v>
      </c>
      <c r="M110">
        <v>36.976699888902999</v>
      </c>
      <c r="O110" s="3">
        <f t="shared" si="6"/>
        <v>1.8784143996641411</v>
      </c>
      <c r="R110">
        <f t="shared" si="8"/>
        <v>423.18076745815461</v>
      </c>
      <c r="V110" s="1">
        <f t="shared" si="7"/>
        <v>1321.5886643851045</v>
      </c>
    </row>
    <row r="111" spans="3:22" x14ac:dyDescent="0.3">
      <c r="C111">
        <v>-104.70174913210499</v>
      </c>
      <c r="D111">
        <v>32.251189858569298</v>
      </c>
      <c r="E111">
        <v>118.41088329308501</v>
      </c>
      <c r="F111">
        <v>49.517399740667798</v>
      </c>
      <c r="G111" s="1">
        <v>2.7643401167957499E-5</v>
      </c>
      <c r="H111" s="1">
        <v>1.15599960726357E-5</v>
      </c>
      <c r="I111">
        <v>3232</v>
      </c>
      <c r="J111" s="1">
        <v>1.76145301512132E-10</v>
      </c>
      <c r="K111">
        <v>-3.1399707653242501</v>
      </c>
      <c r="L111">
        <v>4592.4933170429404</v>
      </c>
      <c r="M111">
        <v>29.624285178469201</v>
      </c>
      <c r="O111" s="3">
        <f t="shared" si="6"/>
        <v>1.5793536263565306</v>
      </c>
      <c r="R111">
        <f t="shared" si="8"/>
        <v>444.19320741277431</v>
      </c>
      <c r="V111" s="1">
        <f t="shared" si="7"/>
        <v>1094.6161358587256</v>
      </c>
    </row>
    <row r="112" spans="3:22" x14ac:dyDescent="0.3">
      <c r="C112">
        <v>-104.701882200433</v>
      </c>
      <c r="D112">
        <v>32.251165579435003</v>
      </c>
      <c r="E112">
        <v>57.385047279680997</v>
      </c>
      <c r="F112">
        <v>25.5301195804131</v>
      </c>
      <c r="G112" s="1">
        <v>1.33967236699692E-5</v>
      </c>
      <c r="H112" s="1">
        <v>5.9600884462661798E-6</v>
      </c>
      <c r="I112">
        <v>866</v>
      </c>
      <c r="J112" s="1">
        <v>4.7197348734377E-11</v>
      </c>
      <c r="K112">
        <v>-2.94065986548478</v>
      </c>
      <c r="L112">
        <v>1147.4946624240199</v>
      </c>
      <c r="M112">
        <v>24.531239372336699</v>
      </c>
      <c r="O112" s="3">
        <f t="shared" si="6"/>
        <v>0.42318076745815458</v>
      </c>
      <c r="R112">
        <f t="shared" si="8"/>
        <v>1542.7040217845197</v>
      </c>
      <c r="V112" s="1">
        <f t="shared" si="7"/>
        <v>564.36083052583353</v>
      </c>
    </row>
    <row r="113" spans="3:22" x14ac:dyDescent="0.3">
      <c r="C113">
        <v>-104.70186959396</v>
      </c>
      <c r="D113">
        <v>32.2511611438239</v>
      </c>
      <c r="E113">
        <v>58.431405055317903</v>
      </c>
      <c r="F113">
        <v>30.447785982480401</v>
      </c>
      <c r="G113" s="1">
        <v>1.36409992547188E-5</v>
      </c>
      <c r="H113" s="1">
        <v>7.1081334686654897E-6</v>
      </c>
      <c r="I113">
        <v>909</v>
      </c>
      <c r="J113" s="1">
        <v>4.9540866050287198E-11</v>
      </c>
      <c r="K113">
        <v>-2.2295927653855698</v>
      </c>
      <c r="L113">
        <v>1393.4812491796899</v>
      </c>
      <c r="M113">
        <v>34.767690592528197</v>
      </c>
      <c r="O113" s="3">
        <f t="shared" si="6"/>
        <v>0.44419320741277429</v>
      </c>
      <c r="R113">
        <f t="shared" si="8"/>
        <v>2890.4321472459405</v>
      </c>
      <c r="V113" s="1">
        <f t="shared" si="7"/>
        <v>673.06922439677135</v>
      </c>
    </row>
    <row r="114" spans="3:22" x14ac:dyDescent="0.3">
      <c r="C114">
        <v>-104.70157777745101</v>
      </c>
      <c r="D114">
        <v>32.251495215373303</v>
      </c>
      <c r="E114">
        <v>108.728410264121</v>
      </c>
      <c r="F114">
        <v>51.034523216253604</v>
      </c>
      <c r="G114" s="1">
        <v>2.5382996728822699E-5</v>
      </c>
      <c r="H114" s="1">
        <v>1.19141734226445E-5</v>
      </c>
      <c r="I114">
        <v>3157</v>
      </c>
      <c r="J114" s="1">
        <v>1.7205777130996299E-10</v>
      </c>
      <c r="K114">
        <v>-2.48945581398028</v>
      </c>
      <c r="L114">
        <v>4346.1647117625498</v>
      </c>
      <c r="M114">
        <v>27.361243547539001</v>
      </c>
      <c r="O114" s="3">
        <f t="shared" si="6"/>
        <v>1.5427040217845196</v>
      </c>
      <c r="R114">
        <f t="shared" si="8"/>
        <v>1550.5226040932155</v>
      </c>
      <c r="V114" s="1">
        <f t="shared" si="7"/>
        <v>1128.1531924320418</v>
      </c>
    </row>
    <row r="115" spans="3:22" x14ac:dyDescent="0.3">
      <c r="C115">
        <v>-104.701842046481</v>
      </c>
      <c r="D115">
        <v>32.251480040914402</v>
      </c>
      <c r="E115">
        <v>139.65075041044301</v>
      </c>
      <c r="F115">
        <v>84.721577084585405</v>
      </c>
      <c r="G115" s="1">
        <v>3.2601916391815697E-5</v>
      </c>
      <c r="H115" s="1">
        <v>1.9778524387276399E-5</v>
      </c>
      <c r="I115">
        <v>5915</v>
      </c>
      <c r="J115" s="1">
        <v>3.2236988194438799E-10</v>
      </c>
      <c r="K115">
        <v>-2.5138781888409598E-2</v>
      </c>
      <c r="L115">
        <v>9266.9407555326998</v>
      </c>
      <c r="M115">
        <v>36.170952679625898</v>
      </c>
      <c r="O115" s="3">
        <f t="shared" si="6"/>
        <v>2.8904321472459404</v>
      </c>
      <c r="R115">
        <f t="shared" si="8"/>
        <v>2360.7231958318071</v>
      </c>
      <c r="V115" s="1">
        <f t="shared" si="7"/>
        <v>1872.8286585699329</v>
      </c>
    </row>
    <row r="116" spans="3:22" x14ac:dyDescent="0.3">
      <c r="C116">
        <v>-104.70177434505101</v>
      </c>
      <c r="D116">
        <v>32.251466267174699</v>
      </c>
      <c r="E116">
        <v>111.476414262597</v>
      </c>
      <c r="F116">
        <v>57.158989002338402</v>
      </c>
      <c r="G116" s="1">
        <v>2.6024527091813E-5</v>
      </c>
      <c r="H116" s="1">
        <v>1.33439496387811E-5</v>
      </c>
      <c r="I116">
        <v>3173</v>
      </c>
      <c r="J116" s="1">
        <v>1.7292977775309199E-10</v>
      </c>
      <c r="K116">
        <v>-3.0864818024305301</v>
      </c>
      <c r="L116">
        <v>4990.7591390343796</v>
      </c>
      <c r="M116">
        <v>36.422497828378098</v>
      </c>
      <c r="O116" s="3">
        <f t="shared" si="6"/>
        <v>1.5505226040932154</v>
      </c>
      <c r="R116">
        <f t="shared" si="8"/>
        <v>303.94738725054521</v>
      </c>
      <c r="V116" s="1">
        <f t="shared" si="7"/>
        <v>1263.5387156637328</v>
      </c>
    </row>
    <row r="117" spans="3:22" x14ac:dyDescent="0.3">
      <c r="C117">
        <v>-104.701882433886</v>
      </c>
      <c r="D117">
        <v>32.251462298470102</v>
      </c>
      <c r="E117">
        <v>125.72446498935</v>
      </c>
      <c r="F117">
        <v>90.849269876871901</v>
      </c>
      <c r="G117" s="1">
        <v>2.9350780314045701E-5</v>
      </c>
      <c r="H117" s="1">
        <v>2.12090539583794E-5</v>
      </c>
      <c r="I117">
        <v>4831</v>
      </c>
      <c r="J117" s="1">
        <v>2.63291445422373E-10</v>
      </c>
      <c r="K117">
        <v>-3.1052377327581699</v>
      </c>
      <c r="L117">
        <v>8946.23534668293</v>
      </c>
      <c r="M117">
        <v>45.999632104567503</v>
      </c>
      <c r="O117" s="3">
        <f t="shared" si="6"/>
        <v>2.3607231958318069</v>
      </c>
      <c r="R117">
        <f t="shared" si="8"/>
        <v>449.56848275000254</v>
      </c>
      <c r="V117" s="1">
        <f t="shared" si="7"/>
        <v>2008.2855169904142</v>
      </c>
    </row>
    <row r="118" spans="3:22" x14ac:dyDescent="0.3">
      <c r="C118">
        <v>-104.701642910896</v>
      </c>
      <c r="D118">
        <v>32.251465800268299</v>
      </c>
      <c r="E118">
        <v>39.093654561678399</v>
      </c>
      <c r="F118">
        <v>22.281305832154601</v>
      </c>
      <c r="G118" s="1">
        <v>9.1265392683135203E-6</v>
      </c>
      <c r="H118" s="1">
        <v>5.2016424380492002E-6</v>
      </c>
      <c r="I118">
        <v>622</v>
      </c>
      <c r="J118" s="1">
        <v>3.3899250476654098E-11</v>
      </c>
      <c r="K118">
        <v>-2.5333888337635302</v>
      </c>
      <c r="L118">
        <v>682.25384548318198</v>
      </c>
      <c r="M118">
        <v>8.8315875215785802</v>
      </c>
      <c r="O118" s="3">
        <f t="shared" si="6"/>
        <v>0.30394738725054521</v>
      </c>
      <c r="R118">
        <f t="shared" si="8"/>
        <v>331.80108672527365</v>
      </c>
      <c r="V118" s="1">
        <f t="shared" si="7"/>
        <v>492.54357093894191</v>
      </c>
    </row>
    <row r="119" spans="3:22" x14ac:dyDescent="0.3">
      <c r="C119">
        <v>-104.701917451867</v>
      </c>
      <c r="D119">
        <v>32.251443388759803</v>
      </c>
      <c r="E119">
        <v>59.274503823867398</v>
      </c>
      <c r="F119">
        <v>31.427041505677298</v>
      </c>
      <c r="G119" s="1">
        <v>1.3837823371177299E-5</v>
      </c>
      <c r="H119" s="1">
        <v>7.3367438169783901E-6</v>
      </c>
      <c r="I119">
        <v>920</v>
      </c>
      <c r="J119" s="1">
        <v>5.01403704799386E-11</v>
      </c>
      <c r="K119">
        <v>-2.0997392655333198</v>
      </c>
      <c r="L119">
        <v>1459.0511178920101</v>
      </c>
      <c r="M119">
        <v>36.9453209199973</v>
      </c>
      <c r="O119" s="3">
        <f t="shared" si="6"/>
        <v>0.44956848275000255</v>
      </c>
      <c r="R119">
        <f t="shared" si="8"/>
        <v>1199.6637229904961</v>
      </c>
      <c r="V119" s="1">
        <f t="shared" si="7"/>
        <v>694.71634040920128</v>
      </c>
    </row>
    <row r="120" spans="3:22" x14ac:dyDescent="0.3">
      <c r="C120">
        <v>-104.70185745439299</v>
      </c>
      <c r="D120">
        <v>32.251419343078702</v>
      </c>
      <c r="E120">
        <v>39.015988509720998</v>
      </c>
      <c r="F120">
        <v>27.003713810515698</v>
      </c>
      <c r="G120" s="1">
        <v>9.1084078789371292E-6</v>
      </c>
      <c r="H120" s="1">
        <v>6.3041037540541197E-6</v>
      </c>
      <c r="I120">
        <v>679</v>
      </c>
      <c r="J120" s="1">
        <v>3.7005773430302501E-11</v>
      </c>
      <c r="K120">
        <v>-0.45176587269277901</v>
      </c>
      <c r="L120">
        <v>825.21134991032704</v>
      </c>
      <c r="M120">
        <v>17.718048827880899</v>
      </c>
      <c r="O120" s="3">
        <f t="shared" si="6"/>
        <v>0.33180108672527364</v>
      </c>
      <c r="R120">
        <f t="shared" si="8"/>
        <v>445.1705302013612</v>
      </c>
      <c r="V120" s="1">
        <f t="shared" si="7"/>
        <v>596.9356432265472</v>
      </c>
    </row>
    <row r="121" spans="3:22" x14ac:dyDescent="0.3">
      <c r="C121">
        <v>-104.701843213747</v>
      </c>
      <c r="D121">
        <v>32.251411639122601</v>
      </c>
      <c r="E121">
        <v>82.624185282357004</v>
      </c>
      <c r="F121">
        <v>48.197824981775497</v>
      </c>
      <c r="G121" s="1">
        <v>1.92888815319666E-5</v>
      </c>
      <c r="H121" s="1">
        <v>1.12519371052781E-5</v>
      </c>
      <c r="I121">
        <v>2455</v>
      </c>
      <c r="J121" s="1">
        <v>1.3379848861766199E-10</v>
      </c>
      <c r="K121">
        <v>-2.3474255922345399</v>
      </c>
      <c r="L121">
        <v>3119.13169480545</v>
      </c>
      <c r="M121">
        <v>21.292197950842699</v>
      </c>
      <c r="O121" s="3">
        <f t="shared" si="6"/>
        <v>1.1996637229904961</v>
      </c>
      <c r="R121">
        <f t="shared" si="8"/>
        <v>2137.8936000339795</v>
      </c>
      <c r="V121" s="1">
        <f t="shared" si="7"/>
        <v>1065.4460293684785</v>
      </c>
    </row>
    <row r="122" spans="3:22" x14ac:dyDescent="0.3">
      <c r="C122">
        <v>-104.701839945402</v>
      </c>
      <c r="D122">
        <v>32.251399499555497</v>
      </c>
      <c r="E122">
        <v>53.904293095514099</v>
      </c>
      <c r="F122">
        <v>24.947362663433399</v>
      </c>
      <c r="G122" s="1">
        <v>1.25841304217471E-5</v>
      </c>
      <c r="H122" s="1">
        <v>5.82404197155489E-6</v>
      </c>
      <c r="I122">
        <v>911</v>
      </c>
      <c r="J122" s="1">
        <v>4.9649866855678398E-11</v>
      </c>
      <c r="K122">
        <v>-0.251363941963959</v>
      </c>
      <c r="L122">
        <v>1053.28785568136</v>
      </c>
      <c r="M122">
        <v>13.508923976847701</v>
      </c>
      <c r="O122" s="3">
        <f t="shared" si="6"/>
        <v>0.44517053020136121</v>
      </c>
      <c r="R122">
        <f t="shared" si="8"/>
        <v>1326.2270241125075</v>
      </c>
      <c r="V122" s="1">
        <f t="shared" si="7"/>
        <v>551.47858856745029</v>
      </c>
    </row>
    <row r="123" spans="3:22" x14ac:dyDescent="0.3">
      <c r="C123">
        <v>-104.701752166997</v>
      </c>
      <c r="D123">
        <v>32.2513605128688</v>
      </c>
      <c r="E123">
        <v>106.224398219704</v>
      </c>
      <c r="F123">
        <v>79.945323444325396</v>
      </c>
      <c r="G123" s="1">
        <v>2.4798427071472102E-5</v>
      </c>
      <c r="H123" s="1">
        <v>1.8663492628491E-5</v>
      </c>
      <c r="I123">
        <v>4375</v>
      </c>
      <c r="J123" s="1">
        <v>2.3843926179318598E-10</v>
      </c>
      <c r="K123">
        <v>-0.67139721026941102</v>
      </c>
      <c r="L123">
        <v>6651.45143773778</v>
      </c>
      <c r="M123">
        <v>34.224882479364901</v>
      </c>
      <c r="O123" s="3">
        <f t="shared" si="6"/>
        <v>2.1378936000339794</v>
      </c>
      <c r="R123">
        <f t="shared" si="8"/>
        <v>977.81144998125558</v>
      </c>
      <c r="V123" s="1">
        <f t="shared" si="7"/>
        <v>1767.2462909382825</v>
      </c>
    </row>
    <row r="124" spans="3:22" x14ac:dyDescent="0.3">
      <c r="C124">
        <v>-104.701785550805</v>
      </c>
      <c r="D124">
        <v>32.251364481573397</v>
      </c>
      <c r="E124">
        <v>96.333297036869794</v>
      </c>
      <c r="F124">
        <v>43.5814120910524</v>
      </c>
      <c r="G124" s="1">
        <v>2.2489317719477901E-5</v>
      </c>
      <c r="H124" s="1">
        <v>1.01742206830526E-5</v>
      </c>
      <c r="I124">
        <v>2714</v>
      </c>
      <c r="J124" s="1">
        <v>1.4791409291581901E-10</v>
      </c>
      <c r="K124">
        <v>-7.0316578074941904E-2</v>
      </c>
      <c r="L124">
        <v>3288.3406675954402</v>
      </c>
      <c r="M124">
        <v>17.465972222866601</v>
      </c>
      <c r="O124" s="3">
        <f t="shared" si="6"/>
        <v>1.3262270241125076</v>
      </c>
      <c r="R124">
        <f t="shared" si="8"/>
        <v>1190.3791564989199</v>
      </c>
      <c r="V124" s="1">
        <f t="shared" si="7"/>
        <v>963.39705130346897</v>
      </c>
    </row>
    <row r="125" spans="3:22" x14ac:dyDescent="0.3">
      <c r="C125">
        <v>-104.701800024904</v>
      </c>
      <c r="D125">
        <v>32.251355143444798</v>
      </c>
      <c r="E125">
        <v>60.274960701841103</v>
      </c>
      <c r="F125">
        <v>48.946890487987702</v>
      </c>
      <c r="G125" s="1">
        <v>1.40713832438844E-5</v>
      </c>
      <c r="H125" s="1">
        <v>1.14268088545079E-5</v>
      </c>
      <c r="I125">
        <v>2001</v>
      </c>
      <c r="J125" s="1">
        <v>1.09055305793866E-10</v>
      </c>
      <c r="K125">
        <v>-1.60958135113681</v>
      </c>
      <c r="L125">
        <v>2310.7934307154101</v>
      </c>
      <c r="M125">
        <v>13.406366254879901</v>
      </c>
      <c r="O125" s="3">
        <f t="shared" si="6"/>
        <v>0.97781144998125558</v>
      </c>
      <c r="R125">
        <f t="shared" si="8"/>
        <v>128.02928530489203</v>
      </c>
      <c r="V125" s="1">
        <f t="shared" si="7"/>
        <v>1082.004636932875</v>
      </c>
    </row>
    <row r="126" spans="3:22" x14ac:dyDescent="0.3">
      <c r="C126">
        <v>-104.701824304037</v>
      </c>
      <c r="D126">
        <v>32.251354676538398</v>
      </c>
      <c r="E126">
        <v>101.46906026124201</v>
      </c>
      <c r="F126">
        <v>58.254311187581798</v>
      </c>
      <c r="G126" s="1">
        <v>2.3688278145806E-5</v>
      </c>
      <c r="H126" s="1">
        <v>1.35996561222798E-5</v>
      </c>
      <c r="I126">
        <v>2436</v>
      </c>
      <c r="J126" s="1">
        <v>1.3276298096644601E-10</v>
      </c>
      <c r="K126">
        <v>-2.8060212774389601</v>
      </c>
      <c r="L126">
        <v>4629.7846529566896</v>
      </c>
      <c r="M126">
        <v>47.384161843374102</v>
      </c>
      <c r="O126" s="3">
        <f t="shared" si="6"/>
        <v>1.1903791564989199</v>
      </c>
      <c r="R126">
        <f t="shared" si="8"/>
        <v>652.85162277609061</v>
      </c>
      <c r="V126" s="1">
        <f t="shared" si="7"/>
        <v>1287.7515649694442</v>
      </c>
    </row>
    <row r="127" spans="3:22" x14ac:dyDescent="0.3">
      <c r="C127">
        <v>-104.701720650814</v>
      </c>
      <c r="D127">
        <v>32.251350474380502</v>
      </c>
      <c r="E127">
        <v>20.888165585862701</v>
      </c>
      <c r="F127">
        <v>20.184686461157899</v>
      </c>
      <c r="G127" s="1">
        <v>4.8764093712866298E-6</v>
      </c>
      <c r="H127" s="1">
        <v>4.7121799092922901E-6</v>
      </c>
      <c r="I127">
        <v>262</v>
      </c>
      <c r="J127" s="1">
        <v>1.42791055062434E-11</v>
      </c>
      <c r="K127">
        <v>-0.56640580341160895</v>
      </c>
      <c r="L127">
        <v>330.23370007274201</v>
      </c>
      <c r="M127">
        <v>20.662246178301</v>
      </c>
      <c r="O127" s="3">
        <f t="shared" si="6"/>
        <v>0.12802928530489202</v>
      </c>
      <c r="R127">
        <f t="shared" si="8"/>
        <v>1208.4596280877786</v>
      </c>
      <c r="V127" s="1">
        <f t="shared" si="7"/>
        <v>446.19635952908828</v>
      </c>
    </row>
    <row r="128" spans="3:22" x14ac:dyDescent="0.3">
      <c r="C128">
        <v>-104.701784150086</v>
      </c>
      <c r="D128">
        <v>32.251323860714102</v>
      </c>
      <c r="E128">
        <v>67.090886728900799</v>
      </c>
      <c r="F128">
        <v>37.311334325607</v>
      </c>
      <c r="G128" s="1">
        <v>1.5662583074990901E-5</v>
      </c>
      <c r="H128" s="1">
        <v>8.7104508824719797E-6</v>
      </c>
      <c r="I128">
        <v>1336</v>
      </c>
      <c r="J128" s="1">
        <v>7.2812538001302199E-11</v>
      </c>
      <c r="K128">
        <v>-6.5809967876386599E-2</v>
      </c>
      <c r="L128">
        <v>1960.66498853953</v>
      </c>
      <c r="M128">
        <v>31.859853273803498</v>
      </c>
      <c r="O128" s="3">
        <f t="shared" si="6"/>
        <v>0.65285162277609066</v>
      </c>
      <c r="R128">
        <f t="shared" si="8"/>
        <v>1119.0345929320715</v>
      </c>
      <c r="V128" s="1">
        <f t="shared" si="7"/>
        <v>824.7926752439397</v>
      </c>
    </row>
    <row r="129" spans="1:22" x14ac:dyDescent="0.3">
      <c r="C129">
        <v>-104.701775979224</v>
      </c>
      <c r="D129">
        <v>32.251317790930599</v>
      </c>
      <c r="E129">
        <v>156.238436943924</v>
      </c>
      <c r="F129">
        <v>32.620994088231001</v>
      </c>
      <c r="G129" s="1">
        <v>3.6474365110556897E-5</v>
      </c>
      <c r="H129" s="1">
        <v>7.6154758836361396E-6</v>
      </c>
      <c r="I129">
        <v>2473</v>
      </c>
      <c r="J129" s="1">
        <v>1.34779495866182E-10</v>
      </c>
      <c r="K129">
        <v>-1.08285688799401E-2</v>
      </c>
      <c r="L129">
        <v>3991.9414085303802</v>
      </c>
      <c r="M129">
        <v>38.050192953347398</v>
      </c>
      <c r="O129" s="3">
        <f t="shared" si="6"/>
        <v>1.2084596280877786</v>
      </c>
      <c r="R129">
        <f t="shared" ref="R129:R141" si="9">O131*1000</f>
        <v>670.93209436494953</v>
      </c>
      <c r="V129" s="1">
        <f t="shared" si="7"/>
        <v>721.10948239884681</v>
      </c>
    </row>
    <row r="130" spans="1:22" x14ac:dyDescent="0.3">
      <c r="C130">
        <v>-104.701828973102</v>
      </c>
      <c r="D130">
        <v>32.251302383018398</v>
      </c>
      <c r="E130">
        <v>91.733627773118798</v>
      </c>
      <c r="F130">
        <v>42.937319490009003</v>
      </c>
      <c r="G130" s="1">
        <v>2.14155101507675E-5</v>
      </c>
      <c r="H130" s="1">
        <v>1.00238551958204E-5</v>
      </c>
      <c r="I130">
        <v>2290</v>
      </c>
      <c r="J130" s="1">
        <v>1.2480592217288999E-10</v>
      </c>
      <c r="K130">
        <v>-2.3461298507258301</v>
      </c>
      <c r="L130">
        <v>3085.0526397583699</v>
      </c>
      <c r="M130">
        <v>25.771120709974198</v>
      </c>
      <c r="O130" s="3">
        <f t="shared" si="6"/>
        <v>1.1190345929320715</v>
      </c>
      <c r="R130">
        <f t="shared" si="9"/>
        <v>7312.8177656019434</v>
      </c>
      <c r="V130" s="1">
        <f t="shared" si="7"/>
        <v>949.15894191602695</v>
      </c>
    </row>
    <row r="131" spans="1:22" x14ac:dyDescent="0.3">
      <c r="C131">
        <v>-104.701810997205</v>
      </c>
      <c r="D131">
        <v>32.251306585176302</v>
      </c>
      <c r="E131">
        <v>84.012851676921699</v>
      </c>
      <c r="F131">
        <v>28.980551881166701</v>
      </c>
      <c r="G131" s="1">
        <v>1.9613070163668698E-5</v>
      </c>
      <c r="H131" s="1">
        <v>6.7656029533788898E-6</v>
      </c>
      <c r="I131">
        <v>1373</v>
      </c>
      <c r="J131" s="1">
        <v>7.4829052901038895E-11</v>
      </c>
      <c r="K131">
        <v>-3.0731879571959899</v>
      </c>
      <c r="L131">
        <v>1907.0033642751</v>
      </c>
      <c r="M131">
        <v>28.0022245518213</v>
      </c>
      <c r="O131" s="3">
        <f t="shared" si="6"/>
        <v>0.67093209436494949</v>
      </c>
      <c r="R131">
        <f t="shared" si="9"/>
        <v>519.44706213397035</v>
      </c>
      <c r="V131" s="1">
        <f t="shared" si="7"/>
        <v>640.63500671184875</v>
      </c>
    </row>
    <row r="132" spans="1:22" x14ac:dyDescent="0.3">
      <c r="C132">
        <v>-104.70186025583099</v>
      </c>
      <c r="D132">
        <v>32.251275302445599</v>
      </c>
      <c r="E132">
        <v>206.08056761569199</v>
      </c>
      <c r="F132">
        <v>131.671400323244</v>
      </c>
      <c r="G132" s="1">
        <v>4.8110170662443499E-5</v>
      </c>
      <c r="H132" s="1">
        <v>3.0739111475699397E-5</v>
      </c>
      <c r="I132">
        <v>14965</v>
      </c>
      <c r="J132" s="1">
        <v>8.1559852633943702E-10</v>
      </c>
      <c r="K132">
        <v>-2.3321956007122502</v>
      </c>
      <c r="L132">
        <v>21253.358967369099</v>
      </c>
      <c r="M132">
        <v>29.5876006095028</v>
      </c>
      <c r="O132" s="3">
        <f t="shared" si="6"/>
        <v>7.3128177656019435</v>
      </c>
      <c r="R132">
        <f t="shared" si="9"/>
        <v>1090.2035706687564</v>
      </c>
      <c r="V132" s="1">
        <f t="shared" si="7"/>
        <v>2910.6867521269592</v>
      </c>
    </row>
    <row r="133" spans="1:22" x14ac:dyDescent="0.3">
      <c r="C133">
        <v>-104.701787184978</v>
      </c>
      <c r="D133">
        <v>32.251289543091701</v>
      </c>
      <c r="E133">
        <v>47.868875753645398</v>
      </c>
      <c r="F133">
        <v>33.452982223489997</v>
      </c>
      <c r="G133" s="1">
        <v>1.11751428510322E-5</v>
      </c>
      <c r="H133" s="1">
        <v>7.8097061870535795E-6</v>
      </c>
      <c r="I133">
        <v>1063</v>
      </c>
      <c r="J133" s="1">
        <v>5.79339280654074E-11</v>
      </c>
      <c r="K133">
        <v>-0.34437097644756798</v>
      </c>
      <c r="L133">
        <v>1254.25877710754</v>
      </c>
      <c r="M133">
        <v>15.248749348887101</v>
      </c>
      <c r="O133" s="3">
        <f t="shared" si="6"/>
        <v>0.51944706213397041</v>
      </c>
      <c r="R133">
        <f t="shared" si="9"/>
        <v>349.39289691983896</v>
      </c>
      <c r="V133" s="1">
        <f t="shared" si="7"/>
        <v>739.50115163970077</v>
      </c>
    </row>
    <row r="134" spans="1:22" x14ac:dyDescent="0.3">
      <c r="C134">
        <v>-104.70194243136</v>
      </c>
      <c r="D134">
        <v>32.251281839135601</v>
      </c>
      <c r="E134">
        <v>81.932453619501601</v>
      </c>
      <c r="F134">
        <v>43.876931371518197</v>
      </c>
      <c r="G134" s="1">
        <v>1.91273945526865E-5</v>
      </c>
      <c r="H134" s="1">
        <v>1.0243210608603299E-5</v>
      </c>
      <c r="I134">
        <v>2231</v>
      </c>
      <c r="J134" s="1">
        <v>1.21590398413851E-10</v>
      </c>
      <c r="K134">
        <v>-1.6711373450187901</v>
      </c>
      <c r="L134">
        <v>2815.7318200527202</v>
      </c>
      <c r="M134">
        <v>20.7666019856172</v>
      </c>
      <c r="O134" s="3">
        <f t="shared" si="6"/>
        <v>1.0902035706687563</v>
      </c>
      <c r="R134">
        <f t="shared" si="9"/>
        <v>789.67681317826532</v>
      </c>
      <c r="V134" s="1">
        <f t="shared" si="7"/>
        <v>969.92970799686054</v>
      </c>
    </row>
    <row r="135" spans="1:22" x14ac:dyDescent="0.3">
      <c r="C135">
        <v>-104.701754501529</v>
      </c>
      <c r="D135">
        <v>32.251271333741002</v>
      </c>
      <c r="E135">
        <v>36.206285907140902</v>
      </c>
      <c r="F135">
        <v>33.401042434124498</v>
      </c>
      <c r="G135" s="1">
        <v>8.4524737785763292E-6</v>
      </c>
      <c r="H135" s="1">
        <v>7.7975806763397198E-6</v>
      </c>
      <c r="I135">
        <v>715</v>
      </c>
      <c r="J135" s="1">
        <v>3.89677879273436E-11</v>
      </c>
      <c r="K135">
        <v>-1.2063252161135101</v>
      </c>
      <c r="L135">
        <v>947.20303087026696</v>
      </c>
      <c r="M135">
        <v>24.5145996478626</v>
      </c>
      <c r="O135" s="3">
        <f t="shared" ref="O135:O198" si="10">I135*$P$5</f>
        <v>0.34939289691983894</v>
      </c>
      <c r="R135">
        <f t="shared" si="9"/>
        <v>637.7031195529928</v>
      </c>
      <c r="V135" s="1">
        <f t="shared" ref="V135:V198" si="11">F135*$W$6</f>
        <v>738.35298691719242</v>
      </c>
    </row>
    <row r="136" spans="1:22" x14ac:dyDescent="0.3">
      <c r="C136">
        <v>-104.701777846849</v>
      </c>
      <c r="D136">
        <v>32.251261762159203</v>
      </c>
      <c r="E136">
        <v>78.769559594701207</v>
      </c>
      <c r="F136">
        <v>31.173189702034701</v>
      </c>
      <c r="G136" s="1">
        <v>1.8389006779977499E-5</v>
      </c>
      <c r="H136" s="1">
        <v>7.2774812977728401E-6</v>
      </c>
      <c r="I136">
        <v>1616</v>
      </c>
      <c r="J136" s="1">
        <v>8.8072650756066103E-11</v>
      </c>
      <c r="K136">
        <v>-0.573291571391493</v>
      </c>
      <c r="L136">
        <v>1923.2632850073501</v>
      </c>
      <c r="M136">
        <v>15.9761426010988</v>
      </c>
      <c r="O136" s="3">
        <f t="shared" si="10"/>
        <v>0.78967681317826532</v>
      </c>
      <c r="R136">
        <f t="shared" si="9"/>
        <v>1282.7361600203876</v>
      </c>
      <c r="V136" s="1">
        <f t="shared" si="11"/>
        <v>689.10477191329301</v>
      </c>
    </row>
    <row r="137" spans="1:22" x14ac:dyDescent="0.3">
      <c r="C137">
        <v>-104.70188500187101</v>
      </c>
      <c r="D137">
        <v>32.251226744177103</v>
      </c>
      <c r="E137">
        <v>63.3270033539984</v>
      </c>
      <c r="F137">
        <v>32.126682369342902</v>
      </c>
      <c r="G137" s="1">
        <v>1.4783892407476E-5</v>
      </c>
      <c r="H137" s="1">
        <v>7.5000772246004997E-6</v>
      </c>
      <c r="I137">
        <v>1305</v>
      </c>
      <c r="J137" s="1">
        <v>7.1123025517739096E-11</v>
      </c>
      <c r="K137">
        <v>-1.61336312019733</v>
      </c>
      <c r="L137">
        <v>1593.50671687465</v>
      </c>
      <c r="M137">
        <v>18.105145953855999</v>
      </c>
      <c r="O137" s="3">
        <f t="shared" si="10"/>
        <v>0.63770311955299275</v>
      </c>
      <c r="R137">
        <f t="shared" si="9"/>
        <v>957.77633281522287</v>
      </c>
      <c r="V137" s="1">
        <f t="shared" si="11"/>
        <v>710.18238229923077</v>
      </c>
    </row>
    <row r="138" spans="1:22" x14ac:dyDescent="0.3">
      <c r="C138">
        <v>-104.70191955294599</v>
      </c>
      <c r="D138">
        <v>32.251220207487101</v>
      </c>
      <c r="E138">
        <v>119.68368477240701</v>
      </c>
      <c r="F138">
        <v>40.6585443090027</v>
      </c>
      <c r="G138" s="1">
        <v>2.79405407629133E-5</v>
      </c>
      <c r="H138" s="1">
        <v>9.49186780793633E-6</v>
      </c>
      <c r="I138">
        <v>2625</v>
      </c>
      <c r="J138" s="1">
        <v>1.4306355707591199E-10</v>
      </c>
      <c r="K138">
        <v>-1.6117862034550501</v>
      </c>
      <c r="L138">
        <v>3811.4116623438699</v>
      </c>
      <c r="M138">
        <v>31.127880361636802</v>
      </c>
      <c r="O138" s="3">
        <f t="shared" si="10"/>
        <v>1.2827361600203877</v>
      </c>
      <c r="R138">
        <f t="shared" si="9"/>
        <v>739.34468956603678</v>
      </c>
      <c r="V138" s="1">
        <f t="shared" si="11"/>
        <v>898.78505119907777</v>
      </c>
    </row>
    <row r="139" spans="1:22" x14ac:dyDescent="0.3">
      <c r="C139">
        <v>-104.701890604748</v>
      </c>
      <c r="D139">
        <v>32.251217639501697</v>
      </c>
      <c r="E139">
        <v>56.753455373841199</v>
      </c>
      <c r="F139">
        <v>51.423657139046</v>
      </c>
      <c r="G139" s="1">
        <v>1.3249276510198E-5</v>
      </c>
      <c r="H139" s="1">
        <v>1.2005017987237299E-5</v>
      </c>
      <c r="I139">
        <v>1960</v>
      </c>
      <c r="J139" s="1">
        <v>1.0682078928334701E-10</v>
      </c>
      <c r="K139">
        <v>-1.07719507123444</v>
      </c>
      <c r="L139">
        <v>2285.8848484932901</v>
      </c>
      <c r="M139">
        <v>14.2563982918079</v>
      </c>
      <c r="O139" s="3">
        <f t="shared" si="10"/>
        <v>0.9577763328152229</v>
      </c>
      <c r="R139">
        <f t="shared" si="9"/>
        <v>266.32045988994719</v>
      </c>
      <c r="V139" s="1">
        <f t="shared" si="11"/>
        <v>1136.7552651000201</v>
      </c>
    </row>
    <row r="140" spans="1:22" x14ac:dyDescent="0.3">
      <c r="C140">
        <v>-104.701895273812</v>
      </c>
      <c r="D140">
        <v>32.251205499934599</v>
      </c>
      <c r="E140">
        <v>51.658042117575697</v>
      </c>
      <c r="F140">
        <v>44.949824285571601</v>
      </c>
      <c r="G140" s="1">
        <v>1.20597359135719E-5</v>
      </c>
      <c r="H140" s="1">
        <v>1.0493680906675699E-5</v>
      </c>
      <c r="I140">
        <v>1513</v>
      </c>
      <c r="J140" s="1">
        <v>8.2459109278420801E-11</v>
      </c>
      <c r="K140">
        <v>-1.4354690153016001</v>
      </c>
      <c r="L140">
        <v>1818.71656202228</v>
      </c>
      <c r="M140">
        <v>16.809467093781301</v>
      </c>
      <c r="O140" s="3">
        <f t="shared" si="10"/>
        <v>0.73934468956603683</v>
      </c>
      <c r="R140">
        <f t="shared" si="9"/>
        <v>2544.4598800861559</v>
      </c>
      <c r="V140" s="1">
        <f t="shared" si="11"/>
        <v>993.64674285575734</v>
      </c>
    </row>
    <row r="141" spans="1:22" x14ac:dyDescent="0.3">
      <c r="C141">
        <v>-104.701918852586</v>
      </c>
      <c r="D141">
        <v>32.2511872905839</v>
      </c>
      <c r="E141">
        <v>37.368736531476401</v>
      </c>
      <c r="F141">
        <v>23.793898447044199</v>
      </c>
      <c r="G141" s="1">
        <v>8.7238516118698507E-6</v>
      </c>
      <c r="H141" s="1">
        <v>5.5547620440704703E-6</v>
      </c>
      <c r="I141">
        <v>545</v>
      </c>
      <c r="J141" s="1">
        <v>2.9702719469094097E-11</v>
      </c>
      <c r="K141">
        <v>-1.2671538898010699</v>
      </c>
      <c r="L141">
        <v>696.42298966845897</v>
      </c>
      <c r="M141">
        <v>21.742962526344201</v>
      </c>
      <c r="O141" s="3">
        <f t="shared" si="10"/>
        <v>0.26632045988994718</v>
      </c>
      <c r="R141">
        <f t="shared" si="9"/>
        <v>694.38784129103658</v>
      </c>
      <c r="V141" s="1">
        <f t="shared" si="11"/>
        <v>525.9804697242206</v>
      </c>
    </row>
    <row r="142" spans="1:22" x14ac:dyDescent="0.3">
      <c r="C142">
        <v>-104.70189994287701</v>
      </c>
      <c r="D142">
        <v>32.251170481952499</v>
      </c>
      <c r="E142">
        <v>110.461409090277</v>
      </c>
      <c r="F142">
        <v>89.171014058936194</v>
      </c>
      <c r="G142" s="1">
        <v>2.5787570873046001E-5</v>
      </c>
      <c r="H142" s="1">
        <v>2.0817259745318499E-5</v>
      </c>
      <c r="I142">
        <v>5207</v>
      </c>
      <c r="J142" s="1">
        <v>2.8378359683591301E-10</v>
      </c>
      <c r="K142">
        <v>-2.4632976883185198</v>
      </c>
      <c r="L142">
        <v>7714.9544406462701</v>
      </c>
      <c r="M142">
        <v>32.507702539798501</v>
      </c>
      <c r="O142" s="3">
        <f t="shared" si="10"/>
        <v>2.5444598800861558</v>
      </c>
      <c r="R142">
        <f t="shared" ref="R142:R171" si="12">O145*1000</f>
        <v>496.96863799647025</v>
      </c>
      <c r="V142" s="1">
        <f t="shared" si="11"/>
        <v>1971.1865193041024</v>
      </c>
    </row>
    <row r="143" spans="1:22" x14ac:dyDescent="0.3">
      <c r="C143">
        <v>-104.70188126662001</v>
      </c>
      <c r="D143">
        <v>32.251157642025703</v>
      </c>
      <c r="E143">
        <v>68.376847999660399</v>
      </c>
      <c r="F143">
        <v>31.025823909895198</v>
      </c>
      <c r="G143" s="1">
        <v>1.5962794865541301E-5</v>
      </c>
      <c r="H143" s="1">
        <v>7.24307828010036E-6</v>
      </c>
      <c r="I143">
        <v>1421</v>
      </c>
      <c r="J143" s="1">
        <v>7.7445072230427005E-11</v>
      </c>
      <c r="K143">
        <v>-3.09923476538899</v>
      </c>
      <c r="L143">
        <v>1661.61912269811</v>
      </c>
      <c r="M143">
        <v>14.481003462899301</v>
      </c>
      <c r="O143" s="3">
        <f t="shared" si="10"/>
        <v>0.69438784129103659</v>
      </c>
      <c r="R143">
        <f t="shared" si="12"/>
        <v>971.45885185544034</v>
      </c>
      <c r="V143" s="1">
        <f t="shared" si="11"/>
        <v>685.8471498492446</v>
      </c>
    </row>
    <row r="144" spans="1:22" x14ac:dyDescent="0.3">
      <c r="A144" t="s">
        <v>2</v>
      </c>
      <c r="O144" s="3"/>
      <c r="R144">
        <f t="shared" si="12"/>
        <v>869.32862044810281</v>
      </c>
      <c r="V144" s="1"/>
    </row>
    <row r="145" spans="3:22" x14ac:dyDescent="0.3">
      <c r="C145">
        <v>-104.701207287199</v>
      </c>
      <c r="D145">
        <v>32.252449033240403</v>
      </c>
      <c r="E145">
        <v>51.456992831629499</v>
      </c>
      <c r="F145">
        <v>33.749322803041501</v>
      </c>
      <c r="G145" s="1">
        <v>1.2012800311781099E-5</v>
      </c>
      <c r="H145" s="1">
        <v>7.8788878475147493E-6</v>
      </c>
      <c r="I145">
        <v>1017</v>
      </c>
      <c r="J145" s="1">
        <v>5.5426909541410399E-11</v>
      </c>
      <c r="K145">
        <v>-0.233509983554511</v>
      </c>
      <c r="L145">
        <v>1360.2180903261701</v>
      </c>
      <c r="M145">
        <v>25.232577979011801</v>
      </c>
      <c r="O145" s="3">
        <f t="shared" si="10"/>
        <v>0.49696863799647023</v>
      </c>
      <c r="R145">
        <f t="shared" si="12"/>
        <v>1233.3813591967462</v>
      </c>
      <c r="V145" s="1">
        <f t="shared" si="11"/>
        <v>746.05196371355032</v>
      </c>
    </row>
    <row r="146" spans="3:22" x14ac:dyDescent="0.3">
      <c r="C146">
        <v>-104.70138144329199</v>
      </c>
      <c r="D146">
        <v>32.252432224609002</v>
      </c>
      <c r="E146">
        <v>78.405341848084106</v>
      </c>
      <c r="F146">
        <v>49.996288967185301</v>
      </c>
      <c r="G146" s="1">
        <v>1.83039789767703E-5</v>
      </c>
      <c r="H146" s="1">
        <v>1.1671794301273799E-5</v>
      </c>
      <c r="I146">
        <v>1988</v>
      </c>
      <c r="J146" s="1">
        <v>1.08346800558824E-10</v>
      </c>
      <c r="K146">
        <v>-0.15501592322029101</v>
      </c>
      <c r="L146">
        <v>3070.31195405069</v>
      </c>
      <c r="M146">
        <v>35.250879071841197</v>
      </c>
      <c r="O146" s="3">
        <f t="shared" si="10"/>
        <v>0.97145885185544034</v>
      </c>
      <c r="R146">
        <f t="shared" si="12"/>
        <v>395.81572937771966</v>
      </c>
      <c r="V146" s="1">
        <f t="shared" si="11"/>
        <v>1105.2023111704402</v>
      </c>
    </row>
    <row r="147" spans="3:22" x14ac:dyDescent="0.3">
      <c r="C147">
        <v>-104.701367202646</v>
      </c>
      <c r="D147">
        <v>32.2524175170565</v>
      </c>
      <c r="E147">
        <v>84.738501223741807</v>
      </c>
      <c r="F147">
        <v>44.610015863310799</v>
      </c>
      <c r="G147" s="1">
        <v>1.9782475381941099E-5</v>
      </c>
      <c r="H147" s="1">
        <v>1.0414351538668599E-5</v>
      </c>
      <c r="I147">
        <v>1779</v>
      </c>
      <c r="J147" s="1">
        <v>9.6956216395446597E-11</v>
      </c>
      <c r="K147">
        <v>-2.3218331060664501</v>
      </c>
      <c r="L147">
        <v>2960.8215789626402</v>
      </c>
      <c r="M147">
        <v>39.915325778485702</v>
      </c>
      <c r="O147" s="3">
        <f t="shared" si="10"/>
        <v>0.86932862044810277</v>
      </c>
      <c r="R147">
        <f t="shared" si="12"/>
        <v>842.94090515625487</v>
      </c>
      <c r="V147" s="1">
        <f t="shared" si="11"/>
        <v>986.13504425980125</v>
      </c>
    </row>
    <row r="148" spans="3:22" x14ac:dyDescent="0.3">
      <c r="C148">
        <v>-104.701429768105</v>
      </c>
      <c r="D148">
        <v>32.252412381085797</v>
      </c>
      <c r="E148">
        <v>101.52202460115301</v>
      </c>
      <c r="F148">
        <v>60.506755845622799</v>
      </c>
      <c r="G148" s="1">
        <v>2.37006428411367E-5</v>
      </c>
      <c r="H148" s="1">
        <v>1.41254965649757E-5</v>
      </c>
      <c r="I148">
        <v>2524</v>
      </c>
      <c r="J148" s="1">
        <v>1.3755901640365699E-10</v>
      </c>
      <c r="K148">
        <v>-2.2196473199198099</v>
      </c>
      <c r="L148">
        <v>4811.3086658901002</v>
      </c>
      <c r="M148">
        <v>47.540260347585601</v>
      </c>
      <c r="O148" s="3">
        <f t="shared" si="10"/>
        <v>1.2333813591967462</v>
      </c>
      <c r="R148">
        <f t="shared" si="12"/>
        <v>1031.0755419592449</v>
      </c>
      <c r="V148" s="1">
        <f t="shared" si="11"/>
        <v>1337.54340138923</v>
      </c>
    </row>
    <row r="149" spans="3:22" x14ac:dyDescent="0.3">
      <c r="C149">
        <v>-104.701293898339</v>
      </c>
      <c r="D149">
        <v>32.2523404774958</v>
      </c>
      <c r="E149">
        <v>48.778433542258703</v>
      </c>
      <c r="F149">
        <v>29.288398379301402</v>
      </c>
      <c r="G149" s="1">
        <v>1.1387482039262499E-5</v>
      </c>
      <c r="H149" s="1">
        <v>6.8374707075026801E-6</v>
      </c>
      <c r="I149">
        <v>810</v>
      </c>
      <c r="J149" s="1">
        <v>4.4145326183424199E-11</v>
      </c>
      <c r="K149">
        <v>-1.44897094069995</v>
      </c>
      <c r="L149">
        <v>1118.9805915173699</v>
      </c>
      <c r="M149">
        <v>27.6126854978233</v>
      </c>
      <c r="O149" s="3">
        <f t="shared" si="10"/>
        <v>0.39581572937771964</v>
      </c>
      <c r="R149">
        <f t="shared" si="12"/>
        <v>3945.9407589198595</v>
      </c>
      <c r="V149" s="1">
        <f t="shared" si="11"/>
        <v>647.44016501964848</v>
      </c>
    </row>
    <row r="150" spans="3:22" x14ac:dyDescent="0.3">
      <c r="C150">
        <v>-104.701276622802</v>
      </c>
      <c r="D150">
        <v>32.252334407712297</v>
      </c>
      <c r="E150">
        <v>65.447783922455898</v>
      </c>
      <c r="F150">
        <v>38.400497584634898</v>
      </c>
      <c r="G150" s="1">
        <v>1.5278995445411899E-5</v>
      </c>
      <c r="H150" s="1">
        <v>8.9647195448565499E-6</v>
      </c>
      <c r="I150">
        <v>1725</v>
      </c>
      <c r="J150" s="1">
        <v>9.4013194649884997E-11</v>
      </c>
      <c r="K150">
        <v>-2.5176150588684099</v>
      </c>
      <c r="L150">
        <v>1968.4794214015999</v>
      </c>
      <c r="M150">
        <v>12.3689086486989</v>
      </c>
      <c r="O150" s="3">
        <f t="shared" si="10"/>
        <v>0.84294090515625486</v>
      </c>
      <c r="R150">
        <f t="shared" si="12"/>
        <v>1088.7375864858757</v>
      </c>
      <c r="V150" s="1">
        <f t="shared" si="11"/>
        <v>848.86937725495557</v>
      </c>
    </row>
    <row r="151" spans="3:22" x14ac:dyDescent="0.3">
      <c r="C151">
        <v>-104.701287828556</v>
      </c>
      <c r="D151">
        <v>32.252326937209403</v>
      </c>
      <c r="E151">
        <v>68.994405415572402</v>
      </c>
      <c r="F151">
        <v>42.133264068257098</v>
      </c>
      <c r="G151" s="1">
        <v>1.6106965628544899E-5</v>
      </c>
      <c r="H151" s="1">
        <v>9.8361458741211697E-6</v>
      </c>
      <c r="I151">
        <v>2110</v>
      </c>
      <c r="J151" s="1">
        <v>1.14995849687685E-10</v>
      </c>
      <c r="K151">
        <v>-0.92931137609250902</v>
      </c>
      <c r="L151">
        <v>2276.8690982415301</v>
      </c>
      <c r="M151">
        <v>7.3288841405247398</v>
      </c>
      <c r="O151" s="3">
        <f t="shared" si="10"/>
        <v>1.031075541959245</v>
      </c>
      <c r="R151">
        <f t="shared" si="12"/>
        <v>2594.3033423040911</v>
      </c>
      <c r="V151" s="1">
        <f t="shared" si="11"/>
        <v>931.38474449484272</v>
      </c>
    </row>
    <row r="152" spans="3:22" x14ac:dyDescent="0.3">
      <c r="C152">
        <v>-104.701426032854</v>
      </c>
      <c r="D152">
        <v>32.252315264548699</v>
      </c>
      <c r="E152">
        <v>157.941000322961</v>
      </c>
      <c r="F152">
        <v>77.199556069326107</v>
      </c>
      <c r="G152" s="1">
        <v>3.68718340018589E-5</v>
      </c>
      <c r="H152" s="1">
        <v>1.8022484412437701E-5</v>
      </c>
      <c r="I152">
        <v>8075</v>
      </c>
      <c r="J152" s="1">
        <v>4.4009075176685299E-10</v>
      </c>
      <c r="K152">
        <v>-7.2180813663772395E-2</v>
      </c>
      <c r="L152">
        <v>9550.1186785953596</v>
      </c>
      <c r="M152">
        <v>15.4460769362116</v>
      </c>
      <c r="O152" s="3">
        <f t="shared" si="10"/>
        <v>3.9459407589198596</v>
      </c>
      <c r="R152">
        <f t="shared" si="12"/>
        <v>340.59699182255633</v>
      </c>
      <c r="V152" s="1">
        <f t="shared" si="11"/>
        <v>1706.5492169859065</v>
      </c>
    </row>
    <row r="153" spans="3:22" x14ac:dyDescent="0.3">
      <c r="C153">
        <v>-104.701473890762</v>
      </c>
      <c r="D153">
        <v>32.252239158800897</v>
      </c>
      <c r="E153">
        <v>100.787705495298</v>
      </c>
      <c r="F153">
        <v>41.999050747704601</v>
      </c>
      <c r="G153" s="1">
        <v>2.3529213686451601E-5</v>
      </c>
      <c r="H153" s="1">
        <v>9.8048133432005693E-6</v>
      </c>
      <c r="I153">
        <v>2228</v>
      </c>
      <c r="J153" s="1">
        <v>1.2142689720576399E-10</v>
      </c>
      <c r="K153">
        <v>-0.27234675553613702</v>
      </c>
      <c r="L153">
        <v>3315.4777236476398</v>
      </c>
      <c r="M153">
        <v>32.8000310751965</v>
      </c>
      <c r="O153" s="3">
        <f t="shared" si="10"/>
        <v>1.0887375864858757</v>
      </c>
      <c r="R153">
        <f t="shared" si="12"/>
        <v>5122.6373963785618</v>
      </c>
      <c r="V153" s="1">
        <f t="shared" si="11"/>
        <v>928.41786684994713</v>
      </c>
    </row>
    <row r="154" spans="3:22" x14ac:dyDescent="0.3">
      <c r="C154">
        <v>-104.701493734284</v>
      </c>
      <c r="D154">
        <v>32.252203207005898</v>
      </c>
      <c r="E154">
        <v>238.13240840352199</v>
      </c>
      <c r="F154">
        <v>68.232072120767597</v>
      </c>
      <c r="G154" s="1">
        <v>5.55927758793679E-5</v>
      </c>
      <c r="H154" s="1">
        <v>1.5928996471437802E-5</v>
      </c>
      <c r="I154">
        <v>5309</v>
      </c>
      <c r="J154" s="1">
        <v>2.8934263791086301E-10</v>
      </c>
      <c r="K154">
        <v>-0.46693946717465001</v>
      </c>
      <c r="L154">
        <v>12726.416901246899</v>
      </c>
      <c r="M154">
        <v>58.283623417367203</v>
      </c>
      <c r="O154" s="3">
        <f t="shared" si="10"/>
        <v>2.5943033423040909</v>
      </c>
      <c r="R154">
        <f t="shared" si="12"/>
        <v>949.95775050652719</v>
      </c>
      <c r="V154" s="1">
        <f t="shared" si="11"/>
        <v>1508.3168243410119</v>
      </c>
    </row>
    <row r="155" spans="3:22" x14ac:dyDescent="0.3">
      <c r="C155">
        <v>-104.701527118093</v>
      </c>
      <c r="D155">
        <v>32.252211144415199</v>
      </c>
      <c r="E155">
        <v>48.038778546762003</v>
      </c>
      <c r="F155">
        <v>25.1026104416637</v>
      </c>
      <c r="G155" s="1">
        <v>1.12148072039959E-5</v>
      </c>
      <c r="H155" s="1">
        <v>5.8602850642056897E-6</v>
      </c>
      <c r="I155">
        <v>697</v>
      </c>
      <c r="J155" s="1">
        <v>3.7986780678823099E-11</v>
      </c>
      <c r="K155">
        <v>-2.4495525052328002</v>
      </c>
      <c r="L155">
        <v>944.51731551545697</v>
      </c>
      <c r="M155">
        <v>26.205693791900199</v>
      </c>
      <c r="O155" s="3">
        <f t="shared" si="10"/>
        <v>0.34059699182255632</v>
      </c>
      <c r="R155">
        <f t="shared" si="12"/>
        <v>1869.129833172565</v>
      </c>
      <c r="V155" s="1">
        <f t="shared" si="11"/>
        <v>554.91044734834543</v>
      </c>
    </row>
    <row r="156" spans="3:22" x14ac:dyDescent="0.3">
      <c r="C156">
        <v>-104.701489298673</v>
      </c>
      <c r="D156">
        <v>32.252173558447801</v>
      </c>
      <c r="E156">
        <v>133.57378423951801</v>
      </c>
      <c r="F156">
        <v>117.006350918244</v>
      </c>
      <c r="G156" s="1">
        <v>3.1183229113458101E-5</v>
      </c>
      <c r="H156" s="1">
        <v>2.73155085721814E-5</v>
      </c>
      <c r="I156">
        <v>10483</v>
      </c>
      <c r="J156" s="1">
        <v>5.7132772145782302E-10</v>
      </c>
      <c r="K156">
        <v>-0.29438703471586702</v>
      </c>
      <c r="L156">
        <v>12241.3621546499</v>
      </c>
      <c r="M156">
        <v>14.3641053375915</v>
      </c>
      <c r="O156" s="3">
        <f t="shared" si="10"/>
        <v>5.1226373963785621</v>
      </c>
      <c r="R156">
        <f t="shared" si="12"/>
        <v>4422.8742797502973</v>
      </c>
      <c r="V156" s="1">
        <f t="shared" si="11"/>
        <v>2586.5057612843671</v>
      </c>
    </row>
    <row r="157" spans="3:22" x14ac:dyDescent="0.3">
      <c r="C157">
        <v>-104.70151871377701</v>
      </c>
      <c r="D157">
        <v>32.252182429669901</v>
      </c>
      <c r="E157">
        <v>66.306178234322104</v>
      </c>
      <c r="F157">
        <v>55.6399698262953</v>
      </c>
      <c r="G157" s="1">
        <v>1.54793903556034E-5</v>
      </c>
      <c r="H157" s="1">
        <v>1.29893297314095E-5</v>
      </c>
      <c r="I157">
        <v>1944</v>
      </c>
      <c r="J157" s="1">
        <v>1.05948782840218E-10</v>
      </c>
      <c r="K157">
        <v>-3.0620855345626099</v>
      </c>
      <c r="L157">
        <v>2889.6148718402501</v>
      </c>
      <c r="M157">
        <v>32.724598736510501</v>
      </c>
      <c r="O157" s="3">
        <f t="shared" si="10"/>
        <v>0.9499577505065272</v>
      </c>
      <c r="R157">
        <f t="shared" si="12"/>
        <v>673.86406273071032</v>
      </c>
      <c r="V157" s="1">
        <f t="shared" si="11"/>
        <v>1229.9597533296096</v>
      </c>
    </row>
    <row r="158" spans="3:22" x14ac:dyDescent="0.3">
      <c r="C158">
        <v>-104.701518013418</v>
      </c>
      <c r="D158">
        <v>32.252118696942397</v>
      </c>
      <c r="E158">
        <v>91.103061152747799</v>
      </c>
      <c r="F158">
        <v>75.027224977793395</v>
      </c>
      <c r="G158" s="1">
        <v>2.1268302347183301E-5</v>
      </c>
      <c r="H158" s="1">
        <v>1.7515346739254199E-5</v>
      </c>
      <c r="I158">
        <v>3825</v>
      </c>
      <c r="J158" s="1">
        <v>2.08464040310614E-10</v>
      </c>
      <c r="K158">
        <v>-0.12010769375719001</v>
      </c>
      <c r="L158">
        <v>5353.6618271703101</v>
      </c>
      <c r="M158">
        <v>28.553574665703</v>
      </c>
      <c r="O158" s="3">
        <f t="shared" si="10"/>
        <v>1.869129833172565</v>
      </c>
      <c r="R158">
        <f t="shared" si="12"/>
        <v>5407.0383278573681</v>
      </c>
      <c r="V158" s="1">
        <f t="shared" si="11"/>
        <v>1658.528345985558</v>
      </c>
    </row>
    <row r="159" spans="3:22" x14ac:dyDescent="0.3">
      <c r="C159">
        <v>-104.701507041117</v>
      </c>
      <c r="D159">
        <v>32.252100721044997</v>
      </c>
      <c r="E159">
        <v>172.73999034091599</v>
      </c>
      <c r="F159">
        <v>87.729039870428494</v>
      </c>
      <c r="G159" s="1">
        <v>4.03267057718327E-5</v>
      </c>
      <c r="H159" s="1">
        <v>2.0480626237838499E-5</v>
      </c>
      <c r="I159">
        <v>9051</v>
      </c>
      <c r="J159" s="1">
        <v>4.9328314479774403E-10</v>
      </c>
      <c r="K159">
        <v>-0.24358457516468399</v>
      </c>
      <c r="L159">
        <v>11869.579910521599</v>
      </c>
      <c r="M159">
        <v>23.746248239359598</v>
      </c>
      <c r="O159" s="3">
        <f t="shared" si="10"/>
        <v>4.4228742797502969</v>
      </c>
      <c r="R159">
        <f t="shared" si="12"/>
        <v>2961.2880494184951</v>
      </c>
      <c r="V159" s="1">
        <f t="shared" si="11"/>
        <v>1939.3106893433462</v>
      </c>
    </row>
    <row r="160" spans="3:22" x14ac:dyDescent="0.3">
      <c r="C160">
        <v>-104.701516846152</v>
      </c>
      <c r="D160">
        <v>32.252040023209297</v>
      </c>
      <c r="E160">
        <v>67.550404698914903</v>
      </c>
      <c r="F160">
        <v>29.6197624181242</v>
      </c>
      <c r="G160" s="1">
        <v>1.5769859021556999E-5</v>
      </c>
      <c r="H160" s="1">
        <v>6.9148287070637497E-6</v>
      </c>
      <c r="I160">
        <v>1379</v>
      </c>
      <c r="J160" s="1">
        <v>7.5156055317212397E-11</v>
      </c>
      <c r="K160">
        <v>-2.6667147304574601</v>
      </c>
      <c r="L160">
        <v>1567.14292818851</v>
      </c>
      <c r="M160">
        <v>12.0054734513583</v>
      </c>
      <c r="O160" s="3">
        <f t="shared" si="10"/>
        <v>0.67386406273071031</v>
      </c>
      <c r="R160">
        <f t="shared" si="12"/>
        <v>473.02422967608965</v>
      </c>
      <c r="V160" s="1">
        <f t="shared" si="11"/>
        <v>654.76519471907466</v>
      </c>
    </row>
    <row r="161" spans="1:22" x14ac:dyDescent="0.3">
      <c r="C161">
        <v>-104.70139731811</v>
      </c>
      <c r="D161">
        <v>32.252342111668298</v>
      </c>
      <c r="E161">
        <v>139.500923328878</v>
      </c>
      <c r="F161">
        <v>113.964766641781</v>
      </c>
      <c r="G161" s="1">
        <v>3.2566938778218397E-5</v>
      </c>
      <c r="H161" s="1">
        <v>2.6605440949999201E-5</v>
      </c>
      <c r="I161">
        <v>11065</v>
      </c>
      <c r="J161" s="1">
        <v>6.0304695582665296E-10</v>
      </c>
      <c r="K161">
        <v>-2.9462697757604301</v>
      </c>
      <c r="L161">
        <v>12452.219541250701</v>
      </c>
      <c r="M161">
        <v>11.140339572838601</v>
      </c>
      <c r="O161" s="3">
        <f t="shared" si="10"/>
        <v>5.4070383278573679</v>
      </c>
      <c r="R161">
        <f t="shared" si="12"/>
        <v>484.75210313913317</v>
      </c>
      <c r="V161" s="1">
        <f t="shared" si="11"/>
        <v>2519.2694515219982</v>
      </c>
    </row>
    <row r="162" spans="1:22" x14ac:dyDescent="0.3">
      <c r="C162">
        <v>-104.701479493639</v>
      </c>
      <c r="D162">
        <v>32.252327170662603</v>
      </c>
      <c r="E162">
        <v>202.91009344864</v>
      </c>
      <c r="F162">
        <v>50.2838457857763</v>
      </c>
      <c r="G162" s="1">
        <v>4.7370013281170098E-5</v>
      </c>
      <c r="H162" s="1">
        <v>1.17389253645158E-5</v>
      </c>
      <c r="I162">
        <v>6060</v>
      </c>
      <c r="J162" s="1">
        <v>3.3027244033524798E-10</v>
      </c>
      <c r="K162">
        <v>-0.35693368126506098</v>
      </c>
      <c r="L162">
        <v>7991.5536242833996</v>
      </c>
      <c r="M162">
        <v>24.169938851615999</v>
      </c>
      <c r="O162" s="3">
        <f t="shared" si="10"/>
        <v>2.9612880494184952</v>
      </c>
      <c r="R162">
        <f t="shared" si="12"/>
        <v>1316.9424576209315</v>
      </c>
      <c r="V162" s="1">
        <f t="shared" si="11"/>
        <v>1111.5589521744992</v>
      </c>
    </row>
    <row r="163" spans="1:22" x14ac:dyDescent="0.3">
      <c r="C163">
        <v>-104.70148719759401</v>
      </c>
      <c r="D163">
        <v>32.252318532893703</v>
      </c>
      <c r="E163">
        <v>61.9710186002835</v>
      </c>
      <c r="F163">
        <v>25.945803331303299</v>
      </c>
      <c r="G163" s="1">
        <v>1.4467333409839E-5</v>
      </c>
      <c r="H163" s="1">
        <v>6.05713115353504E-6</v>
      </c>
      <c r="I163">
        <v>968</v>
      </c>
      <c r="J163" s="1">
        <v>5.2756389809326698E-11</v>
      </c>
      <c r="K163">
        <v>-0.16176380598472601</v>
      </c>
      <c r="L163">
        <v>1259.3743327037801</v>
      </c>
      <c r="M163">
        <v>23.136435699640298</v>
      </c>
      <c r="O163" s="3">
        <f t="shared" si="10"/>
        <v>0.47302422967608965</v>
      </c>
      <c r="R163">
        <f t="shared" si="12"/>
        <v>435.39730231549163</v>
      </c>
      <c r="V163" s="1">
        <f t="shared" si="11"/>
        <v>573.54980538157497</v>
      </c>
    </row>
    <row r="164" spans="1:22" x14ac:dyDescent="0.3">
      <c r="C164">
        <v>-104.70147972709201</v>
      </c>
      <c r="D164">
        <v>32.252309194765097</v>
      </c>
      <c r="E164">
        <v>50.633493674706898</v>
      </c>
      <c r="F164">
        <v>29.679345720772599</v>
      </c>
      <c r="G164" s="1">
        <v>1.1820551787632E-5</v>
      </c>
      <c r="H164" s="1">
        <v>6.9287386205127202E-6</v>
      </c>
      <c r="I164">
        <v>992</v>
      </c>
      <c r="J164" s="1">
        <v>5.4064399474020799E-11</v>
      </c>
      <c r="K164">
        <v>-0.289295938019062</v>
      </c>
      <c r="L164">
        <v>1177.0402072870199</v>
      </c>
      <c r="M164">
        <v>15.720805979391899</v>
      </c>
      <c r="O164" s="3">
        <f t="shared" si="10"/>
        <v>0.48475210313913319</v>
      </c>
      <c r="R164">
        <f t="shared" si="12"/>
        <v>7132.9903725019421</v>
      </c>
      <c r="V164" s="1">
        <f t="shared" si="11"/>
        <v>656.08232455319899</v>
      </c>
    </row>
    <row r="165" spans="1:22" x14ac:dyDescent="0.3">
      <c r="C165">
        <v>-104.70146735407199</v>
      </c>
      <c r="D165">
        <v>32.252292853040203</v>
      </c>
      <c r="E165">
        <v>82.413993779366805</v>
      </c>
      <c r="F165">
        <v>46.693141878813698</v>
      </c>
      <c r="G165" s="1">
        <v>1.9239811650232301E-5</v>
      </c>
      <c r="H165" s="1">
        <v>1.09006640002303E-5</v>
      </c>
      <c r="I165">
        <v>2695</v>
      </c>
      <c r="J165" s="1">
        <v>1.4687858526460199E-10</v>
      </c>
      <c r="K165">
        <v>-0.87472504221999803</v>
      </c>
      <c r="L165">
        <v>3014.0686477148001</v>
      </c>
      <c r="M165">
        <v>10.5859781248417</v>
      </c>
      <c r="O165" s="3">
        <f t="shared" si="10"/>
        <v>1.3169424576209314</v>
      </c>
      <c r="R165">
        <f t="shared" si="12"/>
        <v>579.06375223777502</v>
      </c>
      <c r="V165" s="1">
        <f t="shared" si="11"/>
        <v>1032.1839757775817</v>
      </c>
    </row>
    <row r="166" spans="1:22" x14ac:dyDescent="0.3">
      <c r="C166">
        <v>-104.701523849748</v>
      </c>
      <c r="D166">
        <v>32.252250831461602</v>
      </c>
      <c r="E166">
        <v>41.0347627844938</v>
      </c>
      <c r="F166">
        <v>33.8531578693919</v>
      </c>
      <c r="G166" s="1">
        <v>9.5796972198583393E-6</v>
      </c>
      <c r="H166" s="1">
        <v>7.9031284773842205E-6</v>
      </c>
      <c r="I166">
        <v>891</v>
      </c>
      <c r="J166" s="1">
        <v>4.8559858801766697E-11</v>
      </c>
      <c r="K166">
        <v>-3.07540382752528</v>
      </c>
      <c r="L166">
        <v>1088.05336137479</v>
      </c>
      <c r="M166">
        <v>18.1106339422372</v>
      </c>
      <c r="O166" s="3">
        <f t="shared" si="10"/>
        <v>0.43539730231549162</v>
      </c>
      <c r="R166">
        <f t="shared" si="12"/>
        <v>3573.5807764682268</v>
      </c>
      <c r="V166" s="1">
        <f t="shared" si="11"/>
        <v>748.34730918181731</v>
      </c>
    </row>
    <row r="167" spans="1:22" x14ac:dyDescent="0.3">
      <c r="C167">
        <v>-104.701430701918</v>
      </c>
      <c r="D167">
        <v>32.252151847298798</v>
      </c>
      <c r="E167">
        <v>215.71911105916399</v>
      </c>
      <c r="F167">
        <v>159.702507069565</v>
      </c>
      <c r="G167" s="1">
        <v>5.0360319598696099E-5</v>
      </c>
      <c r="H167" s="1">
        <v>3.72830634117091E-5</v>
      </c>
      <c r="I167">
        <v>14597</v>
      </c>
      <c r="J167" s="1">
        <v>7.9554237814746096E-10</v>
      </c>
      <c r="K167">
        <v>-2.99310978394456</v>
      </c>
      <c r="L167">
        <v>26983.5718448716</v>
      </c>
      <c r="M167">
        <v>45.904122390030203</v>
      </c>
      <c r="O167" s="3">
        <f t="shared" si="10"/>
        <v>7.1329903725019426</v>
      </c>
      <c r="R167">
        <f t="shared" si="12"/>
        <v>705.13839196549316</v>
      </c>
      <c r="V167" s="1">
        <f t="shared" si="11"/>
        <v>3530.3336219382927</v>
      </c>
    </row>
    <row r="168" spans="1:22" x14ac:dyDescent="0.3">
      <c r="C168">
        <v>-104.701502372053</v>
      </c>
      <c r="D168">
        <v>32.252155349097102</v>
      </c>
      <c r="E168">
        <v>57.3050152927147</v>
      </c>
      <c r="F168">
        <v>35.495009824879197</v>
      </c>
      <c r="G168" s="1">
        <v>1.3378039945463E-5</v>
      </c>
      <c r="H168" s="1">
        <v>8.2864240917881203E-6</v>
      </c>
      <c r="I168">
        <v>1185</v>
      </c>
      <c r="J168" s="1">
        <v>6.4582977194268799E-11</v>
      </c>
      <c r="K168">
        <v>-2.54611435668909</v>
      </c>
      <c r="L168">
        <v>1593.15860926556</v>
      </c>
      <c r="M168">
        <v>25.619458532990599</v>
      </c>
      <c r="O168" s="3">
        <f t="shared" si="10"/>
        <v>0.57906375223777506</v>
      </c>
      <c r="R168">
        <f t="shared" si="12"/>
        <v>1357.9900147415838</v>
      </c>
      <c r="V168" s="1">
        <f t="shared" si="11"/>
        <v>784.64157448209301</v>
      </c>
    </row>
    <row r="169" spans="1:22" x14ac:dyDescent="0.3">
      <c r="C169">
        <v>-104.70147202313601</v>
      </c>
      <c r="D169">
        <v>32.252134805214197</v>
      </c>
      <c r="E169">
        <v>191.51525693999099</v>
      </c>
      <c r="F169">
        <v>94.8724177933167</v>
      </c>
      <c r="G169" s="1">
        <v>4.4709852085748498E-5</v>
      </c>
      <c r="H169" s="1">
        <v>2.2148270766154098E-5</v>
      </c>
      <c r="I169">
        <v>7313</v>
      </c>
      <c r="J169" s="1">
        <v>3.9856144491281598E-10</v>
      </c>
      <c r="K169">
        <v>-1.91780392528266</v>
      </c>
      <c r="L169">
        <v>14231.229663514499</v>
      </c>
      <c r="M169">
        <v>48.613013963587498</v>
      </c>
      <c r="O169" s="3">
        <f t="shared" si="10"/>
        <v>3.5735807764682268</v>
      </c>
      <c r="R169">
        <f t="shared" si="12"/>
        <v>637.7031195529928</v>
      </c>
      <c r="V169" s="1">
        <f t="shared" si="11"/>
        <v>2097.2199652722393</v>
      </c>
    </row>
    <row r="170" spans="1:22" x14ac:dyDescent="0.3">
      <c r="C170">
        <v>-104.701503072412</v>
      </c>
      <c r="D170">
        <v>32.252055664574598</v>
      </c>
      <c r="E170">
        <v>54.329018390498</v>
      </c>
      <c r="F170">
        <v>44.792660767873002</v>
      </c>
      <c r="G170" s="1">
        <v>1.26832839065358E-5</v>
      </c>
      <c r="H170" s="1">
        <v>1.04569905784906E-5</v>
      </c>
      <c r="I170">
        <v>1443</v>
      </c>
      <c r="J170" s="1">
        <v>7.86440810897299E-11</v>
      </c>
      <c r="K170">
        <v>-2.3387422421191699</v>
      </c>
      <c r="L170">
        <v>1906.06541265276</v>
      </c>
      <c r="M170">
        <v>24.294308557243799</v>
      </c>
      <c r="O170" s="3">
        <f t="shared" si="10"/>
        <v>0.70513839196549311</v>
      </c>
      <c r="R170">
        <f t="shared" si="12"/>
        <v>1050.1333363366907</v>
      </c>
      <c r="V170" s="1">
        <f t="shared" si="11"/>
        <v>990.1725353379519</v>
      </c>
    </row>
    <row r="171" spans="1:22" x14ac:dyDescent="0.3">
      <c r="C171">
        <v>-104.701509609102</v>
      </c>
      <c r="D171">
        <v>32.252033719972502</v>
      </c>
      <c r="E171">
        <v>96.818253070049593</v>
      </c>
      <c r="F171">
        <v>48.8710388841492</v>
      </c>
      <c r="G171" s="1">
        <v>2.2602532263624399E-5</v>
      </c>
      <c r="H171" s="1">
        <v>1.14091010538748E-5</v>
      </c>
      <c r="I171">
        <v>2779</v>
      </c>
      <c r="J171" s="1">
        <v>1.5145661909103201E-10</v>
      </c>
      <c r="K171">
        <v>-6.4658838361210696E-2</v>
      </c>
      <c r="L171">
        <v>3706.0211607760898</v>
      </c>
      <c r="M171">
        <v>25.013919795912798</v>
      </c>
      <c r="O171" s="3">
        <f t="shared" si="10"/>
        <v>1.3579900147415838</v>
      </c>
      <c r="R171">
        <f t="shared" si="12"/>
        <v>1292.0207265119639</v>
      </c>
      <c r="V171" s="1">
        <f t="shared" si="11"/>
        <v>1080.3278851258897</v>
      </c>
    </row>
    <row r="172" spans="1:22" x14ac:dyDescent="0.3">
      <c r="C172">
        <v>-104.701454280692</v>
      </c>
      <c r="D172">
        <v>32.252028350548599</v>
      </c>
      <c r="E172">
        <v>55.996747663393897</v>
      </c>
      <c r="F172">
        <v>34.7147048469769</v>
      </c>
      <c r="G172" s="1">
        <v>1.30726206638345E-5</v>
      </c>
      <c r="H172" s="1">
        <v>8.1042593875175098E-6</v>
      </c>
      <c r="I172">
        <v>1305</v>
      </c>
      <c r="J172" s="1">
        <v>7.1123025517739096E-11</v>
      </c>
      <c r="K172">
        <v>-2.3490133661955399</v>
      </c>
      <c r="L172">
        <v>1522.56331640492</v>
      </c>
      <c r="M172">
        <v>14.289278748593199</v>
      </c>
      <c r="O172" s="3">
        <f t="shared" si="10"/>
        <v>0.63770311955299275</v>
      </c>
      <c r="R172">
        <f t="shared" ref="R172:R186" si="13">O176*1000</f>
        <v>969.50420627826634</v>
      </c>
      <c r="V172" s="1">
        <f t="shared" si="11"/>
        <v>767.39239693690672</v>
      </c>
    </row>
    <row r="173" spans="1:22" x14ac:dyDescent="0.3">
      <c r="C173">
        <v>-104.701403387893</v>
      </c>
      <c r="D173">
        <v>32.252361488285104</v>
      </c>
      <c r="E173">
        <v>101.011928406461</v>
      </c>
      <c r="F173">
        <v>39.942925159830999</v>
      </c>
      <c r="G173" s="1">
        <v>2.3581559245508101E-5</v>
      </c>
      <c r="H173" s="1">
        <v>9.32480421822336E-6</v>
      </c>
      <c r="I173">
        <v>2149</v>
      </c>
      <c r="J173" s="1">
        <v>1.1712136539281299E-10</v>
      </c>
      <c r="K173">
        <v>-0.14313677563777799</v>
      </c>
      <c r="L173">
        <v>3160.17847149728</v>
      </c>
      <c r="M173">
        <v>31.997511552510201</v>
      </c>
      <c r="O173" s="3">
        <f t="shared" si="10"/>
        <v>1.0501333363366907</v>
      </c>
      <c r="R173">
        <f t="shared" si="13"/>
        <v>4256.2407442962203</v>
      </c>
      <c r="V173" s="1">
        <f t="shared" si="11"/>
        <v>882.96579833210012</v>
      </c>
    </row>
    <row r="174" spans="1:22" x14ac:dyDescent="0.3">
      <c r="C174">
        <v>-104.701517079605</v>
      </c>
      <c r="D174">
        <v>32.252257368151596</v>
      </c>
      <c r="E174">
        <v>101.851469270905</v>
      </c>
      <c r="F174">
        <v>72.347090697964106</v>
      </c>
      <c r="G174" s="1">
        <v>2.3777552757821201E-5</v>
      </c>
      <c r="H174" s="1">
        <v>1.6889660780152401E-5</v>
      </c>
      <c r="I174">
        <v>2644</v>
      </c>
      <c r="J174" s="1">
        <v>1.44099064727128E-10</v>
      </c>
      <c r="K174">
        <v>-1.6216378668379099</v>
      </c>
      <c r="L174">
        <v>5771.48340326787</v>
      </c>
      <c r="M174">
        <v>54.188554046556902</v>
      </c>
      <c r="O174" s="3">
        <f t="shared" si="10"/>
        <v>1.2920207265119639</v>
      </c>
      <c r="R174">
        <f t="shared" si="13"/>
        <v>2044.5592737239249</v>
      </c>
      <c r="V174" s="1">
        <f t="shared" si="11"/>
        <v>1599.2821366867317</v>
      </c>
    </row>
    <row r="175" spans="1:22" x14ac:dyDescent="0.3">
      <c r="O175" s="3"/>
      <c r="R175">
        <f t="shared" si="13"/>
        <v>697.80847105109092</v>
      </c>
      <c r="V175" s="1"/>
    </row>
    <row r="176" spans="1:22" x14ac:dyDescent="0.3">
      <c r="A176" t="s">
        <v>1</v>
      </c>
      <c r="C176">
        <v>-104.701441207313</v>
      </c>
      <c r="D176">
        <v>32.251977960637198</v>
      </c>
      <c r="E176">
        <v>66.105483144292904</v>
      </c>
      <c r="F176">
        <v>55.299782847944002</v>
      </c>
      <c r="G176" s="1">
        <v>1.5432537441987399E-5</v>
      </c>
      <c r="H176" s="1">
        <v>1.2909911988266701E-5</v>
      </c>
      <c r="I176">
        <v>1984</v>
      </c>
      <c r="J176" s="1">
        <v>1.08128798948041E-10</v>
      </c>
      <c r="K176">
        <v>-0.75876571583054198</v>
      </c>
      <c r="L176">
        <v>2863.2547569060798</v>
      </c>
      <c r="M176">
        <v>30.708226530850901</v>
      </c>
      <c r="O176" s="3">
        <f t="shared" si="10"/>
        <v>0.96950420627826639</v>
      </c>
      <c r="R176">
        <f t="shared" si="13"/>
        <v>576.13178387201413</v>
      </c>
      <c r="V176" s="1">
        <f t="shared" si="11"/>
        <v>1222.4396864912346</v>
      </c>
    </row>
    <row r="177" spans="1:22" x14ac:dyDescent="0.3">
      <c r="C177">
        <v>-104.701498169895</v>
      </c>
      <c r="D177">
        <v>32.251960218192899</v>
      </c>
      <c r="E177">
        <v>218.84833666043201</v>
      </c>
      <c r="F177">
        <v>73.990316982314397</v>
      </c>
      <c r="G177" s="1">
        <v>5.1090847369752301E-5</v>
      </c>
      <c r="H177" s="1">
        <v>1.7273277236045199E-5</v>
      </c>
      <c r="I177">
        <v>8710</v>
      </c>
      <c r="J177" s="1">
        <v>4.7469850747854898E-10</v>
      </c>
      <c r="K177">
        <v>-2.4971165265673299</v>
      </c>
      <c r="L177">
        <v>12682.8606079407</v>
      </c>
      <c r="M177">
        <v>31.324641425557601</v>
      </c>
      <c r="O177" s="3">
        <f t="shared" si="10"/>
        <v>4.2562407442962202</v>
      </c>
      <c r="R177">
        <f t="shared" si="13"/>
        <v>1544.6586673616935</v>
      </c>
      <c r="V177" s="1">
        <f t="shared" si="11"/>
        <v>1635.6067824705806</v>
      </c>
    </row>
    <row r="178" spans="1:22" x14ac:dyDescent="0.3">
      <c r="C178">
        <v>-104.701510776368</v>
      </c>
      <c r="D178">
        <v>32.251896485465501</v>
      </c>
      <c r="E178">
        <v>121.70650225001501</v>
      </c>
      <c r="F178">
        <v>76.577902769674296</v>
      </c>
      <c r="G178" s="1">
        <v>2.8412774002527701E-5</v>
      </c>
      <c r="H178" s="1">
        <v>1.7877357452214599E-5</v>
      </c>
      <c r="I178">
        <v>4184</v>
      </c>
      <c r="J178" s="1">
        <v>2.28029684878329E-10</v>
      </c>
      <c r="K178">
        <v>-3.45392720329726E-2</v>
      </c>
      <c r="L178">
        <v>7299.8902506290597</v>
      </c>
      <c r="M178">
        <v>42.684069809961201</v>
      </c>
      <c r="O178" s="3">
        <f t="shared" si="10"/>
        <v>2.0445592737239249</v>
      </c>
      <c r="R178">
        <f t="shared" si="13"/>
        <v>923.08137382038569</v>
      </c>
      <c r="V178" s="1">
        <f t="shared" si="11"/>
        <v>1692.8071437697754</v>
      </c>
    </row>
    <row r="179" spans="1:22" x14ac:dyDescent="0.3">
      <c r="C179">
        <v>-104.70152688464</v>
      </c>
      <c r="D179">
        <v>32.251763650586597</v>
      </c>
      <c r="E179">
        <v>67.225514240793203</v>
      </c>
      <c r="F179">
        <v>34.934706764049402</v>
      </c>
      <c r="G179" s="1">
        <v>1.5694012300210701E-5</v>
      </c>
      <c r="H179" s="1">
        <v>8.1556195419409993E-6</v>
      </c>
      <c r="I179">
        <v>1428</v>
      </c>
      <c r="J179" s="1">
        <v>7.7826575049296098E-11</v>
      </c>
      <c r="K179">
        <v>-0.36545517854925802</v>
      </c>
      <c r="L179">
        <v>1839.4598654630299</v>
      </c>
      <c r="M179">
        <v>22.368515518519398</v>
      </c>
      <c r="O179" s="3">
        <f t="shared" si="10"/>
        <v>0.6978084710510909</v>
      </c>
      <c r="R179">
        <f t="shared" si="13"/>
        <v>852.71413304212444</v>
      </c>
      <c r="V179" s="1">
        <f t="shared" si="11"/>
        <v>772.25569043795122</v>
      </c>
    </row>
    <row r="180" spans="1:22" x14ac:dyDescent="0.3">
      <c r="C180">
        <v>-104.70151731305801</v>
      </c>
      <c r="D180">
        <v>32.251752211379198</v>
      </c>
      <c r="E180">
        <v>58.121306135692897</v>
      </c>
      <c r="F180">
        <v>46.537659336072103</v>
      </c>
      <c r="G180" s="1">
        <v>1.35686056655609E-5</v>
      </c>
      <c r="H180" s="1">
        <v>1.086436610105E-5</v>
      </c>
      <c r="I180">
        <v>1179</v>
      </c>
      <c r="J180" s="1">
        <v>6.4255974778095297E-11</v>
      </c>
      <c r="K180">
        <v>-3.0929879378417602</v>
      </c>
      <c r="L180">
        <v>2118.5512910483299</v>
      </c>
      <c r="M180">
        <v>44.348762997539403</v>
      </c>
      <c r="O180" s="3">
        <f t="shared" si="10"/>
        <v>0.57613178387201414</v>
      </c>
      <c r="R180">
        <f t="shared" si="13"/>
        <v>2231.7165877383277</v>
      </c>
      <c r="V180" s="1">
        <f t="shared" si="11"/>
        <v>1028.7469273658994</v>
      </c>
    </row>
    <row r="181" spans="1:22" x14ac:dyDescent="0.3">
      <c r="C181">
        <v>-104.701508208383</v>
      </c>
      <c r="D181">
        <v>32.251696416061002</v>
      </c>
      <c r="E181">
        <v>77.401331691514102</v>
      </c>
      <c r="F181">
        <v>65.974536059260004</v>
      </c>
      <c r="G181" s="1">
        <v>1.8069589579758E-5</v>
      </c>
      <c r="H181" s="1">
        <v>1.5401967424243501E-5</v>
      </c>
      <c r="I181">
        <v>3161</v>
      </c>
      <c r="J181" s="1">
        <v>1.7227577292074499E-10</v>
      </c>
      <c r="K181">
        <v>-2.09551201148185</v>
      </c>
      <c r="L181">
        <v>3999.6672226611399</v>
      </c>
      <c r="M181">
        <v>20.968425020698099</v>
      </c>
      <c r="O181" s="3">
        <f t="shared" si="10"/>
        <v>1.5446586673616935</v>
      </c>
      <c r="R181">
        <f t="shared" si="13"/>
        <v>1011.0404247932123</v>
      </c>
      <c r="V181" s="1">
        <f t="shared" si="11"/>
        <v>1458.4124389502001</v>
      </c>
    </row>
    <row r="182" spans="1:22" x14ac:dyDescent="0.3">
      <c r="C182">
        <v>-104.701515912339</v>
      </c>
      <c r="D182">
        <v>32.251968155602199</v>
      </c>
      <c r="E182">
        <v>68.7297067421637</v>
      </c>
      <c r="F182">
        <v>47.081126883729503</v>
      </c>
      <c r="G182" s="1">
        <v>1.60451708727407E-5</v>
      </c>
      <c r="H182" s="1">
        <v>1.09912403462532E-5</v>
      </c>
      <c r="I182">
        <v>1889</v>
      </c>
      <c r="J182" s="1">
        <v>1.02951260691961E-10</v>
      </c>
      <c r="K182">
        <v>-0.423083352315964</v>
      </c>
      <c r="L182">
        <v>2534.4890617865399</v>
      </c>
      <c r="M182">
        <v>25.468212568711699</v>
      </c>
      <c r="O182" s="3">
        <f t="shared" si="10"/>
        <v>0.92308137382038569</v>
      </c>
      <c r="R182">
        <f t="shared" si="13"/>
        <v>1036.9394786907669</v>
      </c>
      <c r="V182" s="1">
        <f t="shared" si="11"/>
        <v>1040.7606508266811</v>
      </c>
    </row>
    <row r="183" spans="1:22" x14ac:dyDescent="0.3">
      <c r="C183">
        <v>-104.701522215575</v>
      </c>
      <c r="D183">
        <v>32.251949012438601</v>
      </c>
      <c r="E183">
        <v>65.619731614271402</v>
      </c>
      <c r="F183">
        <v>44.2245382925828</v>
      </c>
      <c r="G183" s="1">
        <v>1.5319137186547299E-5</v>
      </c>
      <c r="H183" s="1">
        <v>1.03243605612133E-5</v>
      </c>
      <c r="I183">
        <v>1745</v>
      </c>
      <c r="J183" s="1">
        <v>9.5103202703796698E-11</v>
      </c>
      <c r="K183">
        <v>-2.6648478436444698</v>
      </c>
      <c r="L183">
        <v>2272.98640737906</v>
      </c>
      <c r="M183">
        <v>23.2287533997122</v>
      </c>
      <c r="O183" s="3">
        <f t="shared" si="10"/>
        <v>0.8527141330421244</v>
      </c>
      <c r="R183">
        <f t="shared" si="13"/>
        <v>425.13541303532855</v>
      </c>
      <c r="V183" s="1">
        <f t="shared" si="11"/>
        <v>977.61379776583499</v>
      </c>
    </row>
    <row r="184" spans="1:22" x14ac:dyDescent="0.3">
      <c r="C184">
        <v>-104.701528985718</v>
      </c>
      <c r="D184">
        <v>32.251900454170098</v>
      </c>
      <c r="E184">
        <v>113.550287906298</v>
      </c>
      <c r="F184">
        <v>67.2698793360114</v>
      </c>
      <c r="G184" s="1">
        <v>2.6508679557449101E-5</v>
      </c>
      <c r="H184" s="1">
        <v>1.5704369474237799E-5</v>
      </c>
      <c r="I184">
        <v>4567</v>
      </c>
      <c r="J184" s="1">
        <v>2.4890333911073899E-10</v>
      </c>
      <c r="K184">
        <v>-1.54072868806469</v>
      </c>
      <c r="L184">
        <v>5982.8480051096303</v>
      </c>
      <c r="M184">
        <v>23.6651174139879</v>
      </c>
      <c r="O184" s="3">
        <f t="shared" si="10"/>
        <v>2.2317165877383278</v>
      </c>
      <c r="R184">
        <f t="shared" si="13"/>
        <v>426.60139721820894</v>
      </c>
      <c r="V184" s="1">
        <f t="shared" si="11"/>
        <v>1487.0468918825841</v>
      </c>
    </row>
    <row r="185" spans="1:22" x14ac:dyDescent="0.3">
      <c r="C185">
        <v>-104.701502838959</v>
      </c>
      <c r="D185">
        <v>32.251808707057002</v>
      </c>
      <c r="E185">
        <v>84.779446848145199</v>
      </c>
      <c r="F185">
        <v>51.344935490599802</v>
      </c>
      <c r="G185" s="1">
        <v>1.9792034269519402E-5</v>
      </c>
      <c r="H185" s="1">
        <v>1.19866401654689E-5</v>
      </c>
      <c r="I185">
        <v>2069</v>
      </c>
      <c r="J185" s="1">
        <v>1.12761333177166E-10</v>
      </c>
      <c r="K185">
        <v>-1.5856601423375201</v>
      </c>
      <c r="L185">
        <v>3409.4731328747198</v>
      </c>
      <c r="M185">
        <v>39.316137145931798</v>
      </c>
      <c r="O185" s="3">
        <f t="shared" si="10"/>
        <v>1.0110404247932123</v>
      </c>
      <c r="R185">
        <f t="shared" si="13"/>
        <v>2359.7458730432199</v>
      </c>
      <c r="V185" s="1">
        <f t="shared" si="11"/>
        <v>1135.0150689854847</v>
      </c>
    </row>
    <row r="186" spans="1:22" x14ac:dyDescent="0.3">
      <c r="C186">
        <v>-104.701528985718</v>
      </c>
      <c r="D186">
        <v>32.2518367214427</v>
      </c>
      <c r="E186">
        <v>82.269073045357104</v>
      </c>
      <c r="F186">
        <v>39.572833600929897</v>
      </c>
      <c r="G186" s="1">
        <v>1.9205979439236299E-5</v>
      </c>
      <c r="H186" s="1">
        <v>9.2384051546655292E-6</v>
      </c>
      <c r="I186">
        <v>2122</v>
      </c>
      <c r="J186" s="1">
        <v>1.15649854520032E-10</v>
      </c>
      <c r="K186">
        <v>-1.4154594502205</v>
      </c>
      <c r="L186">
        <v>2549.95686621718</v>
      </c>
      <c r="M186">
        <v>16.7829060909588</v>
      </c>
      <c r="O186" s="3">
        <f t="shared" si="10"/>
        <v>1.0369394786907669</v>
      </c>
      <c r="R186">
        <f t="shared" si="13"/>
        <v>780.3922466866893</v>
      </c>
      <c r="V186" s="1">
        <f t="shared" si="11"/>
        <v>874.78467019855748</v>
      </c>
    </row>
    <row r="187" spans="1:22" x14ac:dyDescent="0.3">
      <c r="C187">
        <v>-104.70151124327499</v>
      </c>
      <c r="D187">
        <v>32.251830651659098</v>
      </c>
      <c r="E187">
        <v>63.845513784278502</v>
      </c>
      <c r="F187">
        <v>29.213609845464699</v>
      </c>
      <c r="G187" s="1">
        <v>1.49049403334384E-5</v>
      </c>
      <c r="H187" s="1">
        <v>6.8200110839772401E-6</v>
      </c>
      <c r="I187">
        <v>870</v>
      </c>
      <c r="J187" s="1">
        <v>4.7415350345159399E-11</v>
      </c>
      <c r="K187">
        <v>-2.9489984702962899</v>
      </c>
      <c r="L187">
        <v>1460.8805009236401</v>
      </c>
      <c r="M187">
        <v>40.446874371316198</v>
      </c>
      <c r="O187" s="3">
        <f t="shared" si="10"/>
        <v>0.42513541303532854</v>
      </c>
      <c r="R187">
        <f t="shared" ref="R187:R197" si="14">O192*1000</f>
        <v>1849.5833774008256</v>
      </c>
      <c r="V187" s="1">
        <f t="shared" si="11"/>
        <v>645.78691310529894</v>
      </c>
    </row>
    <row r="188" spans="1:22" x14ac:dyDescent="0.3">
      <c r="C188">
        <v>-104.701512410541</v>
      </c>
      <c r="D188">
        <v>32.251599066070703</v>
      </c>
      <c r="E188">
        <v>54.669033822924398</v>
      </c>
      <c r="F188">
        <v>32.8232498124557</v>
      </c>
      <c r="G188" s="1">
        <v>1.27626616017312E-5</v>
      </c>
      <c r="H188" s="1">
        <v>7.6626931323194292E-6</v>
      </c>
      <c r="I188">
        <v>873</v>
      </c>
      <c r="J188" s="1">
        <v>4.7578851553246099E-11</v>
      </c>
      <c r="K188">
        <v>-0.30980077104301101</v>
      </c>
      <c r="L188">
        <v>1405.4715470471999</v>
      </c>
      <c r="M188">
        <v>37.885615554856699</v>
      </c>
      <c r="O188" s="3">
        <f t="shared" si="10"/>
        <v>0.42660139721820894</v>
      </c>
      <c r="R188">
        <f t="shared" si="14"/>
        <v>3027.257337648115</v>
      </c>
      <c r="V188" s="1">
        <f t="shared" si="11"/>
        <v>725.58048411674031</v>
      </c>
    </row>
    <row r="189" spans="1:22" x14ac:dyDescent="0.3">
      <c r="C189">
        <v>-104.70151497852601</v>
      </c>
      <c r="D189">
        <v>32.251586459597199</v>
      </c>
      <c r="E189">
        <v>153.46190796638501</v>
      </c>
      <c r="F189">
        <v>57.204382666978503</v>
      </c>
      <c r="G189" s="1">
        <v>3.5826175499551502E-5</v>
      </c>
      <c r="H189" s="1">
        <v>1.3354546935644599E-5</v>
      </c>
      <c r="I189">
        <v>4829</v>
      </c>
      <c r="J189" s="1">
        <v>2.6318244461698198E-10</v>
      </c>
      <c r="K189">
        <v>-3.1155668208276199</v>
      </c>
      <c r="L189">
        <v>6875.8909124837201</v>
      </c>
      <c r="M189">
        <v>29.769101030492301</v>
      </c>
      <c r="O189" s="3">
        <f t="shared" si="10"/>
        <v>2.3597458730432201</v>
      </c>
      <c r="R189">
        <f t="shared" si="14"/>
        <v>930.41129473478793</v>
      </c>
      <c r="V189" s="1">
        <f t="shared" si="11"/>
        <v>1264.5421738025093</v>
      </c>
    </row>
    <row r="190" spans="1:22" x14ac:dyDescent="0.3">
      <c r="C190">
        <v>-104.70150634075701</v>
      </c>
      <c r="D190">
        <v>32.251580389813597</v>
      </c>
      <c r="E190">
        <v>88.138106125355606</v>
      </c>
      <c r="F190">
        <v>30.496784338547599</v>
      </c>
      <c r="G190" s="1">
        <v>2.05761240694123E-5</v>
      </c>
      <c r="H190" s="1">
        <v>7.1195722923248399E-6</v>
      </c>
      <c r="I190">
        <v>1597</v>
      </c>
      <c r="J190" s="1">
        <v>8.7037143104850005E-11</v>
      </c>
      <c r="K190">
        <v>-3.0672388019683599</v>
      </c>
      <c r="L190">
        <v>2105.3138341107601</v>
      </c>
      <c r="M190">
        <v>24.1443259372999</v>
      </c>
      <c r="O190" s="3">
        <f t="shared" si="10"/>
        <v>0.78039224668668927</v>
      </c>
      <c r="R190">
        <f t="shared" si="14"/>
        <v>1592.0588226081613</v>
      </c>
      <c r="V190" s="1">
        <f t="shared" si="11"/>
        <v>674.1523667156855</v>
      </c>
    </row>
    <row r="191" spans="1:22" x14ac:dyDescent="0.3">
      <c r="O191" s="3"/>
      <c r="R191">
        <f t="shared" si="14"/>
        <v>275.11636498722987</v>
      </c>
      <c r="V191" s="1"/>
    </row>
    <row r="192" spans="1:22" x14ac:dyDescent="0.3">
      <c r="A192" t="s">
        <v>0</v>
      </c>
      <c r="C192">
        <v>-104.701496068816</v>
      </c>
      <c r="D192">
        <v>32.251475838756498</v>
      </c>
      <c r="E192">
        <v>112.295344282369</v>
      </c>
      <c r="F192">
        <v>64.878386221126604</v>
      </c>
      <c r="G192" s="1">
        <v>2.62157089362134E-5</v>
      </c>
      <c r="H192" s="1">
        <v>1.51460677225184E-5</v>
      </c>
      <c r="I192">
        <v>3785</v>
      </c>
      <c r="J192" s="1">
        <v>2.0628402420279101E-10</v>
      </c>
      <c r="K192">
        <v>-1.8074416614737501</v>
      </c>
      <c r="L192">
        <v>5706.38239303519</v>
      </c>
      <c r="M192">
        <v>33.670761275660297</v>
      </c>
      <c r="O192" s="3">
        <f t="shared" si="10"/>
        <v>1.8495833774008257</v>
      </c>
      <c r="R192">
        <f t="shared" si="14"/>
        <v>344.01762158261067</v>
      </c>
      <c r="V192" s="1">
        <f t="shared" si="11"/>
        <v>1434.1812938088221</v>
      </c>
    </row>
    <row r="193" spans="3:22" x14ac:dyDescent="0.3">
      <c r="C193">
        <v>-104.70143863932699</v>
      </c>
      <c r="D193">
        <v>32.251401834087602</v>
      </c>
      <c r="E193">
        <v>142.40352288862701</v>
      </c>
      <c r="F193">
        <v>75.355737853644101</v>
      </c>
      <c r="G193" s="1">
        <v>3.3244559971715199E-5</v>
      </c>
      <c r="H193" s="1">
        <v>1.7592039125658399E-5</v>
      </c>
      <c r="I193">
        <v>6195</v>
      </c>
      <c r="J193" s="1">
        <v>3.3762999469915201E-10</v>
      </c>
      <c r="K193">
        <v>-2.8277706883378402</v>
      </c>
      <c r="L193">
        <v>8404.9694897936497</v>
      </c>
      <c r="M193">
        <v>26.293605140116998</v>
      </c>
      <c r="O193" s="3">
        <f t="shared" si="10"/>
        <v>3.0272573376481149</v>
      </c>
      <c r="R193">
        <f t="shared" si="14"/>
        <v>229.67085531793609</v>
      </c>
      <c r="V193" s="1">
        <f t="shared" si="11"/>
        <v>1665.7903487689593</v>
      </c>
    </row>
    <row r="194" spans="3:22" x14ac:dyDescent="0.3">
      <c r="C194">
        <v>-104.701432802997</v>
      </c>
      <c r="D194">
        <v>32.251314989492002</v>
      </c>
      <c r="E194">
        <v>122.73550544079799</v>
      </c>
      <c r="F194">
        <v>27.228190433275099</v>
      </c>
      <c r="G194" s="1">
        <v>2.8652998103681599E-5</v>
      </c>
      <c r="H194" s="1">
        <v>6.3565085428977803E-6</v>
      </c>
      <c r="I194">
        <v>1904</v>
      </c>
      <c r="J194" s="1">
        <v>1.03768766732394E-10</v>
      </c>
      <c r="K194">
        <v>-2.57866479853298</v>
      </c>
      <c r="L194">
        <v>2617.5083520373601</v>
      </c>
      <c r="M194">
        <v>27.259066871056799</v>
      </c>
      <c r="O194" s="3">
        <f t="shared" si="10"/>
        <v>0.9304112947347879</v>
      </c>
      <c r="R194">
        <f t="shared" si="14"/>
        <v>541.43682487717706</v>
      </c>
      <c r="V194" s="1">
        <f t="shared" si="11"/>
        <v>601.89785317057442</v>
      </c>
    </row>
    <row r="195" spans="3:22" x14ac:dyDescent="0.3">
      <c r="C195">
        <v>-104.70145965011601</v>
      </c>
      <c r="D195">
        <v>32.251399733008697</v>
      </c>
      <c r="E195">
        <v>114.20667435884</v>
      </c>
      <c r="F195">
        <v>65.090925675090503</v>
      </c>
      <c r="G195" s="1">
        <v>2.66619150838145E-5</v>
      </c>
      <c r="H195" s="1">
        <v>1.51956857409517E-5</v>
      </c>
      <c r="I195">
        <v>3258</v>
      </c>
      <c r="J195" s="1">
        <v>1.7756231198221701E-10</v>
      </c>
      <c r="K195">
        <v>-0.31534840106516399</v>
      </c>
      <c r="L195">
        <v>5822.5203404862305</v>
      </c>
      <c r="M195">
        <v>44.044849833398203</v>
      </c>
      <c r="O195" s="3">
        <f t="shared" si="10"/>
        <v>1.5920588226081613</v>
      </c>
      <c r="R195">
        <f t="shared" si="14"/>
        <v>435.88596370978513</v>
      </c>
      <c r="V195" s="1">
        <f t="shared" si="11"/>
        <v>1438.8796244367211</v>
      </c>
    </row>
    <row r="196" spans="3:22" x14ac:dyDescent="0.3">
      <c r="C196">
        <v>-104.701417395086</v>
      </c>
      <c r="D196">
        <v>32.2513866596287</v>
      </c>
      <c r="E196">
        <v>47.404744411938402</v>
      </c>
      <c r="F196">
        <v>25.1914325936851</v>
      </c>
      <c r="G196" s="1">
        <v>1.10667898980214E-5</v>
      </c>
      <c r="H196" s="1">
        <v>5.8810208809874401E-6</v>
      </c>
      <c r="I196">
        <v>563</v>
      </c>
      <c r="J196" s="1">
        <v>3.0683726717614598E-11</v>
      </c>
      <c r="K196">
        <v>-3.0998707828431402</v>
      </c>
      <c r="L196">
        <v>935.34915116414197</v>
      </c>
      <c r="M196">
        <v>39.8085731623013</v>
      </c>
      <c r="O196" s="3">
        <f t="shared" si="10"/>
        <v>0.27511636498722986</v>
      </c>
      <c r="R196">
        <f t="shared" si="14"/>
        <v>1992.2725045345221</v>
      </c>
      <c r="V196" s="1">
        <f t="shared" si="11"/>
        <v>556.87392203266882</v>
      </c>
    </row>
    <row r="197" spans="3:22" x14ac:dyDescent="0.3">
      <c r="C197">
        <v>-104.701406889691</v>
      </c>
      <c r="D197">
        <v>32.251371952076198</v>
      </c>
      <c r="E197">
        <v>53.2960245986148</v>
      </c>
      <c r="F197">
        <v>22.9870268998332</v>
      </c>
      <c r="G197" s="1">
        <v>1.24421281867329E-5</v>
      </c>
      <c r="H197" s="1">
        <v>5.3663952888343197E-6</v>
      </c>
      <c r="I197">
        <v>704</v>
      </c>
      <c r="J197" s="1">
        <v>3.8368283497692199E-11</v>
      </c>
      <c r="K197">
        <v>-1.6901003618547401</v>
      </c>
      <c r="L197">
        <v>959.57008708575097</v>
      </c>
      <c r="M197">
        <v>26.633811383379602</v>
      </c>
      <c r="O197" s="3">
        <f t="shared" si="10"/>
        <v>0.34401762158261068</v>
      </c>
      <c r="R197">
        <f t="shared" si="14"/>
        <v>203.28314002608809</v>
      </c>
      <c r="V197" s="1">
        <f t="shared" si="11"/>
        <v>508.14401991530457</v>
      </c>
    </row>
    <row r="198" spans="3:22" x14ac:dyDescent="0.3">
      <c r="C198">
        <v>-104.70142533249501</v>
      </c>
      <c r="D198">
        <v>32.2513691506377</v>
      </c>
      <c r="E198">
        <v>38.079459915368901</v>
      </c>
      <c r="F198">
        <v>26.4327570388715</v>
      </c>
      <c r="G198" s="1">
        <v>8.8897722694479103E-6</v>
      </c>
      <c r="H198" s="1">
        <v>6.1708120611861803E-6</v>
      </c>
      <c r="I198">
        <v>470</v>
      </c>
      <c r="J198" s="1">
        <v>2.5615189266925099E-11</v>
      </c>
      <c r="K198">
        <v>-0.84948652753104004</v>
      </c>
      <c r="L198">
        <v>788.37405877318304</v>
      </c>
      <c r="M198">
        <v>40.383629475152397</v>
      </c>
      <c r="O198" s="3">
        <f t="shared" si="10"/>
        <v>0.2296708553179361</v>
      </c>
      <c r="V198" s="1">
        <f t="shared" si="11"/>
        <v>584.31425158658476</v>
      </c>
    </row>
    <row r="199" spans="3:22" x14ac:dyDescent="0.3">
      <c r="C199">
        <v>-104.701456148318</v>
      </c>
      <c r="D199">
        <v>32.251364715026597</v>
      </c>
      <c r="E199">
        <v>62.299352865965602</v>
      </c>
      <c r="F199">
        <v>28.027777782407899</v>
      </c>
      <c r="G199" s="1">
        <v>1.4543984099125401E-5</v>
      </c>
      <c r="H199" s="1">
        <v>6.5431747786878899E-6</v>
      </c>
      <c r="I199">
        <v>1108</v>
      </c>
      <c r="J199" s="1">
        <v>6.0386446186708702E-11</v>
      </c>
      <c r="K199">
        <v>-2.8094279821844799</v>
      </c>
      <c r="L199">
        <v>1367.6383875650999</v>
      </c>
      <c r="M199">
        <v>18.984432575584002</v>
      </c>
      <c r="O199" s="3">
        <f t="shared" ref="O199:O202" si="15">I199*$P$5</f>
        <v>0.54143682487717704</v>
      </c>
      <c r="V199" s="1">
        <f t="shared" ref="V199:V202" si="16">F199*$W$6</f>
        <v>619.57328077729596</v>
      </c>
    </row>
    <row r="200" spans="3:22" x14ac:dyDescent="0.3">
      <c r="C200">
        <v>-104.70145101234699</v>
      </c>
      <c r="D200">
        <v>32.251329463591297</v>
      </c>
      <c r="E200">
        <v>58.906582771341903</v>
      </c>
      <c r="F200">
        <v>23.621981897749698</v>
      </c>
      <c r="G200" s="1">
        <v>1.3751931019306801E-5</v>
      </c>
      <c r="H200" s="1">
        <v>5.5146275732566998E-6</v>
      </c>
      <c r="I200">
        <v>892</v>
      </c>
      <c r="J200" s="1">
        <v>4.8614359204462203E-11</v>
      </c>
      <c r="K200">
        <v>-2.6399629050737099</v>
      </c>
      <c r="L200">
        <v>1089.8814058600401</v>
      </c>
      <c r="M200">
        <v>18.156232852132401</v>
      </c>
      <c r="O200" s="3">
        <f t="shared" si="15"/>
        <v>0.43588596370978511</v>
      </c>
      <c r="V200" s="1">
        <f t="shared" si="16"/>
        <v>522.1801363088058</v>
      </c>
    </row>
    <row r="201" spans="3:22" x14ac:dyDescent="0.3">
      <c r="C201">
        <v>-104.701422764509</v>
      </c>
      <c r="D201">
        <v>32.251422844876899</v>
      </c>
      <c r="E201">
        <v>96.930228513182399</v>
      </c>
      <c r="F201">
        <v>75.688896437101405</v>
      </c>
      <c r="G201" s="1">
        <v>2.2628673290609301E-5</v>
      </c>
      <c r="H201" s="1">
        <v>1.7669816067430401E-5</v>
      </c>
      <c r="I201">
        <v>4077</v>
      </c>
      <c r="J201" s="1">
        <v>2.2219814178990201E-10</v>
      </c>
      <c r="K201">
        <v>-2.21078443269844</v>
      </c>
      <c r="L201">
        <v>5746.3290477628098</v>
      </c>
      <c r="M201">
        <v>29.050356042745602</v>
      </c>
      <c r="O201" s="3">
        <f t="shared" si="15"/>
        <v>1.9922725045345222</v>
      </c>
      <c r="V201" s="1">
        <f t="shared" si="16"/>
        <v>1673.1550481102436</v>
      </c>
    </row>
    <row r="202" spans="3:22" x14ac:dyDescent="0.3">
      <c r="C202">
        <v>-104.70147972709201</v>
      </c>
      <c r="D202">
        <v>32.2513957643041</v>
      </c>
      <c r="E202">
        <v>30.2638239149212</v>
      </c>
      <c r="F202">
        <v>23.9678119244988</v>
      </c>
      <c r="G202" s="1">
        <v>7.0651869329096704E-6</v>
      </c>
      <c r="H202" s="1">
        <v>5.5953627041794897E-6</v>
      </c>
      <c r="I202">
        <v>416</v>
      </c>
      <c r="J202" s="1">
        <v>2.2672167521363498E-11</v>
      </c>
      <c r="K202">
        <v>-2.9992756081560001</v>
      </c>
      <c r="L202">
        <v>568.13464155446297</v>
      </c>
      <c r="M202">
        <v>26.777920307448699</v>
      </c>
      <c r="O202" s="3">
        <f t="shared" si="15"/>
        <v>0.2032831400260881</v>
      </c>
      <c r="V202" s="1">
        <f t="shared" si="16"/>
        <v>529.82494660834834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4448-447B-4C06-8920-F370AA1CA0B4}">
  <dimension ref="B3:V177"/>
  <sheetViews>
    <sheetView tabSelected="1" topLeftCell="J1" workbookViewId="0">
      <selection activeCell="Q9" sqref="Q9"/>
    </sheetView>
  </sheetViews>
  <sheetFormatPr defaultRowHeight="14.4" x14ac:dyDescent="0.3"/>
  <cols>
    <col min="15" max="15" width="17.109375" customWidth="1"/>
    <col min="16" max="16" width="12" bestFit="1" customWidth="1"/>
    <col min="21" max="21" width="21.6640625" bestFit="1" customWidth="1"/>
  </cols>
  <sheetData>
    <row r="3" spans="2:22" x14ac:dyDescent="0.3">
      <c r="B3" t="s">
        <v>5</v>
      </c>
      <c r="C3" t="s">
        <v>17</v>
      </c>
      <c r="P3" t="s">
        <v>18</v>
      </c>
      <c r="V3" t="s">
        <v>32</v>
      </c>
    </row>
    <row r="4" spans="2:22" ht="37.799999999999997" customHeight="1" x14ac:dyDescent="0.3">
      <c r="C4" t="s">
        <v>16</v>
      </c>
      <c r="D4" t="s">
        <v>15</v>
      </c>
      <c r="E4" t="s">
        <v>14</v>
      </c>
      <c r="F4" t="s">
        <v>13</v>
      </c>
      <c r="G4" t="s">
        <v>12</v>
      </c>
      <c r="H4" t="s">
        <v>11</v>
      </c>
      <c r="I4" t="s">
        <v>10</v>
      </c>
      <c r="J4" t="s">
        <v>9</v>
      </c>
      <c r="K4" t="s">
        <v>8</v>
      </c>
      <c r="L4" t="s">
        <v>7</v>
      </c>
      <c r="M4" t="s">
        <v>6</v>
      </c>
      <c r="O4" s="2" t="s">
        <v>19</v>
      </c>
      <c r="P4" s="1">
        <v>4.8866139429348105E-4</v>
      </c>
      <c r="U4" t="s">
        <v>31</v>
      </c>
      <c r="V4" s="1">
        <f>SQRT(P4)*1000</f>
        <v>22.105686921999983</v>
      </c>
    </row>
    <row r="5" spans="2:22" x14ac:dyDescent="0.3">
      <c r="C5">
        <v>-104.701250887748</v>
      </c>
      <c r="D5">
        <v>32.253702907773302</v>
      </c>
      <c r="E5">
        <v>52.879118043517899</v>
      </c>
      <c r="F5">
        <v>34.050147741112099</v>
      </c>
      <c r="G5" s="1">
        <v>1.23435802545729E-5</v>
      </c>
      <c r="H5" s="1">
        <v>7.9483309645328903E-6</v>
      </c>
      <c r="I5">
        <v>1086</v>
      </c>
      <c r="J5" s="1">
        <v>5.9175741594270295E-11</v>
      </c>
      <c r="K5">
        <v>-2.7684633180092799</v>
      </c>
      <c r="L5">
        <v>1410.27005687572</v>
      </c>
      <c r="M5">
        <v>22.9934724413068</v>
      </c>
      <c r="O5" s="3">
        <f>I5*$P$4</f>
        <v>0.53068627420272041</v>
      </c>
      <c r="P5" s="1"/>
      <c r="U5" s="1">
        <f>F5*$V$4</f>
        <v>752.70190561286893</v>
      </c>
    </row>
    <row r="6" spans="2:22" x14ac:dyDescent="0.3">
      <c r="C6">
        <v>-104.701061342472</v>
      </c>
      <c r="D6">
        <v>32.253692169986699</v>
      </c>
      <c r="E6">
        <v>91.0736349877984</v>
      </c>
      <c r="F6">
        <v>38.967426240675003</v>
      </c>
      <c r="G6" s="1">
        <v>2.1259331928010001E-5</v>
      </c>
      <c r="H6" s="1">
        <v>9.0961720034755095E-6</v>
      </c>
      <c r="I6">
        <v>2108</v>
      </c>
      <c r="J6" s="1">
        <v>1.14864146667331E-10</v>
      </c>
      <c r="K6">
        <v>-0.67309100047038695</v>
      </c>
      <c r="L6">
        <v>2779.67149874698</v>
      </c>
      <c r="M6">
        <v>24.163700604541098</v>
      </c>
      <c r="O6" s="3">
        <f t="shared" ref="O6:O69" si="0">I6*$P$4</f>
        <v>1.030098219170658</v>
      </c>
      <c r="U6" s="1">
        <f t="shared" ref="U6:U69" si="1">F6*$V$4</f>
        <v>861.40172463248837</v>
      </c>
    </row>
    <row r="7" spans="2:22" x14ac:dyDescent="0.3">
      <c r="C7">
        <v>-104.701040100329</v>
      </c>
      <c r="D7">
        <v>32.253694270857999</v>
      </c>
      <c r="E7">
        <v>129.31202328164599</v>
      </c>
      <c r="F7">
        <v>63.065616440638799</v>
      </c>
      <c r="G7" s="1">
        <v>3.01853244969895E-5</v>
      </c>
      <c r="H7" s="1">
        <v>1.4721416064437599E-5</v>
      </c>
      <c r="I7">
        <v>5157</v>
      </c>
      <c r="J7" s="1">
        <v>2.81003038123068E-10</v>
      </c>
      <c r="K7">
        <v>-2.1209420576293998E-2</v>
      </c>
      <c r="L7">
        <v>6387.4958855007199</v>
      </c>
      <c r="M7">
        <v>19.2641358610325</v>
      </c>
      <c r="O7" s="3">
        <f t="shared" si="0"/>
        <v>2.5200268103714816</v>
      </c>
      <c r="U7" s="1">
        <f t="shared" si="1"/>
        <v>1394.1087725796963</v>
      </c>
    </row>
    <row r="8" spans="2:22" x14ac:dyDescent="0.3">
      <c r="C8">
        <v>-104.701066944795</v>
      </c>
      <c r="D8">
        <v>32.253683766501602</v>
      </c>
      <c r="E8">
        <v>65.164448324187902</v>
      </c>
      <c r="F8">
        <v>48.408006000398203</v>
      </c>
      <c r="G8" s="1">
        <v>1.5211346697813999E-5</v>
      </c>
      <c r="H8" s="1">
        <v>1.1299887916776799E-5</v>
      </c>
      <c r="I8">
        <v>1899</v>
      </c>
      <c r="J8" s="1">
        <v>1.03475813340257E-10</v>
      </c>
      <c r="K8">
        <v>-0.81002209665800895</v>
      </c>
      <c r="L8">
        <v>2470.7397251146499</v>
      </c>
      <c r="M8">
        <v>23.140427107842001</v>
      </c>
      <c r="O8" s="3">
        <f t="shared" si="0"/>
        <v>0.92796798776332046</v>
      </c>
      <c r="U8" s="1">
        <f t="shared" si="1"/>
        <v>1070.0922251630993</v>
      </c>
    </row>
    <row r="9" spans="2:22" x14ac:dyDescent="0.3">
      <c r="C9">
        <v>-104.701052938987</v>
      </c>
      <c r="D9">
        <v>32.2536718615643</v>
      </c>
      <c r="E9">
        <v>105.659244596436</v>
      </c>
      <c r="F9">
        <v>52.5260202061746</v>
      </c>
      <c r="G9" s="1">
        <v>2.4664052911025099E-5</v>
      </c>
      <c r="H9" s="1">
        <v>1.22611565747873E-5</v>
      </c>
      <c r="I9">
        <v>3016</v>
      </c>
      <c r="J9" s="1">
        <v>1.6434073356198801E-10</v>
      </c>
      <c r="K9">
        <v>-1.1352394385795399</v>
      </c>
      <c r="L9">
        <v>4346.9143100819601</v>
      </c>
      <c r="M9">
        <v>30.617449876919</v>
      </c>
      <c r="O9" s="3">
        <f t="shared" si="0"/>
        <v>1.4738027651891388</v>
      </c>
      <c r="U9" s="1">
        <f t="shared" si="1"/>
        <v>1161.1237579363408</v>
      </c>
    </row>
    <row r="10" spans="2:22" x14ac:dyDescent="0.3">
      <c r="C10">
        <v>-104.701080250313</v>
      </c>
      <c r="D10">
        <v>32.253664858660002</v>
      </c>
      <c r="E10">
        <v>60.847964755044899</v>
      </c>
      <c r="F10">
        <v>36.791534399709697</v>
      </c>
      <c r="G10" s="1">
        <v>1.42037493073013E-5</v>
      </c>
      <c r="H10" s="1">
        <v>8.5882532529751296E-6</v>
      </c>
      <c r="I10">
        <v>1365</v>
      </c>
      <c r="J10" s="1">
        <v>7.4378349241417098E-11</v>
      </c>
      <c r="K10">
        <v>-2.9174239324269999</v>
      </c>
      <c r="L10">
        <v>1753.4485948791</v>
      </c>
      <c r="M10">
        <v>22.153406493555401</v>
      </c>
      <c r="O10" s="3">
        <f t="shared" si="0"/>
        <v>0.66702280321060159</v>
      </c>
      <c r="U10" s="1">
        <f t="shared" si="1"/>
        <v>813.30214081997508</v>
      </c>
    </row>
    <row r="11" spans="2:22" x14ac:dyDescent="0.3">
      <c r="C11">
        <v>-104.701031696844</v>
      </c>
      <c r="D11">
        <v>32.253659256336597</v>
      </c>
      <c r="E11">
        <v>145.65050541596699</v>
      </c>
      <c r="F11">
        <v>70.089603084194295</v>
      </c>
      <c r="G11" s="1">
        <v>3.39992187699033E-5</v>
      </c>
      <c r="H11" s="1">
        <v>1.6361026293383301E-5</v>
      </c>
      <c r="I11">
        <v>6009</v>
      </c>
      <c r="J11" s="1">
        <v>3.27428205561667E-10</v>
      </c>
      <c r="K11">
        <v>-3.12753590852979</v>
      </c>
      <c r="L11">
        <v>7995.8507292552404</v>
      </c>
      <c r="M11">
        <v>24.848522021374698</v>
      </c>
      <c r="O11" s="3">
        <f t="shared" si="0"/>
        <v>2.9363663183095277</v>
      </c>
      <c r="U11" s="1">
        <f t="shared" si="1"/>
        <v>1549.3788222664434</v>
      </c>
    </row>
    <row r="12" spans="2:22" x14ac:dyDescent="0.3">
      <c r="C12">
        <v>-104.701174556091</v>
      </c>
      <c r="D12">
        <v>32.253654354303599</v>
      </c>
      <c r="E12">
        <v>159.528178075445</v>
      </c>
      <c r="F12">
        <v>92.110640472820194</v>
      </c>
      <c r="G12" s="1">
        <v>3.7238685927392202E-5</v>
      </c>
      <c r="H12" s="1">
        <v>2.1501400269964298E-5</v>
      </c>
      <c r="I12">
        <v>10308</v>
      </c>
      <c r="J12" s="1">
        <v>5.6167913844727297E-10</v>
      </c>
      <c r="K12">
        <v>-0.100115295385619</v>
      </c>
      <c r="L12">
        <v>11509.2305192034</v>
      </c>
      <c r="M12">
        <v>10.4371053929202</v>
      </c>
      <c r="O12" s="3">
        <f t="shared" si="0"/>
        <v>5.0371216523772029</v>
      </c>
      <c r="U12" s="1">
        <f t="shared" si="1"/>
        <v>2036.1689804770635</v>
      </c>
    </row>
    <row r="13" spans="2:22" x14ac:dyDescent="0.3">
      <c r="C13">
        <v>-104.70107464799</v>
      </c>
      <c r="D13">
        <v>32.253657155465298</v>
      </c>
      <c r="E13">
        <v>76.324227479033695</v>
      </c>
      <c r="F13">
        <v>32.330644675320301</v>
      </c>
      <c r="G13" s="1">
        <v>1.7816375577225001E-5</v>
      </c>
      <c r="H13" s="1">
        <v>7.5469471125345001E-6</v>
      </c>
      <c r="I13">
        <v>1571</v>
      </c>
      <c r="J13" s="1">
        <v>8.5603213669059501E-11</v>
      </c>
      <c r="K13">
        <v>-2.85603420402713</v>
      </c>
      <c r="L13">
        <v>1932.7508062557499</v>
      </c>
      <c r="M13">
        <v>18.7168881308896</v>
      </c>
      <c r="O13" s="3">
        <f t="shared" si="0"/>
        <v>0.76768705043505869</v>
      </c>
      <c r="U13" s="1">
        <f t="shared" si="1"/>
        <v>714.6911091790563</v>
      </c>
    </row>
    <row r="14" spans="2:22" x14ac:dyDescent="0.3">
      <c r="C14">
        <v>-104.70109122153001</v>
      </c>
      <c r="D14">
        <v>32.253643849947103</v>
      </c>
      <c r="E14">
        <v>77.204724384493701</v>
      </c>
      <c r="F14">
        <v>60.410874894854501</v>
      </c>
      <c r="G14" s="1">
        <v>1.8021910098574399E-5</v>
      </c>
      <c r="H14" s="1">
        <v>1.4101719357344901E-5</v>
      </c>
      <c r="I14">
        <v>2394</v>
      </c>
      <c r="J14" s="1">
        <v>1.3044818174648501E-10</v>
      </c>
      <c r="K14">
        <v>-0.240229761941018</v>
      </c>
      <c r="L14">
        <v>3653.07075184929</v>
      </c>
      <c r="M14">
        <v>34.466092703293903</v>
      </c>
      <c r="O14" s="3">
        <f t="shared" si="0"/>
        <v>1.1698553779385936</v>
      </c>
      <c r="U14" s="1">
        <f t="shared" si="1"/>
        <v>1335.4238871097623</v>
      </c>
    </row>
    <row r="15" spans="2:22" x14ac:dyDescent="0.3">
      <c r="C15">
        <v>-104.701348461547</v>
      </c>
      <c r="D15">
        <v>32.253641515645697</v>
      </c>
      <c r="E15">
        <v>74.482118387558103</v>
      </c>
      <c r="F15">
        <v>36.779529882978899</v>
      </c>
      <c r="G15" s="1">
        <v>1.7386371782729198E-5</v>
      </c>
      <c r="H15" s="1">
        <v>8.5854510368798894E-6</v>
      </c>
      <c r="I15">
        <v>1744</v>
      </c>
      <c r="J15" s="1">
        <v>9.5029920202953403E-11</v>
      </c>
      <c r="K15">
        <v>-3.0071405897969399</v>
      </c>
      <c r="L15">
        <v>2145.6420667880302</v>
      </c>
      <c r="M15">
        <v>18.718968694964101</v>
      </c>
      <c r="O15" s="3">
        <f t="shared" si="0"/>
        <v>0.85222547164783091</v>
      </c>
      <c r="U15" s="1">
        <f t="shared" si="1"/>
        <v>813.03677273147423</v>
      </c>
    </row>
    <row r="16" spans="2:22" x14ac:dyDescent="0.3">
      <c r="C16">
        <v>-104.701255556351</v>
      </c>
      <c r="D16">
        <v>32.253639648204597</v>
      </c>
      <c r="E16">
        <v>74.661779543692305</v>
      </c>
      <c r="F16">
        <v>58.969294450514298</v>
      </c>
      <c r="G16" s="1">
        <v>1.7428310112667801E-5</v>
      </c>
      <c r="H16" s="1">
        <v>1.37652110234976E-5</v>
      </c>
      <c r="I16">
        <v>2676</v>
      </c>
      <c r="J16" s="1">
        <v>1.4581425829306301E-10</v>
      </c>
      <c r="K16">
        <v>-0.40566810054152702</v>
      </c>
      <c r="L16">
        <v>3448.44536678242</v>
      </c>
      <c r="M16">
        <v>22.399814543188</v>
      </c>
      <c r="O16" s="3">
        <f t="shared" si="0"/>
        <v>1.3076578911293553</v>
      </c>
      <c r="U16" s="1">
        <f t="shared" si="1"/>
        <v>1303.5567611343001</v>
      </c>
    </row>
    <row r="17" spans="3:21" x14ac:dyDescent="0.3">
      <c r="C17">
        <v>-104.70107441456</v>
      </c>
      <c r="D17">
        <v>32.253643149656703</v>
      </c>
      <c r="E17">
        <v>76.048424520205998</v>
      </c>
      <c r="F17">
        <v>26.671858887468598</v>
      </c>
      <c r="G17" s="1">
        <v>1.7751994852230002E-5</v>
      </c>
      <c r="H17" s="1">
        <v>6.2260159188958201E-6</v>
      </c>
      <c r="I17">
        <v>1161</v>
      </c>
      <c r="J17" s="1">
        <v>6.3262464080062395E-11</v>
      </c>
      <c r="K17">
        <v>-3.0244768501767099</v>
      </c>
      <c r="L17">
        <v>1588.70253076221</v>
      </c>
      <c r="M17">
        <v>26.921498674583098</v>
      </c>
      <c r="O17" s="3">
        <f t="shared" si="0"/>
        <v>0.56733587877473146</v>
      </c>
      <c r="U17" s="1">
        <f t="shared" si="1"/>
        <v>589.59976219414364</v>
      </c>
    </row>
    <row r="18" spans="3:21" x14ac:dyDescent="0.3">
      <c r="C18">
        <v>-104.70118902876</v>
      </c>
      <c r="D18">
        <v>32.253639181344298</v>
      </c>
      <c r="E18">
        <v>71.095982603302801</v>
      </c>
      <c r="F18">
        <v>27.480491596113001</v>
      </c>
      <c r="G18" s="1">
        <v>1.65959456116376E-5</v>
      </c>
      <c r="H18" s="1">
        <v>6.4147751702776399E-6</v>
      </c>
      <c r="I18">
        <v>1112</v>
      </c>
      <c r="J18" s="1">
        <v>6.0592472056011604E-11</v>
      </c>
      <c r="K18">
        <v>-2.9971809459847698</v>
      </c>
      <c r="L18">
        <v>1530.27202762514</v>
      </c>
      <c r="M18">
        <v>27.333181295502701</v>
      </c>
      <c r="O18" s="3">
        <f t="shared" si="0"/>
        <v>0.54339147045435088</v>
      </c>
      <c r="U18" s="1">
        <f t="shared" si="1"/>
        <v>607.47514368632562</v>
      </c>
    </row>
    <row r="19" spans="3:21" x14ac:dyDescent="0.3">
      <c r="C19">
        <v>-104.701234781068</v>
      </c>
      <c r="D19">
        <v>32.253625875826103</v>
      </c>
      <c r="E19">
        <v>92.952416342764394</v>
      </c>
      <c r="F19">
        <v>48.348260899723797</v>
      </c>
      <c r="G19" s="1">
        <v>2.16978961343331E-5</v>
      </c>
      <c r="H19" s="1">
        <v>1.1285941609193099E-5</v>
      </c>
      <c r="I19">
        <v>3163</v>
      </c>
      <c r="J19" s="1">
        <v>1.7235070963413999E-10</v>
      </c>
      <c r="K19">
        <v>-0.160908891722611</v>
      </c>
      <c r="L19">
        <v>3519.9834557249401</v>
      </c>
      <c r="M19">
        <v>10.1416231131525</v>
      </c>
      <c r="O19" s="3">
        <f t="shared" si="0"/>
        <v>1.5456359901502805</v>
      </c>
      <c r="U19" s="1">
        <f t="shared" si="1"/>
        <v>1068.7715186724674</v>
      </c>
    </row>
    <row r="20" spans="3:21" x14ac:dyDescent="0.3">
      <c r="C20">
        <v>-104.701133238956</v>
      </c>
      <c r="D20">
        <v>32.253618172631398</v>
      </c>
      <c r="E20">
        <v>106.047606346225</v>
      </c>
      <c r="F20">
        <v>45.731028433738899</v>
      </c>
      <c r="G20" s="1">
        <v>2.47547082510476E-5</v>
      </c>
      <c r="H20" s="1">
        <v>1.06750006520808E-5</v>
      </c>
      <c r="I20">
        <v>3536</v>
      </c>
      <c r="J20" s="1">
        <v>1.9267534279681299E-10</v>
      </c>
      <c r="K20">
        <v>-0.69480060866161397</v>
      </c>
      <c r="L20">
        <v>3798.4894088116998</v>
      </c>
      <c r="M20">
        <v>6.91036305650315</v>
      </c>
      <c r="O20" s="3">
        <f t="shared" si="0"/>
        <v>1.727906690221749</v>
      </c>
      <c r="U20" s="1">
        <f t="shared" si="1"/>
        <v>1010.9157971773113</v>
      </c>
    </row>
    <row r="21" spans="3:21" x14ac:dyDescent="0.3">
      <c r="C21">
        <v>-104.70124832001601</v>
      </c>
      <c r="D21">
        <v>32.253614671179299</v>
      </c>
      <c r="E21">
        <v>63.167984184701801</v>
      </c>
      <c r="F21">
        <v>46.2561212516474</v>
      </c>
      <c r="G21" s="1">
        <v>1.4745311781898E-5</v>
      </c>
      <c r="H21" s="1">
        <v>1.07975731453213E-5</v>
      </c>
      <c r="I21">
        <v>1406</v>
      </c>
      <c r="J21" s="1">
        <v>7.6612424200316802E-11</v>
      </c>
      <c r="K21">
        <v>-0.71240859952448399</v>
      </c>
      <c r="L21">
        <v>2288.5758562956398</v>
      </c>
      <c r="M21">
        <v>38.564413491812601</v>
      </c>
      <c r="O21" s="3">
        <f t="shared" si="0"/>
        <v>0.68705792037663438</v>
      </c>
      <c r="U21" s="1">
        <f t="shared" si="1"/>
        <v>1022.5233346149874</v>
      </c>
    </row>
    <row r="22" spans="3:21" x14ac:dyDescent="0.3">
      <c r="C22">
        <v>-104.701150279356</v>
      </c>
      <c r="D22">
        <v>32.253609302286002</v>
      </c>
      <c r="E22">
        <v>120.026516269311</v>
      </c>
      <c r="F22">
        <v>76.532520118431506</v>
      </c>
      <c r="G22" s="1">
        <v>2.80178072377791E-5</v>
      </c>
      <c r="H22" s="1">
        <v>1.7864997358487099E-5</v>
      </c>
      <c r="I22">
        <v>5508</v>
      </c>
      <c r="J22" s="1">
        <v>3.0012889935657501E-10</v>
      </c>
      <c r="K22">
        <v>-0.67575037922573999</v>
      </c>
      <c r="L22">
        <v>7194.8591542048698</v>
      </c>
      <c r="M22">
        <v>23.445339485471699</v>
      </c>
      <c r="O22" s="3">
        <f t="shared" si="0"/>
        <v>2.6915469597684938</v>
      </c>
      <c r="U22" s="1">
        <f t="shared" si="1"/>
        <v>1691.8039290897118</v>
      </c>
    </row>
    <row r="23" spans="3:21" x14ac:dyDescent="0.3">
      <c r="C23">
        <v>-104.701255789781</v>
      </c>
      <c r="D23">
        <v>32.253602299381697</v>
      </c>
      <c r="E23">
        <v>83.916080235268694</v>
      </c>
      <c r="F23">
        <v>37.470965510034297</v>
      </c>
      <c r="G23" s="1">
        <v>1.9588542875862E-5</v>
      </c>
      <c r="H23" s="1">
        <v>8.7468529563749307E-6</v>
      </c>
      <c r="I23">
        <v>1590</v>
      </c>
      <c r="J23" s="1">
        <v>8.6638516698793503E-11</v>
      </c>
      <c r="K23">
        <v>-2.9585105131779299</v>
      </c>
      <c r="L23">
        <v>2462.85676296871</v>
      </c>
      <c r="M23">
        <v>35.440825308759599</v>
      </c>
      <c r="O23" s="3">
        <f t="shared" si="0"/>
        <v>0.77697161692663486</v>
      </c>
      <c r="U23" s="1">
        <f t="shared" si="1"/>
        <v>828.32143222987759</v>
      </c>
    </row>
    <row r="24" spans="3:21" x14ac:dyDescent="0.3">
      <c r="C24">
        <v>-104.70139818216801</v>
      </c>
      <c r="D24">
        <v>32.253565183988997</v>
      </c>
      <c r="E24">
        <v>123.439447395272</v>
      </c>
      <c r="F24">
        <v>64.042839330959296</v>
      </c>
      <c r="G24" s="1">
        <v>2.8814488249401899E-5</v>
      </c>
      <c r="H24" s="1">
        <v>1.4949529346572E-5</v>
      </c>
      <c r="I24">
        <v>3582</v>
      </c>
      <c r="J24" s="1">
        <v>1.9518186592143301E-10</v>
      </c>
      <c r="K24">
        <v>-2.18892545740038</v>
      </c>
      <c r="L24">
        <v>6191.8956427430703</v>
      </c>
      <c r="M24">
        <v>42.150187815291801</v>
      </c>
      <c r="O24" s="3">
        <f t="shared" si="0"/>
        <v>1.750385114359249</v>
      </c>
      <c r="U24" s="1">
        <f t="shared" si="1"/>
        <v>1415.7109558461329</v>
      </c>
    </row>
    <row r="25" spans="3:21" x14ac:dyDescent="0.3">
      <c r="C25">
        <v>-104.701333755448</v>
      </c>
      <c r="D25">
        <v>32.2534774142553</v>
      </c>
      <c r="E25">
        <v>165.027577532636</v>
      </c>
      <c r="F25">
        <v>86.219506879178198</v>
      </c>
      <c r="G25" s="1">
        <v>3.8522411546566297E-5</v>
      </c>
      <c r="H25" s="1">
        <v>2.01262320940562E-5</v>
      </c>
      <c r="I25">
        <v>5625</v>
      </c>
      <c r="J25" s="1">
        <v>3.0650418643441101E-10</v>
      </c>
      <c r="K25">
        <v>-1.61506402317858</v>
      </c>
      <c r="L25">
        <v>11144.5141654115</v>
      </c>
      <c r="M25">
        <v>49.526736504513501</v>
      </c>
      <c r="O25" s="3">
        <f t="shared" si="0"/>
        <v>2.7487203429008309</v>
      </c>
      <c r="U25" s="1">
        <f t="shared" si="1"/>
        <v>1905.941425640337</v>
      </c>
    </row>
    <row r="26" spans="3:21" x14ac:dyDescent="0.3">
      <c r="C26">
        <v>-104.701224743572</v>
      </c>
      <c r="D26">
        <v>32.253492120354302</v>
      </c>
      <c r="E26">
        <v>73.835859708325501</v>
      </c>
      <c r="F26">
        <v>23.817202852511699</v>
      </c>
      <c r="G26" s="1">
        <v>1.7235515524768199E-5</v>
      </c>
      <c r="H26" s="1">
        <v>5.5596531433727498E-6</v>
      </c>
      <c r="I26">
        <v>1140</v>
      </c>
      <c r="J26" s="1">
        <v>6.2118181784040602E-11</v>
      </c>
      <c r="K26">
        <v>-2.6047750568433199</v>
      </c>
      <c r="L26">
        <v>1377.3907840427</v>
      </c>
      <c r="M26">
        <v>17.2348172205675</v>
      </c>
      <c r="O26" s="3">
        <f t="shared" si="0"/>
        <v>0.55707398949456843</v>
      </c>
      <c r="U26" s="1">
        <f t="shared" si="1"/>
        <v>526.49562961538857</v>
      </c>
    </row>
    <row r="27" spans="3:21" x14ac:dyDescent="0.3">
      <c r="C27">
        <v>-104.701215172936</v>
      </c>
      <c r="D27">
        <v>32.253482549718498</v>
      </c>
      <c r="E27">
        <v>97.311916886969797</v>
      </c>
      <c r="F27">
        <v>49.660113821433498</v>
      </c>
      <c r="G27" s="1">
        <v>2.27155349836226E-5</v>
      </c>
      <c r="H27" s="1">
        <v>1.1592167628469601E-5</v>
      </c>
      <c r="I27">
        <v>2807</v>
      </c>
      <c r="J27" s="1">
        <v>1.5295240023491401E-10</v>
      </c>
      <c r="K27">
        <v>-0.13254168245126899</v>
      </c>
      <c r="L27">
        <v>3785.0604464513499</v>
      </c>
      <c r="M27">
        <v>25.840021851390201</v>
      </c>
      <c r="O27" s="3">
        <f t="shared" si="0"/>
        <v>1.3716725337818012</v>
      </c>
      <c r="U27" s="1">
        <f t="shared" si="1"/>
        <v>1097.7709286474931</v>
      </c>
    </row>
    <row r="28" spans="3:21" x14ac:dyDescent="0.3">
      <c r="C28">
        <v>-104.701145143893</v>
      </c>
      <c r="D28">
        <v>32.2534774142553</v>
      </c>
      <c r="E28">
        <v>130.74636671385599</v>
      </c>
      <c r="F28">
        <v>57.052875420662701</v>
      </c>
      <c r="G28" s="1">
        <v>3.0520143494037398E-5</v>
      </c>
      <c r="H28" s="1">
        <v>1.33178610492243E-5</v>
      </c>
      <c r="I28">
        <v>4860</v>
      </c>
      <c r="J28" s="1">
        <v>2.6481961707933102E-10</v>
      </c>
      <c r="K28">
        <v>-6.1304612637067699E-2</v>
      </c>
      <c r="L28">
        <v>5842.6012581519399</v>
      </c>
      <c r="M28">
        <v>16.817872977057299</v>
      </c>
      <c r="O28" s="3">
        <f t="shared" si="0"/>
        <v>2.3748943762663179</v>
      </c>
      <c r="U28" s="1">
        <f t="shared" si="1"/>
        <v>1261.1930020490377</v>
      </c>
    </row>
    <row r="29" spans="3:21" x14ac:dyDescent="0.3">
      <c r="C29">
        <v>-104.70131788219901</v>
      </c>
      <c r="D29">
        <v>32.253460140424799</v>
      </c>
      <c r="E29">
        <v>70.942433550612904</v>
      </c>
      <c r="F29">
        <v>57.112344777975203</v>
      </c>
      <c r="G29" s="1">
        <v>1.6560102633823001E-5</v>
      </c>
      <c r="H29" s="1">
        <v>1.33317429899948E-5</v>
      </c>
      <c r="I29">
        <v>1977</v>
      </c>
      <c r="J29" s="1">
        <v>1.07726004725481E-10</v>
      </c>
      <c r="K29">
        <v>-0.23860830952603199</v>
      </c>
      <c r="L29">
        <v>3173.4755313416199</v>
      </c>
      <c r="M29">
        <v>37.702371407155603</v>
      </c>
      <c r="O29" s="3">
        <f t="shared" si="0"/>
        <v>0.96608357651821208</v>
      </c>
      <c r="U29" s="1">
        <f t="shared" si="1"/>
        <v>1262.5076130432403</v>
      </c>
    </row>
    <row r="30" spans="3:21" x14ac:dyDescent="0.3">
      <c r="C30">
        <v>-104.701223576421</v>
      </c>
      <c r="D30">
        <v>32.2534582729836</v>
      </c>
      <c r="E30">
        <v>88.016337234232495</v>
      </c>
      <c r="F30">
        <v>42.999854471706499</v>
      </c>
      <c r="G30" s="1">
        <v>2.0545666466490601E-5</v>
      </c>
      <c r="H30" s="1">
        <v>1.00374623148906E-5</v>
      </c>
      <c r="I30">
        <v>2457</v>
      </c>
      <c r="J30" s="1">
        <v>1.3388102863455E-10</v>
      </c>
      <c r="K30">
        <v>-2.6890110162240699</v>
      </c>
      <c r="L30">
        <v>2964.3491761363798</v>
      </c>
      <c r="M30">
        <v>17.115027481264502</v>
      </c>
      <c r="O30" s="3">
        <f t="shared" si="0"/>
        <v>1.200641045779083</v>
      </c>
      <c r="U30" s="1">
        <f t="shared" si="1"/>
        <v>950.54132064310477</v>
      </c>
    </row>
    <row r="31" spans="3:21" x14ac:dyDescent="0.3">
      <c r="C31">
        <v>-104.701266060707</v>
      </c>
      <c r="D31">
        <v>32.253451270079402</v>
      </c>
      <c r="E31">
        <v>153.257021924496</v>
      </c>
      <c r="F31">
        <v>52.097436193891198</v>
      </c>
      <c r="G31" s="1">
        <v>3.5774809030381798E-5</v>
      </c>
      <c r="H31" s="1">
        <v>1.2161112146151201E-5</v>
      </c>
      <c r="I31">
        <v>4048</v>
      </c>
      <c r="J31" s="1">
        <v>2.20574034966488E-10</v>
      </c>
      <c r="K31">
        <v>-0.31912521766983198</v>
      </c>
      <c r="L31">
        <v>6253.6823065906901</v>
      </c>
      <c r="M31">
        <v>35.270136832281104</v>
      </c>
      <c r="O31" s="3">
        <f t="shared" si="0"/>
        <v>1.9781013241000114</v>
      </c>
      <c r="U31" s="1">
        <f t="shared" si="1"/>
        <v>1151.6496139410292</v>
      </c>
    </row>
    <row r="32" spans="3:21" x14ac:dyDescent="0.3">
      <c r="C32">
        <v>-104.701155414819</v>
      </c>
      <c r="D32">
        <v>32.253447301766897</v>
      </c>
      <c r="E32">
        <v>60.801311111003301</v>
      </c>
      <c r="F32">
        <v>32.919486354133198</v>
      </c>
      <c r="G32" s="1">
        <v>1.4192858940353001E-5</v>
      </c>
      <c r="H32" s="1">
        <v>7.6844005116944996E-6</v>
      </c>
      <c r="I32">
        <v>1240</v>
      </c>
      <c r="J32" s="1">
        <v>6.7567145098430194E-11</v>
      </c>
      <c r="K32">
        <v>-2.2731138842533101</v>
      </c>
      <c r="L32">
        <v>1567.7076442380501</v>
      </c>
      <c r="M32">
        <v>20.903619717777701</v>
      </c>
      <c r="O32" s="3">
        <f t="shared" si="0"/>
        <v>0.60594012892391647</v>
      </c>
      <c r="U32" s="1">
        <f t="shared" si="1"/>
        <v>727.70785897751909</v>
      </c>
    </row>
    <row r="33" spans="3:21" x14ac:dyDescent="0.3">
      <c r="C33">
        <v>-104.70120350142901</v>
      </c>
      <c r="D33">
        <v>32.2534388982818</v>
      </c>
      <c r="E33">
        <v>58.6088114791065</v>
      </c>
      <c r="F33">
        <v>31.4468797317084</v>
      </c>
      <c r="G33" s="1">
        <v>1.36810634307878E-5</v>
      </c>
      <c r="H33" s="1">
        <v>7.3406497325616701E-6</v>
      </c>
      <c r="I33">
        <v>1011</v>
      </c>
      <c r="J33" s="1">
        <v>5.5089019108478097E-11</v>
      </c>
      <c r="K33">
        <v>-0.224548614638512</v>
      </c>
      <c r="L33">
        <v>1443.5756754014201</v>
      </c>
      <c r="M33">
        <v>29.9655697150157</v>
      </c>
      <c r="O33" s="3">
        <f t="shared" si="0"/>
        <v>0.49403666963070936</v>
      </c>
      <c r="U33" s="1">
        <f t="shared" si="1"/>
        <v>695.15487802293273</v>
      </c>
    </row>
    <row r="34" spans="3:21" x14ac:dyDescent="0.3">
      <c r="C34">
        <v>-104.701443934476</v>
      </c>
      <c r="D34">
        <v>32.2534020163192</v>
      </c>
      <c r="E34">
        <v>68.561303346629899</v>
      </c>
      <c r="F34">
        <v>34.175513914690903</v>
      </c>
      <c r="G34" s="1">
        <v>1.60042750622424E-5</v>
      </c>
      <c r="H34" s="1">
        <v>7.9775952087569697E-6</v>
      </c>
      <c r="I34">
        <v>1216</v>
      </c>
      <c r="J34" s="1">
        <v>6.6259393902976701E-11</v>
      </c>
      <c r="K34">
        <v>-0.68873707079122504</v>
      </c>
      <c r="L34">
        <v>1835.2414108770399</v>
      </c>
      <c r="M34">
        <v>33.741686908705503</v>
      </c>
      <c r="O34" s="3">
        <f t="shared" si="0"/>
        <v>0.59421225546087297</v>
      </c>
      <c r="U34" s="1">
        <f t="shared" si="1"/>
        <v>755.4732109966111</v>
      </c>
    </row>
    <row r="35" spans="3:21" x14ac:dyDescent="0.3">
      <c r="C35">
        <v>-104.701330020566</v>
      </c>
      <c r="D35">
        <v>32.2533989817274</v>
      </c>
      <c r="E35">
        <v>94.312800985708407</v>
      </c>
      <c r="F35">
        <v>46.212789423533003</v>
      </c>
      <c r="G35" s="1">
        <v>2.2015450920391499E-5</v>
      </c>
      <c r="H35" s="1">
        <v>1.07874581903505E-5</v>
      </c>
      <c r="I35">
        <v>2203</v>
      </c>
      <c r="J35" s="1">
        <v>1.20040661816001E-10</v>
      </c>
      <c r="K35">
        <v>-1.8000362924802</v>
      </c>
      <c r="L35">
        <v>3413.7515309804699</v>
      </c>
      <c r="M35">
        <v>35.466890896793799</v>
      </c>
      <c r="O35" s="3">
        <f t="shared" si="0"/>
        <v>1.0765210516285388</v>
      </c>
      <c r="U35" s="1">
        <f t="shared" si="1"/>
        <v>1021.5654547889326</v>
      </c>
    </row>
    <row r="36" spans="3:21" x14ac:dyDescent="0.3">
      <c r="C36">
        <v>-104.701318815919</v>
      </c>
      <c r="D36">
        <v>32.253395947135502</v>
      </c>
      <c r="E36">
        <v>114.637573463219</v>
      </c>
      <c r="F36">
        <v>65.340961294785501</v>
      </c>
      <c r="G36" s="1">
        <v>2.67598655308172E-5</v>
      </c>
      <c r="H36" s="1">
        <v>1.5252550146342601E-5</v>
      </c>
      <c r="I36">
        <v>3316</v>
      </c>
      <c r="J36" s="1">
        <v>1.80687623505156E-10</v>
      </c>
      <c r="K36">
        <v>-0.88760735870704299</v>
      </c>
      <c r="L36">
        <v>5866.9391729900399</v>
      </c>
      <c r="M36">
        <v>43.4798980826994</v>
      </c>
      <c r="O36" s="3">
        <f t="shared" si="0"/>
        <v>1.6204011834771832</v>
      </c>
      <c r="U36" s="1">
        <f t="shared" si="1"/>
        <v>1444.4068335650468</v>
      </c>
    </row>
    <row r="37" spans="3:21" x14ac:dyDescent="0.3">
      <c r="C37">
        <v>-104.70143786529199</v>
      </c>
      <c r="D37">
        <v>32.253392912543703</v>
      </c>
      <c r="E37">
        <v>73.539356392595394</v>
      </c>
      <c r="F37">
        <v>46.60213408792</v>
      </c>
      <c r="G37" s="1">
        <v>1.7166302712435601E-5</v>
      </c>
      <c r="H37" s="1">
        <v>1.0878342972271301E-5</v>
      </c>
      <c r="I37">
        <v>1801</v>
      </c>
      <c r="J37" s="1">
        <v>9.81358292921555E-11</v>
      </c>
      <c r="K37">
        <v>-3.0654024819399601</v>
      </c>
      <c r="L37">
        <v>2684.2608119861202</v>
      </c>
      <c r="M37">
        <v>32.9051785147728</v>
      </c>
      <c r="O37" s="3">
        <f t="shared" si="0"/>
        <v>0.8800791711225594</v>
      </c>
      <c r="U37" s="1">
        <f t="shared" si="1"/>
        <v>1030.1721860446228</v>
      </c>
    </row>
    <row r="38" spans="3:21" x14ac:dyDescent="0.3">
      <c r="C38">
        <v>-104.701038232888</v>
      </c>
      <c r="D38">
        <v>32.2537477263607</v>
      </c>
      <c r="E38">
        <v>52.098985343765499</v>
      </c>
      <c r="F38">
        <v>23.111645666757699</v>
      </c>
      <c r="G38" s="1">
        <v>1.21614737644328E-5</v>
      </c>
      <c r="H38" s="1">
        <v>5.3949548263664301E-6</v>
      </c>
      <c r="I38">
        <v>744</v>
      </c>
      <c r="J38" s="1">
        <v>4.0540287059058098E-11</v>
      </c>
      <c r="K38">
        <v>-2.29885520385981</v>
      </c>
      <c r="L38">
        <v>943.10319712164403</v>
      </c>
      <c r="M38">
        <v>21.111496358967699</v>
      </c>
      <c r="O38" s="3">
        <f t="shared" si="0"/>
        <v>0.36356407735434992</v>
      </c>
      <c r="U38" s="1">
        <f t="shared" si="1"/>
        <v>510.89880336154323</v>
      </c>
    </row>
    <row r="39" spans="3:21" x14ac:dyDescent="0.3">
      <c r="C39">
        <v>-104.70104290149099</v>
      </c>
      <c r="D39">
        <v>32.253740490026203</v>
      </c>
      <c r="E39">
        <v>47.974023425286198</v>
      </c>
      <c r="F39">
        <v>29.118917348134602</v>
      </c>
      <c r="G39" s="1">
        <v>1.11985833008304E-5</v>
      </c>
      <c r="H39" s="1">
        <v>6.79723313307107E-6</v>
      </c>
      <c r="I39">
        <v>860</v>
      </c>
      <c r="J39" s="1">
        <v>4.6861084503749903E-11</v>
      </c>
      <c r="K39">
        <v>-0.77528231070040599</v>
      </c>
      <c r="L39">
        <v>1094.1590274118601</v>
      </c>
      <c r="M39">
        <v>21.400822142440301</v>
      </c>
      <c r="O39" s="3">
        <f t="shared" si="0"/>
        <v>0.42024879909239371</v>
      </c>
      <c r="U39" s="1">
        <f t="shared" si="1"/>
        <v>643.69367040545751</v>
      </c>
    </row>
    <row r="40" spans="3:21" x14ac:dyDescent="0.3">
      <c r="C40">
        <v>-104.701118766287</v>
      </c>
      <c r="D40">
        <v>32.253643383086903</v>
      </c>
      <c r="E40">
        <v>185.72499714653699</v>
      </c>
      <c r="F40">
        <v>79.888412183765297</v>
      </c>
      <c r="G40" s="1">
        <v>4.3353813232511798E-5</v>
      </c>
      <c r="H40" s="1">
        <v>1.8648363733849899E-5</v>
      </c>
      <c r="I40">
        <v>9524</v>
      </c>
      <c r="J40" s="1">
        <v>5.1895926606245897E-10</v>
      </c>
      <c r="K40">
        <v>-3.1007485805961101</v>
      </c>
      <c r="L40">
        <v>11621.260359366501</v>
      </c>
      <c r="M40">
        <v>18.046754779710099</v>
      </c>
      <c r="O40" s="3">
        <f t="shared" si="0"/>
        <v>4.6540111192511135</v>
      </c>
      <c r="U40" s="1">
        <f t="shared" si="1"/>
        <v>1765.9882284300045</v>
      </c>
    </row>
    <row r="41" spans="3:21" x14ac:dyDescent="0.3">
      <c r="C41">
        <v>-104.70120723631101</v>
      </c>
      <c r="D41">
        <v>32.253636146752399</v>
      </c>
      <c r="E41">
        <v>116.62019948802499</v>
      </c>
      <c r="F41">
        <v>74.033381738958695</v>
      </c>
      <c r="G41" s="1">
        <v>2.7222670213600599E-5</v>
      </c>
      <c r="H41" s="1">
        <v>1.7281623121251899E-5</v>
      </c>
      <c r="I41">
        <v>3046</v>
      </c>
      <c r="J41" s="1">
        <v>1.65975422556305E-10</v>
      </c>
      <c r="K41">
        <v>-2.21742731281521</v>
      </c>
      <c r="L41">
        <v>6762.3936641295904</v>
      </c>
      <c r="M41">
        <v>54.956777861703202</v>
      </c>
      <c r="O41" s="3">
        <f t="shared" si="0"/>
        <v>1.4884626070179432</v>
      </c>
      <c r="U41" s="1">
        <f t="shared" si="1"/>
        <v>1636.5587584983316</v>
      </c>
    </row>
    <row r="42" spans="3:21" x14ac:dyDescent="0.3">
      <c r="C42">
        <v>-104.701037065737</v>
      </c>
      <c r="D42">
        <v>32.253636146752399</v>
      </c>
      <c r="E42">
        <v>88.217077942195004</v>
      </c>
      <c r="F42">
        <v>30.785312451480099</v>
      </c>
      <c r="G42" s="1">
        <v>2.0592525399293799E-5</v>
      </c>
      <c r="H42" s="1">
        <v>7.1862199856324997E-6</v>
      </c>
      <c r="I42">
        <v>1788</v>
      </c>
      <c r="J42" s="1">
        <v>9.7427464061284806E-11</v>
      </c>
      <c r="K42">
        <v>-0.52595245898696097</v>
      </c>
      <c r="L42">
        <v>2127.1362824491598</v>
      </c>
      <c r="M42">
        <v>15.9433264923997</v>
      </c>
      <c r="O42" s="3">
        <f t="shared" si="0"/>
        <v>0.87372657299674417</v>
      </c>
      <c r="U42" s="1">
        <f t="shared" si="1"/>
        <v>680.5304788483669</v>
      </c>
    </row>
    <row r="43" spans="3:21" x14ac:dyDescent="0.3">
      <c r="C43">
        <v>-104.701171054639</v>
      </c>
      <c r="D43">
        <v>32.2536328787304</v>
      </c>
      <c r="E43">
        <v>60.829057742684299</v>
      </c>
      <c r="F43">
        <v>26.752096733098099</v>
      </c>
      <c r="G43" s="1">
        <v>1.4199335840642199E-5</v>
      </c>
      <c r="H43" s="1">
        <v>6.2447458509299996E-6</v>
      </c>
      <c r="I43">
        <v>909</v>
      </c>
      <c r="J43" s="1">
        <v>4.9531076527800797E-11</v>
      </c>
      <c r="K43">
        <v>-2.6808105653896401</v>
      </c>
      <c r="L43">
        <v>1274.58263290886</v>
      </c>
      <c r="M43">
        <v>28.6825368139944</v>
      </c>
      <c r="O43" s="3">
        <f t="shared" si="0"/>
        <v>0.44419320741277429</v>
      </c>
      <c r="U43" s="1">
        <f t="shared" si="1"/>
        <v>591.3734748889251</v>
      </c>
    </row>
    <row r="44" spans="3:21" x14ac:dyDescent="0.3">
      <c r="C44">
        <v>-104.701370637411</v>
      </c>
      <c r="D44">
        <v>32.253622607804097</v>
      </c>
      <c r="E44">
        <v>31.4898371277744</v>
      </c>
      <c r="F44">
        <v>29.644520013113599</v>
      </c>
      <c r="G44" s="1">
        <v>7.3506772838047004E-6</v>
      </c>
      <c r="H44" s="1">
        <v>6.9199246399877697E-6</v>
      </c>
      <c r="I44">
        <v>564</v>
      </c>
      <c r="J44" s="1">
        <v>3.0732153093156902E-11</v>
      </c>
      <c r="K44">
        <v>-0.82254587825189796</v>
      </c>
      <c r="L44">
        <v>731.16251591022399</v>
      </c>
      <c r="M44">
        <v>22.862566429861801</v>
      </c>
      <c r="O44" s="3">
        <f t="shared" si="0"/>
        <v>0.27560502638152329</v>
      </c>
      <c r="U44" s="1">
        <f t="shared" si="1"/>
        <v>655.31247836285206</v>
      </c>
    </row>
    <row r="45" spans="3:21" x14ac:dyDescent="0.3">
      <c r="C45">
        <v>-104.701258357512</v>
      </c>
      <c r="D45">
        <v>32.253617472340999</v>
      </c>
      <c r="E45">
        <v>43.356127001560203</v>
      </c>
      <c r="F45">
        <v>26.3262601980237</v>
      </c>
      <c r="G45" s="1">
        <v>1.0120627063612999E-5</v>
      </c>
      <c r="H45" s="1">
        <v>6.1453427663003602E-6</v>
      </c>
      <c r="I45">
        <v>780</v>
      </c>
      <c r="J45" s="1">
        <v>4.2501913852238299E-11</v>
      </c>
      <c r="K45">
        <v>-1.7354101643858</v>
      </c>
      <c r="L45">
        <v>894.00249420924399</v>
      </c>
      <c r="M45">
        <v>12.7519212695353</v>
      </c>
      <c r="O45" s="3">
        <f t="shared" si="0"/>
        <v>0.38115588754891522</v>
      </c>
      <c r="U45" s="1">
        <f t="shared" si="1"/>
        <v>581.96006576462116</v>
      </c>
    </row>
    <row r="46" spans="3:21" x14ac:dyDescent="0.3">
      <c r="C46">
        <v>-104.701167319757</v>
      </c>
      <c r="D46">
        <v>32.253600665370698</v>
      </c>
      <c r="E46">
        <v>31.5101044005856</v>
      </c>
      <c r="F46">
        <v>25.174030668457799</v>
      </c>
      <c r="G46" s="1">
        <v>7.3554082762596299E-6</v>
      </c>
      <c r="H46" s="1">
        <v>5.8763776587851202E-6</v>
      </c>
      <c r="I46">
        <v>465</v>
      </c>
      <c r="J46" s="1">
        <v>2.5337679411911299E-11</v>
      </c>
      <c r="K46">
        <v>-0.35803970181443701</v>
      </c>
      <c r="L46">
        <v>621.30046741693695</v>
      </c>
      <c r="M46">
        <v>25.1569853257568</v>
      </c>
      <c r="O46" s="3">
        <f t="shared" si="0"/>
        <v>0.22722754834646869</v>
      </c>
      <c r="U46" s="1">
        <f t="shared" si="1"/>
        <v>556.48924052175403</v>
      </c>
    </row>
    <row r="47" spans="3:21" x14ac:dyDescent="0.3">
      <c r="C47">
        <v>-104.701267461288</v>
      </c>
      <c r="D47">
        <v>32.253592261885601</v>
      </c>
      <c r="E47">
        <v>39.687195298609304</v>
      </c>
      <c r="F47">
        <v>26.760995961957502</v>
      </c>
      <c r="G47" s="1">
        <v>9.2641877998822903E-6</v>
      </c>
      <c r="H47" s="1">
        <v>6.24682319922351E-6</v>
      </c>
      <c r="I47">
        <v>642</v>
      </c>
      <c r="J47" s="1">
        <v>3.4982344478380799E-11</v>
      </c>
      <c r="K47">
        <v>-2.4922850194736701</v>
      </c>
      <c r="L47">
        <v>831.862912180168</v>
      </c>
      <c r="M47">
        <v>22.8238222188041</v>
      </c>
      <c r="O47" s="3">
        <f t="shared" si="0"/>
        <v>0.3137206151364148</v>
      </c>
      <c r="U47" s="1">
        <f t="shared" si="1"/>
        <v>591.57019845593834</v>
      </c>
    </row>
    <row r="48" spans="3:21" x14ac:dyDescent="0.3">
      <c r="C48">
        <v>-104.701252988619</v>
      </c>
      <c r="D48">
        <v>32.253586892992303</v>
      </c>
      <c r="E48">
        <v>53.6026153397192</v>
      </c>
      <c r="F48">
        <v>25.157079624688301</v>
      </c>
      <c r="G48" s="1">
        <v>1.25124663341833E-5</v>
      </c>
      <c r="H48" s="1">
        <v>5.8724207741601698E-6</v>
      </c>
      <c r="I48">
        <v>733</v>
      </c>
      <c r="J48" s="1">
        <v>3.9940901094475202E-11</v>
      </c>
      <c r="K48">
        <v>-0.88652592652090501</v>
      </c>
      <c r="L48">
        <v>1056.1978659034801</v>
      </c>
      <c r="M48">
        <v>30.6001248759402</v>
      </c>
      <c r="O48" s="3">
        <f t="shared" si="0"/>
        <v>0.35818880201712161</v>
      </c>
      <c r="U48" s="1">
        <f t="shared" si="1"/>
        <v>556.11452605518434</v>
      </c>
    </row>
    <row r="49" spans="3:21" x14ac:dyDescent="0.3">
      <c r="C49">
        <v>-104.701431562678</v>
      </c>
      <c r="D49">
        <v>32.253541140684298</v>
      </c>
      <c r="E49">
        <v>36.1301600553277</v>
      </c>
      <c r="F49">
        <v>29.649446125102799</v>
      </c>
      <c r="G49" s="1">
        <v>8.4338685430887705E-6</v>
      </c>
      <c r="H49" s="1">
        <v>6.9210745430294998E-6</v>
      </c>
      <c r="I49">
        <v>659</v>
      </c>
      <c r="J49" s="1">
        <v>3.5908668241826997E-11</v>
      </c>
      <c r="K49">
        <v>-2.3299632627736</v>
      </c>
      <c r="L49">
        <v>839.04557550570803</v>
      </c>
      <c r="M49">
        <v>21.458378515039701</v>
      </c>
      <c r="O49" s="3">
        <f t="shared" si="0"/>
        <v>0.32202785883940399</v>
      </c>
      <c r="U49" s="1">
        <f t="shared" si="1"/>
        <v>655.42137345222795</v>
      </c>
    </row>
    <row r="50" spans="3:21" x14ac:dyDescent="0.3">
      <c r="C50">
        <v>-104.701448603079</v>
      </c>
      <c r="D50">
        <v>32.253533670919801</v>
      </c>
      <c r="E50">
        <v>36.876038897131899</v>
      </c>
      <c r="F50">
        <v>35.738136330519197</v>
      </c>
      <c r="G50" s="1">
        <v>8.6079791501609595E-6</v>
      </c>
      <c r="H50" s="1">
        <v>8.3423583877021402E-6</v>
      </c>
      <c r="I50">
        <v>840</v>
      </c>
      <c r="J50" s="1">
        <v>4.5771291840871999E-11</v>
      </c>
      <c r="K50">
        <v>-1.8292688312282199</v>
      </c>
      <c r="L50">
        <v>1032.22707645474</v>
      </c>
      <c r="M50">
        <v>18.622557074840699</v>
      </c>
      <c r="O50" s="3">
        <f t="shared" si="0"/>
        <v>0.41047557120652406</v>
      </c>
      <c r="U50" s="1">
        <f t="shared" si="1"/>
        <v>790.01605289821066</v>
      </c>
    </row>
    <row r="51" spans="3:21" x14ac:dyDescent="0.3">
      <c r="C51">
        <v>-104.701339124342</v>
      </c>
      <c r="D51">
        <v>32.253521765982498</v>
      </c>
      <c r="E51">
        <v>78.276221652790397</v>
      </c>
      <c r="F51">
        <v>26.0905170011496</v>
      </c>
      <c r="G51" s="1">
        <v>1.8272029862540399E-5</v>
      </c>
      <c r="H51" s="1">
        <v>6.0903131973939604E-6</v>
      </c>
      <c r="I51">
        <v>1262</v>
      </c>
      <c r="J51" s="1">
        <v>6.8765917027595896E-11</v>
      </c>
      <c r="K51">
        <v>-2.67207084714707</v>
      </c>
      <c r="L51">
        <v>1599.60082950796</v>
      </c>
      <c r="M51">
        <v>21.105317231662799</v>
      </c>
      <c r="O51" s="3">
        <f t="shared" si="0"/>
        <v>0.61669067959837309</v>
      </c>
      <c r="U51" s="1">
        <f t="shared" si="1"/>
        <v>576.7488004605309</v>
      </c>
    </row>
    <row r="52" spans="3:21" x14ac:dyDescent="0.3">
      <c r="C52">
        <v>-104.70136480165699</v>
      </c>
      <c r="D52">
        <v>32.253514062787801</v>
      </c>
      <c r="E52">
        <v>37.123450221309902</v>
      </c>
      <c r="F52">
        <v>28.9829672465358</v>
      </c>
      <c r="G52" s="1">
        <v>8.66573241172949E-6</v>
      </c>
      <c r="H52" s="1">
        <v>6.7654982809821698E-6</v>
      </c>
      <c r="I52">
        <v>742</v>
      </c>
      <c r="J52" s="1">
        <v>4.0431307792770301E-11</v>
      </c>
      <c r="K52">
        <v>-0.35816222389476499</v>
      </c>
      <c r="L52">
        <v>842.73350300459504</v>
      </c>
      <c r="M52">
        <v>11.953185988862399</v>
      </c>
      <c r="O52" s="3">
        <f t="shared" si="0"/>
        <v>0.36258675456576295</v>
      </c>
      <c r="U52" s="1">
        <f t="shared" si="1"/>
        <v>640.68840002250033</v>
      </c>
    </row>
    <row r="53" spans="3:21" x14ac:dyDescent="0.3">
      <c r="C53">
        <v>-104.70118879533</v>
      </c>
      <c r="D53">
        <v>32.253511495056202</v>
      </c>
      <c r="E53">
        <v>58.757759207782499</v>
      </c>
      <c r="F53">
        <v>32.1779920446549</v>
      </c>
      <c r="G53" s="1">
        <v>1.37158323208653E-5</v>
      </c>
      <c r="H53" s="1">
        <v>7.5113133866440598E-6</v>
      </c>
      <c r="I53">
        <v>1159</v>
      </c>
      <c r="J53" s="1">
        <v>6.3153484813774695E-11</v>
      </c>
      <c r="K53">
        <v>-1.1398113904282301</v>
      </c>
      <c r="L53">
        <v>1480.8915205799401</v>
      </c>
      <c r="M53">
        <v>21.7363335603332</v>
      </c>
      <c r="O53" s="3">
        <f t="shared" si="0"/>
        <v>0.56635855598614449</v>
      </c>
      <c r="U53" s="1">
        <f t="shared" si="1"/>
        <v>711.31661791774729</v>
      </c>
    </row>
    <row r="54" spans="3:21" x14ac:dyDescent="0.3">
      <c r="C54">
        <v>-104.701195798234</v>
      </c>
      <c r="D54">
        <v>32.253494921516101</v>
      </c>
      <c r="E54">
        <v>156.068304951459</v>
      </c>
      <c r="F54">
        <v>85.283366115272003</v>
      </c>
      <c r="G54" s="1">
        <v>3.6431047238308599E-5</v>
      </c>
      <c r="H54" s="1">
        <v>1.9907708618696E-5</v>
      </c>
      <c r="I54">
        <v>7179</v>
      </c>
      <c r="J54" s="1">
        <v>3.9118107634002398E-10</v>
      </c>
      <c r="K54">
        <v>-0.24647235544238499</v>
      </c>
      <c r="L54">
        <v>10425.0495629016</v>
      </c>
      <c r="M54">
        <v>31.137018038292901</v>
      </c>
      <c r="O54" s="3">
        <f t="shared" si="0"/>
        <v>3.5081001496329005</v>
      </c>
      <c r="U54" s="1">
        <f t="shared" si="1"/>
        <v>1885.2473909985047</v>
      </c>
    </row>
    <row r="55" spans="3:21" x14ac:dyDescent="0.3">
      <c r="C55">
        <v>-104.70139724844699</v>
      </c>
      <c r="D55">
        <v>32.253499356688799</v>
      </c>
      <c r="E55">
        <v>38.059866987892001</v>
      </c>
      <c r="F55">
        <v>22.318552000806299</v>
      </c>
      <c r="G55" s="1">
        <v>8.8843203144346901E-6</v>
      </c>
      <c r="H55" s="1">
        <v>5.2098228559918901E-6</v>
      </c>
      <c r="I55">
        <v>480</v>
      </c>
      <c r="J55" s="1">
        <v>2.6155023909069699E-11</v>
      </c>
      <c r="K55">
        <v>-0.34868004037850098</v>
      </c>
      <c r="L55">
        <v>665.32273199455005</v>
      </c>
      <c r="M55">
        <v>27.854561866385801</v>
      </c>
      <c r="O55" s="3">
        <f t="shared" si="0"/>
        <v>0.2345574692608709</v>
      </c>
      <c r="U55" s="1">
        <f t="shared" si="1"/>
        <v>493.36692308220034</v>
      </c>
    </row>
    <row r="56" spans="3:21" x14ac:dyDescent="0.3">
      <c r="C56">
        <v>-104.701178524404</v>
      </c>
      <c r="D56">
        <v>32.2534974892476</v>
      </c>
      <c r="E56">
        <v>52.302787212208798</v>
      </c>
      <c r="F56">
        <v>33.462441077959703</v>
      </c>
      <c r="G56" s="1">
        <v>1.22090472643745E-5</v>
      </c>
      <c r="H56" s="1">
        <v>7.8111425122444492E-6</v>
      </c>
      <c r="I56">
        <v>903</v>
      </c>
      <c r="J56" s="1">
        <v>4.9204138728937398E-11</v>
      </c>
      <c r="K56">
        <v>-0.14734810566109799</v>
      </c>
      <c r="L56">
        <v>1370.8234774540699</v>
      </c>
      <c r="M56">
        <v>34.127185968752798</v>
      </c>
      <c r="O56" s="3">
        <f t="shared" si="0"/>
        <v>0.44126123904701336</v>
      </c>
      <c r="U56" s="1">
        <f t="shared" si="1"/>
        <v>739.71024611524876</v>
      </c>
    </row>
    <row r="57" spans="3:21" x14ac:dyDescent="0.3">
      <c r="C57">
        <v>-104.70140215048001</v>
      </c>
      <c r="D57">
        <v>32.253486518030897</v>
      </c>
      <c r="E57">
        <v>102.686430110706</v>
      </c>
      <c r="F57">
        <v>34.667325963167698</v>
      </c>
      <c r="G57" s="1">
        <v>2.3970108391066101E-5</v>
      </c>
      <c r="H57" s="1">
        <v>8.0923989671241606E-6</v>
      </c>
      <c r="I57">
        <v>1875</v>
      </c>
      <c r="J57" s="1">
        <v>1.0216806214480299E-10</v>
      </c>
      <c r="K57">
        <v>-1.1182213876106</v>
      </c>
      <c r="L57">
        <v>2788.2549454958698</v>
      </c>
      <c r="M57">
        <v>32.753638506806503</v>
      </c>
      <c r="O57" s="3">
        <f t="shared" si="0"/>
        <v>0.91624011430027696</v>
      </c>
      <c r="U57" s="1">
        <f t="shared" si="1"/>
        <v>766.34505416470665</v>
      </c>
    </row>
    <row r="58" spans="3:21" x14ac:dyDescent="0.3">
      <c r="C58">
        <v>-104.70123991653099</v>
      </c>
      <c r="D58">
        <v>32.253484884019898</v>
      </c>
      <c r="E58">
        <v>70.253621786493397</v>
      </c>
      <c r="F58">
        <v>33.215368504738997</v>
      </c>
      <c r="G58" s="1">
        <v>1.6399313203036599E-5</v>
      </c>
      <c r="H58" s="1">
        <v>7.7534683253613694E-6</v>
      </c>
      <c r="I58">
        <v>1098</v>
      </c>
      <c r="J58" s="1">
        <v>5.9829617191997002E-11</v>
      </c>
      <c r="K58">
        <v>-0.51636293993490501</v>
      </c>
      <c r="L58">
        <v>1827.7082605533001</v>
      </c>
      <c r="M58">
        <v>39.924766785942097</v>
      </c>
      <c r="O58" s="3">
        <f t="shared" si="0"/>
        <v>0.53655021093424216</v>
      </c>
      <c r="U58" s="1">
        <f t="shared" si="1"/>
        <v>734.24853716461894</v>
      </c>
    </row>
    <row r="59" spans="3:21" x14ac:dyDescent="0.3">
      <c r="C59">
        <v>-104.701247853156</v>
      </c>
      <c r="D59">
        <v>32.2534778811156</v>
      </c>
      <c r="E59">
        <v>81.726622212729595</v>
      </c>
      <c r="F59">
        <v>33.930679492332303</v>
      </c>
      <c r="G59" s="1">
        <v>1.9077457369613801E-5</v>
      </c>
      <c r="H59" s="1">
        <v>7.9204434737567901E-6</v>
      </c>
      <c r="I59">
        <v>1167</v>
      </c>
      <c r="J59" s="1">
        <v>6.3589401878925794E-11</v>
      </c>
      <c r="K59">
        <v>-8.1903014755482603E-2</v>
      </c>
      <c r="L59">
        <v>2171.9768295567001</v>
      </c>
      <c r="M59">
        <v>46.270145053150301</v>
      </c>
      <c r="O59" s="3">
        <f t="shared" si="0"/>
        <v>0.57026784714049239</v>
      </c>
      <c r="U59" s="1">
        <f t="shared" si="1"/>
        <v>750.06097790822321</v>
      </c>
    </row>
    <row r="60" spans="3:21" x14ac:dyDescent="0.3">
      <c r="C60">
        <v>-104.701266294137</v>
      </c>
      <c r="D60">
        <v>32.253467610189396</v>
      </c>
      <c r="E60">
        <v>114.47384038883</v>
      </c>
      <c r="F60">
        <v>40.594374018114898</v>
      </c>
      <c r="G60" s="1">
        <v>2.6721645295328701E-5</v>
      </c>
      <c r="H60" s="1">
        <v>9.4759506609845307E-6</v>
      </c>
      <c r="I60">
        <v>2324</v>
      </c>
      <c r="J60" s="1">
        <v>1.2663390742641201E-10</v>
      </c>
      <c r="K60">
        <v>-2.6384995780243798</v>
      </c>
      <c r="L60">
        <v>3639.7468843312099</v>
      </c>
      <c r="M60">
        <v>36.149406157757397</v>
      </c>
      <c r="O60" s="3">
        <f t="shared" si="0"/>
        <v>1.1356490803380499</v>
      </c>
      <c r="U60" s="1">
        <f t="shared" si="1"/>
        <v>897.36652283901844</v>
      </c>
    </row>
    <row r="61" spans="3:21" x14ac:dyDescent="0.3">
      <c r="C61">
        <v>-104.70139608129701</v>
      </c>
      <c r="D61">
        <v>32.253469711060603</v>
      </c>
      <c r="E61">
        <v>53.169685250908699</v>
      </c>
      <c r="F61">
        <v>33.587235429159001</v>
      </c>
      <c r="G61" s="1">
        <v>1.2411407400268199E-5</v>
      </c>
      <c r="H61" s="1">
        <v>7.8402732758868603E-6</v>
      </c>
      <c r="I61">
        <v>1023</v>
      </c>
      <c r="J61" s="1">
        <v>5.5742894706204902E-11</v>
      </c>
      <c r="K61">
        <v>-0.13861286436501299</v>
      </c>
      <c r="L61">
        <v>1398.74139952157</v>
      </c>
      <c r="M61">
        <v>26.862821079728601</v>
      </c>
      <c r="O61" s="3">
        <f t="shared" si="0"/>
        <v>0.4999006063622311</v>
      </c>
      <c r="U61" s="1">
        <f t="shared" si="1"/>
        <v>742.46891097249465</v>
      </c>
    </row>
    <row r="62" spans="3:21" x14ac:dyDescent="0.3">
      <c r="C62">
        <v>-104.70139888245799</v>
      </c>
      <c r="D62">
        <v>32.253463175016599</v>
      </c>
      <c r="E62">
        <v>28.4840508080731</v>
      </c>
      <c r="F62">
        <v>21.4381478447301</v>
      </c>
      <c r="G62" s="1">
        <v>6.6490361438220697E-6</v>
      </c>
      <c r="H62" s="1">
        <v>5.0043099851447797E-6</v>
      </c>
      <c r="I62">
        <v>411</v>
      </c>
      <c r="J62" s="1">
        <v>2.2395239222140901E-11</v>
      </c>
      <c r="K62">
        <v>-2.8551034795468202</v>
      </c>
      <c r="L62">
        <v>478.286469108765</v>
      </c>
      <c r="M62">
        <v>14.068235974592</v>
      </c>
      <c r="O62" s="3">
        <f t="shared" si="0"/>
        <v>0.20083983305462072</v>
      </c>
      <c r="U62" s="1">
        <f t="shared" si="1"/>
        <v>473.90498444315227</v>
      </c>
    </row>
    <row r="63" spans="3:21" x14ac:dyDescent="0.3">
      <c r="C63">
        <v>-104.701260224954</v>
      </c>
      <c r="D63">
        <v>32.253461774435799</v>
      </c>
      <c r="E63">
        <v>29.318544678161999</v>
      </c>
      <c r="F63">
        <v>26.165469698824101</v>
      </c>
      <c r="G63" s="1">
        <v>6.8438321699001501E-6</v>
      </c>
      <c r="H63" s="1">
        <v>6.1078094165684299E-6</v>
      </c>
      <c r="I63">
        <v>551</v>
      </c>
      <c r="J63" s="1">
        <v>3.0023787862286299E-11</v>
      </c>
      <c r="K63">
        <v>-2.5470928537479098</v>
      </c>
      <c r="L63">
        <v>600.85547854478295</v>
      </c>
      <c r="M63">
        <v>8.2974159885384093</v>
      </c>
      <c r="O63" s="3">
        <f t="shared" si="0"/>
        <v>0.26925242825570805</v>
      </c>
      <c r="U63" s="1">
        <f t="shared" si="1"/>
        <v>578.40568132928274</v>
      </c>
    </row>
    <row r="64" spans="3:21" x14ac:dyDescent="0.3">
      <c r="C64">
        <v>-104.701350795849</v>
      </c>
      <c r="D64">
        <v>32.2534582729836</v>
      </c>
      <c r="E64">
        <v>44.515818302583703</v>
      </c>
      <c r="F64">
        <v>31.3975827676711</v>
      </c>
      <c r="G64" s="1">
        <v>1.03913339735303E-5</v>
      </c>
      <c r="H64" s="1">
        <v>7.3291423350403897E-6</v>
      </c>
      <c r="I64">
        <v>900</v>
      </c>
      <c r="J64" s="1">
        <v>4.9040669829505802E-11</v>
      </c>
      <c r="K64">
        <v>-2.3051267480314199</v>
      </c>
      <c r="L64">
        <v>1094.7366464049701</v>
      </c>
      <c r="M64">
        <v>17.788446841939098</v>
      </c>
      <c r="O64" s="3">
        <f t="shared" si="0"/>
        <v>0.43979525486413296</v>
      </c>
      <c r="U64" s="1">
        <f t="shared" si="1"/>
        <v>694.06513476971907</v>
      </c>
    </row>
    <row r="65" spans="3:21" x14ac:dyDescent="0.3">
      <c r="C65">
        <v>-104.70138487665</v>
      </c>
      <c r="D65">
        <v>32.253454538101401</v>
      </c>
      <c r="E65">
        <v>53.014488001598899</v>
      </c>
      <c r="F65">
        <v>44.686105219422799</v>
      </c>
      <c r="G65" s="1">
        <v>1.23751796836756E-5</v>
      </c>
      <c r="H65" s="1">
        <v>1.043108407342E-5</v>
      </c>
      <c r="I65">
        <v>1329</v>
      </c>
      <c r="J65" s="1">
        <v>7.2416722448236897E-11</v>
      </c>
      <c r="K65">
        <v>-2.9485071886471599</v>
      </c>
      <c r="L65">
        <v>1855.5222077901601</v>
      </c>
      <c r="M65">
        <v>28.375958292476</v>
      </c>
      <c r="O65" s="3">
        <f t="shared" si="0"/>
        <v>0.64943099301603635</v>
      </c>
      <c r="U65" s="1">
        <f t="shared" si="1"/>
        <v>987.81705174410979</v>
      </c>
    </row>
    <row r="66" spans="3:21" x14ac:dyDescent="0.3">
      <c r="C66">
        <v>-104.70135289672</v>
      </c>
      <c r="D66">
        <v>32.253447535197097</v>
      </c>
      <c r="E66">
        <v>48.936261475911699</v>
      </c>
      <c r="F66">
        <v>24.192860895731901</v>
      </c>
      <c r="G66" s="1">
        <v>1.1423198669644299E-5</v>
      </c>
      <c r="H66" s="1">
        <v>5.64734305531393E-6</v>
      </c>
      <c r="I66">
        <v>747</v>
      </c>
      <c r="J66" s="1">
        <v>4.0703755958489798E-11</v>
      </c>
      <c r="K66">
        <v>-1.8950017594609001</v>
      </c>
      <c r="L66">
        <v>927.29324827886296</v>
      </c>
      <c r="M66">
        <v>19.4429592379221</v>
      </c>
      <c r="O66" s="3">
        <f t="shared" si="0"/>
        <v>0.36503006153723033</v>
      </c>
      <c r="U66" s="1">
        <f t="shared" si="1"/>
        <v>534.79980870854547</v>
      </c>
    </row>
    <row r="67" spans="3:21" x14ac:dyDescent="0.3">
      <c r="C67">
        <v>-104.701343326084</v>
      </c>
      <c r="D67">
        <v>32.253404117190499</v>
      </c>
      <c r="E67">
        <v>50.269330747113401</v>
      </c>
      <c r="F67">
        <v>31.880660448722701</v>
      </c>
      <c r="G67" s="1">
        <v>1.17343772244841E-5</v>
      </c>
      <c r="H67" s="1">
        <v>7.4419072287427804E-6</v>
      </c>
      <c r="I67">
        <v>983</v>
      </c>
      <c r="J67" s="1">
        <v>5.3563309380449099E-11</v>
      </c>
      <c r="K67">
        <v>-1.1966871714654801</v>
      </c>
      <c r="L67">
        <v>1255.2478738572399</v>
      </c>
      <c r="M67">
        <v>21.688773948738699</v>
      </c>
      <c r="O67" s="3">
        <f t="shared" si="0"/>
        <v>0.48035415059049186</v>
      </c>
      <c r="U67" s="1">
        <f t="shared" si="1"/>
        <v>704.74389874605151</v>
      </c>
    </row>
    <row r="68" spans="3:21" x14ac:dyDescent="0.3">
      <c r="C68">
        <v>-104.70124131711199</v>
      </c>
      <c r="D68">
        <v>32.253384509058499</v>
      </c>
      <c r="E68">
        <v>89.454066500567805</v>
      </c>
      <c r="F68">
        <v>45.626372649118402</v>
      </c>
      <c r="G68" s="1">
        <v>2.0881275819293199E-5</v>
      </c>
      <c r="H68" s="1">
        <v>1.0650570836978601E-5</v>
      </c>
      <c r="I68">
        <v>2226</v>
      </c>
      <c r="J68" s="1">
        <v>1.21293923378311E-10</v>
      </c>
      <c r="K68">
        <v>-0.793526884243274</v>
      </c>
      <c r="L68">
        <v>3196.7973939103999</v>
      </c>
      <c r="M68">
        <v>30.367811102438999</v>
      </c>
      <c r="O68" s="3">
        <f t="shared" si="0"/>
        <v>1.0877602636972887</v>
      </c>
      <c r="U68" s="1">
        <f t="shared" si="1"/>
        <v>1008.6023091679143</v>
      </c>
    </row>
    <row r="69" spans="3:21" x14ac:dyDescent="0.3">
      <c r="C69">
        <v>-104.701305977261</v>
      </c>
      <c r="D69">
        <v>32.253384042198199</v>
      </c>
      <c r="E69">
        <v>40.619537840026702</v>
      </c>
      <c r="F69">
        <v>31.858141181977899</v>
      </c>
      <c r="G69" s="1">
        <v>9.48182465561176E-6</v>
      </c>
      <c r="H69" s="1">
        <v>7.4366505530147502E-6</v>
      </c>
      <c r="I69">
        <v>637</v>
      </c>
      <c r="J69" s="1">
        <v>3.4709896312661302E-11</v>
      </c>
      <c r="K69">
        <v>-0.59579277666394304</v>
      </c>
      <c r="L69">
        <v>1013.57173630571</v>
      </c>
      <c r="M69">
        <v>37.152943676019198</v>
      </c>
      <c r="O69" s="3">
        <f t="shared" si="0"/>
        <v>0.31127730816494742</v>
      </c>
      <c r="U69" s="1">
        <f t="shared" si="1"/>
        <v>704.24609488567796</v>
      </c>
    </row>
    <row r="70" spans="3:21" x14ac:dyDescent="0.3">
      <c r="C70">
        <v>-104.701036365447</v>
      </c>
      <c r="D70">
        <v>32.253683999931702</v>
      </c>
      <c r="E70">
        <v>72.932566104978207</v>
      </c>
      <c r="F70">
        <v>20.682690351299701</v>
      </c>
      <c r="G70" s="1">
        <v>1.7024659566898698E-5</v>
      </c>
      <c r="H70" s="1">
        <v>4.8279634320233202E-6</v>
      </c>
      <c r="I70">
        <v>772</v>
      </c>
      <c r="J70" s="1">
        <v>4.2065996787087199E-11</v>
      </c>
      <c r="K70">
        <v>-2.86644360208691</v>
      </c>
      <c r="L70">
        <v>1181.48334970428</v>
      </c>
      <c r="M70">
        <v>34.658410531707602</v>
      </c>
      <c r="O70" s="3">
        <f t="shared" ref="O70:O132" si="2">I70*$P$4</f>
        <v>0.37724659639456737</v>
      </c>
      <c r="U70" s="1">
        <f t="shared" ref="U70:U132" si="3">F70*$V$4</f>
        <v>457.20507761050101</v>
      </c>
    </row>
    <row r="71" spans="3:21" x14ac:dyDescent="0.3">
      <c r="C71">
        <v>-104.70109122153001</v>
      </c>
      <c r="D71">
        <v>32.2536536540131</v>
      </c>
      <c r="E71">
        <v>75.694746564807005</v>
      </c>
      <c r="F71">
        <v>32.267060921885701</v>
      </c>
      <c r="G71" s="1">
        <v>1.7669435755401898E-5</v>
      </c>
      <c r="H71" s="1">
        <v>7.5321047476758203E-6</v>
      </c>
      <c r="I71">
        <v>1216</v>
      </c>
      <c r="J71" s="1">
        <v>6.6259393902976701E-11</v>
      </c>
      <c r="K71">
        <v>-0.23321639519512599</v>
      </c>
      <c r="L71">
        <v>1913.04078740716</v>
      </c>
      <c r="M71">
        <v>36.436274228731698</v>
      </c>
      <c r="O71" s="3">
        <f t="shared" si="2"/>
        <v>0.59421225546087297</v>
      </c>
      <c r="U71" s="1">
        <f t="shared" si="3"/>
        <v>713.28554663230545</v>
      </c>
    </row>
    <row r="72" spans="3:21" x14ac:dyDescent="0.3">
      <c r="C72">
        <v>-104.701182959576</v>
      </c>
      <c r="D72">
        <v>32.25363217844</v>
      </c>
      <c r="E72">
        <v>42.866389923560398</v>
      </c>
      <c r="F72">
        <v>36.469934832325102</v>
      </c>
      <c r="G72" s="1">
        <v>1.00063076659075E-5</v>
      </c>
      <c r="H72" s="1">
        <v>8.5131822189503097E-6</v>
      </c>
      <c r="I72">
        <v>918</v>
      </c>
      <c r="J72" s="1">
        <v>5.0021483226095903E-11</v>
      </c>
      <c r="K72">
        <v>-2.1891278489366202</v>
      </c>
      <c r="L72">
        <v>1224.4779775638799</v>
      </c>
      <c r="M72">
        <v>25.029276408353901</v>
      </c>
      <c r="O72" s="3">
        <f t="shared" si="2"/>
        <v>0.44859115996141558</v>
      </c>
      <c r="U72" s="1">
        <f t="shared" si="3"/>
        <v>806.19296146912063</v>
      </c>
    </row>
    <row r="73" spans="3:21" x14ac:dyDescent="0.3">
      <c r="C73">
        <v>-104.701250420888</v>
      </c>
      <c r="D73">
        <v>32.253625875826103</v>
      </c>
      <c r="E73">
        <v>36.531665769128303</v>
      </c>
      <c r="F73">
        <v>28.544100886618299</v>
      </c>
      <c r="G73" s="1">
        <v>8.5275920805518703E-6</v>
      </c>
      <c r="H73" s="1">
        <v>6.6630536424347701E-6</v>
      </c>
      <c r="I73">
        <v>536</v>
      </c>
      <c r="J73" s="1">
        <v>2.9206443365127898E-11</v>
      </c>
      <c r="K73">
        <v>-0.41173829498092002</v>
      </c>
      <c r="L73">
        <v>816.74206643900595</v>
      </c>
      <c r="M73">
        <v>34.373405996221202</v>
      </c>
      <c r="O73" s="3">
        <f t="shared" si="2"/>
        <v>0.26192250734130584</v>
      </c>
      <c r="U73" s="1">
        <f t="shared" si="3"/>
        <v>630.98695766956621</v>
      </c>
    </row>
    <row r="74" spans="3:21" x14ac:dyDescent="0.3">
      <c r="C74">
        <v>-104.701185293878</v>
      </c>
      <c r="D74">
        <v>32.253617939201298</v>
      </c>
      <c r="E74">
        <v>64.160219111249006</v>
      </c>
      <c r="F74">
        <v>26.313727278473198</v>
      </c>
      <c r="G74" s="1">
        <v>1.49769293258431E-5</v>
      </c>
      <c r="H74" s="1">
        <v>6.1424172050576604E-6</v>
      </c>
      <c r="I74">
        <v>695</v>
      </c>
      <c r="J74" s="1">
        <v>3.7870295035007198E-11</v>
      </c>
      <c r="K74">
        <v>-3.0782136117643502</v>
      </c>
      <c r="L74">
        <v>1322.3526472041899</v>
      </c>
      <c r="M74">
        <v>47.442159134372098</v>
      </c>
      <c r="O74" s="3">
        <f t="shared" si="2"/>
        <v>0.33961966903396934</v>
      </c>
      <c r="U74" s="1">
        <f t="shared" si="3"/>
        <v>581.68301696881917</v>
      </c>
    </row>
    <row r="75" spans="3:21" x14ac:dyDescent="0.3">
      <c r="C75">
        <v>-104.701209570613</v>
      </c>
      <c r="D75">
        <v>32.2536135040286</v>
      </c>
      <c r="E75">
        <v>36.690327747067101</v>
      </c>
      <c r="F75">
        <v>24.8552680561173</v>
      </c>
      <c r="G75" s="1">
        <v>8.5646285692547493E-6</v>
      </c>
      <c r="H75" s="1">
        <v>5.8019688555909299E-6</v>
      </c>
      <c r="I75">
        <v>521</v>
      </c>
      <c r="J75" s="1">
        <v>2.83890988679694E-11</v>
      </c>
      <c r="K75">
        <v>-0.51093717049606602</v>
      </c>
      <c r="L75">
        <v>714.28104242200402</v>
      </c>
      <c r="M75">
        <v>27.059522924845002</v>
      </c>
      <c r="O75" s="3">
        <f t="shared" si="2"/>
        <v>0.25459258642690363</v>
      </c>
      <c r="U75" s="1">
        <f t="shared" si="3"/>
        <v>549.44277401091608</v>
      </c>
    </row>
    <row r="76" spans="3:21" x14ac:dyDescent="0.3">
      <c r="C76">
        <v>-104.70117128806901</v>
      </c>
      <c r="D76">
        <v>32.253607201414702</v>
      </c>
      <c r="E76">
        <v>21.549642574780702</v>
      </c>
      <c r="F76">
        <v>20.912505944988901</v>
      </c>
      <c r="G76" s="1">
        <v>5.0303362162783901E-6</v>
      </c>
      <c r="H76" s="1">
        <v>4.8816093196517897E-6</v>
      </c>
      <c r="I76">
        <v>215</v>
      </c>
      <c r="J76" s="1">
        <v>1.17152711259374E-11</v>
      </c>
      <c r="K76">
        <v>-0.97336930481456596</v>
      </c>
      <c r="L76">
        <v>352.97604286544203</v>
      </c>
      <c r="M76">
        <v>39.089350581801298</v>
      </c>
      <c r="O76" s="3">
        <f t="shared" si="2"/>
        <v>0.10506219977309843</v>
      </c>
      <c r="U76" s="1">
        <f t="shared" si="3"/>
        <v>462.28530917438803</v>
      </c>
    </row>
    <row r="77" spans="3:21" x14ac:dyDescent="0.3">
      <c r="C77">
        <v>-104.70143202953901</v>
      </c>
      <c r="D77">
        <v>32.253577322356499</v>
      </c>
      <c r="E77">
        <v>86.055397802741695</v>
      </c>
      <c r="F77">
        <v>24.551004575379</v>
      </c>
      <c r="G77" s="1">
        <v>2.00879240883548E-5</v>
      </c>
      <c r="H77" s="1">
        <v>5.73094458680608E-6</v>
      </c>
      <c r="I77">
        <v>1232</v>
      </c>
      <c r="J77" s="1">
        <v>6.7131228033279004E-11</v>
      </c>
      <c r="K77">
        <v>-2.3514315530456198</v>
      </c>
      <c r="L77">
        <v>1654.8036306316701</v>
      </c>
      <c r="M77">
        <v>25.5500787407797</v>
      </c>
      <c r="O77" s="3">
        <f t="shared" si="2"/>
        <v>0.60203083776956867</v>
      </c>
      <c r="U77" s="1">
        <f t="shared" si="3"/>
        <v>542.71682076391733</v>
      </c>
    </row>
    <row r="78" spans="3:21" x14ac:dyDescent="0.3">
      <c r="C78">
        <v>-104.701409853675</v>
      </c>
      <c r="D78">
        <v>32.253572653753601</v>
      </c>
      <c r="E78">
        <v>35.596939221988997</v>
      </c>
      <c r="F78">
        <v>27.980683142788401</v>
      </c>
      <c r="G78" s="1">
        <v>8.3093987260182699E-6</v>
      </c>
      <c r="H78" s="1">
        <v>6.5315349561342397E-6</v>
      </c>
      <c r="I78">
        <v>528</v>
      </c>
      <c r="J78" s="1">
        <v>2.8770526299976701E-11</v>
      </c>
      <c r="K78">
        <v>-1.99130967610661</v>
      </c>
      <c r="L78">
        <v>780.13551972807795</v>
      </c>
      <c r="M78">
        <v>32.319451345576702</v>
      </c>
      <c r="O78" s="3">
        <f t="shared" si="2"/>
        <v>0.25801321618695799</v>
      </c>
      <c r="U78" s="1">
        <f t="shared" si="3"/>
        <v>618.53222141816286</v>
      </c>
    </row>
    <row r="79" spans="3:21" x14ac:dyDescent="0.3">
      <c r="C79">
        <v>-104.701416156289</v>
      </c>
      <c r="D79">
        <v>32.253570786312501</v>
      </c>
      <c r="E79">
        <v>46.529477352679699</v>
      </c>
      <c r="F79">
        <v>26.259384495549</v>
      </c>
      <c r="G79" s="1">
        <v>1.0861382699943501E-5</v>
      </c>
      <c r="H79" s="1">
        <v>6.12973196129605E-6</v>
      </c>
      <c r="I79">
        <v>598</v>
      </c>
      <c r="J79" s="1">
        <v>3.2584800620049402E-11</v>
      </c>
      <c r="K79">
        <v>-1.4883403221256499</v>
      </c>
      <c r="L79">
        <v>956.99969169927704</v>
      </c>
      <c r="M79">
        <v>37.5130415206118</v>
      </c>
      <c r="O79" s="3">
        <f t="shared" si="2"/>
        <v>0.29221951378750166</v>
      </c>
      <c r="U79" s="1">
        <f t="shared" si="3"/>
        <v>580.48173242302664</v>
      </c>
    </row>
    <row r="80" spans="3:21" x14ac:dyDescent="0.3">
      <c r="C80">
        <v>-104.70117315551001</v>
      </c>
      <c r="D80">
        <v>32.253552111901001</v>
      </c>
      <c r="E80">
        <v>47.002873121999897</v>
      </c>
      <c r="F80">
        <v>33.656237380114497</v>
      </c>
      <c r="G80" s="1">
        <v>1.09718875435751E-5</v>
      </c>
      <c r="H80" s="1">
        <v>7.8563804113848698E-6</v>
      </c>
      <c r="I80">
        <v>871</v>
      </c>
      <c r="J80" s="1">
        <v>4.7460470468332799E-11</v>
      </c>
      <c r="K80">
        <v>-2.7421278438162102</v>
      </c>
      <c r="L80">
        <v>1239.05061927205</v>
      </c>
      <c r="M80">
        <v>29.704244003225799</v>
      </c>
      <c r="O80" s="3">
        <f t="shared" si="2"/>
        <v>0.42562407442962197</v>
      </c>
      <c r="U80" s="1">
        <f t="shared" si="3"/>
        <v>743.99424649732396</v>
      </c>
    </row>
    <row r="81" spans="2:21" x14ac:dyDescent="0.3">
      <c r="C81">
        <v>-104.70143506413</v>
      </c>
      <c r="D81">
        <v>32.253534371210201</v>
      </c>
      <c r="E81">
        <v>89.321981754630201</v>
      </c>
      <c r="F81">
        <v>27.878762396176398</v>
      </c>
      <c r="G81" s="1">
        <v>2.0850443257741301E-5</v>
      </c>
      <c r="H81" s="1">
        <v>6.5077435813541902E-6</v>
      </c>
      <c r="I81">
        <v>1055</v>
      </c>
      <c r="J81" s="1">
        <v>5.7486562966809501E-11</v>
      </c>
      <c r="K81">
        <v>-0.15552057555102999</v>
      </c>
      <c r="L81">
        <v>1950.43248594384</v>
      </c>
      <c r="M81">
        <v>45.9094325180155</v>
      </c>
      <c r="O81" s="3">
        <f t="shared" si="2"/>
        <v>0.5155377709796225</v>
      </c>
      <c r="U81" s="1">
        <f t="shared" si="3"/>
        <v>616.27919330270151</v>
      </c>
    </row>
    <row r="82" spans="2:21" x14ac:dyDescent="0.3">
      <c r="C82">
        <v>-104.701421291752</v>
      </c>
      <c r="D82">
        <v>32.253528302026503</v>
      </c>
      <c r="E82">
        <v>36.680915461084901</v>
      </c>
      <c r="F82">
        <v>20.798410825992001</v>
      </c>
      <c r="G82" s="1">
        <v>8.5624314579620707E-6</v>
      </c>
      <c r="H82" s="1">
        <v>4.8549760793463402E-6</v>
      </c>
      <c r="I82">
        <v>413</v>
      </c>
      <c r="J82" s="1">
        <v>2.2504218488428698E-11</v>
      </c>
      <c r="K82">
        <v>-0.50745969442053096</v>
      </c>
      <c r="L82">
        <v>597.54332555131998</v>
      </c>
      <c r="M82">
        <v>30.883672808336001</v>
      </c>
      <c r="O82" s="3">
        <f t="shared" si="2"/>
        <v>0.20181715584320767</v>
      </c>
      <c r="U82" s="1">
        <f t="shared" si="3"/>
        <v>459.76315819451423</v>
      </c>
    </row>
    <row r="83" spans="2:21" x14ac:dyDescent="0.3">
      <c r="C83">
        <v>-104.70139678158699</v>
      </c>
      <c r="D83">
        <v>32.253455705252101</v>
      </c>
      <c r="E83">
        <v>38.902211615791799</v>
      </c>
      <c r="F83">
        <v>29.7751203918491</v>
      </c>
      <c r="G83" s="1">
        <v>9.0809489440561899E-6</v>
      </c>
      <c r="H83" s="1">
        <v>6.9504107054866896E-6</v>
      </c>
      <c r="I83">
        <v>651</v>
      </c>
      <c r="J83" s="1">
        <v>3.5472751176675801E-11</v>
      </c>
      <c r="K83">
        <v>-1.4644436773342699</v>
      </c>
      <c r="L83">
        <v>907.24983819919703</v>
      </c>
      <c r="M83">
        <v>28.244682711415901</v>
      </c>
      <c r="O83" s="3">
        <f t="shared" si="2"/>
        <v>0.31811856768505614</v>
      </c>
      <c r="U83" s="1">
        <f t="shared" si="3"/>
        <v>658.19948944707369</v>
      </c>
    </row>
    <row r="84" spans="2:21" x14ac:dyDescent="0.3">
      <c r="C84">
        <v>-104.701311579585</v>
      </c>
      <c r="D84">
        <v>32.253414154686702</v>
      </c>
      <c r="E84">
        <v>44.083780981149197</v>
      </c>
      <c r="F84">
        <v>23.060236139175601</v>
      </c>
      <c r="G84" s="1">
        <v>1.02904834384342E-5</v>
      </c>
      <c r="H84" s="1">
        <v>5.3829542928280803E-6</v>
      </c>
      <c r="I84">
        <v>597</v>
      </c>
      <c r="J84" s="1">
        <v>3.25303109869055E-11</v>
      </c>
      <c r="K84">
        <v>-2.9184627096207199</v>
      </c>
      <c r="L84">
        <v>796.23574005141495</v>
      </c>
      <c r="M84">
        <v>25.0222051120878</v>
      </c>
      <c r="O84" s="3">
        <f t="shared" si="2"/>
        <v>0.29173085239320817</v>
      </c>
      <c r="U84" s="1">
        <f t="shared" si="3"/>
        <v>509.76236044000547</v>
      </c>
    </row>
    <row r="85" spans="2:21" x14ac:dyDescent="0.3">
      <c r="C85">
        <v>-104.70140191705001</v>
      </c>
      <c r="D85">
        <v>32.253384975918799</v>
      </c>
      <c r="E85">
        <v>68.482261812712906</v>
      </c>
      <c r="F85">
        <v>30.127799321677099</v>
      </c>
      <c r="G85" s="1">
        <v>1.5985824385426101E-5</v>
      </c>
      <c r="H85" s="1">
        <v>7.0327365996297401E-6</v>
      </c>
      <c r="I85">
        <v>1230</v>
      </c>
      <c r="J85" s="1">
        <v>6.70222487669912E-11</v>
      </c>
      <c r="K85">
        <v>-0.43621798502293502</v>
      </c>
      <c r="L85">
        <v>1616.0120203297799</v>
      </c>
      <c r="M85">
        <v>23.8867047691271</v>
      </c>
      <c r="O85" s="3">
        <f t="shared" si="2"/>
        <v>0.6010535149809817</v>
      </c>
      <c r="U85" s="1">
        <f t="shared" si="3"/>
        <v>665.99569945383735</v>
      </c>
    </row>
    <row r="86" spans="2:21" x14ac:dyDescent="0.3">
      <c r="O86" s="3"/>
      <c r="U86" s="1"/>
    </row>
    <row r="87" spans="2:21" x14ac:dyDescent="0.3">
      <c r="B87" t="s">
        <v>4</v>
      </c>
      <c r="C87">
        <v>-104.701335389459</v>
      </c>
      <c r="D87">
        <v>32.253360652292798</v>
      </c>
      <c r="E87">
        <v>128.66156448945699</v>
      </c>
      <c r="F87">
        <v>32.7757331122694</v>
      </c>
      <c r="G87" s="1">
        <v>3.0033487806047301E-5</v>
      </c>
      <c r="H87" s="1">
        <v>7.6508441714329007E-6</v>
      </c>
      <c r="I87">
        <v>2582</v>
      </c>
      <c r="J87" s="1">
        <v>1.4069223277753701E-10</v>
      </c>
      <c r="K87">
        <v>-0.89771569603092805</v>
      </c>
      <c r="L87">
        <v>3302.93725704287</v>
      </c>
      <c r="M87">
        <v>21.827155678044299</v>
      </c>
      <c r="O87" s="3">
        <f t="shared" si="2"/>
        <v>1.2617237200657681</v>
      </c>
      <c r="U87" s="1">
        <f t="shared" si="3"/>
        <v>724.53009481885545</v>
      </c>
    </row>
    <row r="88" spans="2:21" x14ac:dyDescent="0.3">
      <c r="C88">
        <v>-104.70117665696201</v>
      </c>
      <c r="D88">
        <v>32.253340810730698</v>
      </c>
      <c r="E88">
        <v>84.854039323455098</v>
      </c>
      <c r="F88">
        <v>28.290743948572299</v>
      </c>
      <c r="G88" s="1">
        <v>1.98074908029248E-5</v>
      </c>
      <c r="H88" s="1">
        <v>6.6039124953519004E-6</v>
      </c>
      <c r="I88">
        <v>1468</v>
      </c>
      <c r="J88" s="1">
        <v>7.9990781455238299E-11</v>
      </c>
      <c r="K88">
        <v>-1.8055273855780201</v>
      </c>
      <c r="L88">
        <v>1880.25161465473</v>
      </c>
      <c r="M88">
        <v>21.925342940361499</v>
      </c>
      <c r="O88" s="3">
        <f t="shared" si="2"/>
        <v>0.7173549268228302</v>
      </c>
      <c r="U88" s="1">
        <f t="shared" si="3"/>
        <v>625.38632851760485</v>
      </c>
    </row>
    <row r="89" spans="2:21" x14ac:dyDescent="0.3">
      <c r="C89">
        <v>-104.70131321359599</v>
      </c>
      <c r="D89">
        <v>32.253337542708699</v>
      </c>
      <c r="E89">
        <v>140.010635828809</v>
      </c>
      <c r="F89">
        <v>89.418503534958504</v>
      </c>
      <c r="G89" s="1">
        <v>3.2682703187757598E-5</v>
      </c>
      <c r="H89" s="1">
        <v>2.0872974351032599E-5</v>
      </c>
      <c r="I89">
        <v>5686</v>
      </c>
      <c r="J89" s="1">
        <v>3.0982805405618798E-10</v>
      </c>
      <c r="K89">
        <v>-2.9768227971846599</v>
      </c>
      <c r="L89">
        <v>9805.9010519940603</v>
      </c>
      <c r="M89">
        <v>42.014507694387397</v>
      </c>
      <c r="O89" s="3">
        <f t="shared" si="2"/>
        <v>2.7785286879527331</v>
      </c>
      <c r="U89" s="1">
        <f t="shared" si="3"/>
        <v>1976.6574441775415</v>
      </c>
    </row>
    <row r="90" spans="2:21" x14ac:dyDescent="0.3">
      <c r="C90">
        <v>-104.70128590226901</v>
      </c>
      <c r="D90">
        <v>32.253331940385202</v>
      </c>
      <c r="E90">
        <v>93.347251176303203</v>
      </c>
      <c r="F90">
        <v>40.711782769307</v>
      </c>
      <c r="G90" s="1">
        <v>2.1790062487241499E-5</v>
      </c>
      <c r="H90" s="1">
        <v>9.5033574029376695E-6</v>
      </c>
      <c r="I90">
        <v>2197</v>
      </c>
      <c r="J90" s="1">
        <v>1.1971372401713799E-10</v>
      </c>
      <c r="K90">
        <v>-2.4416281780092901</v>
      </c>
      <c r="L90">
        <v>2976.6017690629901</v>
      </c>
      <c r="M90">
        <v>26.190999990852202</v>
      </c>
      <c r="O90" s="3">
        <f t="shared" si="2"/>
        <v>1.0735890832627779</v>
      </c>
      <c r="U90" s="1">
        <f t="shared" si="3"/>
        <v>899.96192393477395</v>
      </c>
    </row>
    <row r="91" spans="2:21" x14ac:dyDescent="0.3">
      <c r="C91">
        <v>-104.701326285684</v>
      </c>
      <c r="D91">
        <v>32.253319568587699</v>
      </c>
      <c r="E91">
        <v>120.04094035691401</v>
      </c>
      <c r="F91">
        <v>52.049364691379303</v>
      </c>
      <c r="G91" s="1">
        <v>2.8021174254656801E-5</v>
      </c>
      <c r="H91" s="1">
        <v>1.2149890808292901E-5</v>
      </c>
      <c r="I91">
        <v>3507</v>
      </c>
      <c r="J91" s="1">
        <v>1.9109514343564001E-10</v>
      </c>
      <c r="K91">
        <v>-9.3829230150193899E-2</v>
      </c>
      <c r="L91">
        <v>4893.7739304680699</v>
      </c>
      <c r="M91">
        <v>28.337515180956199</v>
      </c>
      <c r="O91" s="3">
        <f t="shared" si="2"/>
        <v>1.713735509787238</v>
      </c>
      <c r="U91" s="1">
        <f t="shared" si="3"/>
        <v>1150.5869603566312</v>
      </c>
    </row>
    <row r="92" spans="2:21" x14ac:dyDescent="0.3">
      <c r="C92">
        <v>-104.70132301766201</v>
      </c>
      <c r="D92">
        <v>32.253282219764799</v>
      </c>
      <c r="E92">
        <v>48.8619146579382</v>
      </c>
      <c r="F92">
        <v>48.6723230155037</v>
      </c>
      <c r="G92" s="1">
        <v>1.1405843881057E-5</v>
      </c>
      <c r="H92" s="1">
        <v>1.13615874762498E-5</v>
      </c>
      <c r="I92">
        <v>1271</v>
      </c>
      <c r="J92" s="1">
        <v>6.9256323725890904E-11</v>
      </c>
      <c r="K92">
        <v>-1.7731768501607299</v>
      </c>
      <c r="L92">
        <v>1862.7374099392</v>
      </c>
      <c r="M92">
        <v>31.767086803636801</v>
      </c>
      <c r="O92" s="3">
        <f t="shared" si="2"/>
        <v>0.62108863214701437</v>
      </c>
      <c r="U92" s="1">
        <f t="shared" si="3"/>
        <v>1075.935134347179</v>
      </c>
    </row>
    <row r="93" spans="2:21" x14ac:dyDescent="0.3">
      <c r="C93">
        <v>-104.701345660386</v>
      </c>
      <c r="D93">
        <v>32.2532787183127</v>
      </c>
      <c r="E93">
        <v>58.1448338838862</v>
      </c>
      <c r="F93">
        <v>46.213531373012202</v>
      </c>
      <c r="G93" s="1">
        <v>1.3572757072913E-5</v>
      </c>
      <c r="H93" s="1">
        <v>1.0787631383725899E-5</v>
      </c>
      <c r="I93">
        <v>1567</v>
      </c>
      <c r="J93" s="1">
        <v>8.5385255136483996E-11</v>
      </c>
      <c r="K93">
        <v>-0.50385358023925098</v>
      </c>
      <c r="L93">
        <v>2104.6475178127798</v>
      </c>
      <c r="M93">
        <v>25.545727408622</v>
      </c>
      <c r="O93" s="3">
        <f t="shared" si="2"/>
        <v>0.76573240485788485</v>
      </c>
      <c r="U93" s="1">
        <f t="shared" si="3"/>
        <v>1021.5818560918317</v>
      </c>
    </row>
    <row r="94" spans="2:21" x14ac:dyDescent="0.3">
      <c r="C94">
        <v>-104.701298274067</v>
      </c>
      <c r="D94">
        <v>32.253255842158701</v>
      </c>
      <c r="E94">
        <v>175.65865344334699</v>
      </c>
      <c r="F94">
        <v>74.404487864904496</v>
      </c>
      <c r="G94" s="1">
        <v>4.1004025150415099E-5</v>
      </c>
      <c r="H94" s="1">
        <v>1.7368250478478399E-5</v>
      </c>
      <c r="I94">
        <v>6542</v>
      </c>
      <c r="J94" s="1">
        <v>3.5647118002736303E-10</v>
      </c>
      <c r="K94">
        <v>-1.6272776447706401</v>
      </c>
      <c r="L94">
        <v>10236.883533002199</v>
      </c>
      <c r="M94">
        <v>36.093831888293899</v>
      </c>
      <c r="O94" s="3">
        <f t="shared" si="2"/>
        <v>3.1968228414679531</v>
      </c>
      <c r="U94" s="1">
        <f t="shared" si="3"/>
        <v>1644.7623143333258</v>
      </c>
    </row>
    <row r="95" spans="2:21" x14ac:dyDescent="0.3">
      <c r="C95">
        <v>-104.70132161708101</v>
      </c>
      <c r="D95">
        <v>32.253225963100398</v>
      </c>
      <c r="E95">
        <v>63.284123375242501</v>
      </c>
      <c r="F95">
        <v>34.382669922475003</v>
      </c>
      <c r="G95" s="1">
        <v>1.4772422170122699E-5</v>
      </c>
      <c r="H95" s="1">
        <v>8.0259516659353008E-6</v>
      </c>
      <c r="I95">
        <v>1386</v>
      </c>
      <c r="J95" s="1">
        <v>7.5522631537438904E-11</v>
      </c>
      <c r="K95">
        <v>-1.3251363693171601</v>
      </c>
      <c r="L95">
        <v>1704.2505696499099</v>
      </c>
      <c r="M95">
        <v>18.673930660049201</v>
      </c>
      <c r="O95" s="3">
        <f t="shared" si="2"/>
        <v>0.67728469249076473</v>
      </c>
      <c r="U95" s="1">
        <f t="shared" si="3"/>
        <v>760.05253684869786</v>
      </c>
    </row>
    <row r="96" spans="2:21" x14ac:dyDescent="0.3">
      <c r="C96">
        <v>-104.70124832001601</v>
      </c>
      <c r="D96">
        <v>32.253225963100398</v>
      </c>
      <c r="E96">
        <v>65.393693689273604</v>
      </c>
      <c r="F96">
        <v>38.977307198002499</v>
      </c>
      <c r="G96" s="1">
        <v>1.52648594768962E-5</v>
      </c>
      <c r="H96" s="1">
        <v>9.0984785167888306E-6</v>
      </c>
      <c r="I96">
        <v>1714</v>
      </c>
      <c r="J96" s="1">
        <v>9.3395231208636601E-11</v>
      </c>
      <c r="K96">
        <v>-2.91347869525279</v>
      </c>
      <c r="L96">
        <v>1996.39641797585</v>
      </c>
      <c r="M96">
        <v>14.145307787226599</v>
      </c>
      <c r="O96" s="3">
        <f t="shared" si="2"/>
        <v>0.83756562981902649</v>
      </c>
      <c r="U96" s="1">
        <f t="shared" si="3"/>
        <v>861.62014998165967</v>
      </c>
    </row>
    <row r="97" spans="3:21" x14ac:dyDescent="0.3">
      <c r="C97">
        <v>-104.70131461417699</v>
      </c>
      <c r="D97">
        <v>32.253210556710997</v>
      </c>
      <c r="E97">
        <v>72.187813063216097</v>
      </c>
      <c r="F97">
        <v>48.056849085136903</v>
      </c>
      <c r="G97" s="1">
        <v>1.6850811755494901E-5</v>
      </c>
      <c r="H97" s="1">
        <v>1.12179173067165E-5</v>
      </c>
      <c r="I97">
        <v>1495</v>
      </c>
      <c r="J97" s="1">
        <v>8.1462001550123504E-11</v>
      </c>
      <c r="K97">
        <v>-0.39782664088180503</v>
      </c>
      <c r="L97">
        <v>2717.17905724613</v>
      </c>
      <c r="M97">
        <v>44.979702533288901</v>
      </c>
      <c r="O97" s="3">
        <f t="shared" si="2"/>
        <v>0.73054878446875415</v>
      </c>
      <c r="U97" s="1">
        <f t="shared" si="3"/>
        <v>1062.3296603338376</v>
      </c>
    </row>
    <row r="98" spans="3:21" x14ac:dyDescent="0.3">
      <c r="C98">
        <v>-104.70131998306999</v>
      </c>
      <c r="D98">
        <v>32.253184879395299</v>
      </c>
      <c r="E98">
        <v>60.320383859845798</v>
      </c>
      <c r="F98">
        <v>39.748044892354102</v>
      </c>
      <c r="G98" s="1">
        <v>1.4080596021815099E-5</v>
      </c>
      <c r="H98" s="1">
        <v>9.2783919294449208E-6</v>
      </c>
      <c r="I98">
        <v>1189</v>
      </c>
      <c r="J98" s="1">
        <v>6.4788173808091496E-11</v>
      </c>
      <c r="K98">
        <v>-8.0785986878288002E-2</v>
      </c>
      <c r="L98">
        <v>1877.9280527087501</v>
      </c>
      <c r="M98">
        <v>36.685540306777703</v>
      </c>
      <c r="O98" s="3">
        <f t="shared" si="2"/>
        <v>0.58101839781494902</v>
      </c>
      <c r="U98" s="1">
        <f t="shared" si="3"/>
        <v>878.65783615198029</v>
      </c>
    </row>
    <row r="99" spans="3:21" x14ac:dyDescent="0.3">
      <c r="C99">
        <v>-104.701342625794</v>
      </c>
      <c r="D99">
        <v>32.253181144513</v>
      </c>
      <c r="E99">
        <v>59.237555023050497</v>
      </c>
      <c r="F99">
        <v>38.830375467094399</v>
      </c>
      <c r="G99" s="1">
        <v>1.3827831128158101E-5</v>
      </c>
      <c r="H99" s="1">
        <v>9.0641802213650192E-6</v>
      </c>
      <c r="I99">
        <v>1406</v>
      </c>
      <c r="J99" s="1">
        <v>7.6612424200316802E-11</v>
      </c>
      <c r="K99">
        <v>-0.83119270956666003</v>
      </c>
      <c r="L99">
        <v>1801.63909092212</v>
      </c>
      <c r="M99">
        <v>21.959952629559599</v>
      </c>
      <c r="O99" s="3">
        <f t="shared" si="2"/>
        <v>0.68705792037663438</v>
      </c>
      <c r="U99" s="1">
        <f t="shared" si="3"/>
        <v>858.37212313929763</v>
      </c>
    </row>
    <row r="100" spans="3:21" x14ac:dyDescent="0.3">
      <c r="C100">
        <v>-104.701349395268</v>
      </c>
      <c r="D100">
        <v>32.253154766906903</v>
      </c>
      <c r="E100">
        <v>104.90587905984501</v>
      </c>
      <c r="F100">
        <v>37.6690370312852</v>
      </c>
      <c r="G100" s="1">
        <v>2.4488194683694401E-5</v>
      </c>
      <c r="H100" s="1">
        <v>8.7930888205339105E-6</v>
      </c>
      <c r="I100">
        <v>2372</v>
      </c>
      <c r="J100" s="1">
        <v>1.29249409817319E-10</v>
      </c>
      <c r="K100">
        <v>-1.29541947871823</v>
      </c>
      <c r="L100">
        <v>3095.1622982542099</v>
      </c>
      <c r="M100">
        <v>23.364277170929199</v>
      </c>
      <c r="O100" s="3">
        <f t="shared" si="2"/>
        <v>1.1591048272641371</v>
      </c>
      <c r="U100" s="1">
        <f t="shared" si="3"/>
        <v>832.69993926681434</v>
      </c>
    </row>
    <row r="101" spans="3:21" x14ac:dyDescent="0.3">
      <c r="C101">
        <v>-104.70136970369001</v>
      </c>
      <c r="D101">
        <v>32.253139593947601</v>
      </c>
      <c r="E101">
        <v>120.882036239397</v>
      </c>
      <c r="F101">
        <v>45.379851900061503</v>
      </c>
      <c r="G101" s="1">
        <v>2.82175113894529E-5</v>
      </c>
      <c r="H101" s="1">
        <v>1.0593025462490801E-5</v>
      </c>
      <c r="I101">
        <v>2718</v>
      </c>
      <c r="J101" s="1">
        <v>1.4810282288510701E-10</v>
      </c>
      <c r="K101">
        <v>-1.8167817218159901</v>
      </c>
      <c r="L101">
        <v>4296.5900909951797</v>
      </c>
      <c r="M101">
        <v>36.740532784442202</v>
      </c>
      <c r="O101" s="3">
        <f t="shared" si="2"/>
        <v>1.3281816696896815</v>
      </c>
      <c r="U101" s="1">
        <f t="shared" si="3"/>
        <v>1003.1527986694856</v>
      </c>
    </row>
    <row r="102" spans="3:21" x14ac:dyDescent="0.3">
      <c r="C102">
        <v>-104.701292671743</v>
      </c>
      <c r="D102">
        <v>32.252983662612202</v>
      </c>
      <c r="E102">
        <v>52.932583151965098</v>
      </c>
      <c r="F102">
        <v>38.924691224472099</v>
      </c>
      <c r="G102" s="1">
        <v>1.23560606226531E-5</v>
      </c>
      <c r="H102" s="1">
        <v>9.0861963623964094E-6</v>
      </c>
      <c r="I102">
        <v>1056</v>
      </c>
      <c r="J102" s="1">
        <v>5.7541052599953403E-11</v>
      </c>
      <c r="K102">
        <v>-1.27484517677252</v>
      </c>
      <c r="L102">
        <v>1613.7912109409599</v>
      </c>
      <c r="M102">
        <v>34.564025826843299</v>
      </c>
      <c r="O102" s="3">
        <f t="shared" si="2"/>
        <v>0.51602643237391599</v>
      </c>
      <c r="U102" s="1">
        <f t="shared" si="3"/>
        <v>860.45703774370031</v>
      </c>
    </row>
    <row r="103" spans="3:21" x14ac:dyDescent="0.3">
      <c r="C103">
        <v>-104.701340291492</v>
      </c>
      <c r="D103">
        <v>32.253330306374203</v>
      </c>
      <c r="E103">
        <v>44.592807772294499</v>
      </c>
      <c r="F103">
        <v>40.191615440774598</v>
      </c>
      <c r="G103" s="1">
        <v>1.0409305636698901E-5</v>
      </c>
      <c r="H103" s="1">
        <v>9.3819346674022199E-6</v>
      </c>
      <c r="I103">
        <v>1043</v>
      </c>
      <c r="J103" s="1">
        <v>5.6832687369082799E-11</v>
      </c>
      <c r="K103">
        <v>-2.70228962024196</v>
      </c>
      <c r="L103">
        <v>1403.78100672448</v>
      </c>
      <c r="M103">
        <v>25.700661641399002</v>
      </c>
      <c r="O103" s="3">
        <f t="shared" si="2"/>
        <v>0.50967383424810075</v>
      </c>
      <c r="U103" s="1">
        <f t="shared" si="3"/>
        <v>888.46326782318363</v>
      </c>
    </row>
    <row r="104" spans="3:21" x14ac:dyDescent="0.3">
      <c r="C104">
        <v>-104.70131648161799</v>
      </c>
      <c r="D104">
        <v>32.2532976261543</v>
      </c>
      <c r="E104">
        <v>57.7973834200806</v>
      </c>
      <c r="F104">
        <v>27.293729973224199</v>
      </c>
      <c r="G104" s="1">
        <v>1.34916516603579E-5</v>
      </c>
      <c r="H104" s="1">
        <v>6.3711793773465696E-6</v>
      </c>
      <c r="I104">
        <v>784</v>
      </c>
      <c r="J104" s="1">
        <v>4.2719872384813901E-11</v>
      </c>
      <c r="K104">
        <v>-0.75270182329632496</v>
      </c>
      <c r="L104">
        <v>1235.5779506782501</v>
      </c>
      <c r="M104">
        <v>36.547912693842498</v>
      </c>
      <c r="O104" s="3">
        <f t="shared" si="2"/>
        <v>0.38311053312608911</v>
      </c>
      <c r="U104" s="1">
        <f t="shared" si="3"/>
        <v>603.34664972170106</v>
      </c>
    </row>
    <row r="105" spans="3:21" x14ac:dyDescent="0.3">
      <c r="C105">
        <v>-104.701308311563</v>
      </c>
      <c r="D105">
        <v>32.2532969258638</v>
      </c>
      <c r="E105">
        <v>32.777056180809197</v>
      </c>
      <c r="F105">
        <v>26.795825854755801</v>
      </c>
      <c r="G105" s="1">
        <v>7.6511530155155602E-6</v>
      </c>
      <c r="H105" s="1">
        <v>6.2549535461907002E-6</v>
      </c>
      <c r="I105">
        <v>574</v>
      </c>
      <c r="J105" s="1">
        <v>3.1277049424595902E-11</v>
      </c>
      <c r="K105">
        <v>-1.2862935892646601</v>
      </c>
      <c r="L105">
        <v>687.91720827505401</v>
      </c>
      <c r="M105">
        <v>16.559726505563201</v>
      </c>
      <c r="O105" s="3">
        <f t="shared" si="2"/>
        <v>0.28049164032445811</v>
      </c>
      <c r="U105" s="1">
        <f t="shared" si="3"/>
        <v>592.3401371616643</v>
      </c>
    </row>
    <row r="106" spans="3:21" x14ac:dyDescent="0.3">
      <c r="C106">
        <v>-104.70124832001601</v>
      </c>
      <c r="D106">
        <v>32.2532782514524</v>
      </c>
      <c r="E106">
        <v>23.0045679712204</v>
      </c>
      <c r="F106">
        <v>21.432809391885598</v>
      </c>
      <c r="G106" s="1">
        <v>5.3699596642449302E-6</v>
      </c>
      <c r="H106" s="1">
        <v>5.0030638293169296E-6</v>
      </c>
      <c r="I106">
        <v>259</v>
      </c>
      <c r="J106" s="1">
        <v>1.41128149842688E-11</v>
      </c>
      <c r="K106">
        <v>-0.11561369512365501</v>
      </c>
      <c r="L106">
        <v>386.182210884337</v>
      </c>
      <c r="M106">
        <v>32.933213208629297</v>
      </c>
      <c r="O106" s="3">
        <f t="shared" si="2"/>
        <v>0.12656330112201158</v>
      </c>
      <c r="U106" s="1">
        <f t="shared" si="3"/>
        <v>473.78697427592385</v>
      </c>
    </row>
    <row r="107" spans="3:21" x14ac:dyDescent="0.3">
      <c r="C107">
        <v>-104.701256023211</v>
      </c>
      <c r="D107">
        <v>32.253237167747301</v>
      </c>
      <c r="E107">
        <v>65.763152717137899</v>
      </c>
      <c r="F107">
        <v>26.106785530461199</v>
      </c>
      <c r="G107" s="1">
        <v>1.5351102351776701E-5</v>
      </c>
      <c r="H107" s="1">
        <v>6.09411076256926E-6</v>
      </c>
      <c r="I107">
        <v>937</v>
      </c>
      <c r="J107" s="1">
        <v>5.1056786255829898E-11</v>
      </c>
      <c r="K107">
        <v>-0.75710665230665497</v>
      </c>
      <c r="L107">
        <v>1344.7300440844799</v>
      </c>
      <c r="M107">
        <v>30.320587085720401</v>
      </c>
      <c r="O107" s="3">
        <f t="shared" si="2"/>
        <v>0.45787572645299174</v>
      </c>
      <c r="U107" s="1">
        <f t="shared" si="3"/>
        <v>577.10842747617448</v>
      </c>
    </row>
    <row r="108" spans="3:21" x14ac:dyDescent="0.3">
      <c r="C108">
        <v>-104.701307611272</v>
      </c>
      <c r="D108">
        <v>32.253215692174102</v>
      </c>
      <c r="E108">
        <v>43.382692677622501</v>
      </c>
      <c r="F108">
        <v>37.207704876087497</v>
      </c>
      <c r="G108" s="1">
        <v>1.0126828293259501E-5</v>
      </c>
      <c r="H108" s="1">
        <v>8.6853999881102696E-6</v>
      </c>
      <c r="I108">
        <v>791</v>
      </c>
      <c r="J108" s="1">
        <v>4.3101299816821202E-11</v>
      </c>
      <c r="K108">
        <v>-0.78332885246839601</v>
      </c>
      <c r="L108">
        <v>1264.2951367859</v>
      </c>
      <c r="M108">
        <v>37.435494530898801</v>
      </c>
      <c r="O108" s="3">
        <f t="shared" si="2"/>
        <v>0.38653116288614353</v>
      </c>
      <c r="U108" s="1">
        <f t="shared" si="3"/>
        <v>822.50187507696239</v>
      </c>
    </row>
    <row r="109" spans="3:21" x14ac:dyDescent="0.3">
      <c r="C109">
        <v>-104.701337957191</v>
      </c>
      <c r="D109">
        <v>32.253169473005897</v>
      </c>
      <c r="E109">
        <v>79.549898839887305</v>
      </c>
      <c r="F109">
        <v>43.691648169694197</v>
      </c>
      <c r="G109" s="1">
        <v>1.85693445145059E-5</v>
      </c>
      <c r="H109" s="1">
        <v>1.0198947818935801E-5</v>
      </c>
      <c r="I109">
        <v>1893</v>
      </c>
      <c r="J109" s="1">
        <v>1.03148875541393E-10</v>
      </c>
      <c r="K109">
        <v>-2.51740946075796</v>
      </c>
      <c r="L109">
        <v>2722.30725656091</v>
      </c>
      <c r="M109">
        <v>30.463396611908301</v>
      </c>
      <c r="O109" s="3">
        <f t="shared" si="2"/>
        <v>0.92503601939755964</v>
      </c>
      <c r="U109" s="1">
        <f t="shared" si="3"/>
        <v>965.83389554543351</v>
      </c>
    </row>
    <row r="110" spans="3:21" x14ac:dyDescent="0.3">
      <c r="C110">
        <v>-104.70135546445201</v>
      </c>
      <c r="D110">
        <v>32.253168539285298</v>
      </c>
      <c r="E110">
        <v>76.753037622958701</v>
      </c>
      <c r="F110">
        <v>43.476852456191999</v>
      </c>
      <c r="G110" s="1">
        <v>1.7916472791803299E-5</v>
      </c>
      <c r="H110" s="1">
        <v>1.01488080241349E-5</v>
      </c>
      <c r="I110">
        <v>1895</v>
      </c>
      <c r="J110" s="1">
        <v>1.03257854807681E-10</v>
      </c>
      <c r="K110">
        <v>-2.78048570420165</v>
      </c>
      <c r="L110">
        <v>2613.6820129537</v>
      </c>
      <c r="M110">
        <v>27.496918500102002</v>
      </c>
      <c r="O110" s="3">
        <f t="shared" si="2"/>
        <v>0.92601334218614662</v>
      </c>
      <c r="U110" s="1">
        <f t="shared" si="3"/>
        <v>961.08568875056631</v>
      </c>
    </row>
    <row r="111" spans="3:21" x14ac:dyDescent="0.3">
      <c r="C111">
        <v>-104.70136923683</v>
      </c>
      <c r="D111">
        <v>32.253072132636298</v>
      </c>
      <c r="E111">
        <v>44.816954066190803</v>
      </c>
      <c r="F111">
        <v>23.3674681766019</v>
      </c>
      <c r="G111" s="1">
        <v>1.0461628138848E-5</v>
      </c>
      <c r="H111" s="1">
        <v>5.4546715122345498E-6</v>
      </c>
      <c r="I111">
        <v>469</v>
      </c>
      <c r="J111" s="1">
        <v>2.55556379444869E-11</v>
      </c>
      <c r="K111">
        <v>-0.44645677123031502</v>
      </c>
      <c r="L111">
        <v>820.26291692409495</v>
      </c>
      <c r="M111">
        <v>42.823210665343296</v>
      </c>
      <c r="O111" s="3">
        <f t="shared" si="2"/>
        <v>0.22918219392364261</v>
      </c>
      <c r="U111" s="1">
        <f t="shared" si="3"/>
        <v>516.5539356717594</v>
      </c>
    </row>
    <row r="112" spans="3:21" x14ac:dyDescent="0.3">
      <c r="C112">
        <v>-104.701326052254</v>
      </c>
      <c r="D112">
        <v>32.252977593428497</v>
      </c>
      <c r="E112">
        <v>76.462690704061799</v>
      </c>
      <c r="F112">
        <v>59.754586423685303</v>
      </c>
      <c r="G112" s="1">
        <v>1.78486970680834E-5</v>
      </c>
      <c r="H112" s="1">
        <v>1.3948521843586E-5</v>
      </c>
      <c r="I112">
        <v>1904</v>
      </c>
      <c r="J112" s="1">
        <v>1.03748261505976E-10</v>
      </c>
      <c r="K112">
        <v>-0.64418468832729703</v>
      </c>
      <c r="L112">
        <v>3578.65558158254</v>
      </c>
      <c r="M112">
        <v>46.79566232082</v>
      </c>
      <c r="O112" s="3">
        <f t="shared" si="2"/>
        <v>0.9304112947347879</v>
      </c>
      <c r="U112" s="1">
        <f t="shared" si="3"/>
        <v>1320.9161796355779</v>
      </c>
    </row>
    <row r="113" spans="3:21" x14ac:dyDescent="0.3">
      <c r="C113">
        <v>-104.701341225213</v>
      </c>
      <c r="D113">
        <v>32.252977126568197</v>
      </c>
      <c r="E113">
        <v>58.9015672080942</v>
      </c>
      <c r="F113">
        <v>31.722782355736701</v>
      </c>
      <c r="G113" s="1">
        <v>1.37494014433994E-5</v>
      </c>
      <c r="H113" s="1">
        <v>7.4050537224190104E-6</v>
      </c>
      <c r="I113">
        <v>897</v>
      </c>
      <c r="J113" s="1">
        <v>4.8877200930074103E-11</v>
      </c>
      <c r="K113">
        <v>-1.67687208232287</v>
      </c>
      <c r="L113">
        <v>1463.5150849837801</v>
      </c>
      <c r="M113">
        <v>38.709207086175198</v>
      </c>
      <c r="O113" s="3">
        <f t="shared" si="2"/>
        <v>0.43832927068125249</v>
      </c>
      <c r="U113" s="1">
        <f t="shared" si="3"/>
        <v>701.25389505066062</v>
      </c>
    </row>
    <row r="114" spans="3:21" x14ac:dyDescent="0.3">
      <c r="C114">
        <v>-104.701306444122</v>
      </c>
      <c r="D114">
        <v>32.252964988200802</v>
      </c>
      <c r="E114">
        <v>72.2899574957505</v>
      </c>
      <c r="F114">
        <v>34.522625328726797</v>
      </c>
      <c r="G114" s="1">
        <v>1.68746553453125E-5</v>
      </c>
      <c r="H114" s="1">
        <v>8.0586214768748298E-6</v>
      </c>
      <c r="I114">
        <v>1125</v>
      </c>
      <c r="J114" s="1">
        <v>6.1300837286882195E-11</v>
      </c>
      <c r="K114">
        <v>-1.2285535484646899</v>
      </c>
      <c r="L114">
        <v>1954.70338759689</v>
      </c>
      <c r="M114">
        <v>42.446510957190704</v>
      </c>
      <c r="O114" s="3">
        <f t="shared" si="2"/>
        <v>0.54974406858016622</v>
      </c>
      <c r="U114" s="1">
        <f t="shared" si="3"/>
        <v>763.14634724234134</v>
      </c>
    </row>
    <row r="115" spans="3:21" x14ac:dyDescent="0.3">
      <c r="C115">
        <v>-104.70131624818799</v>
      </c>
      <c r="D115">
        <v>32.252951916112799</v>
      </c>
      <c r="E115">
        <v>49.6136336964598</v>
      </c>
      <c r="F115">
        <v>29.808379104270202</v>
      </c>
      <c r="G115" s="1">
        <v>1.15813177661027E-5</v>
      </c>
      <c r="H115" s="1">
        <v>6.9581742915887901E-6</v>
      </c>
      <c r="I115">
        <v>816</v>
      </c>
      <c r="J115" s="1">
        <v>4.44635406454185E-11</v>
      </c>
      <c r="K115">
        <v>-0.85901654525637605</v>
      </c>
      <c r="L115">
        <v>1158.34646632709</v>
      </c>
      <c r="M115">
        <v>29.554755531185201</v>
      </c>
      <c r="O115" s="3">
        <f t="shared" si="2"/>
        <v>0.39874769774348051</v>
      </c>
      <c r="U115" s="1">
        <f t="shared" si="3"/>
        <v>658.93469613128332</v>
      </c>
    </row>
    <row r="116" spans="3:21" x14ac:dyDescent="0.3">
      <c r="C116">
        <v>-104.701302709239</v>
      </c>
      <c r="D116">
        <v>32.252940011175497</v>
      </c>
      <c r="E116">
        <v>58.629814825495203</v>
      </c>
      <c r="F116">
        <v>26.3285594447403</v>
      </c>
      <c r="G116" s="1">
        <v>1.3685966245005501E-5</v>
      </c>
      <c r="H116" s="1">
        <v>6.1458794797974998E-6</v>
      </c>
      <c r="I116">
        <v>710</v>
      </c>
      <c r="J116" s="1">
        <v>3.8687639532165599E-11</v>
      </c>
      <c r="K116">
        <v>-1.18308913473928</v>
      </c>
      <c r="L116">
        <v>1209.05122484449</v>
      </c>
      <c r="M116">
        <v>41.276268084396399</v>
      </c>
      <c r="O116" s="3">
        <f t="shared" si="2"/>
        <v>0.34694958994837155</v>
      </c>
      <c r="U116" s="1">
        <f t="shared" si="3"/>
        <v>582.01089219269477</v>
      </c>
    </row>
    <row r="117" spans="3:21" x14ac:dyDescent="0.3">
      <c r="C117">
        <v>-104.70127539791299</v>
      </c>
      <c r="D117">
        <v>32.252939777745397</v>
      </c>
      <c r="E117">
        <v>52.792579043508098</v>
      </c>
      <c r="F117">
        <v>32.126414342925301</v>
      </c>
      <c r="G117" s="1">
        <v>1.23233794431507E-5</v>
      </c>
      <c r="H117" s="1">
        <v>7.4992735961898801E-6</v>
      </c>
      <c r="I117">
        <v>827</v>
      </c>
      <c r="J117" s="1">
        <v>4.5062926610001402E-11</v>
      </c>
      <c r="K117">
        <v>-1.5072363556445001</v>
      </c>
      <c r="L117">
        <v>1328.41636286009</v>
      </c>
      <c r="M117">
        <v>37.745422058829298</v>
      </c>
      <c r="O117" s="3">
        <f t="shared" si="2"/>
        <v>0.40412297308070882</v>
      </c>
      <c r="U117" s="1">
        <f t="shared" si="3"/>
        <v>710.17645739115653</v>
      </c>
    </row>
    <row r="118" spans="3:21" x14ac:dyDescent="0.3">
      <c r="C118">
        <v>-104.70124318455299</v>
      </c>
      <c r="D118">
        <v>32.252940011175497</v>
      </c>
      <c r="E118">
        <v>48.1695035646025</v>
      </c>
      <c r="F118">
        <v>23.140470080055898</v>
      </c>
      <c r="G118" s="1">
        <v>1.1244214258325599E-5</v>
      </c>
      <c r="H118" s="1">
        <v>5.4016833133760803E-6</v>
      </c>
      <c r="I118">
        <v>654</v>
      </c>
      <c r="J118" s="1">
        <v>3.56362200761075E-11</v>
      </c>
      <c r="K118">
        <v>-1.0036769102575001</v>
      </c>
      <c r="L118">
        <v>873.058668671232</v>
      </c>
      <c r="M118">
        <v>25.090944804961701</v>
      </c>
      <c r="O118" s="3">
        <f t="shared" si="2"/>
        <v>0.31958455186793661</v>
      </c>
      <c r="U118" s="1">
        <f t="shared" si="3"/>
        <v>511.53598681762355</v>
      </c>
    </row>
    <row r="119" spans="3:21" x14ac:dyDescent="0.3">
      <c r="C119">
        <v>-104.701256956932</v>
      </c>
      <c r="D119">
        <v>32.252940711466003</v>
      </c>
      <c r="E119">
        <v>56.938591812849701</v>
      </c>
      <c r="F119">
        <v>22.190353653804301</v>
      </c>
      <c r="G119" s="1">
        <v>1.32911838099469E-5</v>
      </c>
      <c r="H119" s="1">
        <v>5.1798974971116498E-6</v>
      </c>
      <c r="I119">
        <v>749</v>
      </c>
      <c r="J119" s="1">
        <v>4.0812735224777602E-11</v>
      </c>
      <c r="K119">
        <v>-2.98832846037855</v>
      </c>
      <c r="L119">
        <v>989.62356264633104</v>
      </c>
      <c r="M119">
        <v>24.3146557669751</v>
      </c>
      <c r="O119" s="3">
        <f t="shared" si="2"/>
        <v>0.36600738432581731</v>
      </c>
      <c r="U119" s="1">
        <f t="shared" si="3"/>
        <v>490.53301055945627</v>
      </c>
    </row>
    <row r="120" spans="3:21" x14ac:dyDescent="0.3">
      <c r="C120">
        <v>-104.701263959836</v>
      </c>
      <c r="D120">
        <v>32.252933941991799</v>
      </c>
      <c r="E120">
        <v>31.587003181112799</v>
      </c>
      <c r="F120">
        <v>20.4900101902711</v>
      </c>
      <c r="G120" s="1">
        <v>7.3733587698388602E-6</v>
      </c>
      <c r="H120" s="1">
        <v>4.7829860738691502E-6</v>
      </c>
      <c r="I120">
        <v>419</v>
      </c>
      <c r="J120" s="1">
        <v>2.2831156287292101E-11</v>
      </c>
      <c r="K120">
        <v>-3.0433661377833201</v>
      </c>
      <c r="L120">
        <v>506.93196845371199</v>
      </c>
      <c r="M120">
        <v>17.345911074010601</v>
      </c>
      <c r="O120" s="3">
        <f t="shared" si="2"/>
        <v>0.20474912420896857</v>
      </c>
      <c r="U120" s="1">
        <f t="shared" si="3"/>
        <v>452.94575029472225</v>
      </c>
    </row>
    <row r="121" spans="3:21" x14ac:dyDescent="0.3">
      <c r="C121">
        <v>-104.701307844703</v>
      </c>
      <c r="D121">
        <v>32.253323536900098</v>
      </c>
      <c r="E121">
        <v>43.907710547772702</v>
      </c>
      <c r="F121">
        <v>30.194422547570301</v>
      </c>
      <c r="G121" s="1">
        <v>1.02493832914338E-5</v>
      </c>
      <c r="H121" s="1">
        <v>7.0482884689887399E-6</v>
      </c>
      <c r="I121">
        <v>738</v>
      </c>
      <c r="J121" s="1">
        <v>4.0213349260194699E-11</v>
      </c>
      <c r="K121">
        <v>-1.8387388884006799</v>
      </c>
      <c r="L121">
        <v>1038.40459734511</v>
      </c>
      <c r="M121">
        <v>28.9294363789563</v>
      </c>
      <c r="O121" s="3">
        <f t="shared" si="2"/>
        <v>0.360632108988589</v>
      </c>
      <c r="U121" s="1">
        <f t="shared" si="3"/>
        <v>667.46845162716625</v>
      </c>
    </row>
    <row r="122" spans="3:21" x14ac:dyDescent="0.3">
      <c r="C122">
        <v>-104.701300141508</v>
      </c>
      <c r="D122">
        <v>32.253286888367697</v>
      </c>
      <c r="E122">
        <v>200.922032771087</v>
      </c>
      <c r="F122">
        <v>56.9663322669089</v>
      </c>
      <c r="G122" s="1">
        <v>4.6901259479797102E-5</v>
      </c>
      <c r="H122" s="1">
        <v>1.3297659268193E-5</v>
      </c>
      <c r="I122">
        <v>5120</v>
      </c>
      <c r="J122" s="1">
        <v>2.7898692169674401E-10</v>
      </c>
      <c r="K122">
        <v>-2.1283948080925899</v>
      </c>
      <c r="L122">
        <v>8964.8887243711706</v>
      </c>
      <c r="M122">
        <v>42.888303944239603</v>
      </c>
      <c r="O122" s="3">
        <f t="shared" si="2"/>
        <v>2.5019463387826231</v>
      </c>
      <c r="U122" s="1">
        <f t="shared" si="3"/>
        <v>1259.2799061869136</v>
      </c>
    </row>
    <row r="123" spans="3:21" x14ac:dyDescent="0.3">
      <c r="C123">
        <v>-104.701309712144</v>
      </c>
      <c r="D123">
        <v>32.253248138963997</v>
      </c>
      <c r="E123">
        <v>46.670178892138601</v>
      </c>
      <c r="F123">
        <v>21.5497501165801</v>
      </c>
      <c r="G123" s="1">
        <v>1.08942266808666E-5</v>
      </c>
      <c r="H123" s="1">
        <v>5.0303613197763397E-6</v>
      </c>
      <c r="I123">
        <v>618</v>
      </c>
      <c r="J123" s="1">
        <v>3.36745932829273E-11</v>
      </c>
      <c r="K123">
        <v>-2.9277482144450802</v>
      </c>
      <c r="L123">
        <v>787.736166960947</v>
      </c>
      <c r="M123">
        <v>21.5473370501423</v>
      </c>
      <c r="O123" s="3">
        <f t="shared" si="2"/>
        <v>0.30199274167337131</v>
      </c>
      <c r="U123" s="1">
        <f t="shared" si="3"/>
        <v>476.37202932445228</v>
      </c>
    </row>
    <row r="124" spans="3:21" x14ac:dyDescent="0.3">
      <c r="C124">
        <v>-104.701371337701</v>
      </c>
      <c r="D124">
        <v>32.253193516310603</v>
      </c>
      <c r="E124">
        <v>65.407328031824605</v>
      </c>
      <c r="F124">
        <v>31.990571041905799</v>
      </c>
      <c r="G124" s="1">
        <v>1.52680421434709E-5</v>
      </c>
      <c r="H124" s="1">
        <v>7.4675636745758304E-6</v>
      </c>
      <c r="I124">
        <v>805</v>
      </c>
      <c r="J124" s="1">
        <v>4.38641546808357E-11</v>
      </c>
      <c r="K124">
        <v>-0.25847719389610901</v>
      </c>
      <c r="L124">
        <v>1638.8812317832501</v>
      </c>
      <c r="M124">
        <v>50.8811264423301</v>
      </c>
      <c r="O124" s="3">
        <f t="shared" si="2"/>
        <v>0.39337242240625225</v>
      </c>
      <c r="U124" s="1">
        <f t="shared" si="3"/>
        <v>707.17354790836839</v>
      </c>
    </row>
    <row r="125" spans="3:21" x14ac:dyDescent="0.3">
      <c r="C125">
        <v>-104.701420824892</v>
      </c>
      <c r="D125">
        <v>32.253175775619702</v>
      </c>
      <c r="E125">
        <v>84.227998880799603</v>
      </c>
      <c r="F125">
        <v>48.9435778436196</v>
      </c>
      <c r="G125" s="1">
        <v>1.9661354090883402E-5</v>
      </c>
      <c r="H125" s="1">
        <v>1.1424906530427899E-5</v>
      </c>
      <c r="I125">
        <v>2172</v>
      </c>
      <c r="J125" s="1">
        <v>1.1835148318853999E-10</v>
      </c>
      <c r="K125">
        <v>-2.9629271344096799</v>
      </c>
      <c r="L125">
        <v>3228.8753365740299</v>
      </c>
      <c r="M125">
        <v>32.731995707688696</v>
      </c>
      <c r="O125" s="3">
        <f t="shared" si="2"/>
        <v>1.0613725484054408</v>
      </c>
      <c r="U125" s="1">
        <f t="shared" si="3"/>
        <v>1081.9314086535899</v>
      </c>
    </row>
    <row r="126" spans="3:21" x14ac:dyDescent="0.3">
      <c r="C126">
        <v>-104.70135943276399</v>
      </c>
      <c r="D126">
        <v>32.253146363421699</v>
      </c>
      <c r="E126">
        <v>75.134386256961207</v>
      </c>
      <c r="F126">
        <v>39.210955360505999</v>
      </c>
      <c r="G126" s="1">
        <v>1.7538630766830098E-5</v>
      </c>
      <c r="H126" s="1">
        <v>9.1530190415158399E-6</v>
      </c>
      <c r="I126">
        <v>1447</v>
      </c>
      <c r="J126" s="1">
        <v>7.8846499159216506E-11</v>
      </c>
      <c r="K126">
        <v>-0.42104218069443999</v>
      </c>
      <c r="L126">
        <v>2307.5188016089201</v>
      </c>
      <c r="M126">
        <v>37.291951901277002</v>
      </c>
      <c r="O126" s="3">
        <f t="shared" si="2"/>
        <v>0.70709303754266706</v>
      </c>
      <c r="U126" s="1">
        <f t="shared" si="3"/>
        <v>866.78510311186255</v>
      </c>
    </row>
    <row r="127" spans="3:21" x14ac:dyDescent="0.3">
      <c r="C127">
        <v>-104.70135709846301</v>
      </c>
      <c r="D127">
        <v>32.253129556451498</v>
      </c>
      <c r="E127">
        <v>29.311474549272599</v>
      </c>
      <c r="F127">
        <v>24.959869764007799</v>
      </c>
      <c r="G127" s="1">
        <v>6.84218178868002E-6</v>
      </c>
      <c r="H127" s="1">
        <v>5.8263860475540999E-6</v>
      </c>
      <c r="I127">
        <v>423</v>
      </c>
      <c r="J127" s="1">
        <v>2.3049114819867699E-11</v>
      </c>
      <c r="K127">
        <v>-0.70721227174594403</v>
      </c>
      <c r="L127">
        <v>573.03224787584895</v>
      </c>
      <c r="M127">
        <v>26.1821648662876</v>
      </c>
      <c r="O127" s="3">
        <f t="shared" si="2"/>
        <v>0.20670376978614249</v>
      </c>
      <c r="U127" s="1">
        <f t="shared" si="3"/>
        <v>551.75506661705003</v>
      </c>
    </row>
    <row r="128" spans="3:21" x14ac:dyDescent="0.3">
      <c r="C128">
        <v>-104.701330720857</v>
      </c>
      <c r="D128">
        <v>32.253069098044499</v>
      </c>
      <c r="E128">
        <v>30.613613252042899</v>
      </c>
      <c r="F128">
        <v>22.905353476429902</v>
      </c>
      <c r="G128" s="1">
        <v>7.1461402164095204E-6</v>
      </c>
      <c r="H128" s="1">
        <v>5.3468000102231898E-6</v>
      </c>
      <c r="I128">
        <v>471</v>
      </c>
      <c r="J128" s="1">
        <v>2.5664617210774701E-11</v>
      </c>
      <c r="K128">
        <v>-2.70618652980458</v>
      </c>
      <c r="L128">
        <v>549.22547215822794</v>
      </c>
      <c r="M128">
        <v>14.2428703917964</v>
      </c>
      <c r="O128" s="3">
        <f t="shared" si="2"/>
        <v>0.23015951671222956</v>
      </c>
      <c r="U128" s="1">
        <f t="shared" si="3"/>
        <v>506.3385727877033</v>
      </c>
    </row>
    <row r="129" spans="2:21" x14ac:dyDescent="0.3">
      <c r="C129">
        <v>-104.701383942929</v>
      </c>
      <c r="D129">
        <v>32.253056025956496</v>
      </c>
      <c r="E129">
        <v>35.709916755406198</v>
      </c>
      <c r="F129">
        <v>24.759574590231601</v>
      </c>
      <c r="G129" s="1">
        <v>8.3357710881584892E-6</v>
      </c>
      <c r="H129" s="1">
        <v>5.77963111586112E-6</v>
      </c>
      <c r="I129">
        <v>518</v>
      </c>
      <c r="J129" s="1">
        <v>2.8225629968537701E-11</v>
      </c>
      <c r="K129">
        <v>-2.2903158088238098</v>
      </c>
      <c r="L129">
        <v>692.51805024586599</v>
      </c>
      <c r="M129">
        <v>25.2005056307061</v>
      </c>
      <c r="O129" s="3">
        <f t="shared" si="2"/>
        <v>0.25312660224402317</v>
      </c>
      <c r="U129" s="1">
        <f t="shared" si="3"/>
        <v>547.32740421356573</v>
      </c>
    </row>
    <row r="130" spans="2:21" x14ac:dyDescent="0.3">
      <c r="C130">
        <v>-104.70128613569899</v>
      </c>
      <c r="D130">
        <v>32.252928106238301</v>
      </c>
      <c r="E130">
        <v>38.631449965033298</v>
      </c>
      <c r="F130">
        <v>23.011484309845201</v>
      </c>
      <c r="G130" s="1">
        <v>9.0177450123406905E-6</v>
      </c>
      <c r="H130" s="1">
        <v>5.3715741461811299E-6</v>
      </c>
      <c r="I130">
        <v>513</v>
      </c>
      <c r="J130" s="1">
        <v>2.7953181802818301E-11</v>
      </c>
      <c r="K130">
        <v>-2.04600170729403</v>
      </c>
      <c r="L130">
        <v>696.281286556233</v>
      </c>
      <c r="M130">
        <v>26.322879861202601</v>
      </c>
      <c r="O130" s="3">
        <f t="shared" si="2"/>
        <v>0.25068329527255578</v>
      </c>
      <c r="U130" s="1">
        <f t="shared" si="3"/>
        <v>508.68466776395286</v>
      </c>
    </row>
    <row r="131" spans="2:21" x14ac:dyDescent="0.3">
      <c r="C131">
        <v>-104.70124155054199</v>
      </c>
      <c r="D131">
        <v>32.252924137925802</v>
      </c>
      <c r="E131">
        <v>42.4972035608995</v>
      </c>
      <c r="F131">
        <v>34.690441751088997</v>
      </c>
      <c r="G131" s="1">
        <v>9.9201284393053508E-6</v>
      </c>
      <c r="H131" s="1">
        <v>8.0977948888776192E-6</v>
      </c>
      <c r="I131">
        <v>949</v>
      </c>
      <c r="J131" s="1">
        <v>5.17106618535566E-11</v>
      </c>
      <c r="K131">
        <v>-0.62976078269468405</v>
      </c>
      <c r="L131">
        <v>1154.70026285158</v>
      </c>
      <c r="M131">
        <v>17.814169570170101</v>
      </c>
      <c r="O131" s="3">
        <f t="shared" si="2"/>
        <v>0.46373966318451354</v>
      </c>
      <c r="U131" s="1">
        <f t="shared" si="3"/>
        <v>766.85604453545022</v>
      </c>
    </row>
    <row r="132" spans="2:21" x14ac:dyDescent="0.3">
      <c r="C132">
        <v>-104.701226377583</v>
      </c>
      <c r="D132">
        <v>32.252919936183297</v>
      </c>
      <c r="E132">
        <v>98.220402955084396</v>
      </c>
      <c r="F132">
        <v>61.477609731079703</v>
      </c>
      <c r="G132" s="1">
        <v>2.2927603019301799E-5</v>
      </c>
      <c r="H132" s="1">
        <v>1.4350727426096301E-5</v>
      </c>
      <c r="I132">
        <v>3662</v>
      </c>
      <c r="J132" s="1">
        <v>1.9954103657294401E-10</v>
      </c>
      <c r="K132">
        <v>-0.92942534120118003</v>
      </c>
      <c r="L132">
        <v>4729.5276245329096</v>
      </c>
      <c r="M132">
        <v>22.571548562174701</v>
      </c>
      <c r="O132" s="3">
        <f t="shared" si="2"/>
        <v>1.7894780259027276</v>
      </c>
      <c r="U132" s="1">
        <f t="shared" si="3"/>
        <v>1359.0047934281474</v>
      </c>
    </row>
    <row r="133" spans="2:21" x14ac:dyDescent="0.3">
      <c r="O133" s="3"/>
      <c r="U133" s="1"/>
    </row>
    <row r="134" spans="2:21" x14ac:dyDescent="0.3">
      <c r="B134" t="s">
        <v>3</v>
      </c>
      <c r="C134">
        <v>-104.701229645605</v>
      </c>
      <c r="D134">
        <v>32.252869001520999</v>
      </c>
      <c r="E134">
        <v>78.400795908845794</v>
      </c>
      <c r="F134">
        <v>38.869572922544798</v>
      </c>
      <c r="G134" s="1">
        <v>1.8301109249341198E-5</v>
      </c>
      <c r="H134" s="1">
        <v>9.0733300891205499E-6</v>
      </c>
      <c r="I134">
        <v>1236</v>
      </c>
      <c r="J134" s="1">
        <v>6.7349186565854599E-11</v>
      </c>
      <c r="K134">
        <v>-0.58236245173954804</v>
      </c>
      <c r="L134">
        <v>2386.87305456684</v>
      </c>
      <c r="M134">
        <v>48.2167684772703</v>
      </c>
      <c r="O134" s="3">
        <f t="shared" ref="O134:O177" si="4">I134*$P$4</f>
        <v>0.60398548334674262</v>
      </c>
      <c r="U134" s="1">
        <f t="shared" ref="U134:U177" si="5">F134*$V$4</f>
        <v>859.23860981762323</v>
      </c>
    </row>
    <row r="135" spans="2:21" x14ac:dyDescent="0.3">
      <c r="C135">
        <v>-104.701304810111</v>
      </c>
      <c r="D135">
        <v>32.252843557635401</v>
      </c>
      <c r="E135">
        <v>92.625505733331806</v>
      </c>
      <c r="F135">
        <v>50.949224873063699</v>
      </c>
      <c r="G135" s="1">
        <v>2.16215853429866E-5</v>
      </c>
      <c r="H135" s="1">
        <v>1.18930850096891E-5</v>
      </c>
      <c r="I135">
        <v>2223</v>
      </c>
      <c r="J135" s="1">
        <v>1.2113045447887899E-10</v>
      </c>
      <c r="K135">
        <v>-1.3391759255964</v>
      </c>
      <c r="L135">
        <v>3696.3003608633999</v>
      </c>
      <c r="M135">
        <v>39.858783568099</v>
      </c>
      <c r="O135" s="3">
        <f t="shared" si="4"/>
        <v>1.0862942795144084</v>
      </c>
      <c r="U135" s="1">
        <f t="shared" si="5"/>
        <v>1126.2676139625205</v>
      </c>
    </row>
    <row r="136" spans="2:21" x14ac:dyDescent="0.3">
      <c r="C136">
        <v>-104.701302475809</v>
      </c>
      <c r="D136">
        <v>32.252660781833598</v>
      </c>
      <c r="E136">
        <v>78.957232292523798</v>
      </c>
      <c r="F136">
        <v>29.601521744384399</v>
      </c>
      <c r="G136" s="1">
        <v>1.8430998275721E-5</v>
      </c>
      <c r="H136" s="1">
        <v>6.9098875478330098E-6</v>
      </c>
      <c r="I136">
        <v>1405</v>
      </c>
      <c r="J136" s="1">
        <v>7.6557934567172906E-11</v>
      </c>
      <c r="K136">
        <v>-0.151678917967038</v>
      </c>
      <c r="L136">
        <v>1830.6488009290499</v>
      </c>
      <c r="M136">
        <v>23.251253911347401</v>
      </c>
      <c r="O136" s="3">
        <f t="shared" si="4"/>
        <v>0.68656925898234089</v>
      </c>
      <c r="U136" s="1">
        <f t="shared" si="5"/>
        <v>654.36197209613636</v>
      </c>
    </row>
    <row r="137" spans="2:21" x14ac:dyDescent="0.3">
      <c r="C137">
        <v>-104.701272129891</v>
      </c>
      <c r="D137">
        <v>32.252601257147198</v>
      </c>
      <c r="E137">
        <v>83.785733703300494</v>
      </c>
      <c r="F137">
        <v>47.506005154725997</v>
      </c>
      <c r="G137" s="1">
        <v>1.9558116065851101E-5</v>
      </c>
      <c r="H137" s="1">
        <v>1.1089333727520399E-5</v>
      </c>
      <c r="I137">
        <v>2372</v>
      </c>
      <c r="J137" s="1">
        <v>1.29249409817319E-10</v>
      </c>
      <c r="K137">
        <v>-4.2567489367114797E-2</v>
      </c>
      <c r="L137">
        <v>3117.5804538709099</v>
      </c>
      <c r="M137">
        <v>23.915355670939299</v>
      </c>
      <c r="O137" s="3">
        <f t="shared" si="4"/>
        <v>1.1591048272641371</v>
      </c>
      <c r="U137" s="1">
        <f t="shared" si="5"/>
        <v>1050.1528768652902</v>
      </c>
    </row>
    <row r="138" spans="2:21" x14ac:dyDescent="0.3">
      <c r="C138">
        <v>-104.70128613569899</v>
      </c>
      <c r="D138">
        <v>32.252578380993199</v>
      </c>
      <c r="E138">
        <v>94.260059396714794</v>
      </c>
      <c r="F138">
        <v>45.704613922294399</v>
      </c>
      <c r="G138" s="1">
        <v>2.20031394435631E-5</v>
      </c>
      <c r="H138" s="1">
        <v>1.0668834708813099E-5</v>
      </c>
      <c r="I138">
        <v>2260</v>
      </c>
      <c r="J138" s="1">
        <v>1.2314657090520301E-10</v>
      </c>
      <c r="K138">
        <v>-3.12339812585535</v>
      </c>
      <c r="L138">
        <v>3374.32442123289</v>
      </c>
      <c r="M138">
        <v>33.023630277545998</v>
      </c>
      <c r="O138" s="3">
        <f t="shared" si="4"/>
        <v>1.1043747511032671</v>
      </c>
      <c r="U138" s="1">
        <f t="shared" si="5"/>
        <v>1010.3318862571216</v>
      </c>
    </row>
    <row r="139" spans="2:21" x14ac:dyDescent="0.3">
      <c r="C139">
        <v>-104.701245752285</v>
      </c>
      <c r="D139">
        <v>32.252895379127096</v>
      </c>
      <c r="E139">
        <v>35.525941234018802</v>
      </c>
      <c r="F139">
        <v>25.176193634716899</v>
      </c>
      <c r="G139" s="1">
        <v>8.2928256553081693E-6</v>
      </c>
      <c r="H139" s="1">
        <v>5.8768825603151698E-6</v>
      </c>
      <c r="I139">
        <v>570</v>
      </c>
      <c r="J139" s="1">
        <v>3.1059090892020301E-11</v>
      </c>
      <c r="K139">
        <v>-3.0068374601007801</v>
      </c>
      <c r="L139">
        <v>700.54291398094597</v>
      </c>
      <c r="M139">
        <v>18.6345349265065</v>
      </c>
      <c r="O139" s="3">
        <f t="shared" si="4"/>
        <v>0.27853699474728422</v>
      </c>
      <c r="U139" s="1">
        <f t="shared" si="5"/>
        <v>556.53705437670055</v>
      </c>
    </row>
    <row r="140" spans="2:21" x14ac:dyDescent="0.3">
      <c r="C140">
        <v>-104.70128660256</v>
      </c>
      <c r="D140">
        <v>32.252856863153497</v>
      </c>
      <c r="E140">
        <v>33.347782855994197</v>
      </c>
      <c r="F140">
        <v>22.623958876386201</v>
      </c>
      <c r="G140" s="1">
        <v>7.7843778267307093E-6</v>
      </c>
      <c r="H140" s="1">
        <v>5.2811140276017401E-6</v>
      </c>
      <c r="I140">
        <v>464</v>
      </c>
      <c r="J140" s="1">
        <v>2.52831897787674E-11</v>
      </c>
      <c r="K140">
        <v>-9.7569236920876004E-2</v>
      </c>
      <c r="L140">
        <v>590.92810917914505</v>
      </c>
      <c r="M140">
        <v>21.479450242341699</v>
      </c>
      <c r="O140" s="3">
        <f t="shared" si="4"/>
        <v>0.2267388869521752</v>
      </c>
      <c r="U140" s="1">
        <f t="shared" si="5"/>
        <v>500.11815185759588</v>
      </c>
    </row>
    <row r="141" spans="2:21" x14ac:dyDescent="0.3">
      <c r="C141">
        <v>-104.70128590226901</v>
      </c>
      <c r="D141">
        <v>32.252852427980798</v>
      </c>
      <c r="E141">
        <v>24.975279625590598</v>
      </c>
      <c r="F141">
        <v>21.527146502467499</v>
      </c>
      <c r="G141" s="1">
        <v>5.8299831737959398E-6</v>
      </c>
      <c r="H141" s="1">
        <v>5.02508495482991E-6</v>
      </c>
      <c r="I141">
        <v>329</v>
      </c>
      <c r="J141" s="1">
        <v>1.7927089304341499E-11</v>
      </c>
      <c r="K141">
        <v>-2.3623217312557498</v>
      </c>
      <c r="L141">
        <v>421.110341703367</v>
      </c>
      <c r="M141">
        <v>21.873208178831799</v>
      </c>
      <c r="O141" s="3">
        <f t="shared" si="4"/>
        <v>0.16076959872255525</v>
      </c>
      <c r="U141" s="1">
        <f t="shared" si="5"/>
        <v>475.87236090757347</v>
      </c>
    </row>
    <row r="142" spans="2:21" x14ac:dyDescent="0.3">
      <c r="C142">
        <v>-104.70128006651601</v>
      </c>
      <c r="D142">
        <v>32.252844024495701</v>
      </c>
      <c r="E142">
        <v>48.190154793132898</v>
      </c>
      <c r="F142">
        <v>21.357547776989101</v>
      </c>
      <c r="G142" s="1">
        <v>1.12490348776202E-5</v>
      </c>
      <c r="H142" s="1">
        <v>4.9854954995501697E-6</v>
      </c>
      <c r="I142">
        <v>429</v>
      </c>
      <c r="J142" s="1">
        <v>2.3376052618731001E-11</v>
      </c>
      <c r="K142">
        <v>-4.47267351955726E-3</v>
      </c>
      <c r="L142">
        <v>806.13687814459502</v>
      </c>
      <c r="M142">
        <v>46.783231032999403</v>
      </c>
      <c r="O142" s="3">
        <f t="shared" si="4"/>
        <v>0.20963573815190337</v>
      </c>
      <c r="U142" s="1">
        <f t="shared" si="5"/>
        <v>472.12326457977775</v>
      </c>
    </row>
    <row r="143" spans="2:21" x14ac:dyDescent="0.3">
      <c r="C143">
        <v>-104.701331654577</v>
      </c>
      <c r="D143">
        <v>32.252796171316398</v>
      </c>
      <c r="E143">
        <v>33.040472271282901</v>
      </c>
      <c r="F143">
        <v>26.9337507176635</v>
      </c>
      <c r="G143" s="1">
        <v>7.7126422720200193E-6</v>
      </c>
      <c r="H143" s="1">
        <v>6.2871493671005999E-6</v>
      </c>
      <c r="I143">
        <v>547</v>
      </c>
      <c r="J143" s="1">
        <v>2.9805829329710697E-11</v>
      </c>
      <c r="K143">
        <v>-0.78345260065716904</v>
      </c>
      <c r="L143">
        <v>697.01506347806401</v>
      </c>
      <c r="M143">
        <v>21.522499489393699</v>
      </c>
      <c r="O143" s="3">
        <f t="shared" si="4"/>
        <v>0.26729778267853416</v>
      </c>
      <c r="U143" s="1">
        <f t="shared" si="5"/>
        <v>595.38906099986173</v>
      </c>
    </row>
    <row r="144" spans="2:21" x14ac:dyDescent="0.3">
      <c r="C144">
        <v>-104.701380908337</v>
      </c>
      <c r="D144">
        <v>32.252783332658602</v>
      </c>
      <c r="E144">
        <v>31.179282413073199</v>
      </c>
      <c r="F144">
        <v>25.907623837334398</v>
      </c>
      <c r="G144" s="1">
        <v>7.2781844513562498E-6</v>
      </c>
      <c r="H144" s="1">
        <v>6.0476204194299403E-6</v>
      </c>
      <c r="I144">
        <v>536</v>
      </c>
      <c r="J144" s="1">
        <v>2.9206443365127898E-11</v>
      </c>
      <c r="K144">
        <v>-5.8834723209675303E-2</v>
      </c>
      <c r="L144">
        <v>632.69263615469299</v>
      </c>
      <c r="M144">
        <v>15.282718753036299</v>
      </c>
      <c r="O144" s="3">
        <f t="shared" si="4"/>
        <v>0.26192250734130584</v>
      </c>
      <c r="U144" s="1">
        <f t="shared" si="5"/>
        <v>572.70582144105799</v>
      </c>
    </row>
    <row r="145" spans="2:21" x14ac:dyDescent="0.3">
      <c r="C145">
        <v>-104.70123571478899</v>
      </c>
      <c r="D145">
        <v>32.252754854181198</v>
      </c>
      <c r="E145">
        <v>43.289357141050203</v>
      </c>
      <c r="F145">
        <v>22.1606890727845</v>
      </c>
      <c r="G145" s="1">
        <v>1.0105040965314E-5</v>
      </c>
      <c r="H145" s="1">
        <v>5.1729728896279399E-6</v>
      </c>
      <c r="I145">
        <v>601</v>
      </c>
      <c r="J145" s="1">
        <v>3.2748269519480998E-11</v>
      </c>
      <c r="K145">
        <v>-0.89527198737774405</v>
      </c>
      <c r="L145">
        <v>751.38665610453995</v>
      </c>
      <c r="M145">
        <v>20.014549750483798</v>
      </c>
      <c r="O145" s="3">
        <f t="shared" si="4"/>
        <v>0.29368549797038213</v>
      </c>
      <c r="U145" s="1">
        <f t="shared" si="5"/>
        <v>489.87725461876022</v>
      </c>
    </row>
    <row r="146" spans="2:21" x14ac:dyDescent="0.3">
      <c r="C146">
        <v>-104.701249720597</v>
      </c>
      <c r="D146">
        <v>32.252735479479298</v>
      </c>
      <c r="E146">
        <v>52.339889985828997</v>
      </c>
      <c r="F146">
        <v>28.2595291600975</v>
      </c>
      <c r="G146" s="1">
        <v>1.22177081702442E-5</v>
      </c>
      <c r="H146" s="1">
        <v>6.5966260227153704E-6</v>
      </c>
      <c r="I146">
        <v>932</v>
      </c>
      <c r="J146" s="1">
        <v>5.0784338090110401E-11</v>
      </c>
      <c r="K146">
        <v>-1.1890851982141799</v>
      </c>
      <c r="L146">
        <v>1158.5020548052601</v>
      </c>
      <c r="M146">
        <v>19.551286410392699</v>
      </c>
      <c r="O146" s="3">
        <f t="shared" si="4"/>
        <v>0.45543241948152435</v>
      </c>
      <c r="U146" s="1">
        <f t="shared" si="5"/>
        <v>624.69630417624444</v>
      </c>
    </row>
    <row r="147" spans="2:21" x14ac:dyDescent="0.3">
      <c r="C147">
        <v>-104.70127376390199</v>
      </c>
      <c r="D147">
        <v>32.252735712909498</v>
      </c>
      <c r="E147">
        <v>33.257061635730601</v>
      </c>
      <c r="F147">
        <v>23.441253766019699</v>
      </c>
      <c r="G147" s="1">
        <v>7.7632007590232904E-6</v>
      </c>
      <c r="H147" s="1">
        <v>5.4718952931580604E-6</v>
      </c>
      <c r="I147">
        <v>521</v>
      </c>
      <c r="J147" s="1">
        <v>2.83890988679694E-11</v>
      </c>
      <c r="K147">
        <v>-1.1118452132671901</v>
      </c>
      <c r="L147">
        <v>610.60983202729994</v>
      </c>
      <c r="M147">
        <v>14.6754649740546</v>
      </c>
      <c r="O147" s="3">
        <f t="shared" si="4"/>
        <v>0.25459258642690363</v>
      </c>
      <c r="U147" s="1">
        <f t="shared" si="5"/>
        <v>518.18501681078453</v>
      </c>
    </row>
    <row r="148" spans="2:21" x14ac:dyDescent="0.3">
      <c r="C148">
        <v>-104.701242017402</v>
      </c>
      <c r="D148">
        <v>32.252719372799497</v>
      </c>
      <c r="E148">
        <v>65.172570729260698</v>
      </c>
      <c r="F148">
        <v>40.290135160631301</v>
      </c>
      <c r="G148" s="1">
        <v>1.52132427120174E-5</v>
      </c>
      <c r="H148" s="1">
        <v>9.4049321400096092E-6</v>
      </c>
      <c r="I148">
        <v>1542</v>
      </c>
      <c r="J148" s="1">
        <v>8.4023014307886595E-11</v>
      </c>
      <c r="K148">
        <v>-1.23255049482267</v>
      </c>
      <c r="L148">
        <v>2056.6607393335098</v>
      </c>
      <c r="M148">
        <v>25.0240951018638</v>
      </c>
      <c r="O148" s="3">
        <f t="shared" si="4"/>
        <v>0.75351587000054776</v>
      </c>
      <c r="U148" s="1">
        <f t="shared" si="5"/>
        <v>890.64111390597907</v>
      </c>
    </row>
    <row r="149" spans="2:21" x14ac:dyDescent="0.3">
      <c r="C149">
        <v>-104.701370870841</v>
      </c>
      <c r="D149">
        <v>32.252694395774199</v>
      </c>
      <c r="E149">
        <v>61.521471384071603</v>
      </c>
      <c r="F149">
        <v>42.957135160615103</v>
      </c>
      <c r="G149" s="1">
        <v>1.4360966058165701E-5</v>
      </c>
      <c r="H149" s="1">
        <v>1.0027490339858E-5</v>
      </c>
      <c r="I149">
        <v>1669</v>
      </c>
      <c r="J149" s="1">
        <v>9.0943197717161302E-11</v>
      </c>
      <c r="K149">
        <v>-1.5304028147622499</v>
      </c>
      <c r="L149">
        <v>2069.9559588091802</v>
      </c>
      <c r="M149">
        <v>19.370265203122901</v>
      </c>
      <c r="O149" s="3">
        <f t="shared" si="4"/>
        <v>0.81557586707581986</v>
      </c>
      <c r="U149" s="1">
        <f t="shared" si="5"/>
        <v>949.59698092659494</v>
      </c>
    </row>
    <row r="150" spans="2:21" x14ac:dyDescent="0.3">
      <c r="C150">
        <v>-104.70133562289</v>
      </c>
      <c r="D150">
        <v>32.252669652179002</v>
      </c>
      <c r="E150">
        <v>38.410699202038103</v>
      </c>
      <c r="F150">
        <v>22.028631178547698</v>
      </c>
      <c r="G150" s="1">
        <v>8.9662151294661908E-6</v>
      </c>
      <c r="H150" s="1">
        <v>5.1421465960725004E-6</v>
      </c>
      <c r="I150">
        <v>402</v>
      </c>
      <c r="J150" s="1">
        <v>2.1904832523845899E-11</v>
      </c>
      <c r="K150">
        <v>-0.51754934141568698</v>
      </c>
      <c r="L150">
        <v>662.733319700891</v>
      </c>
      <c r="M150">
        <v>39.342117251410698</v>
      </c>
      <c r="O150" s="3">
        <f t="shared" si="4"/>
        <v>0.19644188050597938</v>
      </c>
      <c r="U150" s="1">
        <f t="shared" si="5"/>
        <v>486.95802415318292</v>
      </c>
    </row>
    <row r="151" spans="2:21" x14ac:dyDescent="0.3">
      <c r="C151">
        <v>-104.70124155054199</v>
      </c>
      <c r="D151">
        <v>32.252618997838098</v>
      </c>
      <c r="E151">
        <v>39.887239529034403</v>
      </c>
      <c r="F151">
        <v>20.058181467238299</v>
      </c>
      <c r="G151" s="1">
        <v>9.3108841538321596E-6</v>
      </c>
      <c r="H151" s="1">
        <v>4.6821842319284802E-6</v>
      </c>
      <c r="I151">
        <v>465</v>
      </c>
      <c r="J151" s="1">
        <v>2.5337679411911299E-11</v>
      </c>
      <c r="K151">
        <v>-0.89633218043595098</v>
      </c>
      <c r="L151">
        <v>626.64938612263495</v>
      </c>
      <c r="M151">
        <v>25.795826135382299</v>
      </c>
      <c r="O151" s="3">
        <f t="shared" si="4"/>
        <v>0.22722754834646869</v>
      </c>
      <c r="U151" s="1">
        <f t="shared" si="5"/>
        <v>443.39987973943209</v>
      </c>
    </row>
    <row r="152" spans="2:21" x14ac:dyDescent="0.3">
      <c r="C152">
        <v>-104.70135616474199</v>
      </c>
      <c r="D152">
        <v>32.2528258169446</v>
      </c>
      <c r="E152">
        <v>46.890473739637898</v>
      </c>
      <c r="F152">
        <v>34.133728640223602</v>
      </c>
      <c r="G152" s="1">
        <v>1.09456501393202E-5</v>
      </c>
      <c r="H152" s="1">
        <v>7.9678412660300406E-6</v>
      </c>
      <c r="I152">
        <v>803</v>
      </c>
      <c r="J152" s="1">
        <v>4.3755175414547903E-11</v>
      </c>
      <c r="K152">
        <v>-2.3154939531510301</v>
      </c>
      <c r="L152">
        <v>1253.62439102382</v>
      </c>
      <c r="M152">
        <v>35.945726188033497</v>
      </c>
      <c r="O152" s="3">
        <f t="shared" si="4"/>
        <v>0.39239509961766528</v>
      </c>
      <c r="U152" s="1">
        <f t="shared" si="5"/>
        <v>754.54951880128715</v>
      </c>
    </row>
    <row r="153" spans="2:21" x14ac:dyDescent="0.3">
      <c r="C153">
        <v>-104.701376473165</v>
      </c>
      <c r="D153">
        <v>32.252791269283399</v>
      </c>
      <c r="E153">
        <v>32.553162669898498</v>
      </c>
      <c r="F153">
        <v>20.7156817230005</v>
      </c>
      <c r="G153" s="1">
        <v>7.5988895205357402E-6</v>
      </c>
      <c r="H153" s="1">
        <v>4.8356646127420196E-6</v>
      </c>
      <c r="I153">
        <v>429</v>
      </c>
      <c r="J153" s="1">
        <v>2.3376052618731001E-11</v>
      </c>
      <c r="K153">
        <v>-1.1110081843827</v>
      </c>
      <c r="L153">
        <v>528.191611391783</v>
      </c>
      <c r="M153">
        <v>18.779474958039099</v>
      </c>
      <c r="O153" s="3">
        <f t="shared" si="4"/>
        <v>0.20963573815190337</v>
      </c>
      <c r="U153" s="1">
        <f t="shared" si="5"/>
        <v>457.9343745444462</v>
      </c>
    </row>
    <row r="154" spans="2:21" x14ac:dyDescent="0.3">
      <c r="C154">
        <v>-104.701232213336</v>
      </c>
      <c r="D154">
        <v>32.252764658247202</v>
      </c>
      <c r="E154">
        <v>80.401408244646206</v>
      </c>
      <c r="F154">
        <v>47.980101553071897</v>
      </c>
      <c r="G154" s="1">
        <v>1.8768112479329199E-5</v>
      </c>
      <c r="H154" s="1">
        <v>1.1200002119087899E-5</v>
      </c>
      <c r="I154">
        <v>2803</v>
      </c>
      <c r="J154" s="1">
        <v>1.5273444170233799E-10</v>
      </c>
      <c r="K154">
        <v>-0.56262432990102795</v>
      </c>
      <c r="L154">
        <v>3021.5090522372998</v>
      </c>
      <c r="M154">
        <v>7.2317854575184901</v>
      </c>
      <c r="O154" s="3">
        <f t="shared" si="4"/>
        <v>1.3697178882046275</v>
      </c>
      <c r="U154" s="1">
        <f t="shared" si="5"/>
        <v>1060.6331034179725</v>
      </c>
    </row>
    <row r="155" spans="2:21" x14ac:dyDescent="0.3">
      <c r="C155">
        <v>-104.701231746476</v>
      </c>
      <c r="D155">
        <v>32.252724274832502</v>
      </c>
      <c r="E155">
        <v>33.248928046580097</v>
      </c>
      <c r="F155">
        <v>22.072923073966098</v>
      </c>
      <c r="G155" s="1">
        <v>7.7613021341189497E-6</v>
      </c>
      <c r="H155" s="1">
        <v>5.1524856596944399E-6</v>
      </c>
      <c r="I155">
        <v>431</v>
      </c>
      <c r="J155" s="1">
        <v>2.3485031885018799E-11</v>
      </c>
      <c r="K155">
        <v>-0.67681621682489301</v>
      </c>
      <c r="L155">
        <v>574.82623246000401</v>
      </c>
      <c r="M155">
        <v>25.0208192212264</v>
      </c>
      <c r="O155" s="3">
        <f t="shared" si="4"/>
        <v>0.21061306094049034</v>
      </c>
      <c r="U155" s="1">
        <f t="shared" si="5"/>
        <v>487.93712692648404</v>
      </c>
    </row>
    <row r="156" spans="2:21" x14ac:dyDescent="0.3">
      <c r="C156">
        <v>-104.70128590226901</v>
      </c>
      <c r="D156">
        <v>32.252657280381499</v>
      </c>
      <c r="E156">
        <v>27.976336717812</v>
      </c>
      <c r="F156">
        <v>21.2172175704826</v>
      </c>
      <c r="G156" s="1">
        <v>6.5305203695166402E-6</v>
      </c>
      <c r="H156" s="1">
        <v>4.9527381989324197E-6</v>
      </c>
      <c r="I156">
        <v>361</v>
      </c>
      <c r="J156" s="1">
        <v>1.9670757564946202E-11</v>
      </c>
      <c r="K156">
        <v>-2.1349229513205499</v>
      </c>
      <c r="L156">
        <v>464.92013748898898</v>
      </c>
      <c r="M156">
        <v>22.352255604641499</v>
      </c>
      <c r="O156" s="3">
        <f t="shared" si="4"/>
        <v>0.17640676333994665</v>
      </c>
      <c r="U156" s="1">
        <f t="shared" si="5"/>
        <v>469.02116896904545</v>
      </c>
    </row>
    <row r="157" spans="2:21" x14ac:dyDescent="0.3">
      <c r="C157">
        <v>-104.701370870841</v>
      </c>
      <c r="D157">
        <v>32.252585150467397</v>
      </c>
      <c r="E157">
        <v>42.7412551839844</v>
      </c>
      <c r="F157">
        <v>24.347668881255501</v>
      </c>
      <c r="G157" s="1">
        <v>9.9770974453566404E-6</v>
      </c>
      <c r="H157" s="1">
        <v>5.6834799060039697E-6</v>
      </c>
      <c r="I157">
        <v>523</v>
      </c>
      <c r="J157" s="1">
        <v>2.8498078134257201E-11</v>
      </c>
      <c r="K157">
        <v>-0.96673728132456904</v>
      </c>
      <c r="L157">
        <v>815.086575104335</v>
      </c>
      <c r="M157">
        <v>35.8350369182496</v>
      </c>
      <c r="O157" s="3">
        <f t="shared" si="4"/>
        <v>0.25556990921549061</v>
      </c>
      <c r="U157" s="1">
        <f t="shared" si="5"/>
        <v>538.22194556955571</v>
      </c>
    </row>
    <row r="158" spans="2:21" x14ac:dyDescent="0.3">
      <c r="O158" s="3"/>
      <c r="U158" s="1"/>
    </row>
    <row r="159" spans="2:21" x14ac:dyDescent="0.3">
      <c r="B159" t="s">
        <v>2</v>
      </c>
      <c r="C159">
        <v>-104.70063369844399</v>
      </c>
      <c r="D159">
        <v>32.2538256920284</v>
      </c>
      <c r="E159">
        <v>54.332494594371497</v>
      </c>
      <c r="F159">
        <v>29.435870723142099</v>
      </c>
      <c r="G159" s="1">
        <v>1.26828421552879E-5</v>
      </c>
      <c r="H159" s="1">
        <v>6.8712196057301596E-6</v>
      </c>
      <c r="I159">
        <v>1057</v>
      </c>
      <c r="J159" s="1">
        <v>5.7595542233097298E-11</v>
      </c>
      <c r="K159">
        <v>-2.5051017323862301</v>
      </c>
      <c r="L159">
        <v>1252.66693386977</v>
      </c>
      <c r="M159">
        <v>15.6200286428342</v>
      </c>
      <c r="O159" s="3">
        <f t="shared" si="4"/>
        <v>0.51651509376820948</v>
      </c>
      <c r="U159" s="1">
        <f t="shared" si="5"/>
        <v>650.70014248224447</v>
      </c>
    </row>
    <row r="160" spans="2:21" x14ac:dyDescent="0.3">
      <c r="C160">
        <v>-104.70064560338101</v>
      </c>
      <c r="D160">
        <v>32.253818689124103</v>
      </c>
      <c r="E160">
        <v>51.645802861881499</v>
      </c>
      <c r="F160">
        <v>43.515612516088098</v>
      </c>
      <c r="G160" s="1">
        <v>1.20556873114421E-5</v>
      </c>
      <c r="H160" s="1">
        <v>1.0157855790582199E-5</v>
      </c>
      <c r="I160">
        <v>1490</v>
      </c>
      <c r="J160" s="1">
        <v>8.1189553384404001E-11</v>
      </c>
      <c r="K160">
        <v>-0.67030028740255898</v>
      </c>
      <c r="L160">
        <v>1760.26970801791</v>
      </c>
      <c r="M160">
        <v>15.353880532446301</v>
      </c>
      <c r="O160" s="3">
        <f t="shared" si="4"/>
        <v>0.72810547749728671</v>
      </c>
      <c r="U160" s="1">
        <f t="shared" si="5"/>
        <v>961.94250649970741</v>
      </c>
    </row>
    <row r="161" spans="3:21" x14ac:dyDescent="0.3">
      <c r="C161">
        <v>-104.700778425132</v>
      </c>
      <c r="D161">
        <v>32.253777371988797</v>
      </c>
      <c r="E161">
        <v>61.848846888635201</v>
      </c>
      <c r="F161">
        <v>31.507721038789501</v>
      </c>
      <c r="G161" s="1">
        <v>1.4437385370050599E-5</v>
      </c>
      <c r="H161" s="1">
        <v>7.3548519277671597E-6</v>
      </c>
      <c r="I161">
        <v>1268</v>
      </c>
      <c r="J161" s="1">
        <v>6.9092854826459205E-11</v>
      </c>
      <c r="K161">
        <v>-3.0440675719994101</v>
      </c>
      <c r="L161">
        <v>1526.32732781092</v>
      </c>
      <c r="M161">
        <v>16.924765946595301</v>
      </c>
      <c r="O161" s="3">
        <f t="shared" si="4"/>
        <v>0.61962264796413402</v>
      </c>
      <c r="U161" s="1">
        <f t="shared" si="5"/>
        <v>696.49981690919276</v>
      </c>
    </row>
    <row r="162" spans="3:21" x14ac:dyDescent="0.3">
      <c r="C162">
        <v>-104.700845186153</v>
      </c>
      <c r="D162">
        <v>32.253763833040502</v>
      </c>
      <c r="E162">
        <v>80.553199531798001</v>
      </c>
      <c r="F162">
        <v>33.582043742646597</v>
      </c>
      <c r="G162" s="1">
        <v>1.8803545141677401E-5</v>
      </c>
      <c r="H162" s="1">
        <v>7.8390613797453795E-6</v>
      </c>
      <c r="I162">
        <v>1245</v>
      </c>
      <c r="J162" s="1">
        <v>6.7839593264149698E-11</v>
      </c>
      <c r="K162">
        <v>-0.26573515822847199</v>
      </c>
      <c r="L162">
        <v>2118.7952923999801</v>
      </c>
      <c r="M162">
        <v>41.240194158172997</v>
      </c>
      <c r="O162" s="3">
        <f t="shared" si="4"/>
        <v>0.60838343589538391</v>
      </c>
      <c r="U162" s="1">
        <f t="shared" si="5"/>
        <v>742.35414517585423</v>
      </c>
    </row>
    <row r="163" spans="3:21" x14ac:dyDescent="0.3">
      <c r="C163">
        <v>-104.700813673084</v>
      </c>
      <c r="D163">
        <v>32.253761265309002</v>
      </c>
      <c r="E163">
        <v>135.26127153420501</v>
      </c>
      <c r="F163">
        <v>49.408479880614799</v>
      </c>
      <c r="G163" s="1">
        <v>3.1574058386223698E-5</v>
      </c>
      <c r="H163" s="1">
        <v>1.1533428680881301E-5</v>
      </c>
      <c r="I163">
        <v>3538</v>
      </c>
      <c r="J163" s="1">
        <v>1.9278432206310099E-10</v>
      </c>
      <c r="K163">
        <v>-3.0133672614432401</v>
      </c>
      <c r="L163">
        <v>5234.4859622470203</v>
      </c>
      <c r="M163">
        <v>32.409791037413903</v>
      </c>
      <c r="O163" s="3">
        <f t="shared" si="4"/>
        <v>1.728884013010336</v>
      </c>
      <c r="U163" s="1">
        <f t="shared" si="5"/>
        <v>1092.2083875328058</v>
      </c>
    </row>
    <row r="164" spans="3:21" x14ac:dyDescent="0.3">
      <c r="C164">
        <v>-104.700970071279</v>
      </c>
      <c r="D164">
        <v>32.253733487121998</v>
      </c>
      <c r="E164">
        <v>52.847622981987399</v>
      </c>
      <c r="F164">
        <v>38.125399796907097</v>
      </c>
      <c r="G164" s="1">
        <v>1.2336228357756001E-5</v>
      </c>
      <c r="H164" s="1">
        <v>8.8996176476224503E-6</v>
      </c>
      <c r="I164">
        <v>1086</v>
      </c>
      <c r="J164" s="1">
        <v>5.9175741594270295E-11</v>
      </c>
      <c r="K164">
        <v>-0.90750580656406199</v>
      </c>
      <c r="L164">
        <v>1578.11608321989</v>
      </c>
      <c r="M164">
        <v>31.183769587837201</v>
      </c>
      <c r="O164" s="3">
        <f t="shared" si="4"/>
        <v>0.53068627420272041</v>
      </c>
      <c r="U164" s="1">
        <f t="shared" si="5"/>
        <v>842.78815168650999</v>
      </c>
    </row>
    <row r="165" spans="3:21" x14ac:dyDescent="0.3">
      <c r="C165">
        <v>-104.700963535235</v>
      </c>
      <c r="D165">
        <v>32.253723916486102</v>
      </c>
      <c r="E165">
        <v>55.081579452720298</v>
      </c>
      <c r="F165">
        <v>38.454929444795702</v>
      </c>
      <c r="G165" s="1">
        <v>1.28577011432707E-5</v>
      </c>
      <c r="H165" s="1">
        <v>8.9765398014985105E-6</v>
      </c>
      <c r="I165">
        <v>1446</v>
      </c>
      <c r="J165" s="1">
        <v>7.8792009526072597E-11</v>
      </c>
      <c r="K165">
        <v>-0.53932557167059803</v>
      </c>
      <c r="L165">
        <v>1659.04239940144</v>
      </c>
      <c r="M165">
        <v>12.841287207506401</v>
      </c>
      <c r="O165" s="3">
        <f t="shared" si="4"/>
        <v>0.70660437614837357</v>
      </c>
      <c r="U165" s="1">
        <f t="shared" si="5"/>
        <v>850.07263091425239</v>
      </c>
    </row>
    <row r="166" spans="3:21" x14ac:dyDescent="0.3">
      <c r="C166">
        <v>-104.70068762080599</v>
      </c>
      <c r="D166">
        <v>32.253659256336597</v>
      </c>
      <c r="E166">
        <v>142.59555696131301</v>
      </c>
      <c r="F166">
        <v>54.908229793452598</v>
      </c>
      <c r="G166" s="1">
        <v>3.3286101705572403E-5</v>
      </c>
      <c r="H166" s="1">
        <v>1.28172361069682E-5</v>
      </c>
      <c r="I166">
        <v>4859</v>
      </c>
      <c r="J166" s="1">
        <v>2.64765127446187E-10</v>
      </c>
      <c r="K166">
        <v>-1.2288915708764199E-2</v>
      </c>
      <c r="L166">
        <v>6132.5700500970397</v>
      </c>
      <c r="M166">
        <v>20.767313535650398</v>
      </c>
      <c r="O166" s="3">
        <f t="shared" si="4"/>
        <v>2.3744057148720246</v>
      </c>
      <c r="U166" s="1">
        <f t="shared" si="5"/>
        <v>1213.7841372552948</v>
      </c>
    </row>
    <row r="167" spans="3:21" x14ac:dyDescent="0.3">
      <c r="C167">
        <v>-104.700625528389</v>
      </c>
      <c r="D167">
        <v>32.253829660340799</v>
      </c>
      <c r="E167">
        <v>30.173514966762401</v>
      </c>
      <c r="F167">
        <v>22.583617168639201</v>
      </c>
      <c r="G167" s="1">
        <v>7.04340800934455E-6</v>
      </c>
      <c r="H167" s="1">
        <v>5.2716970568653604E-6</v>
      </c>
      <c r="I167">
        <v>429</v>
      </c>
      <c r="J167" s="1">
        <v>2.3376052618731001E-11</v>
      </c>
      <c r="K167">
        <v>-2.3937405775253602</v>
      </c>
      <c r="L167">
        <v>533.726159422769</v>
      </c>
      <c r="M167">
        <v>19.6217025479942</v>
      </c>
      <c r="O167" s="3">
        <f t="shared" si="4"/>
        <v>0.20963573815190337</v>
      </c>
      <c r="U167" s="1">
        <f t="shared" si="5"/>
        <v>499.22637069624187</v>
      </c>
    </row>
    <row r="168" spans="3:21" x14ac:dyDescent="0.3">
      <c r="C168">
        <v>-104.700633231583</v>
      </c>
      <c r="D168">
        <v>32.253815887962404</v>
      </c>
      <c r="E168">
        <v>48.190386983190002</v>
      </c>
      <c r="F168">
        <v>27.770060946099299</v>
      </c>
      <c r="G168" s="1">
        <v>1.1249089077779101E-5</v>
      </c>
      <c r="H168" s="1">
        <v>6.4823693859731098E-6</v>
      </c>
      <c r="I168">
        <v>732</v>
      </c>
      <c r="J168" s="1">
        <v>3.98864114613313E-11</v>
      </c>
      <c r="K168">
        <v>-2.3991125881641202</v>
      </c>
      <c r="L168">
        <v>1048.1811083059699</v>
      </c>
      <c r="M168">
        <v>30.164740215264001</v>
      </c>
      <c r="O168" s="3">
        <f t="shared" si="4"/>
        <v>0.35770014062282812</v>
      </c>
      <c r="U168" s="1">
        <f t="shared" si="5"/>
        <v>613.87627307932974</v>
      </c>
    </row>
    <row r="169" spans="3:21" x14ac:dyDescent="0.3">
      <c r="C169">
        <v>-104.700631364142</v>
      </c>
      <c r="D169">
        <v>32.253809118488199</v>
      </c>
      <c r="E169">
        <v>55.497874401992398</v>
      </c>
      <c r="F169">
        <v>22.020346981816701</v>
      </c>
      <c r="G169" s="1">
        <v>1.29548769341318E-5</v>
      </c>
      <c r="H169" s="1">
        <v>5.1402128148186299E-6</v>
      </c>
      <c r="I169">
        <v>643</v>
      </c>
      <c r="J169" s="1">
        <v>3.5036834111524701E-11</v>
      </c>
      <c r="K169">
        <v>-2.25829342031057</v>
      </c>
      <c r="L169">
        <v>957.19316553393696</v>
      </c>
      <c r="M169">
        <v>32.824426338091897</v>
      </c>
      <c r="O169" s="3">
        <f t="shared" si="4"/>
        <v>0.31420927653070829</v>
      </c>
      <c r="U169" s="1">
        <f t="shared" si="5"/>
        <v>486.77489629384723</v>
      </c>
    </row>
    <row r="170" spans="3:21" x14ac:dyDescent="0.3">
      <c r="C170">
        <v>-104.70082347715</v>
      </c>
      <c r="D170">
        <v>32.253743057757802</v>
      </c>
      <c r="E170">
        <v>41.407183203260601</v>
      </c>
      <c r="F170">
        <v>34.7417779258096</v>
      </c>
      <c r="G170" s="1">
        <v>9.6656848278865493E-6</v>
      </c>
      <c r="H170" s="1">
        <v>8.1097782996467698E-6</v>
      </c>
      <c r="I170">
        <v>1003</v>
      </c>
      <c r="J170" s="1">
        <v>5.4653102043326997E-11</v>
      </c>
      <c r="K170">
        <v>-2.8191089705267598</v>
      </c>
      <c r="L170">
        <v>1126.74803421144</v>
      </c>
      <c r="M170">
        <v>10.982760160575801</v>
      </c>
      <c r="O170" s="3">
        <f t="shared" si="4"/>
        <v>0.49012737847636151</v>
      </c>
      <c r="U170" s="1">
        <f t="shared" si="5"/>
        <v>767.99086594159701</v>
      </c>
    </row>
    <row r="171" spans="3:21" x14ac:dyDescent="0.3">
      <c r="C171">
        <v>-104.700647003962</v>
      </c>
      <c r="D171">
        <v>32.253721115324403</v>
      </c>
      <c r="E171">
        <v>48.276466733889499</v>
      </c>
      <c r="F171">
        <v>24.720716837097601</v>
      </c>
      <c r="G171" s="1">
        <v>1.12691826865677E-5</v>
      </c>
      <c r="H171" s="1">
        <v>5.7705605448669597E-6</v>
      </c>
      <c r="I171">
        <v>709</v>
      </c>
      <c r="J171" s="1">
        <v>3.8633149899021703E-11</v>
      </c>
      <c r="K171">
        <v>-2.8739648573242298</v>
      </c>
      <c r="L171">
        <v>934.75031179802602</v>
      </c>
      <c r="M171">
        <v>24.150867771714001</v>
      </c>
      <c r="O171" s="3">
        <f t="shared" si="4"/>
        <v>0.34646092855407806</v>
      </c>
      <c r="U171" s="1">
        <f t="shared" si="5"/>
        <v>546.46842688829327</v>
      </c>
    </row>
    <row r="172" spans="3:21" x14ac:dyDescent="0.3">
      <c r="C172">
        <v>-104.700658675469</v>
      </c>
      <c r="D172">
        <v>32.253712244978999</v>
      </c>
      <c r="E172">
        <v>41.728076426096699</v>
      </c>
      <c r="F172">
        <v>27.091036458005899</v>
      </c>
      <c r="G172" s="1">
        <v>9.74059097980017E-6</v>
      </c>
      <c r="H172" s="1">
        <v>6.3238646004601702E-6</v>
      </c>
      <c r="I172">
        <v>655</v>
      </c>
      <c r="J172" s="1">
        <v>3.5690709709251402E-11</v>
      </c>
      <c r="K172">
        <v>-2.50344553988</v>
      </c>
      <c r="L172">
        <v>885.42762397859894</v>
      </c>
      <c r="M172">
        <v>26.02444488271</v>
      </c>
      <c r="O172" s="3">
        <f t="shared" si="4"/>
        <v>0.32007321326223009</v>
      </c>
      <c r="U172" s="1">
        <f t="shared" si="5"/>
        <v>598.86597033316571</v>
      </c>
    </row>
    <row r="173" spans="3:21" x14ac:dyDescent="0.3">
      <c r="C173">
        <v>-104.70074994665499</v>
      </c>
      <c r="D173">
        <v>32.253707109515801</v>
      </c>
      <c r="E173">
        <v>33.595668373105298</v>
      </c>
      <c r="F173">
        <v>22.258846299965398</v>
      </c>
      <c r="G173" s="1">
        <v>7.8422417792249492E-6</v>
      </c>
      <c r="H173" s="1">
        <v>5.1958857455170297E-6</v>
      </c>
      <c r="I173">
        <v>450</v>
      </c>
      <c r="J173" s="1">
        <v>2.4520334914752901E-11</v>
      </c>
      <c r="K173">
        <v>-2.7341830501344799</v>
      </c>
      <c r="L173">
        <v>585.71320794921496</v>
      </c>
      <c r="M173">
        <v>23.170590334541799</v>
      </c>
      <c r="O173" s="3">
        <f t="shared" si="4"/>
        <v>0.21989762743206648</v>
      </c>
      <c r="U173" s="1">
        <f t="shared" si="5"/>
        <v>492.04708755195281</v>
      </c>
    </row>
    <row r="174" spans="3:21" x14ac:dyDescent="0.3">
      <c r="C174">
        <v>-104.700976373893</v>
      </c>
      <c r="D174">
        <v>32.253688201674301</v>
      </c>
      <c r="E174">
        <v>101.483396476241</v>
      </c>
      <c r="F174">
        <v>26.642214429755199</v>
      </c>
      <c r="G174" s="1">
        <v>2.3689284073917899E-5</v>
      </c>
      <c r="H174" s="1">
        <v>6.2190960087984601E-6</v>
      </c>
      <c r="I174">
        <v>1487</v>
      </c>
      <c r="J174" s="1">
        <v>8.1026084484972301E-11</v>
      </c>
      <c r="K174">
        <v>-0.87156029915485</v>
      </c>
      <c r="L174">
        <v>2117.6997950498098</v>
      </c>
      <c r="M174">
        <v>29.782304202139201</v>
      </c>
      <c r="O174" s="3">
        <f t="shared" si="4"/>
        <v>0.72663949331440636</v>
      </c>
      <c r="U174" s="1">
        <f t="shared" si="5"/>
        <v>588.94445109295873</v>
      </c>
    </row>
    <row r="175" spans="3:21" x14ac:dyDescent="0.3">
      <c r="C175">
        <v>-104.700704427777</v>
      </c>
      <c r="D175">
        <v>32.2536912362661</v>
      </c>
      <c r="E175">
        <v>53.251713172243299</v>
      </c>
      <c r="F175">
        <v>28.745891978154699</v>
      </c>
      <c r="G175" s="1">
        <v>1.2430555189935899E-5</v>
      </c>
      <c r="H175" s="1">
        <v>6.7101577664291798E-6</v>
      </c>
      <c r="I175">
        <v>1065</v>
      </c>
      <c r="J175" s="1">
        <v>5.8031459298248501E-11</v>
      </c>
      <c r="K175">
        <v>-0.44400462472601299</v>
      </c>
      <c r="L175">
        <v>1198.9703812974001</v>
      </c>
      <c r="M175">
        <v>11.1737857237501</v>
      </c>
      <c r="O175" s="3">
        <f t="shared" si="4"/>
        <v>0.52042438492255727</v>
      </c>
      <c r="U175" s="1">
        <f t="shared" si="5"/>
        <v>635.44768836271851</v>
      </c>
    </row>
    <row r="176" spans="3:21" x14ac:dyDescent="0.3">
      <c r="C176">
        <v>-104.70087646579201</v>
      </c>
      <c r="D176">
        <v>32.253658556046098</v>
      </c>
      <c r="E176">
        <v>34.991510329930499</v>
      </c>
      <c r="F176">
        <v>24.873807794653398</v>
      </c>
      <c r="G176" s="1">
        <v>8.1680733712456792E-6</v>
      </c>
      <c r="H176" s="1">
        <v>5.8062965894675004E-6</v>
      </c>
      <c r="I176">
        <v>569</v>
      </c>
      <c r="J176" s="1">
        <v>3.1004601258876399E-11</v>
      </c>
      <c r="K176">
        <v>-0.73897302030675105</v>
      </c>
      <c r="L176">
        <v>681.71687363696901</v>
      </c>
      <c r="M176">
        <v>16.534264882666498</v>
      </c>
      <c r="O176" s="3">
        <f t="shared" si="4"/>
        <v>0.27804833335299073</v>
      </c>
      <c r="U176" s="1">
        <f t="shared" si="5"/>
        <v>549.85260766661088</v>
      </c>
    </row>
    <row r="177" spans="3:21" x14ac:dyDescent="0.3">
      <c r="C177">
        <v>-104.70082417744</v>
      </c>
      <c r="D177">
        <v>32.253639181344298</v>
      </c>
      <c r="E177">
        <v>193.705745119998</v>
      </c>
      <c r="F177">
        <v>88.019838675636805</v>
      </c>
      <c r="G177" s="1">
        <v>4.5216760398552998E-5</v>
      </c>
      <c r="H177" s="1">
        <v>2.0546483808469401E-5</v>
      </c>
      <c r="I177">
        <v>8254</v>
      </c>
      <c r="J177" s="1">
        <v>4.4975743196971198E-10</v>
      </c>
      <c r="K177">
        <v>-1.20478815033595E-2</v>
      </c>
      <c r="L177">
        <v>13354.3314537899</v>
      </c>
      <c r="M177">
        <v>38.192338354328299</v>
      </c>
      <c r="O177" s="3">
        <f t="shared" si="4"/>
        <v>4.0334111484983923</v>
      </c>
      <c r="U177" s="1">
        <f t="shared" si="5"/>
        <v>1945.7389966885728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LC3SteepBottom</vt:lpstr>
      <vt:lpstr>LC3SteepTop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Mikey</dc:creator>
  <cp:lastModifiedBy>Sam</cp:lastModifiedBy>
  <dcterms:created xsi:type="dcterms:W3CDTF">2015-06-05T18:17:20Z</dcterms:created>
  <dcterms:modified xsi:type="dcterms:W3CDTF">2022-07-15T19:08:55Z</dcterms:modified>
</cp:coreProperties>
</file>