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"/>
    </mc:Choice>
  </mc:AlternateContent>
  <xr:revisionPtr revIDLastSave="0" documentId="13_ncr:1_{C8FEA2B3-01DD-4374-8467-A3885DB14B19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LC1.1" sheetId="5" r:id="rId1"/>
    <sheet name="LC1.2" sheetId="6" r:id="rId2"/>
    <sheet name="Lc1.3" sheetId="3" r:id="rId3"/>
    <sheet name="LC1.4" sheetId="2" r:id="rId4"/>
    <sheet name="LC3.1" sheetId="8" r:id="rId5"/>
    <sheet name="LC3.2" sheetId="1" r:id="rId6"/>
    <sheet name="LC3.3" sheetId="7" r:id="rId7"/>
    <sheet name="LC3.4" sheetId="4" r:id="rId8"/>
    <sheet name="lc3_figs" sheetId="9" r:id="rId9"/>
    <sheet name="Lc1_figs" sheetId="10" r:id="rId10"/>
    <sheet name="Sheet1" sheetId="12" r:id="rId11"/>
    <sheet name="all fig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bpf9rKXOKJpdDXJ6clEVoRItR8MK1khEVqP2QuBndR4="/>
    </ext>
  </extLst>
</workbook>
</file>

<file path=xl/calcChain.xml><?xml version="1.0" encoding="utf-8"?>
<calcChain xmlns="http://schemas.openxmlformats.org/spreadsheetml/2006/main">
  <c r="I5" i="3" l="1"/>
  <c r="M4" i="8"/>
  <c r="L5" i="4"/>
  <c r="N8" i="7"/>
  <c r="N7" i="7"/>
  <c r="N6" i="7"/>
  <c r="N5" i="7"/>
  <c r="N4" i="7"/>
  <c r="O8" i="1"/>
  <c r="O7" i="1"/>
  <c r="O6" i="1"/>
  <c r="O5" i="1"/>
  <c r="O4" i="1"/>
  <c r="P8" i="8"/>
  <c r="P7" i="8"/>
  <c r="P6" i="8"/>
  <c r="P5" i="8"/>
  <c r="P4" i="8"/>
  <c r="L8" i="2"/>
  <c r="L7" i="2"/>
  <c r="L6" i="2"/>
  <c r="L5" i="2"/>
  <c r="L4" i="2"/>
  <c r="L8" i="3"/>
  <c r="L7" i="3"/>
  <c r="L6" i="3"/>
  <c r="L5" i="3"/>
  <c r="L4" i="3"/>
  <c r="M4" i="5"/>
  <c r="L8" i="5"/>
  <c r="L7" i="5"/>
  <c r="L6" i="5"/>
  <c r="L5" i="5"/>
  <c r="L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O4" i="3"/>
  <c r="N4" i="3"/>
  <c r="M4" i="3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T8" i="8"/>
  <c r="S8" i="8"/>
  <c r="R8" i="8"/>
  <c r="Q8" i="8"/>
  <c r="T7" i="8"/>
  <c r="S7" i="8"/>
  <c r="R7" i="8"/>
  <c r="Q7" i="8"/>
  <c r="T6" i="8"/>
  <c r="S6" i="8"/>
  <c r="R6" i="8"/>
  <c r="Q6" i="8"/>
  <c r="T5" i="8"/>
  <c r="S5" i="8"/>
  <c r="R5" i="8"/>
  <c r="Q5" i="8"/>
  <c r="T4" i="8"/>
  <c r="S4" i="8"/>
  <c r="R4" i="8"/>
  <c r="Q4" i="8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R8" i="7"/>
  <c r="Q8" i="7"/>
  <c r="P8" i="7"/>
  <c r="O8" i="7"/>
  <c r="R7" i="7"/>
  <c r="Q7" i="7"/>
  <c r="P7" i="7"/>
  <c r="O7" i="7"/>
  <c r="R6" i="7"/>
  <c r="Q6" i="7"/>
  <c r="P6" i="7"/>
  <c r="O6" i="7"/>
  <c r="R5" i="7"/>
  <c r="Q5" i="7"/>
  <c r="P5" i="7"/>
  <c r="O5" i="7"/>
  <c r="R4" i="7"/>
  <c r="Q4" i="7"/>
  <c r="P4" i="7"/>
  <c r="O4" i="7"/>
  <c r="P8" i="4"/>
  <c r="P7" i="4"/>
  <c r="P6" i="4"/>
  <c r="P5" i="4"/>
  <c r="P4" i="4"/>
  <c r="O8" i="4"/>
  <c r="O7" i="4"/>
  <c r="O6" i="4"/>
  <c r="O5" i="4"/>
  <c r="O4" i="4"/>
  <c r="S329" i="7"/>
  <c r="R329" i="7"/>
  <c r="Q329" i="7"/>
  <c r="P329" i="7"/>
  <c r="O329" i="7"/>
  <c r="S328" i="7"/>
  <c r="R328" i="7"/>
  <c r="Q328" i="7"/>
  <c r="P328" i="7"/>
  <c r="O328" i="7"/>
  <c r="S327" i="7"/>
  <c r="R327" i="7"/>
  <c r="Q327" i="7"/>
  <c r="P327" i="7"/>
  <c r="O327" i="7"/>
  <c r="S326" i="7"/>
  <c r="R326" i="7"/>
  <c r="Q326" i="7"/>
  <c r="P326" i="7"/>
  <c r="O326" i="7"/>
  <c r="S325" i="7"/>
  <c r="R325" i="7"/>
  <c r="Q325" i="7"/>
  <c r="P325" i="7"/>
  <c r="O325" i="7"/>
  <c r="T455" i="1"/>
  <c r="S455" i="1"/>
  <c r="R455" i="1"/>
  <c r="Q455" i="1"/>
  <c r="P455" i="1"/>
  <c r="T454" i="1"/>
  <c r="S454" i="1"/>
  <c r="R454" i="1"/>
  <c r="Q454" i="1"/>
  <c r="P454" i="1"/>
  <c r="T453" i="1"/>
  <c r="S453" i="1"/>
  <c r="R453" i="1"/>
  <c r="Q453" i="1"/>
  <c r="P453" i="1"/>
  <c r="T452" i="1"/>
  <c r="S452" i="1"/>
  <c r="R452" i="1"/>
  <c r="Q452" i="1"/>
  <c r="P452" i="1"/>
  <c r="T451" i="1"/>
  <c r="S451" i="1"/>
  <c r="R451" i="1"/>
  <c r="Q451" i="1"/>
  <c r="P451" i="1"/>
  <c r="U125" i="8"/>
  <c r="T125" i="8"/>
  <c r="S125" i="8"/>
  <c r="R125" i="8"/>
  <c r="Q125" i="8"/>
  <c r="U124" i="8"/>
  <c r="T124" i="8"/>
  <c r="S124" i="8"/>
  <c r="R124" i="8"/>
  <c r="Q124" i="8"/>
  <c r="U123" i="8"/>
  <c r="T123" i="8"/>
  <c r="S123" i="8"/>
  <c r="R123" i="8"/>
  <c r="Q123" i="8"/>
  <c r="U122" i="8"/>
  <c r="T122" i="8"/>
  <c r="S122" i="8"/>
  <c r="R122" i="8"/>
  <c r="Q122" i="8"/>
  <c r="U121" i="8"/>
  <c r="T121" i="8"/>
  <c r="S121" i="8"/>
  <c r="R121" i="8"/>
  <c r="Q121" i="8"/>
  <c r="M310" i="2"/>
  <c r="Q314" i="2"/>
  <c r="P314" i="2"/>
  <c r="O314" i="2"/>
  <c r="N314" i="2"/>
  <c r="M314" i="2"/>
  <c r="Q313" i="2"/>
  <c r="P313" i="2"/>
  <c r="O313" i="2"/>
  <c r="N313" i="2"/>
  <c r="M313" i="2"/>
  <c r="Q312" i="2"/>
  <c r="P312" i="2"/>
  <c r="O312" i="2"/>
  <c r="N312" i="2"/>
  <c r="M312" i="2"/>
  <c r="Q311" i="2"/>
  <c r="P311" i="2"/>
  <c r="O311" i="2"/>
  <c r="N311" i="2"/>
  <c r="M311" i="2"/>
  <c r="Q310" i="2"/>
  <c r="P310" i="2"/>
  <c r="O310" i="2"/>
  <c r="N310" i="2"/>
  <c r="Q313" i="3"/>
  <c r="P313" i="3"/>
  <c r="O313" i="3"/>
  <c r="N313" i="3"/>
  <c r="M313" i="3"/>
  <c r="Q312" i="3"/>
  <c r="P312" i="3"/>
  <c r="O312" i="3"/>
  <c r="N312" i="3"/>
  <c r="M312" i="3"/>
  <c r="Q311" i="3"/>
  <c r="P311" i="3"/>
  <c r="O311" i="3"/>
  <c r="N311" i="3"/>
  <c r="M311" i="3"/>
  <c r="Q310" i="3"/>
  <c r="P310" i="3"/>
  <c r="O310" i="3"/>
  <c r="N310" i="3"/>
  <c r="M310" i="3"/>
  <c r="Q309" i="3"/>
  <c r="P309" i="3"/>
  <c r="O309" i="3"/>
  <c r="N309" i="3"/>
  <c r="M309" i="3"/>
  <c r="Q231" i="5"/>
  <c r="Q230" i="5"/>
  <c r="Q229" i="5"/>
  <c r="Q228" i="5"/>
  <c r="Q227" i="5"/>
  <c r="P231" i="5"/>
  <c r="P230" i="5"/>
  <c r="P229" i="5"/>
  <c r="P227" i="5"/>
  <c r="P228" i="5"/>
  <c r="O231" i="5"/>
  <c r="O230" i="5"/>
  <c r="O229" i="5"/>
  <c r="O228" i="5"/>
  <c r="O227" i="5"/>
  <c r="N231" i="5"/>
  <c r="N230" i="5"/>
  <c r="N229" i="5"/>
  <c r="N228" i="5"/>
  <c r="N227" i="5"/>
  <c r="M231" i="5"/>
  <c r="M230" i="5"/>
  <c r="M228" i="5"/>
  <c r="M229" i="5"/>
  <c r="M227" i="5"/>
  <c r="L9" i="1" l="1"/>
  <c r="M9" i="1" s="1"/>
  <c r="L10" i="1"/>
  <c r="M10" i="1" s="1"/>
  <c r="L11" i="1"/>
  <c r="M11" i="1" s="1"/>
  <c r="L12" i="1"/>
  <c r="L13" i="1"/>
  <c r="M12" i="1" s="1"/>
  <c r="L14" i="1"/>
  <c r="M14" i="1" s="1"/>
  <c r="L15" i="1"/>
  <c r="M15" i="1" s="1"/>
  <c r="L16" i="1"/>
  <c r="M16" i="1" s="1"/>
  <c r="L17" i="1"/>
  <c r="M17" i="1" s="1"/>
  <c r="L18" i="1"/>
  <c r="L19" i="1"/>
  <c r="M18" i="1" s="1"/>
  <c r="L20" i="1"/>
  <c r="M20" i="1" s="1"/>
  <c r="L21" i="1"/>
  <c r="M21" i="1" s="1"/>
  <c r="L22" i="1"/>
  <c r="M22" i="1" s="1"/>
  <c r="L23" i="1"/>
  <c r="M23" i="1" s="1"/>
  <c r="L24" i="1"/>
  <c r="L25" i="1"/>
  <c r="M24" i="1" s="1"/>
  <c r="L26" i="1"/>
  <c r="M26" i="1" s="1"/>
  <c r="L27" i="1"/>
  <c r="M27" i="1" s="1"/>
  <c r="L28" i="1"/>
  <c r="M28" i="1" s="1"/>
  <c r="L29" i="1"/>
  <c r="M29" i="1" s="1"/>
  <c r="L30" i="1"/>
  <c r="L31" i="1"/>
  <c r="M30" i="1" s="1"/>
  <c r="L32" i="1"/>
  <c r="M32" i="1" s="1"/>
  <c r="L33" i="1"/>
  <c r="M33" i="1" s="1"/>
  <c r="L34" i="1"/>
  <c r="M34" i="1" s="1"/>
  <c r="L35" i="1"/>
  <c r="M35" i="1" s="1"/>
  <c r="L36" i="1"/>
  <c r="L37" i="1"/>
  <c r="M36" i="1" s="1"/>
  <c r="L38" i="1"/>
  <c r="M38" i="1" s="1"/>
  <c r="L39" i="1"/>
  <c r="M39" i="1" s="1"/>
  <c r="L40" i="1"/>
  <c r="M40" i="1" s="1"/>
  <c r="L41" i="1"/>
  <c r="M41" i="1" s="1"/>
  <c r="L42" i="1"/>
  <c r="L43" i="1"/>
  <c r="M42" i="1" s="1"/>
  <c r="L44" i="1"/>
  <c r="M44" i="1" s="1"/>
  <c r="L45" i="1"/>
  <c r="M45" i="1" s="1"/>
  <c r="L46" i="1"/>
  <c r="M46" i="1" s="1"/>
  <c r="L47" i="1"/>
  <c r="M47" i="1" s="1"/>
  <c r="L48" i="1"/>
  <c r="L49" i="1"/>
  <c r="M48" i="1" s="1"/>
  <c r="L50" i="1"/>
  <c r="M50" i="1" s="1"/>
  <c r="L51" i="1"/>
  <c r="M51" i="1" s="1"/>
  <c r="L52" i="1"/>
  <c r="M52" i="1" s="1"/>
  <c r="L53" i="1"/>
  <c r="M53" i="1" s="1"/>
  <c r="L54" i="1"/>
  <c r="L55" i="1"/>
  <c r="M54" i="1" s="1"/>
  <c r="L56" i="1"/>
  <c r="M56" i="1" s="1"/>
  <c r="L57" i="1"/>
  <c r="M57" i="1" s="1"/>
  <c r="L58" i="1"/>
  <c r="M58" i="1" s="1"/>
  <c r="L59" i="1"/>
  <c r="M59" i="1" s="1"/>
  <c r="L60" i="1"/>
  <c r="L61" i="1"/>
  <c r="M60" i="1" s="1"/>
  <c r="L62" i="1"/>
  <c r="M62" i="1" s="1"/>
  <c r="L63" i="1"/>
  <c r="M63" i="1" s="1"/>
  <c r="L64" i="1"/>
  <c r="M64" i="1" s="1"/>
  <c r="L65" i="1"/>
  <c r="M65" i="1" s="1"/>
  <c r="L66" i="1"/>
  <c r="L67" i="1"/>
  <c r="M66" i="1" s="1"/>
  <c r="L68" i="1"/>
  <c r="M68" i="1" s="1"/>
  <c r="L69" i="1"/>
  <c r="M69" i="1" s="1"/>
  <c r="L70" i="1"/>
  <c r="M70" i="1" s="1"/>
  <c r="L71" i="1"/>
  <c r="M71" i="1" s="1"/>
  <c r="L72" i="1"/>
  <c r="L73" i="1"/>
  <c r="M72" i="1" s="1"/>
  <c r="L74" i="1"/>
  <c r="M74" i="1" s="1"/>
  <c r="L75" i="1"/>
  <c r="M75" i="1" s="1"/>
  <c r="L76" i="1"/>
  <c r="M76" i="1" s="1"/>
  <c r="L77" i="1"/>
  <c r="M77" i="1" s="1"/>
  <c r="L78" i="1"/>
  <c r="L79" i="1"/>
  <c r="M78" i="1" s="1"/>
  <c r="L80" i="1"/>
  <c r="M80" i="1" s="1"/>
  <c r="L81" i="1"/>
  <c r="M81" i="1" s="1"/>
  <c r="L82" i="1"/>
  <c r="M82" i="1" s="1"/>
  <c r="L83" i="1"/>
  <c r="M83" i="1" s="1"/>
  <c r="L84" i="1"/>
  <c r="L85" i="1"/>
  <c r="M84" i="1" s="1"/>
  <c r="L86" i="1"/>
  <c r="M86" i="1" s="1"/>
  <c r="L87" i="1"/>
  <c r="M87" i="1" s="1"/>
  <c r="L88" i="1"/>
  <c r="M88" i="1" s="1"/>
  <c r="L89" i="1"/>
  <c r="M89" i="1" s="1"/>
  <c r="L90" i="1"/>
  <c r="L91" i="1"/>
  <c r="M90" i="1" s="1"/>
  <c r="L92" i="1"/>
  <c r="M92" i="1" s="1"/>
  <c r="L93" i="1"/>
  <c r="M93" i="1" s="1"/>
  <c r="L94" i="1"/>
  <c r="M94" i="1" s="1"/>
  <c r="L95" i="1"/>
  <c r="M95" i="1" s="1"/>
  <c r="L96" i="1"/>
  <c r="L97" i="1"/>
  <c r="M96" i="1" s="1"/>
  <c r="L98" i="1"/>
  <c r="M98" i="1" s="1"/>
  <c r="L99" i="1"/>
  <c r="M99" i="1" s="1"/>
  <c r="L100" i="1"/>
  <c r="M100" i="1" s="1"/>
  <c r="L101" i="1"/>
  <c r="M101" i="1" s="1"/>
  <c r="L102" i="1"/>
  <c r="L103" i="1"/>
  <c r="M102" i="1" s="1"/>
  <c r="L104" i="1"/>
  <c r="M104" i="1" s="1"/>
  <c r="L105" i="1"/>
  <c r="M105" i="1" s="1"/>
  <c r="L106" i="1"/>
  <c r="M106" i="1" s="1"/>
  <c r="L107" i="1"/>
  <c r="M107" i="1" s="1"/>
  <c r="L108" i="1"/>
  <c r="L109" i="1"/>
  <c r="M108" i="1" s="1"/>
  <c r="L110" i="1"/>
  <c r="M110" i="1" s="1"/>
  <c r="L111" i="1"/>
  <c r="M111" i="1" s="1"/>
  <c r="L112" i="1"/>
  <c r="M112" i="1" s="1"/>
  <c r="L113" i="1"/>
  <c r="M113" i="1" s="1"/>
  <c r="L114" i="1"/>
  <c r="L115" i="1"/>
  <c r="M114" i="1" s="1"/>
  <c r="L116" i="1"/>
  <c r="M116" i="1" s="1"/>
  <c r="L117" i="1"/>
  <c r="M117" i="1" s="1"/>
  <c r="L118" i="1"/>
  <c r="M118" i="1" s="1"/>
  <c r="L119" i="1"/>
  <c r="M119" i="1" s="1"/>
  <c r="L120" i="1"/>
  <c r="L121" i="1"/>
  <c r="M120" i="1" s="1"/>
  <c r="L122" i="1"/>
  <c r="M122" i="1" s="1"/>
  <c r="L123" i="1"/>
  <c r="M123" i="1" s="1"/>
  <c r="L124" i="1"/>
  <c r="M124" i="1" s="1"/>
  <c r="L125" i="1"/>
  <c r="M125" i="1" s="1"/>
  <c r="L126" i="1"/>
  <c r="L127" i="1"/>
  <c r="M126" i="1" s="1"/>
  <c r="L128" i="1"/>
  <c r="M128" i="1" s="1"/>
  <c r="L129" i="1"/>
  <c r="M129" i="1" s="1"/>
  <c r="L130" i="1"/>
  <c r="M130" i="1" s="1"/>
  <c r="L131" i="1"/>
  <c r="M131" i="1" s="1"/>
  <c r="L132" i="1"/>
  <c r="L133" i="1"/>
  <c r="M132" i="1" s="1"/>
  <c r="L134" i="1"/>
  <c r="M134" i="1" s="1"/>
  <c r="L135" i="1"/>
  <c r="M135" i="1" s="1"/>
  <c r="L136" i="1"/>
  <c r="M136" i="1" s="1"/>
  <c r="L137" i="1"/>
  <c r="M137" i="1" s="1"/>
  <c r="L138" i="1"/>
  <c r="L139" i="1"/>
  <c r="M138" i="1" s="1"/>
  <c r="L140" i="1"/>
  <c r="M140" i="1" s="1"/>
  <c r="L141" i="1"/>
  <c r="M141" i="1" s="1"/>
  <c r="L142" i="1"/>
  <c r="M142" i="1" s="1"/>
  <c r="L143" i="1"/>
  <c r="M143" i="1" s="1"/>
  <c r="L144" i="1"/>
  <c r="L145" i="1"/>
  <c r="M144" i="1" s="1"/>
  <c r="L146" i="1"/>
  <c r="M146" i="1" s="1"/>
  <c r="L147" i="1"/>
  <c r="M147" i="1" s="1"/>
  <c r="L148" i="1"/>
  <c r="M148" i="1" s="1"/>
  <c r="L149" i="1"/>
  <c r="M149" i="1" s="1"/>
  <c r="L150" i="1"/>
  <c r="L151" i="1"/>
  <c r="M150" i="1" s="1"/>
  <c r="L152" i="1"/>
  <c r="M152" i="1" s="1"/>
  <c r="L153" i="1"/>
  <c r="M153" i="1" s="1"/>
  <c r="L154" i="1"/>
  <c r="M154" i="1" s="1"/>
  <c r="L155" i="1"/>
  <c r="M155" i="1" s="1"/>
  <c r="L156" i="1"/>
  <c r="L157" i="1"/>
  <c r="M156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M9" i="8"/>
  <c r="N9" i="8" s="1"/>
  <c r="M10" i="8"/>
  <c r="M11" i="8"/>
  <c r="N10" i="8" s="1"/>
  <c r="M12" i="8"/>
  <c r="M13" i="8"/>
  <c r="N12" i="8" s="1"/>
  <c r="M14" i="8"/>
  <c r="N14" i="8"/>
  <c r="M15" i="8"/>
  <c r="N15" i="8" s="1"/>
  <c r="M16" i="8"/>
  <c r="M17" i="8"/>
  <c r="N16" i="8" s="1"/>
  <c r="M18" i="8"/>
  <c r="M19" i="8"/>
  <c r="N18" i="8" s="1"/>
  <c r="M20" i="8"/>
  <c r="N20" i="8"/>
  <c r="M21" i="8"/>
  <c r="N21" i="8" s="1"/>
  <c r="M22" i="8"/>
  <c r="M23" i="8"/>
  <c r="N22" i="8" s="1"/>
  <c r="M24" i="8"/>
  <c r="N24" i="8" s="1"/>
  <c r="M25" i="8"/>
  <c r="N25" i="8" s="1"/>
  <c r="M26" i="8"/>
  <c r="N26" i="8"/>
  <c r="M27" i="8"/>
  <c r="N27" i="8" s="1"/>
  <c r="M28" i="8"/>
  <c r="M29" i="8"/>
  <c r="N28" i="8" s="1"/>
  <c r="M30" i="8"/>
  <c r="N30" i="8" s="1"/>
  <c r="M31" i="8"/>
  <c r="N31" i="8" s="1"/>
  <c r="M32" i="8"/>
  <c r="N32" i="8"/>
  <c r="M33" i="8"/>
  <c r="N33" i="8" s="1"/>
  <c r="M34" i="8"/>
  <c r="M35" i="8"/>
  <c r="N34" i="8" s="1"/>
  <c r="M36" i="8"/>
  <c r="N36" i="8" s="1"/>
  <c r="M37" i="8"/>
  <c r="N37" i="8" s="1"/>
  <c r="M38" i="8"/>
  <c r="N38" i="8"/>
  <c r="M39" i="8"/>
  <c r="N39" i="8" s="1"/>
  <c r="M40" i="8"/>
  <c r="M41" i="8"/>
  <c r="N40" i="8" s="1"/>
  <c r="M42" i="8"/>
  <c r="N42" i="8" s="1"/>
  <c r="M43" i="8"/>
  <c r="N43" i="8" s="1"/>
  <c r="M44" i="8"/>
  <c r="N44" i="8"/>
  <c r="M45" i="8"/>
  <c r="M46" i="8"/>
  <c r="N45" i="8" s="1"/>
  <c r="M47" i="8"/>
  <c r="N46" i="8" s="1"/>
  <c r="M48" i="8"/>
  <c r="M49" i="8"/>
  <c r="N48" i="8" s="1"/>
  <c r="M50" i="8"/>
  <c r="N50" i="8"/>
  <c r="M51" i="8"/>
  <c r="N51" i="8" s="1"/>
  <c r="M52" i="8"/>
  <c r="M53" i="8"/>
  <c r="N52" i="8" s="1"/>
  <c r="M54" i="8"/>
  <c r="M55" i="8"/>
  <c r="N54" i="8" s="1"/>
  <c r="M56" i="8"/>
  <c r="N56" i="8"/>
  <c r="M57" i="8"/>
  <c r="N57" i="8" s="1"/>
  <c r="M58" i="8"/>
  <c r="M59" i="8"/>
  <c r="N58" i="8" s="1"/>
  <c r="M60" i="8"/>
  <c r="N60" i="8" s="1"/>
  <c r="M61" i="8"/>
  <c r="N61" i="8" s="1"/>
  <c r="M62" i="8"/>
  <c r="N62" i="8"/>
  <c r="M63" i="8"/>
  <c r="N63" i="8" s="1"/>
  <c r="M64" i="8"/>
  <c r="M65" i="8"/>
  <c r="N64" i="8" s="1"/>
  <c r="M66" i="8"/>
  <c r="N66" i="8" s="1"/>
  <c r="M67" i="8"/>
  <c r="N67" i="8" s="1"/>
  <c r="M68" i="8"/>
  <c r="N68" i="8"/>
  <c r="M69" i="8"/>
  <c r="N69" i="8" s="1"/>
  <c r="M70" i="8"/>
  <c r="M71" i="8"/>
  <c r="N70" i="8" s="1"/>
  <c r="M72" i="8"/>
  <c r="N72" i="8" s="1"/>
  <c r="M73" i="8"/>
  <c r="N73" i="8" s="1"/>
  <c r="M74" i="8"/>
  <c r="N74" i="8"/>
  <c r="M75" i="8"/>
  <c r="N75" i="8" s="1"/>
  <c r="M76" i="8"/>
  <c r="M77" i="8"/>
  <c r="N76" i="8" s="1"/>
  <c r="M78" i="8"/>
  <c r="N78" i="8" s="1"/>
  <c r="M79" i="8"/>
  <c r="N79" i="8" s="1"/>
  <c r="M80" i="8"/>
  <c r="N80" i="8"/>
  <c r="M81" i="8"/>
  <c r="N81" i="8" s="1"/>
  <c r="M82" i="8"/>
  <c r="M83" i="8"/>
  <c r="N82" i="8" s="1"/>
  <c r="M84" i="8"/>
  <c r="N84" i="8" s="1"/>
  <c r="M85" i="8"/>
  <c r="N85" i="8" s="1"/>
  <c r="M86" i="8"/>
  <c r="N86" i="8"/>
  <c r="M87" i="8"/>
  <c r="N87" i="8" s="1"/>
  <c r="M88" i="8"/>
  <c r="M89" i="8"/>
  <c r="N88" i="8" s="1"/>
  <c r="M90" i="8"/>
  <c r="N90" i="8" s="1"/>
  <c r="M91" i="8"/>
  <c r="N91" i="8" s="1"/>
  <c r="M92" i="8"/>
  <c r="N92" i="8"/>
  <c r="M93" i="8"/>
  <c r="N93" i="8" s="1"/>
  <c r="M94" i="8"/>
  <c r="M95" i="8"/>
  <c r="N94" i="8" s="1"/>
  <c r="M96" i="8"/>
  <c r="N96" i="8" s="1"/>
  <c r="M97" i="8"/>
  <c r="N97" i="8" s="1"/>
  <c r="M98" i="8"/>
  <c r="N98" i="8"/>
  <c r="M99" i="8"/>
  <c r="N99" i="8" s="1"/>
  <c r="M100" i="8"/>
  <c r="M101" i="8"/>
  <c r="N100" i="8" s="1"/>
  <c r="M102" i="8"/>
  <c r="N102" i="8" s="1"/>
  <c r="M103" i="8"/>
  <c r="N103" i="8" s="1"/>
  <c r="M104" i="8"/>
  <c r="N104" i="8"/>
  <c r="M105" i="8"/>
  <c r="N105" i="8" s="1"/>
  <c r="M106" i="8"/>
  <c r="M107" i="8"/>
  <c r="N106" i="8" s="1"/>
  <c r="M108" i="8"/>
  <c r="N108" i="8" s="1"/>
  <c r="M109" i="8"/>
  <c r="N109" i="8" s="1"/>
  <c r="M110" i="8"/>
  <c r="N110" i="8"/>
  <c r="M111" i="8"/>
  <c r="N111" i="8" s="1"/>
  <c r="M112" i="8"/>
  <c r="M113" i="8"/>
  <c r="N112" i="8" s="1"/>
  <c r="M114" i="8"/>
  <c r="N114" i="8" s="1"/>
  <c r="M115" i="8"/>
  <c r="N115" i="8" s="1"/>
  <c r="M116" i="8"/>
  <c r="N116" i="8"/>
  <c r="M117" i="8"/>
  <c r="N117" i="8" s="1"/>
  <c r="M118" i="8"/>
  <c r="M119" i="8"/>
  <c r="N118" i="8" s="1"/>
  <c r="M120" i="8"/>
  <c r="N120" i="8" s="1"/>
  <c r="M121" i="8"/>
  <c r="N121" i="8" s="1"/>
  <c r="M122" i="8"/>
  <c r="N122" i="8"/>
  <c r="M123" i="8"/>
  <c r="N123" i="8" s="1"/>
  <c r="M124" i="8"/>
  <c r="M125" i="8"/>
  <c r="N124" i="8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/>
  <c r="I9" i="3"/>
  <c r="J9" i="3"/>
  <c r="I10" i="3"/>
  <c r="J10" i="3"/>
  <c r="I11" i="3"/>
  <c r="J11" i="3" s="1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 s="1"/>
  <c r="I126" i="3"/>
  <c r="J126" i="3"/>
  <c r="I127" i="3"/>
  <c r="J127" i="3"/>
  <c r="I128" i="3"/>
  <c r="J128" i="3"/>
  <c r="I129" i="3"/>
  <c r="J129" i="3"/>
  <c r="I130" i="3"/>
  <c r="J130" i="3"/>
  <c r="I131" i="3"/>
  <c r="J131" i="3" s="1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 s="1"/>
  <c r="I186" i="3"/>
  <c r="J186" i="3"/>
  <c r="I187" i="3"/>
  <c r="J187" i="3"/>
  <c r="I188" i="3"/>
  <c r="J188" i="3"/>
  <c r="I189" i="3"/>
  <c r="J189" i="3"/>
  <c r="I190" i="3"/>
  <c r="J190" i="3"/>
  <c r="I191" i="3"/>
  <c r="J191" i="3" s="1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 s="1"/>
  <c r="I222" i="3"/>
  <c r="J222" i="3"/>
  <c r="I223" i="3"/>
  <c r="J223" i="3"/>
  <c r="I224" i="3"/>
  <c r="J224" i="3"/>
  <c r="I225" i="3"/>
  <c r="J225" i="3"/>
  <c r="I226" i="3"/>
  <c r="J226" i="3"/>
  <c r="I227" i="3"/>
  <c r="J227" i="3" s="1"/>
  <c r="I228" i="3"/>
  <c r="J228" i="3"/>
  <c r="I229" i="3"/>
  <c r="J229" i="3"/>
  <c r="I230" i="3"/>
  <c r="J230" i="3"/>
  <c r="I231" i="3"/>
  <c r="J231" i="3"/>
  <c r="I232" i="3"/>
  <c r="J232" i="3"/>
  <c r="I233" i="3"/>
  <c r="J233" i="3" s="1"/>
  <c r="I234" i="3"/>
  <c r="J234" i="3"/>
  <c r="I235" i="3"/>
  <c r="J235" i="3"/>
  <c r="I236" i="3"/>
  <c r="J236" i="3"/>
  <c r="I237" i="3"/>
  <c r="J237" i="3"/>
  <c r="I238" i="3"/>
  <c r="J238" i="3"/>
  <c r="I239" i="3"/>
  <c r="J239" i="3" s="1"/>
  <c r="I240" i="3"/>
  <c r="J240" i="3"/>
  <c r="I241" i="3"/>
  <c r="J241" i="3"/>
  <c r="I242" i="3"/>
  <c r="J242" i="3"/>
  <c r="I243" i="3"/>
  <c r="J243" i="3"/>
  <c r="I244" i="3"/>
  <c r="J244" i="3"/>
  <c r="I245" i="3"/>
  <c r="J245" i="3" s="1"/>
  <c r="I246" i="3"/>
  <c r="J246" i="3"/>
  <c r="I247" i="3"/>
  <c r="J247" i="3"/>
  <c r="I248" i="3"/>
  <c r="J248" i="3"/>
  <c r="I249" i="3"/>
  <c r="J249" i="3"/>
  <c r="I250" i="3"/>
  <c r="J250" i="3"/>
  <c r="I251" i="3"/>
  <c r="J251" i="3" s="1"/>
  <c r="I252" i="3"/>
  <c r="J252" i="3"/>
  <c r="I253" i="3"/>
  <c r="J253" i="3"/>
  <c r="I254" i="3"/>
  <c r="J254" i="3"/>
  <c r="I255" i="3"/>
  <c r="J255" i="3"/>
  <c r="I256" i="3"/>
  <c r="J256" i="3"/>
  <c r="I257" i="3"/>
  <c r="J257" i="3" s="1"/>
  <c r="I258" i="3"/>
  <c r="J258" i="3"/>
  <c r="I259" i="3"/>
  <c r="J259" i="3"/>
  <c r="I260" i="3"/>
  <c r="J260" i="3"/>
  <c r="I261" i="3"/>
  <c r="J261" i="3"/>
  <c r="I262" i="3"/>
  <c r="J262" i="3"/>
  <c r="I263" i="3"/>
  <c r="J263" i="3" s="1"/>
  <c r="I264" i="3"/>
  <c r="J264" i="3"/>
  <c r="I265" i="3"/>
  <c r="J265" i="3"/>
  <c r="I266" i="3"/>
  <c r="J266" i="3"/>
  <c r="I267" i="3"/>
  <c r="J267" i="3"/>
  <c r="I268" i="3"/>
  <c r="J268" i="3"/>
  <c r="I269" i="3"/>
  <c r="J269" i="3" s="1"/>
  <c r="I270" i="3"/>
  <c r="J270" i="3"/>
  <c r="I271" i="3"/>
  <c r="J271" i="3"/>
  <c r="I272" i="3"/>
  <c r="J272" i="3"/>
  <c r="I273" i="3"/>
  <c r="J273" i="3"/>
  <c r="I274" i="3"/>
  <c r="J274" i="3"/>
  <c r="I275" i="3"/>
  <c r="J275" i="3" s="1"/>
  <c r="I276" i="3"/>
  <c r="J276" i="3"/>
  <c r="I277" i="3"/>
  <c r="J277" i="3"/>
  <c r="I278" i="3"/>
  <c r="J278" i="3"/>
  <c r="I279" i="3"/>
  <c r="J279" i="3"/>
  <c r="I280" i="3"/>
  <c r="J280" i="3"/>
  <c r="I281" i="3"/>
  <c r="J281" i="3" s="1"/>
  <c r="I282" i="3"/>
  <c r="J282" i="3"/>
  <c r="I283" i="3"/>
  <c r="J283" i="3"/>
  <c r="I284" i="3"/>
  <c r="J284" i="3"/>
  <c r="I285" i="3"/>
  <c r="J285" i="3"/>
  <c r="I286" i="3"/>
  <c r="J286" i="3"/>
  <c r="I287" i="3"/>
  <c r="J287" i="3" s="1"/>
  <c r="I288" i="3"/>
  <c r="J288" i="3"/>
  <c r="I289" i="3"/>
  <c r="J289" i="3"/>
  <c r="I290" i="3"/>
  <c r="J290" i="3"/>
  <c r="I291" i="3"/>
  <c r="J291" i="3"/>
  <c r="I292" i="3"/>
  <c r="J292" i="3"/>
  <c r="I293" i="3"/>
  <c r="J293" i="3" s="1"/>
  <c r="I294" i="3"/>
  <c r="J294" i="3"/>
  <c r="I295" i="3"/>
  <c r="J295" i="3"/>
  <c r="I296" i="3"/>
  <c r="J296" i="3"/>
  <c r="I297" i="3"/>
  <c r="J297" i="3"/>
  <c r="I298" i="3"/>
  <c r="J298" i="3"/>
  <c r="I299" i="3"/>
  <c r="J299" i="3" s="1"/>
  <c r="I300" i="3"/>
  <c r="J300" i="3"/>
  <c r="I301" i="3"/>
  <c r="J301" i="3"/>
  <c r="I302" i="3"/>
  <c r="J302" i="3"/>
  <c r="I303" i="3"/>
  <c r="J303" i="3"/>
  <c r="I304" i="3"/>
  <c r="J304" i="3"/>
  <c r="I305" i="3"/>
  <c r="J305" i="3" s="1"/>
  <c r="I306" i="3"/>
  <c r="J306" i="3"/>
  <c r="I307" i="3"/>
  <c r="J307" i="3"/>
  <c r="I308" i="3"/>
  <c r="J308" i="3"/>
  <c r="I309" i="3"/>
  <c r="J309" i="3"/>
  <c r="I310" i="3"/>
  <c r="J310" i="3"/>
  <c r="I311" i="3"/>
  <c r="J311" i="3" s="1"/>
  <c r="I312" i="3"/>
  <c r="J312" i="3"/>
  <c r="I313" i="3"/>
  <c r="J313" i="3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I19" i="5"/>
  <c r="J18" i="5" s="1"/>
  <c r="I20" i="5"/>
  <c r="J20" i="5" s="1"/>
  <c r="I21" i="5"/>
  <c r="J21" i="5" s="1"/>
  <c r="I22" i="5"/>
  <c r="J22" i="5" s="1"/>
  <c r="I23" i="5"/>
  <c r="J23" i="5" s="1"/>
  <c r="I24" i="5"/>
  <c r="I25" i="5"/>
  <c r="J24" i="5" s="1"/>
  <c r="I26" i="5"/>
  <c r="J26" i="5" s="1"/>
  <c r="I27" i="5"/>
  <c r="J27" i="5" s="1"/>
  <c r="I28" i="5"/>
  <c r="J28" i="5" s="1"/>
  <c r="I29" i="5"/>
  <c r="J29" i="5" s="1"/>
  <c r="I30" i="5"/>
  <c r="I31" i="5"/>
  <c r="J30" i="5" s="1"/>
  <c r="I32" i="5"/>
  <c r="J32" i="5" s="1"/>
  <c r="I33" i="5"/>
  <c r="J33" i="5" s="1"/>
  <c r="I34" i="5"/>
  <c r="J34" i="5" s="1"/>
  <c r="I35" i="5"/>
  <c r="J35" i="5" s="1"/>
  <c r="I36" i="5"/>
  <c r="I37" i="5"/>
  <c r="J36" i="5" s="1"/>
  <c r="I38" i="5"/>
  <c r="J38" i="5" s="1"/>
  <c r="I39" i="5"/>
  <c r="J39" i="5" s="1"/>
  <c r="I40" i="5"/>
  <c r="J40" i="5" s="1"/>
  <c r="I41" i="5"/>
  <c r="J41" i="5" s="1"/>
  <c r="I42" i="5"/>
  <c r="I43" i="5"/>
  <c r="J42" i="5" s="1"/>
  <c r="I44" i="5"/>
  <c r="J44" i="5" s="1"/>
  <c r="I45" i="5"/>
  <c r="J45" i="5" s="1"/>
  <c r="I46" i="5"/>
  <c r="J46" i="5" s="1"/>
  <c r="I47" i="5"/>
  <c r="J47" i="5" s="1"/>
  <c r="I48" i="5"/>
  <c r="I49" i="5"/>
  <c r="J48" i="5" s="1"/>
  <c r="I50" i="5"/>
  <c r="J50" i="5" s="1"/>
  <c r="I51" i="5"/>
  <c r="J51" i="5" s="1"/>
  <c r="I52" i="5"/>
  <c r="J52" i="5" s="1"/>
  <c r="I53" i="5"/>
  <c r="J53" i="5" s="1"/>
  <c r="I54" i="5"/>
  <c r="I55" i="5"/>
  <c r="J54" i="5" s="1"/>
  <c r="I56" i="5"/>
  <c r="J56" i="5" s="1"/>
  <c r="I57" i="5"/>
  <c r="J57" i="5" s="1"/>
  <c r="I58" i="5"/>
  <c r="J58" i="5" s="1"/>
  <c r="I59" i="5"/>
  <c r="J59" i="5" s="1"/>
  <c r="I60" i="5"/>
  <c r="I61" i="5"/>
  <c r="J60" i="5" s="1"/>
  <c r="I62" i="5"/>
  <c r="J62" i="5" s="1"/>
  <c r="I63" i="5"/>
  <c r="J63" i="5" s="1"/>
  <c r="I64" i="5"/>
  <c r="J64" i="5" s="1"/>
  <c r="I65" i="5"/>
  <c r="J65" i="5" s="1"/>
  <c r="I66" i="5"/>
  <c r="I67" i="5"/>
  <c r="J66" i="5" s="1"/>
  <c r="I68" i="5"/>
  <c r="J68" i="5" s="1"/>
  <c r="I69" i="5"/>
  <c r="J69" i="5" s="1"/>
  <c r="I70" i="5"/>
  <c r="J70" i="5" s="1"/>
  <c r="I71" i="5"/>
  <c r="J71" i="5" s="1"/>
  <c r="I72" i="5"/>
  <c r="I73" i="5"/>
  <c r="J72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0" i="5"/>
  <c r="J130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5" i="5"/>
  <c r="J165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6" i="5"/>
  <c r="J206" i="5" s="1"/>
  <c r="I207" i="5"/>
  <c r="J207" i="5" s="1"/>
  <c r="I208" i="5"/>
  <c r="J208" i="5" s="1"/>
  <c r="I209" i="5"/>
  <c r="J209" i="5" s="1"/>
  <c r="I210" i="5"/>
  <c r="J210" i="5" s="1"/>
  <c r="I211" i="5"/>
  <c r="J211" i="5" s="1"/>
  <c r="I212" i="5"/>
  <c r="J212" i="5" s="1"/>
  <c r="I213" i="5"/>
  <c r="J213" i="5" s="1"/>
  <c r="I214" i="5"/>
  <c r="J214" i="5" s="1"/>
  <c r="I215" i="5"/>
  <c r="J215" i="5" s="1"/>
  <c r="I216" i="5"/>
  <c r="I217" i="5"/>
  <c r="J216" i="5" s="1"/>
  <c r="I218" i="5"/>
  <c r="J218" i="5" s="1"/>
  <c r="I219" i="5"/>
  <c r="J219" i="5" s="1"/>
  <c r="I220" i="5"/>
  <c r="J220" i="5" s="1"/>
  <c r="I221" i="5"/>
  <c r="J221" i="5" s="1"/>
  <c r="I222" i="5"/>
  <c r="I223" i="5"/>
  <c r="J222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8" i="5"/>
  <c r="J8" i="5" s="1"/>
  <c r="I7" i="5"/>
  <c r="J7" i="5" s="1"/>
  <c r="I6" i="5"/>
  <c r="J6" i="5" s="1"/>
  <c r="I5" i="5"/>
  <c r="J5" i="5" s="1"/>
  <c r="I4" i="5"/>
  <c r="J4" i="5" s="1"/>
  <c r="J3" i="5"/>
  <c r="I3" i="5"/>
  <c r="I8" i="3"/>
  <c r="J8" i="3" s="1"/>
  <c r="J7" i="3"/>
  <c r="I7" i="3"/>
  <c r="I6" i="3"/>
  <c r="J6" i="3" s="1"/>
  <c r="J5" i="3"/>
  <c r="J4" i="3"/>
  <c r="I4" i="3"/>
  <c r="J3" i="3"/>
  <c r="I3" i="3"/>
  <c r="I8" i="2"/>
  <c r="J8" i="2" s="1"/>
  <c r="I7" i="2"/>
  <c r="J7" i="2" s="1"/>
  <c r="I6" i="2"/>
  <c r="J6" i="2" s="1"/>
  <c r="J5" i="2"/>
  <c r="I5" i="2"/>
  <c r="I4" i="2"/>
  <c r="J4" i="2" s="1"/>
  <c r="J3" i="2"/>
  <c r="I3" i="2"/>
  <c r="N8" i="8"/>
  <c r="M8" i="8"/>
  <c r="N7" i="8"/>
  <c r="M7" i="8"/>
  <c r="M6" i="8"/>
  <c r="N6" i="8" s="1"/>
  <c r="M5" i="8"/>
  <c r="N5" i="8" s="1"/>
  <c r="N4" i="8"/>
  <c r="N3" i="8"/>
  <c r="M3" i="8"/>
  <c r="L8" i="1"/>
  <c r="M8" i="1" s="1"/>
  <c r="L7" i="1"/>
  <c r="M7" i="1" s="1"/>
  <c r="L6" i="1"/>
  <c r="M6" i="1" s="1"/>
  <c r="L5" i="1"/>
  <c r="M5" i="1" s="1"/>
  <c r="L4" i="1"/>
  <c r="M4" i="1" s="1"/>
  <c r="M3" i="1"/>
  <c r="L3" i="1"/>
  <c r="K4" i="7"/>
  <c r="L4" i="7"/>
  <c r="K5" i="7"/>
  <c r="L5" i="7" s="1"/>
  <c r="K6" i="7"/>
  <c r="L6" i="7" s="1"/>
  <c r="K7" i="7"/>
  <c r="L7" i="7"/>
  <c r="K8" i="7"/>
  <c r="K9" i="7"/>
  <c r="L8" i="7" s="1"/>
  <c r="K10" i="7"/>
  <c r="L10" i="7"/>
  <c r="K11" i="7"/>
  <c r="L11" i="7" s="1"/>
  <c r="K12" i="7"/>
  <c r="L12" i="7" s="1"/>
  <c r="K13" i="7"/>
  <c r="L13" i="7"/>
  <c r="K14" i="7"/>
  <c r="K15" i="7"/>
  <c r="L14" i="7" s="1"/>
  <c r="K16" i="7"/>
  <c r="L16" i="7"/>
  <c r="K17" i="7"/>
  <c r="L17" i="7" s="1"/>
  <c r="K18" i="7"/>
  <c r="L18" i="7" s="1"/>
  <c r="K19" i="7"/>
  <c r="L19" i="7"/>
  <c r="K20" i="7"/>
  <c r="K21" i="7"/>
  <c r="L20" i="7" s="1"/>
  <c r="K22" i="7"/>
  <c r="L22" i="7"/>
  <c r="K23" i="7"/>
  <c r="L23" i="7" s="1"/>
  <c r="K24" i="7"/>
  <c r="L24" i="7" s="1"/>
  <c r="K25" i="7"/>
  <c r="L25" i="7"/>
  <c r="K26" i="7"/>
  <c r="K27" i="7"/>
  <c r="L26" i="7" s="1"/>
  <c r="K28" i="7"/>
  <c r="L28" i="7"/>
  <c r="K29" i="7"/>
  <c r="L29" i="7" s="1"/>
  <c r="K30" i="7"/>
  <c r="L30" i="7" s="1"/>
  <c r="K31" i="7"/>
  <c r="L31" i="7"/>
  <c r="K32" i="7"/>
  <c r="K33" i="7"/>
  <c r="L32" i="7" s="1"/>
  <c r="K34" i="7"/>
  <c r="L34" i="7"/>
  <c r="K35" i="7"/>
  <c r="L35" i="7" s="1"/>
  <c r="K36" i="7"/>
  <c r="L36" i="7" s="1"/>
  <c r="K37" i="7"/>
  <c r="L37" i="7"/>
  <c r="K38" i="7"/>
  <c r="K39" i="7"/>
  <c r="L38" i="7" s="1"/>
  <c r="K40" i="7"/>
  <c r="L40" i="7"/>
  <c r="K41" i="7"/>
  <c r="L41" i="7" s="1"/>
  <c r="K42" i="7"/>
  <c r="L42" i="7" s="1"/>
  <c r="K43" i="7"/>
  <c r="L43" i="7"/>
  <c r="K44" i="7"/>
  <c r="K45" i="7"/>
  <c r="L44" i="7" s="1"/>
  <c r="K46" i="7"/>
  <c r="L46" i="7"/>
  <c r="K47" i="7"/>
  <c r="L47" i="7" s="1"/>
  <c r="K48" i="7"/>
  <c r="L48" i="7" s="1"/>
  <c r="K49" i="7"/>
  <c r="L49" i="7"/>
  <c r="K50" i="7"/>
  <c r="K51" i="7"/>
  <c r="L50" i="7" s="1"/>
  <c r="K52" i="7"/>
  <c r="L52" i="7"/>
  <c r="K53" i="7"/>
  <c r="L53" i="7" s="1"/>
  <c r="K54" i="7"/>
  <c r="L54" i="7" s="1"/>
  <c r="K55" i="7"/>
  <c r="L55" i="7"/>
  <c r="K56" i="7"/>
  <c r="K57" i="7"/>
  <c r="L56" i="7" s="1"/>
  <c r="K58" i="7"/>
  <c r="L58" i="7"/>
  <c r="K59" i="7"/>
  <c r="L59" i="7" s="1"/>
  <c r="K60" i="7"/>
  <c r="L60" i="7" s="1"/>
  <c r="K61" i="7"/>
  <c r="L61" i="7"/>
  <c r="K62" i="7"/>
  <c r="K63" i="7"/>
  <c r="L63" i="7" s="1"/>
  <c r="K64" i="7"/>
  <c r="L64" i="7"/>
  <c r="K65" i="7"/>
  <c r="L65" i="7" s="1"/>
  <c r="K66" i="7"/>
  <c r="L66" i="7" s="1"/>
  <c r="K67" i="7"/>
  <c r="L67" i="7"/>
  <c r="K68" i="7"/>
  <c r="K69" i="7"/>
  <c r="L68" i="7" s="1"/>
  <c r="K70" i="7"/>
  <c r="L70" i="7"/>
  <c r="K71" i="7"/>
  <c r="L71" i="7" s="1"/>
  <c r="K72" i="7"/>
  <c r="L72" i="7" s="1"/>
  <c r="K73" i="7"/>
  <c r="L73" i="7"/>
  <c r="K74" i="7"/>
  <c r="K75" i="7"/>
  <c r="L74" i="7" s="1"/>
  <c r="K76" i="7"/>
  <c r="L76" i="7"/>
  <c r="K77" i="7"/>
  <c r="L77" i="7" s="1"/>
  <c r="K78" i="7"/>
  <c r="L78" i="7" s="1"/>
  <c r="K79" i="7"/>
  <c r="L79" i="7"/>
  <c r="K80" i="7"/>
  <c r="K81" i="7"/>
  <c r="L81" i="7" s="1"/>
  <c r="K82" i="7"/>
  <c r="L82" i="7"/>
  <c r="K83" i="7"/>
  <c r="L83" i="7" s="1"/>
  <c r="K84" i="7"/>
  <c r="L84" i="7" s="1"/>
  <c r="K85" i="7"/>
  <c r="L85" i="7"/>
  <c r="K86" i="7"/>
  <c r="K87" i="7"/>
  <c r="L86" i="7" s="1"/>
  <c r="K88" i="7"/>
  <c r="L88" i="7"/>
  <c r="K89" i="7"/>
  <c r="L89" i="7" s="1"/>
  <c r="K90" i="7"/>
  <c r="L90" i="7" s="1"/>
  <c r="K91" i="7"/>
  <c r="L91" i="7"/>
  <c r="K92" i="7"/>
  <c r="K93" i="7"/>
  <c r="L92" i="7" s="1"/>
  <c r="K94" i="7"/>
  <c r="L94" i="7"/>
  <c r="K95" i="7"/>
  <c r="L95" i="7" s="1"/>
  <c r="K96" i="7"/>
  <c r="L96" i="7" s="1"/>
  <c r="K97" i="7"/>
  <c r="L97" i="7"/>
  <c r="K98" i="7"/>
  <c r="K99" i="7"/>
  <c r="L98" i="7" s="1"/>
  <c r="K100" i="7"/>
  <c r="L100" i="7"/>
  <c r="K101" i="7"/>
  <c r="L101" i="7"/>
  <c r="K102" i="7"/>
  <c r="L102" i="7" s="1"/>
  <c r="K103" i="7"/>
  <c r="L103" i="7"/>
  <c r="K104" i="7"/>
  <c r="K105" i="7"/>
  <c r="L104" i="7" s="1"/>
  <c r="K106" i="7"/>
  <c r="L106" i="7"/>
  <c r="K107" i="7"/>
  <c r="L107" i="7"/>
  <c r="K108" i="7"/>
  <c r="L108" i="7" s="1"/>
  <c r="K109" i="7"/>
  <c r="L109" i="7"/>
  <c r="K110" i="7"/>
  <c r="K111" i="7"/>
  <c r="L110" i="7" s="1"/>
  <c r="K112" i="7"/>
  <c r="L112" i="7"/>
  <c r="K113" i="7"/>
  <c r="L113" i="7"/>
  <c r="K114" i="7"/>
  <c r="L114" i="7" s="1"/>
  <c r="K115" i="7"/>
  <c r="L115" i="7"/>
  <c r="K116" i="7"/>
  <c r="K117" i="7"/>
  <c r="L116" i="7" s="1"/>
  <c r="K118" i="7"/>
  <c r="L118" i="7"/>
  <c r="K119" i="7"/>
  <c r="L119" i="7"/>
  <c r="K120" i="7"/>
  <c r="L120" i="7" s="1"/>
  <c r="K121" i="7"/>
  <c r="L121" i="7"/>
  <c r="K122" i="7"/>
  <c r="K123" i="7"/>
  <c r="L122" i="7" s="1"/>
  <c r="K124" i="7"/>
  <c r="L124" i="7"/>
  <c r="K125" i="7"/>
  <c r="L125" i="7"/>
  <c r="K126" i="7"/>
  <c r="L126" i="7" s="1"/>
  <c r="K127" i="7"/>
  <c r="L127" i="7"/>
  <c r="K128" i="7"/>
  <c r="K129" i="7"/>
  <c r="L128" i="7" s="1"/>
  <c r="K130" i="7"/>
  <c r="L130" i="7"/>
  <c r="K131" i="7"/>
  <c r="L131" i="7"/>
  <c r="K132" i="7"/>
  <c r="L132" i="7" s="1"/>
  <c r="K133" i="7"/>
  <c r="L133" i="7"/>
  <c r="K134" i="7"/>
  <c r="K135" i="7"/>
  <c r="L135" i="7" s="1"/>
  <c r="K136" i="7"/>
  <c r="L136" i="7"/>
  <c r="K137" i="7"/>
  <c r="L137" i="7"/>
  <c r="K138" i="7"/>
  <c r="L138" i="7" s="1"/>
  <c r="K139" i="7"/>
  <c r="L139" i="7"/>
  <c r="K140" i="7"/>
  <c r="K141" i="7"/>
  <c r="L140" i="7" s="1"/>
  <c r="K142" i="7"/>
  <c r="L142" i="7"/>
  <c r="K143" i="7"/>
  <c r="L143" i="7"/>
  <c r="K144" i="7"/>
  <c r="L144" i="7" s="1"/>
  <c r="K145" i="7"/>
  <c r="L145" i="7"/>
  <c r="K146" i="7"/>
  <c r="K147" i="7"/>
  <c r="L146" i="7" s="1"/>
  <c r="K148" i="7"/>
  <c r="L148" i="7"/>
  <c r="K149" i="7"/>
  <c r="L149" i="7"/>
  <c r="K150" i="7"/>
  <c r="L150" i="7" s="1"/>
  <c r="K151" i="7"/>
  <c r="L151" i="7"/>
  <c r="K152" i="7"/>
  <c r="K153" i="7"/>
  <c r="L152" i="7" s="1"/>
  <c r="K154" i="7"/>
  <c r="L154" i="7"/>
  <c r="K155" i="7"/>
  <c r="L155" i="7"/>
  <c r="K156" i="7"/>
  <c r="L156" i="7" s="1"/>
  <c r="K157" i="7"/>
  <c r="L157" i="7"/>
  <c r="K158" i="7"/>
  <c r="K159" i="7"/>
  <c r="L158" i="7" s="1"/>
  <c r="K160" i="7"/>
  <c r="L160" i="7"/>
  <c r="K161" i="7"/>
  <c r="L161" i="7"/>
  <c r="K162" i="7"/>
  <c r="L162" i="7" s="1"/>
  <c r="K163" i="7"/>
  <c r="L163" i="7"/>
  <c r="K164" i="7"/>
  <c r="K165" i="7"/>
  <c r="L164" i="7" s="1"/>
  <c r="K166" i="7"/>
  <c r="L166" i="7"/>
  <c r="K167" i="7"/>
  <c r="L167" i="7"/>
  <c r="K168" i="7"/>
  <c r="L168" i="7" s="1"/>
  <c r="K169" i="7"/>
  <c r="L169" i="7"/>
  <c r="K170" i="7"/>
  <c r="K171" i="7"/>
  <c r="L170" i="7" s="1"/>
  <c r="K172" i="7"/>
  <c r="L172" i="7"/>
  <c r="K173" i="7"/>
  <c r="L173" i="7"/>
  <c r="K174" i="7"/>
  <c r="L174" i="7" s="1"/>
  <c r="K175" i="7"/>
  <c r="L175" i="7"/>
  <c r="K176" i="7"/>
  <c r="K177" i="7"/>
  <c r="L177" i="7" s="1"/>
  <c r="K178" i="7"/>
  <c r="L178" i="7"/>
  <c r="K179" i="7"/>
  <c r="L179" i="7"/>
  <c r="K180" i="7"/>
  <c r="L180" i="7" s="1"/>
  <c r="K181" i="7"/>
  <c r="L181" i="7"/>
  <c r="K182" i="7"/>
  <c r="K183" i="7"/>
  <c r="L182" i="7" s="1"/>
  <c r="K184" i="7"/>
  <c r="L184" i="7"/>
  <c r="K185" i="7"/>
  <c r="L185" i="7"/>
  <c r="K186" i="7"/>
  <c r="L186" i="7" s="1"/>
  <c r="K187" i="7"/>
  <c r="L187" i="7"/>
  <c r="K188" i="7"/>
  <c r="K189" i="7"/>
  <c r="L188" i="7" s="1"/>
  <c r="K190" i="7"/>
  <c r="L190" i="7"/>
  <c r="K191" i="7"/>
  <c r="L191" i="7"/>
  <c r="K192" i="7"/>
  <c r="L192" i="7" s="1"/>
  <c r="K193" i="7"/>
  <c r="L193" i="7"/>
  <c r="K194" i="7"/>
  <c r="K195" i="7"/>
  <c r="L194" i="7" s="1"/>
  <c r="K196" i="7"/>
  <c r="L196" i="7"/>
  <c r="K197" i="7"/>
  <c r="L197" i="7"/>
  <c r="K198" i="7"/>
  <c r="L198" i="7" s="1"/>
  <c r="K199" i="7"/>
  <c r="L199" i="7"/>
  <c r="K200" i="7"/>
  <c r="K201" i="7"/>
  <c r="L200" i="7" s="1"/>
  <c r="K202" i="7"/>
  <c r="L202" i="7"/>
  <c r="K203" i="7"/>
  <c r="L203" i="7"/>
  <c r="K204" i="7"/>
  <c r="L204" i="7" s="1"/>
  <c r="K205" i="7"/>
  <c r="L205" i="7"/>
  <c r="K206" i="7"/>
  <c r="K207" i="7"/>
  <c r="L206" i="7" s="1"/>
  <c r="K208" i="7"/>
  <c r="L208" i="7"/>
  <c r="K209" i="7"/>
  <c r="L209" i="7"/>
  <c r="K210" i="7"/>
  <c r="L210" i="7" s="1"/>
  <c r="K211" i="7"/>
  <c r="L211" i="7"/>
  <c r="K212" i="7"/>
  <c r="K213" i="7"/>
  <c r="L212" i="7" s="1"/>
  <c r="K214" i="7"/>
  <c r="L214" i="7"/>
  <c r="K215" i="7"/>
  <c r="L215" i="7"/>
  <c r="K216" i="7"/>
  <c r="L216" i="7" s="1"/>
  <c r="K217" i="7"/>
  <c r="L217" i="7"/>
  <c r="K218" i="7"/>
  <c r="K219" i="7"/>
  <c r="L218" i="7" s="1"/>
  <c r="K220" i="7"/>
  <c r="L220" i="7"/>
  <c r="K221" i="7"/>
  <c r="L221" i="7"/>
  <c r="K222" i="7"/>
  <c r="L222" i="7" s="1"/>
  <c r="K223" i="7"/>
  <c r="L223" i="7"/>
  <c r="K224" i="7"/>
  <c r="K225" i="7"/>
  <c r="L225" i="7" s="1"/>
  <c r="K226" i="7"/>
  <c r="L226" i="7"/>
  <c r="K227" i="7"/>
  <c r="L227" i="7"/>
  <c r="K228" i="7"/>
  <c r="L228" i="7" s="1"/>
  <c r="K229" i="7"/>
  <c r="L229" i="7"/>
  <c r="K230" i="7"/>
  <c r="K231" i="7"/>
  <c r="L230" i="7" s="1"/>
  <c r="K232" i="7"/>
  <c r="L232" i="7"/>
  <c r="K233" i="7"/>
  <c r="L233" i="7"/>
  <c r="K234" i="7"/>
  <c r="L234" i="7" s="1"/>
  <c r="K235" i="7"/>
  <c r="L235" i="7"/>
  <c r="K236" i="7"/>
  <c r="K237" i="7"/>
  <c r="L236" i="7" s="1"/>
  <c r="K238" i="7"/>
  <c r="L238" i="7"/>
  <c r="K239" i="7"/>
  <c r="L239" i="7"/>
  <c r="K240" i="7"/>
  <c r="L240" i="7" s="1"/>
  <c r="K241" i="7"/>
  <c r="L241" i="7"/>
  <c r="K242" i="7"/>
  <c r="K243" i="7"/>
  <c r="L242" i="7" s="1"/>
  <c r="K244" i="7"/>
  <c r="L244" i="7"/>
  <c r="K245" i="7"/>
  <c r="L245" i="7" s="1"/>
  <c r="K246" i="7"/>
  <c r="L246" i="7" s="1"/>
  <c r="K247" i="7"/>
  <c r="L247" i="7"/>
  <c r="K248" i="7"/>
  <c r="K249" i="7"/>
  <c r="L248" i="7" s="1"/>
  <c r="K250" i="7"/>
  <c r="L250" i="7"/>
  <c r="K251" i="7"/>
  <c r="L251" i="7"/>
  <c r="K252" i="7"/>
  <c r="L252" i="7" s="1"/>
  <c r="K253" i="7"/>
  <c r="L253" i="7"/>
  <c r="K254" i="7"/>
  <c r="K255" i="7"/>
  <c r="L254" i="7" s="1"/>
  <c r="K256" i="7"/>
  <c r="L256" i="7"/>
  <c r="K257" i="7"/>
  <c r="L257" i="7"/>
  <c r="K258" i="7"/>
  <c r="L258" i="7" s="1"/>
  <c r="K259" i="7"/>
  <c r="L259" i="7"/>
  <c r="K260" i="7"/>
  <c r="K261" i="7"/>
  <c r="L260" i="7" s="1"/>
  <c r="K262" i="7"/>
  <c r="L262" i="7"/>
  <c r="K263" i="7"/>
  <c r="L263" i="7"/>
  <c r="K264" i="7"/>
  <c r="L264" i="7" s="1"/>
  <c r="K265" i="7"/>
  <c r="L265" i="7"/>
  <c r="K266" i="7"/>
  <c r="K267" i="7"/>
  <c r="L266" i="7" s="1"/>
  <c r="K268" i="7"/>
  <c r="L268" i="7"/>
  <c r="K269" i="7"/>
  <c r="L269" i="7"/>
  <c r="K270" i="7"/>
  <c r="L270" i="7" s="1"/>
  <c r="K271" i="7"/>
  <c r="L271" i="7"/>
  <c r="K272" i="7"/>
  <c r="K273" i="7"/>
  <c r="L273" i="7" s="1"/>
  <c r="K274" i="7"/>
  <c r="L274" i="7"/>
  <c r="K275" i="7"/>
  <c r="L275" i="7"/>
  <c r="K276" i="7"/>
  <c r="L276" i="7" s="1"/>
  <c r="K277" i="7"/>
  <c r="L277" i="7"/>
  <c r="K278" i="7"/>
  <c r="K279" i="7"/>
  <c r="L278" i="7" s="1"/>
  <c r="K280" i="7"/>
  <c r="L280" i="7"/>
  <c r="K281" i="7"/>
  <c r="L281" i="7"/>
  <c r="K282" i="7"/>
  <c r="L282" i="7" s="1"/>
  <c r="K283" i="7"/>
  <c r="L283" i="7"/>
  <c r="K284" i="7"/>
  <c r="K285" i="7"/>
  <c r="L284" i="7" s="1"/>
  <c r="K286" i="7"/>
  <c r="L286" i="7"/>
  <c r="K287" i="7"/>
  <c r="L287" i="7"/>
  <c r="K288" i="7"/>
  <c r="L288" i="7" s="1"/>
  <c r="K289" i="7"/>
  <c r="L289" i="7"/>
  <c r="K290" i="7"/>
  <c r="K291" i="7"/>
  <c r="L290" i="7" s="1"/>
  <c r="K292" i="7"/>
  <c r="L292" i="7"/>
  <c r="K293" i="7"/>
  <c r="L293" i="7"/>
  <c r="K294" i="7"/>
  <c r="L294" i="7" s="1"/>
  <c r="K295" i="7"/>
  <c r="L295" i="7"/>
  <c r="K296" i="7"/>
  <c r="K297" i="7"/>
  <c r="L296" i="7" s="1"/>
  <c r="K298" i="7"/>
  <c r="L298" i="7"/>
  <c r="K299" i="7"/>
  <c r="K300" i="7"/>
  <c r="L299" i="7" s="1"/>
  <c r="K301" i="7"/>
  <c r="L301" i="7"/>
  <c r="K302" i="7"/>
  <c r="K303" i="7"/>
  <c r="L302" i="7" s="1"/>
  <c r="K304" i="7"/>
  <c r="L304" i="7"/>
  <c r="K305" i="7"/>
  <c r="K306" i="7"/>
  <c r="L305" i="7" s="1"/>
  <c r="K307" i="7"/>
  <c r="L307" i="7"/>
  <c r="K308" i="7"/>
  <c r="K309" i="7"/>
  <c r="L308" i="7" s="1"/>
  <c r="K310" i="7"/>
  <c r="L310" i="7"/>
  <c r="K311" i="7"/>
  <c r="K312" i="7"/>
  <c r="L311" i="7" s="1"/>
  <c r="K313" i="7"/>
  <c r="L313" i="7"/>
  <c r="K314" i="7"/>
  <c r="K315" i="7"/>
  <c r="L314" i="7" s="1"/>
  <c r="K316" i="7"/>
  <c r="L316" i="7"/>
  <c r="K317" i="7"/>
  <c r="L317" i="7" s="1"/>
  <c r="K318" i="7"/>
  <c r="L318" i="7" s="1"/>
  <c r="K319" i="7"/>
  <c r="L319" i="7"/>
  <c r="K320" i="7"/>
  <c r="K321" i="7"/>
  <c r="L321" i="7" s="1"/>
  <c r="K322" i="7"/>
  <c r="L322" i="7"/>
  <c r="K323" i="7"/>
  <c r="L323" i="7" s="1"/>
  <c r="K324" i="7"/>
  <c r="L324" i="7" s="1"/>
  <c r="K325" i="7"/>
  <c r="L325" i="7"/>
  <c r="K326" i="7"/>
  <c r="K327" i="7"/>
  <c r="L326" i="7" s="1"/>
  <c r="K328" i="7"/>
  <c r="L328" i="7"/>
  <c r="K329" i="7"/>
  <c r="L329" i="7" s="1"/>
  <c r="K3" i="7"/>
  <c r="L3" i="7"/>
  <c r="I11" i="4"/>
  <c r="I12" i="4"/>
  <c r="J12" i="4" s="1"/>
  <c r="I13" i="4"/>
  <c r="J13" i="4" s="1"/>
  <c r="I14" i="4"/>
  <c r="I15" i="4"/>
  <c r="J14" i="4" s="1"/>
  <c r="I16" i="4"/>
  <c r="I17" i="4"/>
  <c r="I18" i="4"/>
  <c r="J17" i="4" s="1"/>
  <c r="I19" i="4"/>
  <c r="I20" i="4"/>
  <c r="I21" i="4"/>
  <c r="J20" i="4" s="1"/>
  <c r="I22" i="4"/>
  <c r="I23" i="4"/>
  <c r="I24" i="4"/>
  <c r="I25" i="4"/>
  <c r="J25" i="4" s="1"/>
  <c r="I26" i="4"/>
  <c r="I27" i="4"/>
  <c r="J26" i="4" s="1"/>
  <c r="I28" i="4"/>
  <c r="I29" i="4"/>
  <c r="I30" i="4"/>
  <c r="J30" i="4" s="1"/>
  <c r="I31" i="4"/>
  <c r="I32" i="4"/>
  <c r="I33" i="4"/>
  <c r="J32" i="4" s="1"/>
  <c r="I34" i="4"/>
  <c r="I35" i="4"/>
  <c r="I36" i="4"/>
  <c r="J36" i="4" s="1"/>
  <c r="I37" i="4"/>
  <c r="J37" i="4" s="1"/>
  <c r="I38" i="4"/>
  <c r="I39" i="4"/>
  <c r="J38" i="4" s="1"/>
  <c r="I40" i="4"/>
  <c r="I41" i="4"/>
  <c r="I42" i="4"/>
  <c r="J41" i="4" s="1"/>
  <c r="I43" i="4"/>
  <c r="I44" i="4"/>
  <c r="I45" i="4"/>
  <c r="J44" i="4" s="1"/>
  <c r="I46" i="4"/>
  <c r="I47" i="4"/>
  <c r="I48" i="4"/>
  <c r="J47" i="4" s="1"/>
  <c r="I49" i="4"/>
  <c r="J49" i="4" s="1"/>
  <c r="I50" i="4"/>
  <c r="I51" i="4"/>
  <c r="J50" i="4" s="1"/>
  <c r="I52" i="4"/>
  <c r="I53" i="4"/>
  <c r="I54" i="4"/>
  <c r="I55" i="4"/>
  <c r="I56" i="4"/>
  <c r="I57" i="4"/>
  <c r="J56" i="4" s="1"/>
  <c r="I58" i="4"/>
  <c r="I59" i="4"/>
  <c r="I60" i="4"/>
  <c r="J59" i="4" s="1"/>
  <c r="I61" i="4"/>
  <c r="J61" i="4" s="1"/>
  <c r="I62" i="4"/>
  <c r="I63" i="4"/>
  <c r="J62" i="4" s="1"/>
  <c r="I64" i="4"/>
  <c r="I65" i="4"/>
  <c r="I66" i="4"/>
  <c r="I67" i="4"/>
  <c r="J67" i="4" s="1"/>
  <c r="I68" i="4"/>
  <c r="I69" i="4"/>
  <c r="J68" i="4" s="1"/>
  <c r="I70" i="4"/>
  <c r="I71" i="4"/>
  <c r="I72" i="4"/>
  <c r="J71" i="4" s="1"/>
  <c r="I73" i="4"/>
  <c r="J73" i="4" s="1"/>
  <c r="I74" i="4"/>
  <c r="I75" i="4"/>
  <c r="J74" i="4" s="1"/>
  <c r="I76" i="4"/>
  <c r="I77" i="4"/>
  <c r="I78" i="4"/>
  <c r="I79" i="4"/>
  <c r="J79" i="4" s="1"/>
  <c r="I80" i="4"/>
  <c r="I81" i="4"/>
  <c r="J80" i="4" s="1"/>
  <c r="I82" i="4"/>
  <c r="I83" i="4"/>
  <c r="I84" i="4"/>
  <c r="J83" i="4" s="1"/>
  <c r="I85" i="4"/>
  <c r="J85" i="4" s="1"/>
  <c r="I86" i="4"/>
  <c r="I87" i="4"/>
  <c r="J86" i="4" s="1"/>
  <c r="I88" i="4"/>
  <c r="I89" i="4"/>
  <c r="I90" i="4"/>
  <c r="I91" i="4"/>
  <c r="J91" i="4" s="1"/>
  <c r="I92" i="4"/>
  <c r="I93" i="4"/>
  <c r="J92" i="4" s="1"/>
  <c r="I94" i="4"/>
  <c r="I95" i="4"/>
  <c r="I96" i="4"/>
  <c r="J95" i="4" s="1"/>
  <c r="I97" i="4"/>
  <c r="J97" i="4" s="1"/>
  <c r="I98" i="4"/>
  <c r="I99" i="4"/>
  <c r="J98" i="4" s="1"/>
  <c r="I100" i="4"/>
  <c r="I101" i="4"/>
  <c r="I102" i="4"/>
  <c r="I103" i="4"/>
  <c r="J103" i="4" s="1"/>
  <c r="I104" i="4"/>
  <c r="I105" i="4"/>
  <c r="J104" i="4" s="1"/>
  <c r="I106" i="4"/>
  <c r="I107" i="4"/>
  <c r="I108" i="4"/>
  <c r="J107" i="4" s="1"/>
  <c r="I109" i="4"/>
  <c r="J109" i="4" s="1"/>
  <c r="I110" i="4"/>
  <c r="I111" i="4"/>
  <c r="J110" i="4" s="1"/>
  <c r="I112" i="4"/>
  <c r="I113" i="4"/>
  <c r="I114" i="4"/>
  <c r="I115" i="4"/>
  <c r="J115" i="4" s="1"/>
  <c r="I116" i="4"/>
  <c r="I117" i="4"/>
  <c r="J116" i="4" s="1"/>
  <c r="I118" i="4"/>
  <c r="I119" i="4"/>
  <c r="I120" i="4"/>
  <c r="J119" i="4" s="1"/>
  <c r="I121" i="4"/>
  <c r="J121" i="4" s="1"/>
  <c r="I122" i="4"/>
  <c r="I123" i="4"/>
  <c r="J122" i="4" s="1"/>
  <c r="I124" i="4"/>
  <c r="I125" i="4"/>
  <c r="I126" i="4"/>
  <c r="I127" i="4"/>
  <c r="I128" i="4"/>
  <c r="I129" i="4"/>
  <c r="I130" i="4"/>
  <c r="I131" i="4"/>
  <c r="I132" i="4"/>
  <c r="J131" i="4" s="1"/>
  <c r="I133" i="4"/>
  <c r="I134" i="4"/>
  <c r="I135" i="4"/>
  <c r="I136" i="4"/>
  <c r="J135" i="4" s="1"/>
  <c r="I137" i="4"/>
  <c r="I138" i="4"/>
  <c r="I139" i="4"/>
  <c r="I140" i="4"/>
  <c r="I141" i="4"/>
  <c r="I142" i="4"/>
  <c r="I143" i="4"/>
  <c r="I144" i="4"/>
  <c r="J143" i="4" s="1"/>
  <c r="I145" i="4"/>
  <c r="I146" i="4"/>
  <c r="I147" i="4"/>
  <c r="I148" i="4"/>
  <c r="J147" i="4" s="1"/>
  <c r="I149" i="4"/>
  <c r="I150" i="4"/>
  <c r="I151" i="4"/>
  <c r="I152" i="4"/>
  <c r="I153" i="4"/>
  <c r="I154" i="4"/>
  <c r="I155" i="4"/>
  <c r="I156" i="4"/>
  <c r="J155" i="4" s="1"/>
  <c r="I157" i="4"/>
  <c r="I158" i="4"/>
  <c r="I159" i="4"/>
  <c r="I160" i="4"/>
  <c r="J159" i="4" s="1"/>
  <c r="J4" i="4"/>
  <c r="J5" i="4"/>
  <c r="J6" i="4"/>
  <c r="J3" i="4"/>
  <c r="I8" i="4"/>
  <c r="J7" i="4" s="1"/>
  <c r="I9" i="4"/>
  <c r="J9" i="4" s="1"/>
  <c r="I10" i="4"/>
  <c r="I4" i="4"/>
  <c r="I5" i="4"/>
  <c r="I6" i="4"/>
  <c r="I7" i="4"/>
  <c r="I3" i="4"/>
  <c r="J151" i="4" l="1"/>
  <c r="J150" i="4"/>
  <c r="J90" i="4"/>
  <c r="J124" i="4"/>
  <c r="J158" i="4"/>
  <c r="J146" i="4"/>
  <c r="J134" i="4"/>
  <c r="J123" i="4"/>
  <c r="J111" i="4"/>
  <c r="J99" i="4"/>
  <c r="J87" i="4"/>
  <c r="J75" i="4"/>
  <c r="J63" i="4"/>
  <c r="J51" i="4"/>
  <c r="J39" i="4"/>
  <c r="J27" i="4"/>
  <c r="J15" i="4"/>
  <c r="J157" i="4"/>
  <c r="J145" i="4"/>
  <c r="J133" i="4"/>
  <c r="J24" i="4"/>
  <c r="J153" i="4"/>
  <c r="J141" i="4"/>
  <c r="J129" i="4"/>
  <c r="J10" i="4"/>
  <c r="J8" i="4"/>
  <c r="J152" i="4"/>
  <c r="J140" i="4"/>
  <c r="J128" i="4"/>
  <c r="J117" i="4"/>
  <c r="J105" i="4"/>
  <c r="J93" i="4"/>
  <c r="J81" i="4"/>
  <c r="J69" i="4"/>
  <c r="J57" i="4"/>
  <c r="J45" i="4"/>
  <c r="J33" i="4"/>
  <c r="J21" i="4"/>
  <c r="J127" i="4"/>
  <c r="N8" i="4"/>
  <c r="L6" i="4"/>
  <c r="N7" i="4"/>
  <c r="N6" i="4"/>
  <c r="N5" i="4"/>
  <c r="N4" i="4"/>
  <c r="L8" i="4"/>
  <c r="M8" i="4"/>
  <c r="M7" i="4"/>
  <c r="M6" i="4"/>
  <c r="M5" i="4"/>
  <c r="M4" i="4"/>
  <c r="L7" i="4"/>
  <c r="L4" i="4"/>
  <c r="J126" i="4"/>
  <c r="J55" i="4"/>
  <c r="J43" i="4"/>
  <c r="J31" i="4"/>
  <c r="J19" i="4"/>
  <c r="J114" i="4"/>
  <c r="J66" i="4"/>
  <c r="J139" i="4"/>
  <c r="J138" i="4"/>
  <c r="J102" i="4"/>
  <c r="J78" i="4"/>
  <c r="J54" i="4"/>
  <c r="M157" i="1"/>
  <c r="M151" i="1"/>
  <c r="M145" i="1"/>
  <c r="M139" i="1"/>
  <c r="M133" i="1"/>
  <c r="M127" i="1"/>
  <c r="M121" i="1"/>
  <c r="M115" i="1"/>
  <c r="M109" i="1"/>
  <c r="M103" i="1"/>
  <c r="M97" i="1"/>
  <c r="M91" i="1"/>
  <c r="M85" i="1"/>
  <c r="M79" i="1"/>
  <c r="M73" i="1"/>
  <c r="M67" i="1"/>
  <c r="M61" i="1"/>
  <c r="M55" i="1"/>
  <c r="M49" i="1"/>
  <c r="M43" i="1"/>
  <c r="M37" i="1"/>
  <c r="M31" i="1"/>
  <c r="M25" i="1"/>
  <c r="M19" i="1"/>
  <c r="M13" i="1"/>
  <c r="N55" i="8"/>
  <c r="N49" i="8"/>
  <c r="N19" i="8"/>
  <c r="N13" i="8"/>
  <c r="N125" i="8"/>
  <c r="N119" i="8"/>
  <c r="N113" i="8"/>
  <c r="N107" i="8"/>
  <c r="N101" i="8"/>
  <c r="N95" i="8"/>
  <c r="N89" i="8"/>
  <c r="N83" i="8"/>
  <c r="N77" i="8"/>
  <c r="N71" i="8"/>
  <c r="N65" i="8"/>
  <c r="N59" i="8"/>
  <c r="N53" i="8"/>
  <c r="N47" i="8"/>
  <c r="N41" i="8"/>
  <c r="N35" i="8"/>
  <c r="N29" i="8"/>
  <c r="N23" i="8"/>
  <c r="N17" i="8"/>
  <c r="N11" i="8"/>
  <c r="J223" i="5"/>
  <c r="J217" i="5"/>
  <c r="J73" i="5"/>
  <c r="J67" i="5"/>
  <c r="J61" i="5"/>
  <c r="J55" i="5"/>
  <c r="J49" i="5"/>
  <c r="J43" i="5"/>
  <c r="J37" i="5"/>
  <c r="J31" i="5"/>
  <c r="J25" i="5"/>
  <c r="J19" i="5"/>
  <c r="L320" i="7"/>
  <c r="L272" i="7"/>
  <c r="L224" i="7"/>
  <c r="L176" i="7"/>
  <c r="L134" i="7"/>
  <c r="L80" i="7"/>
  <c r="L62" i="7"/>
  <c r="L327" i="7"/>
  <c r="L315" i="7"/>
  <c r="L309" i="7"/>
  <c r="L303" i="7"/>
  <c r="L297" i="7"/>
  <c r="L291" i="7"/>
  <c r="L285" i="7"/>
  <c r="L279" i="7"/>
  <c r="L267" i="7"/>
  <c r="L261" i="7"/>
  <c r="L255" i="7"/>
  <c r="L249" i="7"/>
  <c r="L243" i="7"/>
  <c r="L237" i="7"/>
  <c r="L231" i="7"/>
  <c r="L219" i="7"/>
  <c r="L213" i="7"/>
  <c r="L207" i="7"/>
  <c r="L201" i="7"/>
  <c r="L195" i="7"/>
  <c r="L189" i="7"/>
  <c r="L183" i="7"/>
  <c r="L171" i="7"/>
  <c r="L165" i="7"/>
  <c r="L159" i="7"/>
  <c r="L153" i="7"/>
  <c r="L147" i="7"/>
  <c r="L141" i="7"/>
  <c r="L129" i="7"/>
  <c r="L123" i="7"/>
  <c r="L117" i="7"/>
  <c r="L111" i="7"/>
  <c r="L105" i="7"/>
  <c r="L99" i="7"/>
  <c r="L93" i="7"/>
  <c r="L87" i="7"/>
  <c r="L75" i="7"/>
  <c r="L69" i="7"/>
  <c r="L57" i="7"/>
  <c r="L51" i="7"/>
  <c r="L45" i="7"/>
  <c r="L39" i="7"/>
  <c r="L33" i="7"/>
  <c r="L27" i="7"/>
  <c r="L21" i="7"/>
  <c r="L15" i="7"/>
  <c r="L9" i="7"/>
  <c r="L312" i="7"/>
  <c r="L306" i="7"/>
  <c r="L300" i="7"/>
  <c r="J149" i="4"/>
  <c r="J137" i="4"/>
  <c r="J125" i="4"/>
  <c r="J113" i="4"/>
  <c r="J101" i="4"/>
  <c r="J89" i="4"/>
  <c r="J77" i="4"/>
  <c r="J65" i="4"/>
  <c r="J53" i="4"/>
  <c r="J35" i="4"/>
  <c r="J29" i="4"/>
  <c r="J23" i="4"/>
  <c r="J11" i="4"/>
  <c r="J160" i="4"/>
  <c r="Q156" i="4" s="1"/>
  <c r="J154" i="4"/>
  <c r="J148" i="4"/>
  <c r="J142" i="4"/>
  <c r="J136" i="4"/>
  <c r="Q160" i="4" s="1"/>
  <c r="J130" i="4"/>
  <c r="J118" i="4"/>
  <c r="J112" i="4"/>
  <c r="J106" i="4"/>
  <c r="J100" i="4"/>
  <c r="J94" i="4"/>
  <c r="J88" i="4"/>
  <c r="J82" i="4"/>
  <c r="J76" i="4"/>
  <c r="J70" i="4"/>
  <c r="J64" i="4"/>
  <c r="J58" i="4"/>
  <c r="J52" i="4"/>
  <c r="J46" i="4"/>
  <c r="J40" i="4"/>
  <c r="J34" i="4"/>
  <c r="J28" i="4"/>
  <c r="J22" i="4"/>
  <c r="J16" i="4"/>
  <c r="J156" i="4"/>
  <c r="J144" i="4"/>
  <c r="J132" i="4"/>
  <c r="Q159" i="4" s="1"/>
  <c r="J120" i="4"/>
  <c r="J108" i="4"/>
  <c r="J96" i="4"/>
  <c r="J84" i="4"/>
  <c r="J72" i="4"/>
  <c r="J60" i="4"/>
  <c r="J48" i="4"/>
  <c r="J42" i="4"/>
  <c r="J18" i="4"/>
  <c r="F7" i="1"/>
  <c r="Q158" i="4" l="1"/>
  <c r="N156" i="4"/>
  <c r="N160" i="4"/>
  <c r="N159" i="4"/>
  <c r="N157" i="4"/>
  <c r="N158" i="4"/>
  <c r="Q157" i="4"/>
  <c r="M156" i="4"/>
  <c r="M158" i="4"/>
  <c r="M160" i="4"/>
  <c r="M159" i="4"/>
  <c r="M157" i="4"/>
  <c r="O159" i="4"/>
  <c r="O157" i="4"/>
  <c r="O156" i="4"/>
  <c r="O158" i="4"/>
  <c r="O160" i="4"/>
  <c r="P158" i="4"/>
  <c r="P160" i="4"/>
  <c r="P159" i="4"/>
  <c r="P157" i="4"/>
  <c r="P156" i="4"/>
</calcChain>
</file>

<file path=xl/sharedStrings.xml><?xml version="1.0" encoding="utf-8"?>
<sst xmlns="http://schemas.openxmlformats.org/spreadsheetml/2006/main" count="2315" uniqueCount="42">
  <si>
    <t>OBJECTID</t>
  </si>
  <si>
    <t>ORIG_FID</t>
  </si>
  <si>
    <t>Name</t>
  </si>
  <si>
    <t>Shape_Leng</t>
  </si>
  <si>
    <t>Z</t>
  </si>
  <si>
    <t>LC3.2</t>
  </si>
  <si>
    <t>LC1.4</t>
  </si>
  <si>
    <t>LC1.3</t>
  </si>
  <si>
    <t>Lc3.4</t>
  </si>
  <si>
    <t>lc1.1</t>
  </si>
  <si>
    <t>LC1.2</t>
  </si>
  <si>
    <t>LC3.3</t>
  </si>
  <si>
    <t>LC3.1</t>
  </si>
  <si>
    <t>Bedding Thickness (m)</t>
  </si>
  <si>
    <t>inverse elevation</t>
  </si>
  <si>
    <t>elevation</t>
  </si>
  <si>
    <t>bed thickness</t>
  </si>
  <si>
    <t>elevation of bed</t>
  </si>
  <si>
    <t>distance from channel</t>
  </si>
  <si>
    <t>min…</t>
  </si>
  <si>
    <t>inflection elevation</t>
  </si>
  <si>
    <t xml:space="preserve"> inflection</t>
  </si>
  <si>
    <t>inflection</t>
  </si>
  <si>
    <t>bed locaiton</t>
  </si>
  <si>
    <t xml:space="preserve">inflection </t>
  </si>
  <si>
    <t>m^3</t>
  </si>
  <si>
    <t>slope</t>
  </si>
  <si>
    <t>curve</t>
  </si>
  <si>
    <t>5m</t>
  </si>
  <si>
    <t>10m</t>
  </si>
  <si>
    <t>15m</t>
  </si>
  <si>
    <t>20m</t>
  </si>
  <si>
    <t>30m</t>
  </si>
  <si>
    <t>mean</t>
  </si>
  <si>
    <t>median</t>
  </si>
  <si>
    <t>stddev</t>
  </si>
  <si>
    <t>max</t>
  </si>
  <si>
    <t>min</t>
  </si>
  <si>
    <t>SLOPE</t>
  </si>
  <si>
    <t>Up to Kpoint</t>
  </si>
  <si>
    <t>25m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</si>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</sst>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C00000"/>
      <name val="Arial"/>
      <family val="2"/>
    </font>
    <font>
      <sz val="10"/>
      <color rgb="FFC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2" xfId="0" applyFont="1" applyBorder="1"/>
    <xf numFmtId="0" fontId="5" fillId="0" borderId="4" xfId="0" applyFont="1" applyBorder="1"/>
    <xf numFmtId="1" fontId="3" fillId="0" borderId="0" xfId="0" applyNumberFormat="1" applyFont="1"/>
    <xf numFmtId="0" fontId="6" fillId="0" borderId="0" xfId="0" applyFont="1"/>
    <xf numFmtId="1" fontId="7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2" borderId="1" xfId="0" applyFont="1" applyFill="1" applyBorder="1" applyAlignment="1">
      <alignment horizontal="center"/>
    </xf>
    <xf numFmtId="0" fontId="4" fillId="0" borderId="3" xfId="0" applyFont="1" applyBorder="1"/>
    <xf numFmtId="0" fontId="11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lc1.4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F-4923-AB52-D1FBF3C80649}"/>
            </c:ext>
          </c:extLst>
        </c:ser>
        <c:ser>
          <c:idx val="1"/>
          <c:order val="1"/>
          <c:tx>
            <c:v>lc1.3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1527.0285718775262</c:v>
                </c:pt>
                <c:pt idx="2">
                  <c:v>1527.398783990147</c:v>
                </c:pt>
                <c:pt idx="3">
                  <c:v>1528.1175841982856</c:v>
                </c:pt>
                <c:pt idx="4">
                  <c:v>1528.7636858077744</c:v>
                </c:pt>
                <c:pt idx="5">
                  <c:v>1529.3032024531003</c:v>
                </c:pt>
                <c:pt idx="6">
                  <c:v>1529.8395499679634</c:v>
                </c:pt>
                <c:pt idx="7">
                  <c:v>1530.9471817990764</c:v>
                </c:pt>
                <c:pt idx="8">
                  <c:v>1532.9557560605883</c:v>
                </c:pt>
                <c:pt idx="9">
                  <c:v>1535.8544794097397</c:v>
                </c:pt>
                <c:pt idx="10">
                  <c:v>1538.4324477527607</c:v>
                </c:pt>
                <c:pt idx="11">
                  <c:v>1540.1351535445312</c:v>
                </c:pt>
                <c:pt idx="12">
                  <c:v>1541.2107039558459</c:v>
                </c:pt>
                <c:pt idx="13">
                  <c:v>1541.8342243615471</c:v>
                </c:pt>
                <c:pt idx="14">
                  <c:v>1542.3979173646196</c:v>
                </c:pt>
                <c:pt idx="15">
                  <c:v>1542.9430314332899</c:v>
                </c:pt>
                <c:pt idx="16">
                  <c:v>1543.5104249292208</c:v>
                </c:pt>
                <c:pt idx="17">
                  <c:v>1544.02444122219</c:v>
                </c:pt>
                <c:pt idx="18">
                  <c:v>1544.5170925601255</c:v>
                </c:pt>
                <c:pt idx="19">
                  <c:v>1545.1244354665318</c:v>
                </c:pt>
                <c:pt idx="20">
                  <c:v>1546.0696073389568</c:v>
                </c:pt>
                <c:pt idx="21">
                  <c:v>1547.0027673675042</c:v>
                </c:pt>
                <c:pt idx="22">
                  <c:v>1547.6286430658533</c:v>
                </c:pt>
                <c:pt idx="23">
                  <c:v>1548.1312220166353</c:v>
                </c:pt>
                <c:pt idx="24">
                  <c:v>1548.7056643611729</c:v>
                </c:pt>
                <c:pt idx="25">
                  <c:v>1549.380695815154</c:v>
                </c:pt>
                <c:pt idx="26">
                  <c:v>1549.9833697877998</c:v>
                </c:pt>
                <c:pt idx="27">
                  <c:v>1550.5383484905706</c:v>
                </c:pt>
                <c:pt idx="28">
                  <c:v>1551.0605284204394</c:v>
                </c:pt>
                <c:pt idx="29">
                  <c:v>1551.6026309857448</c:v>
                </c:pt>
                <c:pt idx="30">
                  <c:v>1552.1582513598851</c:v>
                </c:pt>
                <c:pt idx="31">
                  <c:v>1552.735473176398</c:v>
                </c:pt>
                <c:pt idx="32">
                  <c:v>1553.2983466725027</c:v>
                </c:pt>
                <c:pt idx="33">
                  <c:v>1553.8250159783886</c:v>
                </c:pt>
                <c:pt idx="34">
                  <c:v>1554.3171734254881</c:v>
                </c:pt>
                <c:pt idx="35">
                  <c:v>1554.9012716700095</c:v>
                </c:pt>
                <c:pt idx="36">
                  <c:v>1555.5774879058379</c:v>
                </c:pt>
                <c:pt idx="37">
                  <c:v>1556.229132412308</c:v>
                </c:pt>
                <c:pt idx="38">
                  <c:v>1556.8317047514943</c:v>
                </c:pt>
                <c:pt idx="39">
                  <c:v>1557.4571308423392</c:v>
                </c:pt>
                <c:pt idx="40">
                  <c:v>1558.1243747864555</c:v>
                </c:pt>
                <c:pt idx="41">
                  <c:v>1558.7609102607048</c:v>
                </c:pt>
                <c:pt idx="42">
                  <c:v>1559.339442896689</c:v>
                </c:pt>
                <c:pt idx="43">
                  <c:v>1559.9209587304151</c:v>
                </c:pt>
                <c:pt idx="44">
                  <c:v>1560.5748752975287</c:v>
                </c:pt>
                <c:pt idx="45">
                  <c:v>1561.2155618792285</c:v>
                </c:pt>
                <c:pt idx="46">
                  <c:v>1561.8141014928715</c:v>
                </c:pt>
                <c:pt idx="47">
                  <c:v>1562.3965740294757</c:v>
                </c:pt>
                <c:pt idx="48">
                  <c:v>1563.0266297266617</c:v>
                </c:pt>
                <c:pt idx="49">
                  <c:v>1563.7552853797504</c:v>
                </c:pt>
                <c:pt idx="50">
                  <c:v>1564.5225256371473</c:v>
                </c:pt>
                <c:pt idx="51">
                  <c:v>1565.1699441160608</c:v>
                </c:pt>
                <c:pt idx="52">
                  <c:v>1565.7544057521736</c:v>
                </c:pt>
                <c:pt idx="53">
                  <c:v>1566.2830912943016</c:v>
                </c:pt>
                <c:pt idx="54">
                  <c:v>1566.7906861034783</c:v>
                </c:pt>
                <c:pt idx="55">
                  <c:v>1567.3545912037175</c:v>
                </c:pt>
                <c:pt idx="56">
                  <c:v>1568.0648134780186</c:v>
                </c:pt>
                <c:pt idx="57">
                  <c:v>1568.8410678516095</c:v>
                </c:pt>
                <c:pt idx="58">
                  <c:v>1569.5353305004755</c:v>
                </c:pt>
                <c:pt idx="59">
                  <c:v>1570.1843701605567</c:v>
                </c:pt>
                <c:pt idx="60">
                  <c:v>1570.7600788284697</c:v>
                </c:pt>
                <c:pt idx="61">
                  <c:v>1571.2911775934076</c:v>
                </c:pt>
                <c:pt idx="62">
                  <c:v>1571.8625781307419</c:v>
                </c:pt>
                <c:pt idx="63">
                  <c:v>1572.445471616044</c:v>
                </c:pt>
                <c:pt idx="64">
                  <c:v>1573.083576724352</c:v>
                </c:pt>
                <c:pt idx="65">
                  <c:v>1573.7497434799566</c:v>
                </c:pt>
                <c:pt idx="66">
                  <c:v>1574.343392476844</c:v>
                </c:pt>
                <c:pt idx="67">
                  <c:v>1574.8561388289465</c:v>
                </c:pt>
                <c:pt idx="68">
                  <c:v>1575.4027985116213</c:v>
                </c:pt>
                <c:pt idx="69">
                  <c:v>1576.0032844863729</c:v>
                </c:pt>
                <c:pt idx="70">
                  <c:v>1576.5801641407952</c:v>
                </c:pt>
                <c:pt idx="71">
                  <c:v>1577.1522352738152</c:v>
                </c:pt>
                <c:pt idx="72">
                  <c:v>1577.7046954073344</c:v>
                </c:pt>
                <c:pt idx="73">
                  <c:v>1578.2389747086656</c:v>
                </c:pt>
                <c:pt idx="74">
                  <c:v>1578.7893596374217</c:v>
                </c:pt>
                <c:pt idx="75">
                  <c:v>1579.4372752719091</c:v>
                </c:pt>
                <c:pt idx="76">
                  <c:v>1580.2594258997756</c:v>
                </c:pt>
                <c:pt idx="77">
                  <c:v>1581.2233909693146</c:v>
                </c:pt>
                <c:pt idx="78">
                  <c:v>1582.0796303678769</c:v>
                </c:pt>
                <c:pt idx="79">
                  <c:v>1582.6920481852405</c:v>
                </c:pt>
                <c:pt idx="80">
                  <c:v>1583.1982872720002</c:v>
                </c:pt>
                <c:pt idx="81">
                  <c:v>1583.7700257444435</c:v>
                </c:pt>
                <c:pt idx="82">
                  <c:v>1584.3346237631786</c:v>
                </c:pt>
                <c:pt idx="83">
                  <c:v>1584.8817594071793</c:v>
                </c:pt>
                <c:pt idx="84">
                  <c:v>1585.4673275199948</c:v>
                </c:pt>
                <c:pt idx="85">
                  <c:v>1586.0581589732062</c:v>
                </c:pt>
                <c:pt idx="86">
                  <c:v>1586.6561424902543</c:v>
                </c:pt>
                <c:pt idx="87">
                  <c:v>1587.2646573483414</c:v>
                </c:pt>
                <c:pt idx="88">
                  <c:v>1587.8577465128585</c:v>
                </c:pt>
                <c:pt idx="89">
                  <c:v>1588.4083675239035</c:v>
                </c:pt>
                <c:pt idx="90">
                  <c:v>1588.9085788102029</c:v>
                </c:pt>
                <c:pt idx="91">
                  <c:v>1589.3994536019504</c:v>
                </c:pt>
                <c:pt idx="92">
                  <c:v>1589.9238754703456</c:v>
                </c:pt>
                <c:pt idx="93">
                  <c:v>1590.4278339579489</c:v>
                </c:pt>
                <c:pt idx="94">
                  <c:v>1590.92113886109</c:v>
                </c:pt>
                <c:pt idx="95">
                  <c:v>1591.4212299490846</c:v>
                </c:pt>
                <c:pt idx="96">
                  <c:v>1591.9083342388994</c:v>
                </c:pt>
                <c:pt idx="97">
                  <c:v>1592.412038489641</c:v>
                </c:pt>
                <c:pt idx="98">
                  <c:v>1592.9550910323383</c:v>
                </c:pt>
                <c:pt idx="99">
                  <c:v>1593.5119154381268</c:v>
                </c:pt>
                <c:pt idx="100">
                  <c:v>1594.0676980913979</c:v>
                </c:pt>
                <c:pt idx="101">
                  <c:v>1594.6292691060662</c:v>
                </c:pt>
                <c:pt idx="102">
                  <c:v>1595.1806513063211</c:v>
                </c:pt>
                <c:pt idx="103">
                  <c:v>1595.7154908833875</c:v>
                </c:pt>
                <c:pt idx="104">
                  <c:v>1596.2591629162253</c:v>
                </c:pt>
                <c:pt idx="105">
                  <c:v>1596.8088313115964</c:v>
                </c:pt>
                <c:pt idx="106">
                  <c:v>1597.3113394558779</c:v>
                </c:pt>
                <c:pt idx="107">
                  <c:v>1597.7995344523765</c:v>
                </c:pt>
                <c:pt idx="108">
                  <c:v>1598.3043039345225</c:v>
                </c:pt>
                <c:pt idx="109">
                  <c:v>1598.7946470149241</c:v>
                </c:pt>
                <c:pt idx="110">
                  <c:v>1599.2637792724365</c:v>
                </c:pt>
                <c:pt idx="111">
                  <c:v>1599.7516171128714</c:v>
                </c:pt>
                <c:pt idx="112">
                  <c:v>1600.2734434758249</c:v>
                </c:pt>
                <c:pt idx="113">
                  <c:v>1600.8026156378537</c:v>
                </c:pt>
                <c:pt idx="114">
                  <c:v>1601.3878377215597</c:v>
                </c:pt>
                <c:pt idx="115">
                  <c:v>1602.0713989844367</c:v>
                </c:pt>
                <c:pt idx="116">
                  <c:v>1602.7167348433286</c:v>
                </c:pt>
                <c:pt idx="117">
                  <c:v>1603.3368960665796</c:v>
                </c:pt>
                <c:pt idx="118">
                  <c:v>1603.8612812631252</c:v>
                </c:pt>
                <c:pt idx="119">
                  <c:v>1604.3088687118923</c:v>
                </c:pt>
                <c:pt idx="120">
                  <c:v>1604.7381183340715</c:v>
                </c:pt>
                <c:pt idx="121">
                  <c:v>1605.1764297622549</c:v>
                </c:pt>
                <c:pt idx="122">
                  <c:v>1605.6345879174676</c:v>
                </c:pt>
                <c:pt idx="123">
                  <c:v>1606.1022576092582</c:v>
                </c:pt>
                <c:pt idx="124">
                  <c:v>1606.5619465069205</c:v>
                </c:pt>
                <c:pt idx="125">
                  <c:v>1607.0339215123402</c:v>
                </c:pt>
                <c:pt idx="126">
                  <c:v>1607.6124028501956</c:v>
                </c:pt>
                <c:pt idx="127">
                  <c:v>1608.196536398608</c:v>
                </c:pt>
                <c:pt idx="128">
                  <c:v>1608.7068346443887</c:v>
                </c:pt>
                <c:pt idx="129">
                  <c:v>1609.1677640151438</c:v>
                </c:pt>
                <c:pt idx="130">
                  <c:v>1609.6301583501295</c:v>
                </c:pt>
                <c:pt idx="131">
                  <c:v>1610.1243069493844</c:v>
                </c:pt>
                <c:pt idx="132">
                  <c:v>1610.6276121704213</c:v>
                </c:pt>
                <c:pt idx="133">
                  <c:v>1611.1110267838296</c:v>
                </c:pt>
                <c:pt idx="134">
                  <c:v>1611.5987210648448</c:v>
                </c:pt>
                <c:pt idx="135">
                  <c:v>1612.1308479678237</c:v>
                </c:pt>
                <c:pt idx="136">
                  <c:v>1612.698276471046</c:v>
                </c:pt>
                <c:pt idx="137">
                  <c:v>1613.3577977795815</c:v>
                </c:pt>
                <c:pt idx="138">
                  <c:v>1614.0578696524035</c:v>
                </c:pt>
                <c:pt idx="139">
                  <c:v>1614.6669317048145</c:v>
                </c:pt>
                <c:pt idx="140">
                  <c:v>1615.219233672492</c:v>
                </c:pt>
                <c:pt idx="141">
                  <c:v>1615.6873157849568</c:v>
                </c:pt>
                <c:pt idx="142">
                  <c:v>1616.0962040728109</c:v>
                </c:pt>
                <c:pt idx="143">
                  <c:v>1616.4895625405884</c:v>
                </c:pt>
                <c:pt idx="144">
                  <c:v>1616.8863854508472</c:v>
                </c:pt>
                <c:pt idx="145">
                  <c:v>1617.3386910867443</c:v>
                </c:pt>
                <c:pt idx="146">
                  <c:v>1617.9031927370727</c:v>
                </c:pt>
                <c:pt idx="147">
                  <c:v>1618.585944084386</c:v>
                </c:pt>
                <c:pt idx="148">
                  <c:v>1619.2474325411745</c:v>
                </c:pt>
                <c:pt idx="149">
                  <c:v>1619.8537916231849</c:v>
                </c:pt>
                <c:pt idx="150">
                  <c:v>1620.4378520770983</c:v>
                </c:pt>
                <c:pt idx="151">
                  <c:v>1620.9676407600864</c:v>
                </c:pt>
                <c:pt idx="152">
                  <c:v>1621.4428861728502</c:v>
                </c:pt>
                <c:pt idx="153">
                  <c:v>1621.8601494958996</c:v>
                </c:pt>
                <c:pt idx="154">
                  <c:v>1622.341317624577</c:v>
                </c:pt>
                <c:pt idx="155">
                  <c:v>1622.8714953100357</c:v>
                </c:pt>
                <c:pt idx="156">
                  <c:v>1623.3657758001721</c:v>
                </c:pt>
                <c:pt idx="157">
                  <c:v>1623.7994949916372</c:v>
                </c:pt>
                <c:pt idx="158">
                  <c:v>1624.2164241766282</c:v>
                </c:pt>
                <c:pt idx="159">
                  <c:v>1624.6039522598198</c:v>
                </c:pt>
                <c:pt idx="160">
                  <c:v>1624.9739123494944</c:v>
                </c:pt>
                <c:pt idx="161">
                  <c:v>1625.3996115842397</c:v>
                </c:pt>
                <c:pt idx="162">
                  <c:v>1625.8760373674074</c:v>
                </c:pt>
                <c:pt idx="163">
                  <c:v>1626.267659949677</c:v>
                </c:pt>
                <c:pt idx="164">
                  <c:v>1626.6868929281372</c:v>
                </c:pt>
                <c:pt idx="165">
                  <c:v>1627.1499092225379</c:v>
                </c:pt>
                <c:pt idx="166">
                  <c:v>1627.6421460777469</c:v>
                </c:pt>
                <c:pt idx="167">
                  <c:v>1628.1096030109484</c:v>
                </c:pt>
                <c:pt idx="168">
                  <c:v>1628.5262320909728</c:v>
                </c:pt>
                <c:pt idx="169">
                  <c:v>1628.9198112081262</c:v>
                </c:pt>
                <c:pt idx="170">
                  <c:v>1629.3086911927869</c:v>
                </c:pt>
                <c:pt idx="171">
                  <c:v>1629.699279267008</c:v>
                </c:pt>
                <c:pt idx="172">
                  <c:v>1630.0929481710816</c:v>
                </c:pt>
                <c:pt idx="173">
                  <c:v>1630.5183207381174</c:v>
                </c:pt>
                <c:pt idx="174">
                  <c:v>1630.9827988303341</c:v>
                </c:pt>
                <c:pt idx="175">
                  <c:v>1631.4605367834595</c:v>
                </c:pt>
                <c:pt idx="176">
                  <c:v>1631.9599578575801</c:v>
                </c:pt>
                <c:pt idx="177">
                  <c:v>1632.4645039980126</c:v>
                </c:pt>
                <c:pt idx="178">
                  <c:v>1632.945587023773</c:v>
                </c:pt>
                <c:pt idx="179">
                  <c:v>1633.4131189997206</c:v>
                </c:pt>
                <c:pt idx="180">
                  <c:v>1633.915926881599</c:v>
                </c:pt>
                <c:pt idx="181">
                  <c:v>1634.5701230063751</c:v>
                </c:pt>
                <c:pt idx="182">
                  <c:v>1635.3012315685846</c:v>
                </c:pt>
                <c:pt idx="183">
                  <c:v>1635.8272231797512</c:v>
                </c:pt>
                <c:pt idx="184">
                  <c:v>1636.226203860014</c:v>
                </c:pt>
                <c:pt idx="185">
                  <c:v>1636.7499350932912</c:v>
                </c:pt>
                <c:pt idx="186">
                  <c:v>1637.269093309234</c:v>
                </c:pt>
                <c:pt idx="187">
                  <c:v>1637.7058535881702</c:v>
                </c:pt>
                <c:pt idx="188">
                  <c:v>1638.0636624360518</c:v>
                </c:pt>
                <c:pt idx="189">
                  <c:v>1638.4430034603354</c:v>
                </c:pt>
                <c:pt idx="190">
                  <c:v>1638.8810326758498</c:v>
                </c:pt>
                <c:pt idx="191">
                  <c:v>1639.3341986374708</c:v>
                </c:pt>
                <c:pt idx="192">
                  <c:v>1639.7859171624839</c:v>
                </c:pt>
                <c:pt idx="193">
                  <c:v>1640.3209338384181</c:v>
                </c:pt>
                <c:pt idx="194">
                  <c:v>1640.9248541783527</c:v>
                </c:pt>
                <c:pt idx="195">
                  <c:v>1641.4801199833032</c:v>
                </c:pt>
                <c:pt idx="196">
                  <c:v>1641.9526863008118</c:v>
                </c:pt>
                <c:pt idx="197">
                  <c:v>1642.3125797275686</c:v>
                </c:pt>
                <c:pt idx="198">
                  <c:v>1642.6144858249861</c:v>
                </c:pt>
                <c:pt idx="199">
                  <c:v>1642.8937899156858</c:v>
                </c:pt>
                <c:pt idx="200">
                  <c:v>1643.1592582939325</c:v>
                </c:pt>
                <c:pt idx="201">
                  <c:v>1643.4436732004417</c:v>
                </c:pt>
                <c:pt idx="202">
                  <c:v>1643.7649450060378</c:v>
                </c:pt>
                <c:pt idx="203">
                  <c:v>1644.1210322024599</c:v>
                </c:pt>
                <c:pt idx="204">
                  <c:v>1644.4427506245529</c:v>
                </c:pt>
                <c:pt idx="205">
                  <c:v>1644.7036326111997</c:v>
                </c:pt>
                <c:pt idx="206">
                  <c:v>1644.9380376785421</c:v>
                </c:pt>
                <c:pt idx="207">
                  <c:v>1645.1995262247565</c:v>
                </c:pt>
                <c:pt idx="208">
                  <c:v>1645.4933223795474</c:v>
                </c:pt>
                <c:pt idx="209">
                  <c:v>1645.6867452860968</c:v>
                </c:pt>
                <c:pt idx="210">
                  <c:v>1645.9136986564811</c:v>
                </c:pt>
                <c:pt idx="211">
                  <c:v>1646.1459829537896</c:v>
                </c:pt>
                <c:pt idx="212">
                  <c:v>1646.3812677912576</c:v>
                </c:pt>
                <c:pt idx="213">
                  <c:v>1646.6554329690152</c:v>
                </c:pt>
                <c:pt idx="214">
                  <c:v>1646.9225551513864</c:v>
                </c:pt>
                <c:pt idx="215">
                  <c:v>1647.1238655887287</c:v>
                </c:pt>
                <c:pt idx="216">
                  <c:v>1647.3119135634224</c:v>
                </c:pt>
                <c:pt idx="217">
                  <c:v>1647.5217064668195</c:v>
                </c:pt>
                <c:pt idx="218">
                  <c:v>1647.7374333246498</c:v>
                </c:pt>
                <c:pt idx="219">
                  <c:v>1647.9555454675228</c:v>
                </c:pt>
                <c:pt idx="220">
                  <c:v>1648.1699088069834</c:v>
                </c:pt>
                <c:pt idx="221">
                  <c:v>1648.3521215672615</c:v>
                </c:pt>
                <c:pt idx="222">
                  <c:v>1648.51924475141</c:v>
                </c:pt>
                <c:pt idx="223">
                  <c:v>1648.6807014072401</c:v>
                </c:pt>
                <c:pt idx="224">
                  <c:v>1648.838195947139</c:v>
                </c:pt>
                <c:pt idx="225">
                  <c:v>1648.992805573328</c:v>
                </c:pt>
                <c:pt idx="226">
                  <c:v>1649.1411871148487</c:v>
                </c:pt>
                <c:pt idx="227">
                  <c:v>1649.2958353987826</c:v>
                </c:pt>
                <c:pt idx="228">
                  <c:v>1649.4726759143339</c:v>
                </c:pt>
                <c:pt idx="229">
                  <c:v>1649.6641673757738</c:v>
                </c:pt>
                <c:pt idx="230">
                  <c:v>1649.8338919159467</c:v>
                </c:pt>
                <c:pt idx="231">
                  <c:v>1649.9867548471825</c:v>
                </c:pt>
                <c:pt idx="232">
                  <c:v>1650.1491089173742</c:v>
                </c:pt>
                <c:pt idx="233">
                  <c:v>1650.3393034635765</c:v>
                </c:pt>
                <c:pt idx="234">
                  <c:v>1650.520807870852</c:v>
                </c:pt>
                <c:pt idx="235">
                  <c:v>1650.6753271243576</c:v>
                </c:pt>
                <c:pt idx="236">
                  <c:v>1650.8173288397063</c:v>
                </c:pt>
                <c:pt idx="237">
                  <c:v>1650.9832093188413</c:v>
                </c:pt>
                <c:pt idx="238">
                  <c:v>1651.1779545706661</c:v>
                </c:pt>
                <c:pt idx="239">
                  <c:v>1651.4030723774288</c:v>
                </c:pt>
                <c:pt idx="240">
                  <c:v>1651.6435235427225</c:v>
                </c:pt>
                <c:pt idx="241">
                  <c:v>1651.8730911291295</c:v>
                </c:pt>
                <c:pt idx="242">
                  <c:v>1652.0986627360585</c:v>
                </c:pt>
                <c:pt idx="243">
                  <c:v>1652.3369294385191</c:v>
                </c:pt>
                <c:pt idx="244">
                  <c:v>1652.5656216961524</c:v>
                </c:pt>
                <c:pt idx="245">
                  <c:v>1652.7764883119239</c:v>
                </c:pt>
                <c:pt idx="246">
                  <c:v>1653.0034451062584</c:v>
                </c:pt>
                <c:pt idx="247">
                  <c:v>1653.2400099201539</c:v>
                </c:pt>
                <c:pt idx="248">
                  <c:v>1653.483242891338</c:v>
                </c:pt>
                <c:pt idx="249">
                  <c:v>1653.7410904671683</c:v>
                </c:pt>
                <c:pt idx="250">
                  <c:v>1654.0060012891695</c:v>
                </c:pt>
                <c:pt idx="251">
                  <c:v>1654.2888021108515</c:v>
                </c:pt>
                <c:pt idx="252">
                  <c:v>1654.5674044899504</c:v>
                </c:pt>
                <c:pt idx="253">
                  <c:v>1654.7932038544109</c:v>
                </c:pt>
                <c:pt idx="254">
                  <c:v>1654.9809479497644</c:v>
                </c:pt>
                <c:pt idx="255">
                  <c:v>1655.1662835139164</c:v>
                </c:pt>
                <c:pt idx="256">
                  <c:v>1655.3655979248458</c:v>
                </c:pt>
                <c:pt idx="257">
                  <c:v>1655.5642953684835</c:v>
                </c:pt>
                <c:pt idx="258">
                  <c:v>1655.7647373443879</c:v>
                </c:pt>
                <c:pt idx="259">
                  <c:v>1655.9756752680337</c:v>
                </c:pt>
                <c:pt idx="260">
                  <c:v>1656.1897048749097</c:v>
                </c:pt>
                <c:pt idx="261">
                  <c:v>1656.3937797375472</c:v>
                </c:pt>
                <c:pt idx="262">
                  <c:v>1656.5564803850368</c:v>
                </c:pt>
                <c:pt idx="263">
                  <c:v>1656.6826300245516</c:v>
                </c:pt>
                <c:pt idx="264">
                  <c:v>1656.813461372765</c:v>
                </c:pt>
                <c:pt idx="265">
                  <c:v>1656.9548076763538</c:v>
                </c:pt>
                <c:pt idx="266">
                  <c:v>1657.0386853650016</c:v>
                </c:pt>
                <c:pt idx="267">
                  <c:v>1657.1000049507647</c:v>
                </c:pt>
                <c:pt idx="268">
                  <c:v>1657.1397891261472</c:v>
                </c:pt>
                <c:pt idx="269">
                  <c:v>1657.1806154579367</c:v>
                </c:pt>
                <c:pt idx="270">
                  <c:v>1657.2013114816491</c:v>
                </c:pt>
                <c:pt idx="271">
                  <c:v>1657.2235073934519</c:v>
                </c:pt>
                <c:pt idx="272">
                  <c:v>1657.2640121764421</c:v>
                </c:pt>
                <c:pt idx="273">
                  <c:v>1657.3194468566242</c:v>
                </c:pt>
                <c:pt idx="274">
                  <c:v>1657.392994654474</c:v>
                </c:pt>
                <c:pt idx="275">
                  <c:v>1657.4434890622181</c:v>
                </c:pt>
                <c:pt idx="276">
                  <c:v>1657.4696842130979</c:v>
                </c:pt>
                <c:pt idx="277">
                  <c:v>1657.5063183947905</c:v>
                </c:pt>
                <c:pt idx="278">
                  <c:v>1657.5576820619299</c:v>
                </c:pt>
                <c:pt idx="279">
                  <c:v>1657.6070752669812</c:v>
                </c:pt>
                <c:pt idx="280">
                  <c:v>1657.6501011139292</c:v>
                </c:pt>
                <c:pt idx="281">
                  <c:v>1657.6840578452902</c:v>
                </c:pt>
                <c:pt idx="282">
                  <c:v>1657.7063732527661</c:v>
                </c:pt>
                <c:pt idx="283">
                  <c:v>1657.7166079648518</c:v>
                </c:pt>
                <c:pt idx="284">
                  <c:v>1657.7312111926647</c:v>
                </c:pt>
                <c:pt idx="285">
                  <c:v>1657.7622117822418</c:v>
                </c:pt>
                <c:pt idx="286">
                  <c:v>1657.8166403422579</c:v>
                </c:pt>
                <c:pt idx="287">
                  <c:v>1657.8604997751995</c:v>
                </c:pt>
                <c:pt idx="288">
                  <c:v>1657.9055015800918</c:v>
                </c:pt>
                <c:pt idx="289">
                  <c:v>1657.9672382253009</c:v>
                </c:pt>
                <c:pt idx="290">
                  <c:v>1658.01203812632</c:v>
                </c:pt>
                <c:pt idx="291">
                  <c:v>1658.0338631222003</c:v>
                </c:pt>
                <c:pt idx="292">
                  <c:v>1658.0505873063153</c:v>
                </c:pt>
                <c:pt idx="293">
                  <c:v>1658.0736036446688</c:v>
                </c:pt>
                <c:pt idx="294">
                  <c:v>1658.0927562019533</c:v>
                </c:pt>
                <c:pt idx="295">
                  <c:v>1658.111883020551</c:v>
                </c:pt>
                <c:pt idx="296">
                  <c:v>1658.1322720512724</c:v>
                </c:pt>
                <c:pt idx="297">
                  <c:v>1658.1529280217305</c:v>
                </c:pt>
                <c:pt idx="298">
                  <c:v>1658.1714047072878</c:v>
                </c:pt>
                <c:pt idx="299">
                  <c:v>1658.1871335183528</c:v>
                </c:pt>
                <c:pt idx="300">
                  <c:v>1658.205242753229</c:v>
                </c:pt>
                <c:pt idx="301">
                  <c:v>1658.2384208977057</c:v>
                </c:pt>
                <c:pt idx="302">
                  <c:v>1658.2741832053082</c:v>
                </c:pt>
                <c:pt idx="303">
                  <c:v>1658.3057499232712</c:v>
                </c:pt>
                <c:pt idx="304">
                  <c:v>1658.3443052903126</c:v>
                </c:pt>
                <c:pt idx="305">
                  <c:v>1658.3859361074417</c:v>
                </c:pt>
                <c:pt idx="306">
                  <c:v>1658.410977173146</c:v>
                </c:pt>
                <c:pt idx="307">
                  <c:v>1658.4278135254367</c:v>
                </c:pt>
                <c:pt idx="308">
                  <c:v>1658.4473310009926</c:v>
                </c:pt>
                <c:pt idx="309">
                  <c:v>1658.4651713525077</c:v>
                </c:pt>
                <c:pt idx="310">
                  <c:v>1658.4853864708343</c:v>
                </c:pt>
                <c:pt idx="311">
                  <c:v>1658.5141591525055</c:v>
                </c:pt>
                <c:pt idx="312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F-4923-AB52-D1FBF3C80649}"/>
            </c:ext>
          </c:extLst>
        </c:ser>
        <c:ser>
          <c:idx val="2"/>
          <c:order val="2"/>
          <c:tx>
            <c:v>lc1.1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'LC1.1'!$E:$E</c:f>
              <c:numCache>
                <c:formatCode>General</c:formatCode>
                <c:ptCount val="1048576"/>
                <c:pt idx="0">
                  <c:v>0</c:v>
                </c:pt>
                <c:pt idx="1">
                  <c:v>1583.3961540330633</c:v>
                </c:pt>
                <c:pt idx="2">
                  <c:v>1583.5275336485438</c:v>
                </c:pt>
                <c:pt idx="3">
                  <c:v>1584.2399244634639</c:v>
                </c:pt>
                <c:pt idx="4">
                  <c:v>1585.4314225558085</c:v>
                </c:pt>
                <c:pt idx="5">
                  <c:v>1586.8285405364213</c:v>
                </c:pt>
                <c:pt idx="6">
                  <c:v>1588.2477355383046</c:v>
                </c:pt>
                <c:pt idx="7">
                  <c:v>1589.4723856240264</c:v>
                </c:pt>
                <c:pt idx="8">
                  <c:v>1590.3864688934293</c:v>
                </c:pt>
                <c:pt idx="9">
                  <c:v>1591.0701761154658</c:v>
                </c:pt>
                <c:pt idx="10">
                  <c:v>1591.6932219957034</c:v>
                </c:pt>
                <c:pt idx="11">
                  <c:v>1592.3633663009277</c:v>
                </c:pt>
                <c:pt idx="12">
                  <c:v>1593.0930179742079</c:v>
                </c:pt>
                <c:pt idx="13">
                  <c:v>1593.7762515284983</c:v>
                </c:pt>
                <c:pt idx="14">
                  <c:v>1594.3931282545045</c:v>
                </c:pt>
                <c:pt idx="15">
                  <c:v>1595.0188865285104</c:v>
                </c:pt>
                <c:pt idx="16">
                  <c:v>1595.7304881902883</c:v>
                </c:pt>
                <c:pt idx="17">
                  <c:v>1596.4771077251103</c:v>
                </c:pt>
                <c:pt idx="18">
                  <c:v>1597.2325591099338</c:v>
                </c:pt>
                <c:pt idx="19">
                  <c:v>1597.9296033175967</c:v>
                </c:pt>
                <c:pt idx="20">
                  <c:v>1598.5634916304803</c:v>
                </c:pt>
                <c:pt idx="21">
                  <c:v>1599.2078532580476</c:v>
                </c:pt>
                <c:pt idx="22">
                  <c:v>1599.9534869778981</c:v>
                </c:pt>
                <c:pt idx="23">
                  <c:v>1600.8025404708876</c:v>
                </c:pt>
                <c:pt idx="24">
                  <c:v>1601.6309108364285</c:v>
                </c:pt>
                <c:pt idx="25">
                  <c:v>1602.3269623837937</c:v>
                </c:pt>
                <c:pt idx="26">
                  <c:v>1602.9374861114884</c:v>
                </c:pt>
                <c:pt idx="27">
                  <c:v>1603.5728636530089</c:v>
                </c:pt>
                <c:pt idx="28">
                  <c:v>1604.2618886716282</c:v>
                </c:pt>
                <c:pt idx="29">
                  <c:v>1605.0322151785006</c:v>
                </c:pt>
                <c:pt idx="30">
                  <c:v>1605.801739308748</c:v>
                </c:pt>
                <c:pt idx="31">
                  <c:v>1606.4549491490416</c:v>
                </c:pt>
                <c:pt idx="32">
                  <c:v>1607.0846218961917</c:v>
                </c:pt>
                <c:pt idx="33">
                  <c:v>1607.7391131597194</c:v>
                </c:pt>
                <c:pt idx="34">
                  <c:v>1608.3892363184814</c:v>
                </c:pt>
                <c:pt idx="35">
                  <c:v>1609.0277521182877</c:v>
                </c:pt>
                <c:pt idx="36">
                  <c:v>1609.6693618525912</c:v>
                </c:pt>
                <c:pt idx="37">
                  <c:v>1610.2965068150079</c:v>
                </c:pt>
                <c:pt idx="38">
                  <c:v>1610.8636759865258</c:v>
                </c:pt>
                <c:pt idx="39">
                  <c:v>1611.4074709528459</c:v>
                </c:pt>
                <c:pt idx="40">
                  <c:v>1612.1115718719843</c:v>
                </c:pt>
                <c:pt idx="41">
                  <c:v>1613.016993889564</c:v>
                </c:pt>
                <c:pt idx="42">
                  <c:v>1613.9566796891907</c:v>
                </c:pt>
                <c:pt idx="43">
                  <c:v>1614.7662024034466</c:v>
                </c:pt>
                <c:pt idx="44">
                  <c:v>1615.3880346167487</c:v>
                </c:pt>
                <c:pt idx="45">
                  <c:v>1615.9691399423632</c:v>
                </c:pt>
                <c:pt idx="46">
                  <c:v>1616.7064223730245</c:v>
                </c:pt>
                <c:pt idx="47">
                  <c:v>1617.5592896193925</c:v>
                </c:pt>
                <c:pt idx="48">
                  <c:v>1618.401220988409</c:v>
                </c:pt>
                <c:pt idx="49">
                  <c:v>1619.2278662714932</c:v>
                </c:pt>
                <c:pt idx="50">
                  <c:v>1620.1256266915216</c:v>
                </c:pt>
                <c:pt idx="51">
                  <c:v>1621.2410414745905</c:v>
                </c:pt>
                <c:pt idx="52">
                  <c:v>1622.4464732533818</c:v>
                </c:pt>
                <c:pt idx="53">
                  <c:v>1623.4022956012529</c:v>
                </c:pt>
                <c:pt idx="54">
                  <c:v>1624.1122821316685</c:v>
                </c:pt>
                <c:pt idx="55">
                  <c:v>1624.7465370222676</c:v>
                </c:pt>
                <c:pt idx="56">
                  <c:v>1625.3982372262678</c:v>
                </c:pt>
                <c:pt idx="57">
                  <c:v>1626.1190859955641</c:v>
                </c:pt>
                <c:pt idx="58">
                  <c:v>1626.8708427692059</c:v>
                </c:pt>
                <c:pt idx="59">
                  <c:v>1627.514445368746</c:v>
                </c:pt>
                <c:pt idx="60">
                  <c:v>1628.2399626257293</c:v>
                </c:pt>
                <c:pt idx="61">
                  <c:v>1629.0675334582684</c:v>
                </c:pt>
                <c:pt idx="62">
                  <c:v>1629.7289676493162</c:v>
                </c:pt>
                <c:pt idx="63">
                  <c:v>1630.2330730617471</c:v>
                </c:pt>
                <c:pt idx="64">
                  <c:v>1630.8594793418345</c:v>
                </c:pt>
                <c:pt idx="65">
                  <c:v>1631.8355985569153</c:v>
                </c:pt>
                <c:pt idx="66">
                  <c:v>1632.9729465712098</c:v>
                </c:pt>
                <c:pt idx="67">
                  <c:v>1633.9879266175958</c:v>
                </c:pt>
                <c:pt idx="68">
                  <c:v>1634.851591742</c:v>
                </c:pt>
                <c:pt idx="69">
                  <c:v>1635.7594716837502</c:v>
                </c:pt>
                <c:pt idx="70">
                  <c:v>1636.7760173654842</c:v>
                </c:pt>
                <c:pt idx="71">
                  <c:v>1637.7607334568727</c:v>
                </c:pt>
                <c:pt idx="72">
                  <c:v>1638.670753821616</c:v>
                </c:pt>
                <c:pt idx="73">
                  <c:v>1639.6483117471892</c:v>
                </c:pt>
                <c:pt idx="74">
                  <c:v>1640.904805361884</c:v>
                </c:pt>
                <c:pt idx="75">
                  <c:v>1642.2554076972792</c:v>
                </c:pt>
                <c:pt idx="76">
                  <c:v>1643.2083889163011</c:v>
                </c:pt>
                <c:pt idx="77">
                  <c:v>1643.8505020988694</c:v>
                </c:pt>
                <c:pt idx="78">
                  <c:v>1644.4663593699684</c:v>
                </c:pt>
                <c:pt idx="79">
                  <c:v>1645.1926387098499</c:v>
                </c:pt>
                <c:pt idx="80">
                  <c:v>1646.0541993809125</c:v>
                </c:pt>
                <c:pt idx="81">
                  <c:v>1646.7959949057581</c:v>
                </c:pt>
                <c:pt idx="82">
                  <c:v>1647.3072349372317</c:v>
                </c:pt>
                <c:pt idx="83">
                  <c:v>1647.7165718338831</c:v>
                </c:pt>
                <c:pt idx="84">
                  <c:v>1648.1173688654726</c:v>
                </c:pt>
                <c:pt idx="85">
                  <c:v>1648.4829934963423</c:v>
                </c:pt>
                <c:pt idx="86">
                  <c:v>1648.8012939132184</c:v>
                </c:pt>
                <c:pt idx="87">
                  <c:v>1649.1626008209366</c:v>
                </c:pt>
                <c:pt idx="88">
                  <c:v>1649.6164032538691</c:v>
                </c:pt>
                <c:pt idx="89">
                  <c:v>1650.0944215232362</c:v>
                </c:pt>
                <c:pt idx="90">
                  <c:v>1650.5222984250645</c:v>
                </c:pt>
                <c:pt idx="91">
                  <c:v>1650.8856483194018</c:v>
                </c:pt>
                <c:pt idx="92">
                  <c:v>1651.2368337518863</c:v>
                </c:pt>
                <c:pt idx="93">
                  <c:v>1651.6478039430222</c:v>
                </c:pt>
                <c:pt idx="94">
                  <c:v>1652.0816038821117</c:v>
                </c:pt>
                <c:pt idx="95">
                  <c:v>1652.5068469291898</c:v>
                </c:pt>
                <c:pt idx="96">
                  <c:v>1652.9338319168803</c:v>
                </c:pt>
                <c:pt idx="97">
                  <c:v>1653.3556074194482</c:v>
                </c:pt>
                <c:pt idx="98">
                  <c:v>1653.7554991225065</c:v>
                </c:pt>
                <c:pt idx="99">
                  <c:v>1654.1594478621898</c:v>
                </c:pt>
                <c:pt idx="100">
                  <c:v>1654.5839610480198</c:v>
                </c:pt>
                <c:pt idx="101">
                  <c:v>1654.9957119561923</c:v>
                </c:pt>
                <c:pt idx="102">
                  <c:v>1655.3740294989907</c:v>
                </c:pt>
                <c:pt idx="103">
                  <c:v>1655.7252472938612</c:v>
                </c:pt>
                <c:pt idx="104">
                  <c:v>1656.0579367085693</c:v>
                </c:pt>
                <c:pt idx="105">
                  <c:v>1656.3860442052228</c:v>
                </c:pt>
                <c:pt idx="106">
                  <c:v>1656.704292648775</c:v>
                </c:pt>
                <c:pt idx="107">
                  <c:v>1657.0172033407387</c:v>
                </c:pt>
                <c:pt idx="108">
                  <c:v>1657.3519981650359</c:v>
                </c:pt>
                <c:pt idx="109">
                  <c:v>1657.6826098803788</c:v>
                </c:pt>
                <c:pt idx="110">
                  <c:v>1658.0098768849198</c:v>
                </c:pt>
                <c:pt idx="111">
                  <c:v>1658.3009426891481</c:v>
                </c:pt>
                <c:pt idx="112">
                  <c:v>1658.5311893961805</c:v>
                </c:pt>
                <c:pt idx="113">
                  <c:v>1658.7513859311521</c:v>
                </c:pt>
                <c:pt idx="114">
                  <c:v>1658.9977637475795</c:v>
                </c:pt>
                <c:pt idx="115">
                  <c:v>1659.2950360638665</c:v>
                </c:pt>
                <c:pt idx="116">
                  <c:v>1659.6266597042934</c:v>
                </c:pt>
                <c:pt idx="117">
                  <c:v>1659.9608819470939</c:v>
                </c:pt>
                <c:pt idx="118">
                  <c:v>1660.2700661126007</c:v>
                </c:pt>
                <c:pt idx="119">
                  <c:v>1660.5439396865381</c:v>
                </c:pt>
                <c:pt idx="120">
                  <c:v>1660.8190481769195</c:v>
                </c:pt>
                <c:pt idx="121">
                  <c:v>1661.1025770744213</c:v>
                </c:pt>
                <c:pt idx="122">
                  <c:v>1661.3581384816071</c:v>
                </c:pt>
                <c:pt idx="123">
                  <c:v>1661.5969543008687</c:v>
                </c:pt>
                <c:pt idx="124">
                  <c:v>1661.8357032793381</c:v>
                </c:pt>
                <c:pt idx="125">
                  <c:v>1662.0725656425993</c:v>
                </c:pt>
                <c:pt idx="126">
                  <c:v>1662.2876487683739</c:v>
                </c:pt>
                <c:pt idx="127">
                  <c:v>1662.4584262857188</c:v>
                </c:pt>
                <c:pt idx="128">
                  <c:v>1662.6114731284679</c:v>
                </c:pt>
                <c:pt idx="129">
                  <c:v>1662.7426104054709</c:v>
                </c:pt>
                <c:pt idx="130">
                  <c:v>1662.8563415115987</c:v>
                </c:pt>
                <c:pt idx="131">
                  <c:v>1662.9711195235172</c:v>
                </c:pt>
                <c:pt idx="132">
                  <c:v>1663.0821937104201</c:v>
                </c:pt>
                <c:pt idx="133">
                  <c:v>1663.1642148197329</c:v>
                </c:pt>
                <c:pt idx="134">
                  <c:v>1663.2214536858737</c:v>
                </c:pt>
                <c:pt idx="135">
                  <c:v>1663.2827243993484</c:v>
                </c:pt>
                <c:pt idx="136">
                  <c:v>1663.352026225137</c:v>
                </c:pt>
                <c:pt idx="137">
                  <c:v>1663.4099002562643</c:v>
                </c:pt>
                <c:pt idx="138">
                  <c:v>1663.4519165107754</c:v>
                </c:pt>
                <c:pt idx="139">
                  <c:v>1663.4860271287328</c:v>
                </c:pt>
                <c:pt idx="140">
                  <c:v>1663.5364968403571</c:v>
                </c:pt>
                <c:pt idx="141">
                  <c:v>1663.6195738295953</c:v>
                </c:pt>
                <c:pt idx="142">
                  <c:v>1663.7102576717546</c:v>
                </c:pt>
                <c:pt idx="143">
                  <c:v>1663.7733985889327</c:v>
                </c:pt>
                <c:pt idx="144">
                  <c:v>1663.8097978321048</c:v>
                </c:pt>
                <c:pt idx="145">
                  <c:v>1663.8410155214988</c:v>
                </c:pt>
                <c:pt idx="146">
                  <c:v>1663.8515941641144</c:v>
                </c:pt>
                <c:pt idx="147">
                  <c:v>1663.8553398103841</c:v>
                </c:pt>
                <c:pt idx="148">
                  <c:v>1663.8757402889223</c:v>
                </c:pt>
                <c:pt idx="149">
                  <c:v>1663.91408769844</c:v>
                </c:pt>
                <c:pt idx="150">
                  <c:v>1663.9729491663979</c:v>
                </c:pt>
                <c:pt idx="151">
                  <c:v>1664.0450882898419</c:v>
                </c:pt>
                <c:pt idx="152">
                  <c:v>1664.0876685732856</c:v>
                </c:pt>
                <c:pt idx="153">
                  <c:v>1664.0743269627956</c:v>
                </c:pt>
                <c:pt idx="154">
                  <c:v>1664.0789921490189</c:v>
                </c:pt>
                <c:pt idx="155">
                  <c:v>1664.1116900440466</c:v>
                </c:pt>
                <c:pt idx="156">
                  <c:v>1664.1356101797821</c:v>
                </c:pt>
                <c:pt idx="157">
                  <c:v>1664.1628193824263</c:v>
                </c:pt>
                <c:pt idx="158">
                  <c:v>1664.1980434597726</c:v>
                </c:pt>
                <c:pt idx="159">
                  <c:v>1664.2333710740586</c:v>
                </c:pt>
                <c:pt idx="160">
                  <c:v>1664.2792350925572</c:v>
                </c:pt>
                <c:pt idx="161">
                  <c:v>1664.3495284097971</c:v>
                </c:pt>
                <c:pt idx="162">
                  <c:v>1664.4036677972797</c:v>
                </c:pt>
                <c:pt idx="163">
                  <c:v>1664.3959382400053</c:v>
                </c:pt>
                <c:pt idx="164">
                  <c:v>1664.3708822831018</c:v>
                </c:pt>
                <c:pt idx="165">
                  <c:v>1664.3667566179292</c:v>
                </c:pt>
                <c:pt idx="166">
                  <c:v>1664.3866711166602</c:v>
                </c:pt>
                <c:pt idx="167">
                  <c:v>1664.4183328759514</c:v>
                </c:pt>
                <c:pt idx="168">
                  <c:v>1664.444694159612</c:v>
                </c:pt>
                <c:pt idx="169">
                  <c:v>1664.450432260546</c:v>
                </c:pt>
                <c:pt idx="170">
                  <c:v>1664.4481180172324</c:v>
                </c:pt>
                <c:pt idx="171">
                  <c:v>1664.4543003638432</c:v>
                </c:pt>
                <c:pt idx="172">
                  <c:v>1664.4742434483244</c:v>
                </c:pt>
                <c:pt idx="173">
                  <c:v>1664.5078129696105</c:v>
                </c:pt>
                <c:pt idx="174">
                  <c:v>1664.5249888827029</c:v>
                </c:pt>
                <c:pt idx="175">
                  <c:v>1664.5215386983041</c:v>
                </c:pt>
                <c:pt idx="176">
                  <c:v>1664.5017342798576</c:v>
                </c:pt>
                <c:pt idx="177">
                  <c:v>1664.4948706157425</c:v>
                </c:pt>
                <c:pt idx="178">
                  <c:v>1664.5055484393961</c:v>
                </c:pt>
                <c:pt idx="179">
                  <c:v>1664.5254287825837</c:v>
                </c:pt>
                <c:pt idx="180">
                  <c:v>1664.5439555416824</c:v>
                </c:pt>
                <c:pt idx="181">
                  <c:v>1664.5639215832837</c:v>
                </c:pt>
                <c:pt idx="182">
                  <c:v>1664.592723562118</c:v>
                </c:pt>
                <c:pt idx="183">
                  <c:v>1664.6224403726392</c:v>
                </c:pt>
                <c:pt idx="184">
                  <c:v>1664.6391657692568</c:v>
                </c:pt>
                <c:pt idx="185">
                  <c:v>1664.6359511464182</c:v>
                </c:pt>
                <c:pt idx="186">
                  <c:v>1664.6162223765959</c:v>
                </c:pt>
                <c:pt idx="187">
                  <c:v>1664.5982126542121</c:v>
                </c:pt>
                <c:pt idx="188">
                  <c:v>1664.5851303020172</c:v>
                </c:pt>
                <c:pt idx="189">
                  <c:v>1664.593023949117</c:v>
                </c:pt>
                <c:pt idx="190">
                  <c:v>1664.6082198782956</c:v>
                </c:pt>
                <c:pt idx="191">
                  <c:v>1664.6221896160764</c:v>
                </c:pt>
                <c:pt idx="192">
                  <c:v>1664.6253942497233</c:v>
                </c:pt>
                <c:pt idx="193">
                  <c:v>1664.6485488845426</c:v>
                </c:pt>
                <c:pt idx="194">
                  <c:v>1664.6778675830781</c:v>
                </c:pt>
                <c:pt idx="195">
                  <c:v>1664.6945827568472</c:v>
                </c:pt>
                <c:pt idx="196">
                  <c:v>1664.7041835057928</c:v>
                </c:pt>
                <c:pt idx="197">
                  <c:v>1664.7091519204162</c:v>
                </c:pt>
                <c:pt idx="198">
                  <c:v>1664.6951862566875</c:v>
                </c:pt>
                <c:pt idx="199">
                  <c:v>1664.6782972146368</c:v>
                </c:pt>
                <c:pt idx="200">
                  <c:v>1664.6894848041356</c:v>
                </c:pt>
                <c:pt idx="201">
                  <c:v>1664.7226897959399</c:v>
                </c:pt>
                <c:pt idx="202">
                  <c:v>1664.7519540150943</c:v>
                </c:pt>
                <c:pt idx="203">
                  <c:v>1664.7851289273524</c:v>
                </c:pt>
                <c:pt idx="204">
                  <c:v>1664.808838034161</c:v>
                </c:pt>
                <c:pt idx="205">
                  <c:v>1664.8363202811349</c:v>
                </c:pt>
                <c:pt idx="206">
                  <c:v>1664.8477987509596</c:v>
                </c:pt>
                <c:pt idx="207">
                  <c:v>1664.8497305937033</c:v>
                </c:pt>
                <c:pt idx="208">
                  <c:v>1664.8726876777168</c:v>
                </c:pt>
                <c:pt idx="209">
                  <c:v>1664.9080306648032</c:v>
                </c:pt>
                <c:pt idx="210">
                  <c:v>1664.9390144771442</c:v>
                </c:pt>
                <c:pt idx="211">
                  <c:v>1664.9484750329821</c:v>
                </c:pt>
                <c:pt idx="212">
                  <c:v>1664.953107316119</c:v>
                </c:pt>
                <c:pt idx="213">
                  <c:v>1664.9604402384011</c:v>
                </c:pt>
                <c:pt idx="214">
                  <c:v>1664.9703448498499</c:v>
                </c:pt>
                <c:pt idx="215">
                  <c:v>1664.9928274391048</c:v>
                </c:pt>
                <c:pt idx="216">
                  <c:v>1665.0341297729135</c:v>
                </c:pt>
                <c:pt idx="217">
                  <c:v>1665.0815434990343</c:v>
                </c:pt>
                <c:pt idx="218">
                  <c:v>1665.1361244506859</c:v>
                </c:pt>
                <c:pt idx="219">
                  <c:v>1665.1580328987543</c:v>
                </c:pt>
                <c:pt idx="220">
                  <c:v>1665.1506252419422</c:v>
                </c:pt>
                <c:pt idx="221">
                  <c:v>1665.1242006875837</c:v>
                </c:pt>
                <c:pt idx="222">
                  <c:v>1665.0772124432276</c:v>
                </c:pt>
                <c:pt idx="223">
                  <c:v>1665.0381677371292</c:v>
                </c:pt>
                <c:pt idx="224">
                  <c:v>1665.0227878249789</c:v>
                </c:pt>
                <c:pt idx="225">
                  <c:v>1665.020751953125</c:v>
                </c:pt>
                <c:pt idx="226">
                  <c:v>1665.0214525033675</c:v>
                </c:pt>
                <c:pt idx="227">
                  <c:v>1665.0266801938938</c:v>
                </c:pt>
                <c:pt idx="228">
                  <c:v>1665.0300338779737</c:v>
                </c:pt>
                <c:pt idx="229">
                  <c:v>1665.0345822741674</c:v>
                </c:pt>
                <c:pt idx="230">
                  <c:v>1665.044061077683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F-4923-AB52-D1FBF3C8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77472"/>
        <c:axId val="918940544"/>
      </c:scatterChart>
      <c:val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crossBetween val="midCat"/>
      </c:val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9D2-9BC4-C9E8DBDDBE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'LC3.4'!$D:$D</c:f>
              <c:strCache>
                <c:ptCount val="16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</c:strRef>
          </c:xVal>
          <c:yVal>
            <c:numRef>
              <c:f>'LC3.4'!$F:$F</c:f>
              <c:numCache>
                <c:formatCode>General</c:formatCode>
                <c:ptCount val="1048576"/>
                <c:pt idx="0">
                  <c:v>0</c:v>
                </c:pt>
                <c:pt idx="5">
                  <c:v>1625.1363748294998</c:v>
                </c:pt>
                <c:pt idx="10">
                  <c:v>1628.7645104154647</c:v>
                </c:pt>
                <c:pt idx="15">
                  <c:v>1631.4860838284728</c:v>
                </c:pt>
                <c:pt idx="18">
                  <c:v>1633.0199668918835</c:v>
                </c:pt>
                <c:pt idx="23">
                  <c:v>1635.5832875868148</c:v>
                </c:pt>
                <c:pt idx="33">
                  <c:v>1640.0974335935973</c:v>
                </c:pt>
                <c:pt idx="40">
                  <c:v>1643.6221854664448</c:v>
                </c:pt>
                <c:pt idx="45">
                  <c:v>1645.9094232765376</c:v>
                </c:pt>
                <c:pt idx="52">
                  <c:v>1649.1032236228216</c:v>
                </c:pt>
                <c:pt idx="65">
                  <c:v>1654.4936116838876</c:v>
                </c:pt>
                <c:pt idx="80">
                  <c:v>1658.9109083235567</c:v>
                </c:pt>
                <c:pt idx="138">
                  <c:v>1670.7371870267698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E-4889-B111-FE2384034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val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crossBetween val="midCat"/>
      </c:valAx>
      <c:valAx>
        <c:axId val="408793808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B-4059-AB8E-45288D9EB21C}"/>
            </c:ext>
          </c:extLst>
        </c:ser>
        <c:ser>
          <c:idx val="1"/>
          <c:order val="1"/>
          <c:tx>
            <c:v>3.3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B-4059-AB8E-45288D9EB21C}"/>
            </c:ext>
          </c:extLst>
        </c:ser>
        <c:ser>
          <c:idx val="2"/>
          <c:order val="2"/>
          <c:tx>
            <c:v>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'LC3.2'!$E$2:$E$459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B-4059-AB8E-45288D9EB21C}"/>
            </c:ext>
          </c:extLst>
        </c:ser>
        <c:ser>
          <c:idx val="3"/>
          <c:order val="3"/>
          <c:tx>
            <c:v>3.1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'LC3.1'!$H$2:$H$125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'LC3.1'!$I$2:$I$125</c:f>
              <c:numCache>
                <c:formatCode>General</c:formatCode>
                <c:ptCount val="124"/>
                <c:pt idx="0">
                  <c:v>1587.4992149780201</c:v>
                </c:pt>
                <c:pt idx="1">
                  <c:v>1587.503853562325</c:v>
                </c:pt>
                <c:pt idx="2">
                  <c:v>1587.539581910472</c:v>
                </c:pt>
                <c:pt idx="3">
                  <c:v>1587.676675047785</c:v>
                </c:pt>
                <c:pt idx="4">
                  <c:v>1587.9847804923104</c:v>
                </c:pt>
                <c:pt idx="5">
                  <c:v>1588.3869306859192</c:v>
                </c:pt>
                <c:pt idx="6">
                  <c:v>1588.8419516579795</c:v>
                </c:pt>
                <c:pt idx="7">
                  <c:v>1589.3406476888131</c:v>
                </c:pt>
                <c:pt idx="8">
                  <c:v>1589.8563013457615</c:v>
                </c:pt>
                <c:pt idx="9">
                  <c:v>1590.3704191773393</c:v>
                </c:pt>
                <c:pt idx="10">
                  <c:v>1590.8741750644622</c:v>
                </c:pt>
                <c:pt idx="11">
                  <c:v>1591.3878291193689</c:v>
                </c:pt>
                <c:pt idx="12">
                  <c:v>1591.9159402989117</c:v>
                </c:pt>
                <c:pt idx="13">
                  <c:v>1592.4891774560683</c:v>
                </c:pt>
                <c:pt idx="14">
                  <c:v>1593.0526050331009</c:v>
                </c:pt>
                <c:pt idx="15">
                  <c:v>1593.556660210354</c:v>
                </c:pt>
                <c:pt idx="16">
                  <c:v>1594.0518299433566</c:v>
                </c:pt>
                <c:pt idx="17">
                  <c:v>1594.528301749667</c:v>
                </c:pt>
                <c:pt idx="18">
                  <c:v>1594.9141213104649</c:v>
                </c:pt>
                <c:pt idx="19">
                  <c:v>1595.2760378678581</c:v>
                </c:pt>
                <c:pt idx="20">
                  <c:v>1595.688088717</c:v>
                </c:pt>
                <c:pt idx="21">
                  <c:v>1596.1484001388474</c:v>
                </c:pt>
                <c:pt idx="22">
                  <c:v>1596.6166985375207</c:v>
                </c:pt>
                <c:pt idx="23">
                  <c:v>1597.0935296530231</c:v>
                </c:pt>
                <c:pt idx="24">
                  <c:v>1597.5806214483528</c:v>
                </c:pt>
                <c:pt idx="25">
                  <c:v>1598.0662556845857</c:v>
                </c:pt>
                <c:pt idx="26">
                  <c:v>1598.5378898108017</c:v>
                </c:pt>
                <c:pt idx="27">
                  <c:v>1598.9328313812694</c:v>
                </c:pt>
                <c:pt idx="28">
                  <c:v>1599.2966672562072</c:v>
                </c:pt>
                <c:pt idx="29">
                  <c:v>1599.6883094933926</c:v>
                </c:pt>
                <c:pt idx="30">
                  <c:v>1600.1481476361307</c:v>
                </c:pt>
                <c:pt idx="31">
                  <c:v>1600.6967913181663</c:v>
                </c:pt>
                <c:pt idx="32">
                  <c:v>1601.2659887370564</c:v>
                </c:pt>
                <c:pt idx="33">
                  <c:v>1601.7752037749985</c:v>
                </c:pt>
                <c:pt idx="34">
                  <c:v>1602.2319189691543</c:v>
                </c:pt>
                <c:pt idx="35">
                  <c:v>1602.6560309251552</c:v>
                </c:pt>
                <c:pt idx="36">
                  <c:v>1603.1235255922736</c:v>
                </c:pt>
                <c:pt idx="37">
                  <c:v>1603.5904813940426</c:v>
                </c:pt>
                <c:pt idx="38">
                  <c:v>1604.0948493044959</c:v>
                </c:pt>
                <c:pt idx="39">
                  <c:v>1604.6322407421364</c:v>
                </c:pt>
                <c:pt idx="40">
                  <c:v>1605.1374601269074</c:v>
                </c:pt>
                <c:pt idx="41">
                  <c:v>1605.6487656284021</c:v>
                </c:pt>
                <c:pt idx="42">
                  <c:v>1606.2485410593449</c:v>
                </c:pt>
                <c:pt idx="43">
                  <c:v>1606.8590328116848</c:v>
                </c:pt>
                <c:pt idx="44">
                  <c:v>1607.2865439370721</c:v>
                </c:pt>
                <c:pt idx="45">
                  <c:v>1607.6938497473323</c:v>
                </c:pt>
                <c:pt idx="46">
                  <c:v>1608.0863939540818</c:v>
                </c:pt>
                <c:pt idx="47">
                  <c:v>1608.4968881547752</c:v>
                </c:pt>
                <c:pt idx="48">
                  <c:v>1608.9270143840076</c:v>
                </c:pt>
                <c:pt idx="49">
                  <c:v>1609.3691255122931</c:v>
                </c:pt>
                <c:pt idx="50">
                  <c:v>1609.7977991910439</c:v>
                </c:pt>
                <c:pt idx="51">
                  <c:v>1610.2016402094914</c:v>
                </c:pt>
                <c:pt idx="52">
                  <c:v>1610.6171224630518</c:v>
                </c:pt>
                <c:pt idx="53">
                  <c:v>1611.1205533176303</c:v>
                </c:pt>
                <c:pt idx="54">
                  <c:v>1611.6501652097072</c:v>
                </c:pt>
                <c:pt idx="55">
                  <c:v>1612.0885513307003</c:v>
                </c:pt>
                <c:pt idx="56">
                  <c:v>1612.4571850978518</c:v>
                </c:pt>
                <c:pt idx="57">
                  <c:v>1612.8026044436194</c:v>
                </c:pt>
                <c:pt idx="58">
                  <c:v>1613.2164460423426</c:v>
                </c:pt>
                <c:pt idx="59">
                  <c:v>1613.6591795360912</c:v>
                </c:pt>
                <c:pt idx="60">
                  <c:v>1614.1288255887123</c:v>
                </c:pt>
                <c:pt idx="61">
                  <c:v>1614.6575984781289</c:v>
                </c:pt>
                <c:pt idx="62">
                  <c:v>1615.1360487163365</c:v>
                </c:pt>
                <c:pt idx="63">
                  <c:v>1615.5995011225295</c:v>
                </c:pt>
                <c:pt idx="64">
                  <c:v>1616.0781863357395</c:v>
                </c:pt>
                <c:pt idx="65">
                  <c:v>1616.5521642277881</c:v>
                </c:pt>
                <c:pt idx="66">
                  <c:v>1616.9822571765681</c:v>
                </c:pt>
                <c:pt idx="67">
                  <c:v>1617.4185458480433</c:v>
                </c:pt>
                <c:pt idx="68">
                  <c:v>1617.8731142445179</c:v>
                </c:pt>
                <c:pt idx="69">
                  <c:v>1618.3284355173519</c:v>
                </c:pt>
                <c:pt idx="70">
                  <c:v>1618.7668683090337</c:v>
                </c:pt>
                <c:pt idx="71">
                  <c:v>1619.1911223444711</c:v>
                </c:pt>
                <c:pt idx="72">
                  <c:v>1619.5737814283611</c:v>
                </c:pt>
                <c:pt idx="73">
                  <c:v>1619.9069384387335</c:v>
                </c:pt>
                <c:pt idx="74">
                  <c:v>1620.2499100997011</c:v>
                </c:pt>
                <c:pt idx="75">
                  <c:v>1620.6290804923453</c:v>
                </c:pt>
                <c:pt idx="76">
                  <c:v>1621.0163070092613</c:v>
                </c:pt>
                <c:pt idx="77">
                  <c:v>1621.3944795280745</c:v>
                </c:pt>
                <c:pt idx="78">
                  <c:v>1621.7696965863702</c:v>
                </c:pt>
                <c:pt idx="79">
                  <c:v>1622.1406797652432</c:v>
                </c:pt>
                <c:pt idx="80">
                  <c:v>1622.5172937546197</c:v>
                </c:pt>
                <c:pt idx="81">
                  <c:v>1622.8766568248247</c:v>
                </c:pt>
                <c:pt idx="82">
                  <c:v>1623.2166079527531</c:v>
                </c:pt>
                <c:pt idx="83">
                  <c:v>1623.5647499685688</c:v>
                </c:pt>
                <c:pt idx="84">
                  <c:v>1623.9214829128111</c:v>
                </c:pt>
                <c:pt idx="85">
                  <c:v>1624.2749325913501</c:v>
                </c:pt>
                <c:pt idx="86">
                  <c:v>1624.5876856769653</c:v>
                </c:pt>
                <c:pt idx="87">
                  <c:v>1624.9030556796788</c:v>
                </c:pt>
                <c:pt idx="88">
                  <c:v>1625.2181059808931</c:v>
                </c:pt>
                <c:pt idx="89">
                  <c:v>1625.5364935344483</c:v>
                </c:pt>
                <c:pt idx="90">
                  <c:v>1625.8716784549822</c:v>
                </c:pt>
                <c:pt idx="91">
                  <c:v>1626.2363892061119</c:v>
                </c:pt>
                <c:pt idx="92">
                  <c:v>1626.5356629073869</c:v>
                </c:pt>
                <c:pt idx="93">
                  <c:v>1626.7645971792058</c:v>
                </c:pt>
                <c:pt idx="94">
                  <c:v>1626.9654979211396</c:v>
                </c:pt>
                <c:pt idx="95">
                  <c:v>1627.1971958947927</c:v>
                </c:pt>
                <c:pt idx="96">
                  <c:v>1627.4697578630191</c:v>
                </c:pt>
                <c:pt idx="97">
                  <c:v>1627.7704255353492</c:v>
                </c:pt>
                <c:pt idx="98">
                  <c:v>1628.0936913390303</c:v>
                </c:pt>
                <c:pt idx="99">
                  <c:v>1628.4515652493458</c:v>
                </c:pt>
                <c:pt idx="100">
                  <c:v>1628.7871030005192</c:v>
                </c:pt>
                <c:pt idx="101">
                  <c:v>1629.1231559568855</c:v>
                </c:pt>
                <c:pt idx="102">
                  <c:v>1629.4859820954016</c:v>
                </c:pt>
                <c:pt idx="103">
                  <c:v>1629.8572359048196</c:v>
                </c:pt>
                <c:pt idx="104">
                  <c:v>1630.1701490829914</c:v>
                </c:pt>
                <c:pt idx="105">
                  <c:v>1630.4310231630011</c:v>
                </c:pt>
                <c:pt idx="106">
                  <c:v>1630.6898934719911</c:v>
                </c:pt>
                <c:pt idx="107">
                  <c:v>1630.9496604384142</c:v>
                </c:pt>
                <c:pt idx="108">
                  <c:v>1631.2225928154689</c:v>
                </c:pt>
                <c:pt idx="109">
                  <c:v>1631.4661044431141</c:v>
                </c:pt>
                <c:pt idx="110">
                  <c:v>1631.6866098535713</c:v>
                </c:pt>
                <c:pt idx="111">
                  <c:v>1631.9187191159726</c:v>
                </c:pt>
                <c:pt idx="112">
                  <c:v>1632.1795874290012</c:v>
                </c:pt>
                <c:pt idx="113">
                  <c:v>1632.440963839158</c:v>
                </c:pt>
                <c:pt idx="114">
                  <c:v>1632.6591004451489</c:v>
                </c:pt>
                <c:pt idx="115">
                  <c:v>1632.8385853438826</c:v>
                </c:pt>
                <c:pt idx="116">
                  <c:v>1633.0378399232195</c:v>
                </c:pt>
                <c:pt idx="117">
                  <c:v>1633.268424642956</c:v>
                </c:pt>
                <c:pt idx="118">
                  <c:v>1633.4971555686716</c:v>
                </c:pt>
                <c:pt idx="119">
                  <c:v>1633.7208137817388</c:v>
                </c:pt>
                <c:pt idx="120">
                  <c:v>1633.9298358380595</c:v>
                </c:pt>
                <c:pt idx="121">
                  <c:v>1634.105590423987</c:v>
                </c:pt>
                <c:pt idx="122">
                  <c:v>1634.2531580888638</c:v>
                </c:pt>
                <c:pt idx="123">
                  <c:v>1634.3630017124003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B-4059-AB8E-45288D9E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val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crossBetween val="midCat"/>
      </c:val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lc1.4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9-4421-A0B0-BA6819B9ECD5}"/>
            </c:ext>
          </c:extLst>
        </c:ser>
        <c:ser>
          <c:idx val="1"/>
          <c:order val="1"/>
          <c:tx>
            <c:v>lc1.3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'Lc1.3'!$E$2:$E$313</c:f>
              <c:numCache>
                <c:formatCode>General</c:formatCode>
                <c:ptCount val="312"/>
                <c:pt idx="0">
                  <c:v>1527.0285718775262</c:v>
                </c:pt>
                <c:pt idx="1">
                  <c:v>1527.398783990147</c:v>
                </c:pt>
                <c:pt idx="2">
                  <c:v>1528.1175841982856</c:v>
                </c:pt>
                <c:pt idx="3">
                  <c:v>1528.7636858077744</c:v>
                </c:pt>
                <c:pt idx="4">
                  <c:v>1529.3032024531003</c:v>
                </c:pt>
                <c:pt idx="5">
                  <c:v>1529.8395499679634</c:v>
                </c:pt>
                <c:pt idx="6">
                  <c:v>1530.9471817990764</c:v>
                </c:pt>
                <c:pt idx="7">
                  <c:v>1532.9557560605883</c:v>
                </c:pt>
                <c:pt idx="8">
                  <c:v>1535.8544794097397</c:v>
                </c:pt>
                <c:pt idx="9">
                  <c:v>1538.4324477527607</c:v>
                </c:pt>
                <c:pt idx="10">
                  <c:v>1540.1351535445312</c:v>
                </c:pt>
                <c:pt idx="11">
                  <c:v>1541.2107039558459</c:v>
                </c:pt>
                <c:pt idx="12">
                  <c:v>1541.8342243615471</c:v>
                </c:pt>
                <c:pt idx="13">
                  <c:v>1542.3979173646196</c:v>
                </c:pt>
                <c:pt idx="14">
                  <c:v>1542.9430314332899</c:v>
                </c:pt>
                <c:pt idx="15">
                  <c:v>1543.5104249292208</c:v>
                </c:pt>
                <c:pt idx="16">
                  <c:v>1544.02444122219</c:v>
                </c:pt>
                <c:pt idx="17">
                  <c:v>1544.5170925601255</c:v>
                </c:pt>
                <c:pt idx="18">
                  <c:v>1545.1244354665318</c:v>
                </c:pt>
                <c:pt idx="19">
                  <c:v>1546.0696073389568</c:v>
                </c:pt>
                <c:pt idx="20">
                  <c:v>1547.0027673675042</c:v>
                </c:pt>
                <c:pt idx="21">
                  <c:v>1547.6286430658533</c:v>
                </c:pt>
                <c:pt idx="22">
                  <c:v>1548.1312220166353</c:v>
                </c:pt>
                <c:pt idx="23">
                  <c:v>1548.7056643611729</c:v>
                </c:pt>
                <c:pt idx="24">
                  <c:v>1549.380695815154</c:v>
                </c:pt>
                <c:pt idx="25">
                  <c:v>1549.9833697877998</c:v>
                </c:pt>
                <c:pt idx="26">
                  <c:v>1550.5383484905706</c:v>
                </c:pt>
                <c:pt idx="27">
                  <c:v>1551.0605284204394</c:v>
                </c:pt>
                <c:pt idx="28">
                  <c:v>1551.6026309857448</c:v>
                </c:pt>
                <c:pt idx="29">
                  <c:v>1552.1582513598851</c:v>
                </c:pt>
                <c:pt idx="30">
                  <c:v>1552.735473176398</c:v>
                </c:pt>
                <c:pt idx="31">
                  <c:v>1553.2983466725027</c:v>
                </c:pt>
                <c:pt idx="32">
                  <c:v>1553.8250159783886</c:v>
                </c:pt>
                <c:pt idx="33">
                  <c:v>1554.3171734254881</c:v>
                </c:pt>
                <c:pt idx="34">
                  <c:v>1554.9012716700095</c:v>
                </c:pt>
                <c:pt idx="35">
                  <c:v>1555.5774879058379</c:v>
                </c:pt>
                <c:pt idx="36">
                  <c:v>1556.229132412308</c:v>
                </c:pt>
                <c:pt idx="37">
                  <c:v>1556.8317047514943</c:v>
                </c:pt>
                <c:pt idx="38">
                  <c:v>1557.4571308423392</c:v>
                </c:pt>
                <c:pt idx="39">
                  <c:v>1558.1243747864555</c:v>
                </c:pt>
                <c:pt idx="40">
                  <c:v>1558.7609102607048</c:v>
                </c:pt>
                <c:pt idx="41">
                  <c:v>1559.339442896689</c:v>
                </c:pt>
                <c:pt idx="42">
                  <c:v>1559.9209587304151</c:v>
                </c:pt>
                <c:pt idx="43">
                  <c:v>1560.5748752975287</c:v>
                </c:pt>
                <c:pt idx="44">
                  <c:v>1561.2155618792285</c:v>
                </c:pt>
                <c:pt idx="45">
                  <c:v>1561.8141014928715</c:v>
                </c:pt>
                <c:pt idx="46">
                  <c:v>1562.3965740294757</c:v>
                </c:pt>
                <c:pt idx="47">
                  <c:v>1563.0266297266617</c:v>
                </c:pt>
                <c:pt idx="48">
                  <c:v>1563.7552853797504</c:v>
                </c:pt>
                <c:pt idx="49">
                  <c:v>1564.5225256371473</c:v>
                </c:pt>
                <c:pt idx="50">
                  <c:v>1565.1699441160608</c:v>
                </c:pt>
                <c:pt idx="51">
                  <c:v>1565.7544057521736</c:v>
                </c:pt>
                <c:pt idx="52">
                  <c:v>1566.2830912943016</c:v>
                </c:pt>
                <c:pt idx="53">
                  <c:v>1566.7906861034783</c:v>
                </c:pt>
                <c:pt idx="54">
                  <c:v>1567.3545912037175</c:v>
                </c:pt>
                <c:pt idx="55">
                  <c:v>1568.0648134780186</c:v>
                </c:pt>
                <c:pt idx="56">
                  <c:v>1568.8410678516095</c:v>
                </c:pt>
                <c:pt idx="57">
                  <c:v>1569.5353305004755</c:v>
                </c:pt>
                <c:pt idx="58">
                  <c:v>1570.1843701605567</c:v>
                </c:pt>
                <c:pt idx="59">
                  <c:v>1570.7600788284697</c:v>
                </c:pt>
                <c:pt idx="60">
                  <c:v>1571.2911775934076</c:v>
                </c:pt>
                <c:pt idx="61">
                  <c:v>1571.8625781307419</c:v>
                </c:pt>
                <c:pt idx="62">
                  <c:v>1572.445471616044</c:v>
                </c:pt>
                <c:pt idx="63">
                  <c:v>1573.083576724352</c:v>
                </c:pt>
                <c:pt idx="64">
                  <c:v>1573.7497434799566</c:v>
                </c:pt>
                <c:pt idx="65">
                  <c:v>1574.343392476844</c:v>
                </c:pt>
                <c:pt idx="66">
                  <c:v>1574.8561388289465</c:v>
                </c:pt>
                <c:pt idx="67">
                  <c:v>1575.4027985116213</c:v>
                </c:pt>
                <c:pt idx="68">
                  <c:v>1576.0032844863729</c:v>
                </c:pt>
                <c:pt idx="69">
                  <c:v>1576.5801641407952</c:v>
                </c:pt>
                <c:pt idx="70">
                  <c:v>1577.1522352738152</c:v>
                </c:pt>
                <c:pt idx="71">
                  <c:v>1577.7046954073344</c:v>
                </c:pt>
                <c:pt idx="72">
                  <c:v>1578.2389747086656</c:v>
                </c:pt>
                <c:pt idx="73">
                  <c:v>1578.7893596374217</c:v>
                </c:pt>
                <c:pt idx="74">
                  <c:v>1579.4372752719091</c:v>
                </c:pt>
                <c:pt idx="75">
                  <c:v>1580.2594258997756</c:v>
                </c:pt>
                <c:pt idx="76">
                  <c:v>1581.2233909693146</c:v>
                </c:pt>
                <c:pt idx="77">
                  <c:v>1582.0796303678769</c:v>
                </c:pt>
                <c:pt idx="78">
                  <c:v>1582.6920481852405</c:v>
                </c:pt>
                <c:pt idx="79">
                  <c:v>1583.1982872720002</c:v>
                </c:pt>
                <c:pt idx="80">
                  <c:v>1583.7700257444435</c:v>
                </c:pt>
                <c:pt idx="81">
                  <c:v>1584.3346237631786</c:v>
                </c:pt>
                <c:pt idx="82">
                  <c:v>1584.8817594071793</c:v>
                </c:pt>
                <c:pt idx="83">
                  <c:v>1585.4673275199948</c:v>
                </c:pt>
                <c:pt idx="84">
                  <c:v>1586.0581589732062</c:v>
                </c:pt>
                <c:pt idx="85">
                  <c:v>1586.6561424902543</c:v>
                </c:pt>
                <c:pt idx="86">
                  <c:v>1587.2646573483414</c:v>
                </c:pt>
                <c:pt idx="87">
                  <c:v>1587.8577465128585</c:v>
                </c:pt>
                <c:pt idx="88">
                  <c:v>1588.4083675239035</c:v>
                </c:pt>
                <c:pt idx="89">
                  <c:v>1588.9085788102029</c:v>
                </c:pt>
                <c:pt idx="90">
                  <c:v>1589.3994536019504</c:v>
                </c:pt>
                <c:pt idx="91">
                  <c:v>1589.9238754703456</c:v>
                </c:pt>
                <c:pt idx="92">
                  <c:v>1590.4278339579489</c:v>
                </c:pt>
                <c:pt idx="93">
                  <c:v>1590.92113886109</c:v>
                </c:pt>
                <c:pt idx="94">
                  <c:v>1591.4212299490846</c:v>
                </c:pt>
                <c:pt idx="95">
                  <c:v>1591.9083342388994</c:v>
                </c:pt>
                <c:pt idx="96">
                  <c:v>1592.412038489641</c:v>
                </c:pt>
                <c:pt idx="97">
                  <c:v>1592.9550910323383</c:v>
                </c:pt>
                <c:pt idx="98">
                  <c:v>1593.5119154381268</c:v>
                </c:pt>
                <c:pt idx="99">
                  <c:v>1594.0676980913979</c:v>
                </c:pt>
                <c:pt idx="100">
                  <c:v>1594.6292691060662</c:v>
                </c:pt>
                <c:pt idx="101">
                  <c:v>1595.1806513063211</c:v>
                </c:pt>
                <c:pt idx="102">
                  <c:v>1595.7154908833875</c:v>
                </c:pt>
                <c:pt idx="103">
                  <c:v>1596.2591629162253</c:v>
                </c:pt>
                <c:pt idx="104">
                  <c:v>1596.8088313115964</c:v>
                </c:pt>
                <c:pt idx="105">
                  <c:v>1597.3113394558779</c:v>
                </c:pt>
                <c:pt idx="106">
                  <c:v>1597.7995344523765</c:v>
                </c:pt>
                <c:pt idx="107">
                  <c:v>1598.3043039345225</c:v>
                </c:pt>
                <c:pt idx="108">
                  <c:v>1598.7946470149241</c:v>
                </c:pt>
                <c:pt idx="109">
                  <c:v>1599.2637792724365</c:v>
                </c:pt>
                <c:pt idx="110">
                  <c:v>1599.7516171128714</c:v>
                </c:pt>
                <c:pt idx="111">
                  <c:v>1600.2734434758249</c:v>
                </c:pt>
                <c:pt idx="112">
                  <c:v>1600.8026156378537</c:v>
                </c:pt>
                <c:pt idx="113">
                  <c:v>1601.3878377215597</c:v>
                </c:pt>
                <c:pt idx="114">
                  <c:v>1602.0713989844367</c:v>
                </c:pt>
                <c:pt idx="115">
                  <c:v>1602.7167348433286</c:v>
                </c:pt>
                <c:pt idx="116">
                  <c:v>1603.3368960665796</c:v>
                </c:pt>
                <c:pt idx="117">
                  <c:v>1603.8612812631252</c:v>
                </c:pt>
                <c:pt idx="118">
                  <c:v>1604.3088687118923</c:v>
                </c:pt>
                <c:pt idx="119">
                  <c:v>1604.7381183340715</c:v>
                </c:pt>
                <c:pt idx="120">
                  <c:v>1605.1764297622549</c:v>
                </c:pt>
                <c:pt idx="121">
                  <c:v>1605.6345879174676</c:v>
                </c:pt>
                <c:pt idx="122">
                  <c:v>1606.1022576092582</c:v>
                </c:pt>
                <c:pt idx="123">
                  <c:v>1606.5619465069205</c:v>
                </c:pt>
                <c:pt idx="124">
                  <c:v>1607.0339215123402</c:v>
                </c:pt>
                <c:pt idx="125">
                  <c:v>1607.6124028501956</c:v>
                </c:pt>
                <c:pt idx="126">
                  <c:v>1608.196536398608</c:v>
                </c:pt>
                <c:pt idx="127">
                  <c:v>1608.7068346443887</c:v>
                </c:pt>
                <c:pt idx="128">
                  <c:v>1609.1677640151438</c:v>
                </c:pt>
                <c:pt idx="129">
                  <c:v>1609.6301583501295</c:v>
                </c:pt>
                <c:pt idx="130">
                  <c:v>1610.1243069493844</c:v>
                </c:pt>
                <c:pt idx="131">
                  <c:v>1610.6276121704213</c:v>
                </c:pt>
                <c:pt idx="132">
                  <c:v>1611.1110267838296</c:v>
                </c:pt>
                <c:pt idx="133">
                  <c:v>1611.5987210648448</c:v>
                </c:pt>
                <c:pt idx="134">
                  <c:v>1612.1308479678237</c:v>
                </c:pt>
                <c:pt idx="135">
                  <c:v>1612.698276471046</c:v>
                </c:pt>
                <c:pt idx="136">
                  <c:v>1613.3577977795815</c:v>
                </c:pt>
                <c:pt idx="137">
                  <c:v>1614.0578696524035</c:v>
                </c:pt>
                <c:pt idx="138">
                  <c:v>1614.6669317048145</c:v>
                </c:pt>
                <c:pt idx="139">
                  <c:v>1615.219233672492</c:v>
                </c:pt>
                <c:pt idx="140">
                  <c:v>1615.6873157849568</c:v>
                </c:pt>
                <c:pt idx="141">
                  <c:v>1616.0962040728109</c:v>
                </c:pt>
                <c:pt idx="142">
                  <c:v>1616.4895625405884</c:v>
                </c:pt>
                <c:pt idx="143">
                  <c:v>1616.8863854508472</c:v>
                </c:pt>
                <c:pt idx="144">
                  <c:v>1617.3386910867443</c:v>
                </c:pt>
                <c:pt idx="145">
                  <c:v>1617.9031927370727</c:v>
                </c:pt>
                <c:pt idx="146">
                  <c:v>1618.585944084386</c:v>
                </c:pt>
                <c:pt idx="147">
                  <c:v>1619.2474325411745</c:v>
                </c:pt>
                <c:pt idx="148">
                  <c:v>1619.8537916231849</c:v>
                </c:pt>
                <c:pt idx="149">
                  <c:v>1620.4378520770983</c:v>
                </c:pt>
                <c:pt idx="150">
                  <c:v>1620.9676407600864</c:v>
                </c:pt>
                <c:pt idx="151">
                  <c:v>1621.4428861728502</c:v>
                </c:pt>
                <c:pt idx="152">
                  <c:v>1621.8601494958996</c:v>
                </c:pt>
                <c:pt idx="153">
                  <c:v>1622.341317624577</c:v>
                </c:pt>
                <c:pt idx="154">
                  <c:v>1622.8714953100357</c:v>
                </c:pt>
                <c:pt idx="155">
                  <c:v>1623.3657758001721</c:v>
                </c:pt>
                <c:pt idx="156">
                  <c:v>1623.7994949916372</c:v>
                </c:pt>
                <c:pt idx="157">
                  <c:v>1624.2164241766282</c:v>
                </c:pt>
                <c:pt idx="158">
                  <c:v>1624.6039522598198</c:v>
                </c:pt>
                <c:pt idx="159">
                  <c:v>1624.9739123494944</c:v>
                </c:pt>
                <c:pt idx="160">
                  <c:v>1625.3996115842397</c:v>
                </c:pt>
                <c:pt idx="161">
                  <c:v>1625.8760373674074</c:v>
                </c:pt>
                <c:pt idx="162">
                  <c:v>1626.267659949677</c:v>
                </c:pt>
                <c:pt idx="163">
                  <c:v>1626.6868929281372</c:v>
                </c:pt>
                <c:pt idx="164">
                  <c:v>1627.1499092225379</c:v>
                </c:pt>
                <c:pt idx="165">
                  <c:v>1627.6421460777469</c:v>
                </c:pt>
                <c:pt idx="166">
                  <c:v>1628.1096030109484</c:v>
                </c:pt>
                <c:pt idx="167">
                  <c:v>1628.5262320909728</c:v>
                </c:pt>
                <c:pt idx="168">
                  <c:v>1628.9198112081262</c:v>
                </c:pt>
                <c:pt idx="169">
                  <c:v>1629.3086911927869</c:v>
                </c:pt>
                <c:pt idx="170">
                  <c:v>1629.699279267008</c:v>
                </c:pt>
                <c:pt idx="171">
                  <c:v>1630.0929481710816</c:v>
                </c:pt>
                <c:pt idx="172">
                  <c:v>1630.5183207381174</c:v>
                </c:pt>
                <c:pt idx="173">
                  <c:v>1630.9827988303341</c:v>
                </c:pt>
                <c:pt idx="174">
                  <c:v>1631.4605367834595</c:v>
                </c:pt>
                <c:pt idx="175">
                  <c:v>1631.9599578575801</c:v>
                </c:pt>
                <c:pt idx="176">
                  <c:v>1632.4645039980126</c:v>
                </c:pt>
                <c:pt idx="177">
                  <c:v>1632.945587023773</c:v>
                </c:pt>
                <c:pt idx="178">
                  <c:v>1633.4131189997206</c:v>
                </c:pt>
                <c:pt idx="179">
                  <c:v>1633.915926881599</c:v>
                </c:pt>
                <c:pt idx="180">
                  <c:v>1634.5701230063751</c:v>
                </c:pt>
                <c:pt idx="181">
                  <c:v>1635.3012315685846</c:v>
                </c:pt>
                <c:pt idx="182">
                  <c:v>1635.8272231797512</c:v>
                </c:pt>
                <c:pt idx="183">
                  <c:v>1636.226203860014</c:v>
                </c:pt>
                <c:pt idx="184">
                  <c:v>1636.7499350932912</c:v>
                </c:pt>
                <c:pt idx="185">
                  <c:v>1637.269093309234</c:v>
                </c:pt>
                <c:pt idx="186">
                  <c:v>1637.7058535881702</c:v>
                </c:pt>
                <c:pt idx="187">
                  <c:v>1638.0636624360518</c:v>
                </c:pt>
                <c:pt idx="188">
                  <c:v>1638.4430034603354</c:v>
                </c:pt>
                <c:pt idx="189">
                  <c:v>1638.8810326758498</c:v>
                </c:pt>
                <c:pt idx="190">
                  <c:v>1639.3341986374708</c:v>
                </c:pt>
                <c:pt idx="191">
                  <c:v>1639.7859171624839</c:v>
                </c:pt>
                <c:pt idx="192">
                  <c:v>1640.3209338384181</c:v>
                </c:pt>
                <c:pt idx="193">
                  <c:v>1640.9248541783527</c:v>
                </c:pt>
                <c:pt idx="194">
                  <c:v>1641.4801199833032</c:v>
                </c:pt>
                <c:pt idx="195">
                  <c:v>1641.9526863008118</c:v>
                </c:pt>
                <c:pt idx="196">
                  <c:v>1642.3125797275686</c:v>
                </c:pt>
                <c:pt idx="197">
                  <c:v>1642.6144858249861</c:v>
                </c:pt>
                <c:pt idx="198">
                  <c:v>1642.8937899156858</c:v>
                </c:pt>
                <c:pt idx="199">
                  <c:v>1643.1592582939325</c:v>
                </c:pt>
                <c:pt idx="200">
                  <c:v>1643.4436732004417</c:v>
                </c:pt>
                <c:pt idx="201">
                  <c:v>1643.7649450060378</c:v>
                </c:pt>
                <c:pt idx="202">
                  <c:v>1644.1210322024599</c:v>
                </c:pt>
                <c:pt idx="203">
                  <c:v>1644.4427506245529</c:v>
                </c:pt>
                <c:pt idx="204">
                  <c:v>1644.7036326111997</c:v>
                </c:pt>
                <c:pt idx="205">
                  <c:v>1644.9380376785421</c:v>
                </c:pt>
                <c:pt idx="206">
                  <c:v>1645.1995262247565</c:v>
                </c:pt>
                <c:pt idx="207">
                  <c:v>1645.4933223795474</c:v>
                </c:pt>
                <c:pt idx="208">
                  <c:v>1645.6867452860968</c:v>
                </c:pt>
                <c:pt idx="209">
                  <c:v>1645.9136986564811</c:v>
                </c:pt>
                <c:pt idx="210">
                  <c:v>1646.1459829537896</c:v>
                </c:pt>
                <c:pt idx="211">
                  <c:v>1646.3812677912576</c:v>
                </c:pt>
                <c:pt idx="212">
                  <c:v>1646.6554329690152</c:v>
                </c:pt>
                <c:pt idx="213">
                  <c:v>1646.9225551513864</c:v>
                </c:pt>
                <c:pt idx="214">
                  <c:v>1647.1238655887287</c:v>
                </c:pt>
                <c:pt idx="215">
                  <c:v>1647.3119135634224</c:v>
                </c:pt>
                <c:pt idx="216">
                  <c:v>1647.5217064668195</c:v>
                </c:pt>
                <c:pt idx="217">
                  <c:v>1647.7374333246498</c:v>
                </c:pt>
                <c:pt idx="218">
                  <c:v>1647.9555454675228</c:v>
                </c:pt>
                <c:pt idx="219">
                  <c:v>1648.1699088069834</c:v>
                </c:pt>
                <c:pt idx="220">
                  <c:v>1648.3521215672615</c:v>
                </c:pt>
                <c:pt idx="221">
                  <c:v>1648.51924475141</c:v>
                </c:pt>
                <c:pt idx="222">
                  <c:v>1648.6807014072401</c:v>
                </c:pt>
                <c:pt idx="223">
                  <c:v>1648.838195947139</c:v>
                </c:pt>
                <c:pt idx="224">
                  <c:v>1648.992805573328</c:v>
                </c:pt>
                <c:pt idx="225">
                  <c:v>1649.1411871148487</c:v>
                </c:pt>
                <c:pt idx="226">
                  <c:v>1649.2958353987826</c:v>
                </c:pt>
                <c:pt idx="227">
                  <c:v>1649.4726759143339</c:v>
                </c:pt>
                <c:pt idx="228">
                  <c:v>1649.6641673757738</c:v>
                </c:pt>
                <c:pt idx="229">
                  <c:v>1649.8338919159467</c:v>
                </c:pt>
                <c:pt idx="230">
                  <c:v>1649.9867548471825</c:v>
                </c:pt>
                <c:pt idx="231">
                  <c:v>1650.1491089173742</c:v>
                </c:pt>
                <c:pt idx="232">
                  <c:v>1650.3393034635765</c:v>
                </c:pt>
                <c:pt idx="233">
                  <c:v>1650.520807870852</c:v>
                </c:pt>
                <c:pt idx="234">
                  <c:v>1650.6753271243576</c:v>
                </c:pt>
                <c:pt idx="235">
                  <c:v>1650.8173288397063</c:v>
                </c:pt>
                <c:pt idx="236">
                  <c:v>1650.9832093188413</c:v>
                </c:pt>
                <c:pt idx="237">
                  <c:v>1651.1779545706661</c:v>
                </c:pt>
                <c:pt idx="238">
                  <c:v>1651.4030723774288</c:v>
                </c:pt>
                <c:pt idx="239">
                  <c:v>1651.6435235427225</c:v>
                </c:pt>
                <c:pt idx="240">
                  <c:v>1651.8730911291295</c:v>
                </c:pt>
                <c:pt idx="241">
                  <c:v>1652.0986627360585</c:v>
                </c:pt>
                <c:pt idx="242">
                  <c:v>1652.3369294385191</c:v>
                </c:pt>
                <c:pt idx="243">
                  <c:v>1652.5656216961524</c:v>
                </c:pt>
                <c:pt idx="244">
                  <c:v>1652.7764883119239</c:v>
                </c:pt>
                <c:pt idx="245">
                  <c:v>1653.0034451062584</c:v>
                </c:pt>
                <c:pt idx="246">
                  <c:v>1653.2400099201539</c:v>
                </c:pt>
                <c:pt idx="247">
                  <c:v>1653.483242891338</c:v>
                </c:pt>
                <c:pt idx="248">
                  <c:v>1653.7410904671683</c:v>
                </c:pt>
                <c:pt idx="249">
                  <c:v>1654.0060012891695</c:v>
                </c:pt>
                <c:pt idx="250">
                  <c:v>1654.2888021108515</c:v>
                </c:pt>
                <c:pt idx="251">
                  <c:v>1654.5674044899504</c:v>
                </c:pt>
                <c:pt idx="252">
                  <c:v>1654.7932038544109</c:v>
                </c:pt>
                <c:pt idx="253">
                  <c:v>1654.9809479497644</c:v>
                </c:pt>
                <c:pt idx="254">
                  <c:v>1655.1662835139164</c:v>
                </c:pt>
                <c:pt idx="255">
                  <c:v>1655.3655979248458</c:v>
                </c:pt>
                <c:pt idx="256">
                  <c:v>1655.5642953684835</c:v>
                </c:pt>
                <c:pt idx="257">
                  <c:v>1655.7647373443879</c:v>
                </c:pt>
                <c:pt idx="258">
                  <c:v>1655.9756752680337</c:v>
                </c:pt>
                <c:pt idx="259">
                  <c:v>1656.1897048749097</c:v>
                </c:pt>
                <c:pt idx="260">
                  <c:v>1656.3937797375472</c:v>
                </c:pt>
                <c:pt idx="261">
                  <c:v>1656.5564803850368</c:v>
                </c:pt>
                <c:pt idx="262">
                  <c:v>1656.6826300245516</c:v>
                </c:pt>
                <c:pt idx="263">
                  <c:v>1656.813461372765</c:v>
                </c:pt>
                <c:pt idx="264">
                  <c:v>1656.9548076763538</c:v>
                </c:pt>
                <c:pt idx="265">
                  <c:v>1657.0386853650016</c:v>
                </c:pt>
                <c:pt idx="266">
                  <c:v>1657.1000049507647</c:v>
                </c:pt>
                <c:pt idx="267">
                  <c:v>1657.1397891261472</c:v>
                </c:pt>
                <c:pt idx="268">
                  <c:v>1657.1806154579367</c:v>
                </c:pt>
                <c:pt idx="269">
                  <c:v>1657.2013114816491</c:v>
                </c:pt>
                <c:pt idx="270">
                  <c:v>1657.2235073934519</c:v>
                </c:pt>
                <c:pt idx="271">
                  <c:v>1657.2640121764421</c:v>
                </c:pt>
                <c:pt idx="272">
                  <c:v>1657.3194468566242</c:v>
                </c:pt>
                <c:pt idx="273">
                  <c:v>1657.392994654474</c:v>
                </c:pt>
                <c:pt idx="274">
                  <c:v>1657.4434890622181</c:v>
                </c:pt>
                <c:pt idx="275">
                  <c:v>1657.4696842130979</c:v>
                </c:pt>
                <c:pt idx="276">
                  <c:v>1657.5063183947905</c:v>
                </c:pt>
                <c:pt idx="277">
                  <c:v>1657.5576820619299</c:v>
                </c:pt>
                <c:pt idx="278">
                  <c:v>1657.6070752669812</c:v>
                </c:pt>
                <c:pt idx="279">
                  <c:v>1657.6501011139292</c:v>
                </c:pt>
                <c:pt idx="280">
                  <c:v>1657.6840578452902</c:v>
                </c:pt>
                <c:pt idx="281">
                  <c:v>1657.7063732527661</c:v>
                </c:pt>
                <c:pt idx="282">
                  <c:v>1657.7166079648518</c:v>
                </c:pt>
                <c:pt idx="283">
                  <c:v>1657.7312111926647</c:v>
                </c:pt>
                <c:pt idx="284">
                  <c:v>1657.7622117822418</c:v>
                </c:pt>
                <c:pt idx="285">
                  <c:v>1657.8166403422579</c:v>
                </c:pt>
                <c:pt idx="286">
                  <c:v>1657.8604997751995</c:v>
                </c:pt>
                <c:pt idx="287">
                  <c:v>1657.9055015800918</c:v>
                </c:pt>
                <c:pt idx="288">
                  <c:v>1657.9672382253009</c:v>
                </c:pt>
                <c:pt idx="289">
                  <c:v>1658.01203812632</c:v>
                </c:pt>
                <c:pt idx="290">
                  <c:v>1658.0338631222003</c:v>
                </c:pt>
                <c:pt idx="291">
                  <c:v>1658.0505873063153</c:v>
                </c:pt>
                <c:pt idx="292">
                  <c:v>1658.0736036446688</c:v>
                </c:pt>
                <c:pt idx="293">
                  <c:v>1658.0927562019533</c:v>
                </c:pt>
                <c:pt idx="294">
                  <c:v>1658.111883020551</c:v>
                </c:pt>
                <c:pt idx="295">
                  <c:v>1658.1322720512724</c:v>
                </c:pt>
                <c:pt idx="296">
                  <c:v>1658.1529280217305</c:v>
                </c:pt>
                <c:pt idx="297">
                  <c:v>1658.1714047072878</c:v>
                </c:pt>
                <c:pt idx="298">
                  <c:v>1658.1871335183528</c:v>
                </c:pt>
                <c:pt idx="299">
                  <c:v>1658.205242753229</c:v>
                </c:pt>
                <c:pt idx="300">
                  <c:v>1658.2384208977057</c:v>
                </c:pt>
                <c:pt idx="301">
                  <c:v>1658.2741832053082</c:v>
                </c:pt>
                <c:pt idx="302">
                  <c:v>1658.3057499232712</c:v>
                </c:pt>
                <c:pt idx="303">
                  <c:v>1658.3443052903126</c:v>
                </c:pt>
                <c:pt idx="304">
                  <c:v>1658.3859361074417</c:v>
                </c:pt>
                <c:pt idx="305">
                  <c:v>1658.410977173146</c:v>
                </c:pt>
                <c:pt idx="306">
                  <c:v>1658.4278135254367</c:v>
                </c:pt>
                <c:pt idx="307">
                  <c:v>1658.4473310009926</c:v>
                </c:pt>
                <c:pt idx="308">
                  <c:v>1658.4651713525077</c:v>
                </c:pt>
                <c:pt idx="309">
                  <c:v>1658.4853864708343</c:v>
                </c:pt>
                <c:pt idx="310">
                  <c:v>1658.5141591525055</c:v>
                </c:pt>
                <c:pt idx="311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9-4421-A0B0-BA6819B9ECD5}"/>
            </c:ext>
          </c:extLst>
        </c:ser>
        <c:ser>
          <c:idx val="2"/>
          <c:order val="2"/>
          <c:tx>
            <c:v>lc1.1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'LC1.1'!$E$2:$E$231</c:f>
              <c:numCache>
                <c:formatCode>General</c:formatCode>
                <c:ptCount val="230"/>
                <c:pt idx="0">
                  <c:v>1583.3961540330633</c:v>
                </c:pt>
                <c:pt idx="1">
                  <c:v>1583.5275336485438</c:v>
                </c:pt>
                <c:pt idx="2">
                  <c:v>1584.2399244634639</c:v>
                </c:pt>
                <c:pt idx="3">
                  <c:v>1585.4314225558085</c:v>
                </c:pt>
                <c:pt idx="4">
                  <c:v>1586.8285405364213</c:v>
                </c:pt>
                <c:pt idx="5">
                  <c:v>1588.2477355383046</c:v>
                </c:pt>
                <c:pt idx="6">
                  <c:v>1589.4723856240264</c:v>
                </c:pt>
                <c:pt idx="7">
                  <c:v>1590.3864688934293</c:v>
                </c:pt>
                <c:pt idx="8">
                  <c:v>1591.0701761154658</c:v>
                </c:pt>
                <c:pt idx="9">
                  <c:v>1591.6932219957034</c:v>
                </c:pt>
                <c:pt idx="10">
                  <c:v>1592.3633663009277</c:v>
                </c:pt>
                <c:pt idx="11">
                  <c:v>1593.0930179742079</c:v>
                </c:pt>
                <c:pt idx="12">
                  <c:v>1593.7762515284983</c:v>
                </c:pt>
                <c:pt idx="13">
                  <c:v>1594.3931282545045</c:v>
                </c:pt>
                <c:pt idx="14">
                  <c:v>1595.0188865285104</c:v>
                </c:pt>
                <c:pt idx="15">
                  <c:v>1595.7304881902883</c:v>
                </c:pt>
                <c:pt idx="16">
                  <c:v>1596.4771077251103</c:v>
                </c:pt>
                <c:pt idx="17">
                  <c:v>1597.2325591099338</c:v>
                </c:pt>
                <c:pt idx="18">
                  <c:v>1597.9296033175967</c:v>
                </c:pt>
                <c:pt idx="19">
                  <c:v>1598.5634916304803</c:v>
                </c:pt>
                <c:pt idx="20">
                  <c:v>1599.2078532580476</c:v>
                </c:pt>
                <c:pt idx="21">
                  <c:v>1599.9534869778981</c:v>
                </c:pt>
                <c:pt idx="22">
                  <c:v>1600.8025404708876</c:v>
                </c:pt>
                <c:pt idx="23">
                  <c:v>1601.6309108364285</c:v>
                </c:pt>
                <c:pt idx="24">
                  <c:v>1602.3269623837937</c:v>
                </c:pt>
                <c:pt idx="25">
                  <c:v>1602.9374861114884</c:v>
                </c:pt>
                <c:pt idx="26">
                  <c:v>1603.5728636530089</c:v>
                </c:pt>
                <c:pt idx="27">
                  <c:v>1604.2618886716282</c:v>
                </c:pt>
                <c:pt idx="28">
                  <c:v>1605.0322151785006</c:v>
                </c:pt>
                <c:pt idx="29">
                  <c:v>1605.801739308748</c:v>
                </c:pt>
                <c:pt idx="30">
                  <c:v>1606.4549491490416</c:v>
                </c:pt>
                <c:pt idx="31">
                  <c:v>1607.0846218961917</c:v>
                </c:pt>
                <c:pt idx="32">
                  <c:v>1607.7391131597194</c:v>
                </c:pt>
                <c:pt idx="33">
                  <c:v>1608.3892363184814</c:v>
                </c:pt>
                <c:pt idx="34">
                  <c:v>1609.0277521182877</c:v>
                </c:pt>
                <c:pt idx="35">
                  <c:v>1609.6693618525912</c:v>
                </c:pt>
                <c:pt idx="36">
                  <c:v>1610.2965068150079</c:v>
                </c:pt>
                <c:pt idx="37">
                  <c:v>1610.8636759865258</c:v>
                </c:pt>
                <c:pt idx="38">
                  <c:v>1611.4074709528459</c:v>
                </c:pt>
                <c:pt idx="39">
                  <c:v>1612.1115718719843</c:v>
                </c:pt>
                <c:pt idx="40">
                  <c:v>1613.016993889564</c:v>
                </c:pt>
                <c:pt idx="41">
                  <c:v>1613.9566796891907</c:v>
                </c:pt>
                <c:pt idx="42">
                  <c:v>1614.7662024034466</c:v>
                </c:pt>
                <c:pt idx="43">
                  <c:v>1615.3880346167487</c:v>
                </c:pt>
                <c:pt idx="44">
                  <c:v>1615.9691399423632</c:v>
                </c:pt>
                <c:pt idx="45">
                  <c:v>1616.7064223730245</c:v>
                </c:pt>
                <c:pt idx="46">
                  <c:v>1617.5592896193925</c:v>
                </c:pt>
                <c:pt idx="47">
                  <c:v>1618.401220988409</c:v>
                </c:pt>
                <c:pt idx="48">
                  <c:v>1619.2278662714932</c:v>
                </c:pt>
                <c:pt idx="49">
                  <c:v>1620.1256266915216</c:v>
                </c:pt>
                <c:pt idx="50">
                  <c:v>1621.2410414745905</c:v>
                </c:pt>
                <c:pt idx="51">
                  <c:v>1622.4464732533818</c:v>
                </c:pt>
                <c:pt idx="52">
                  <c:v>1623.4022956012529</c:v>
                </c:pt>
                <c:pt idx="53">
                  <c:v>1624.1122821316685</c:v>
                </c:pt>
                <c:pt idx="54">
                  <c:v>1624.7465370222676</c:v>
                </c:pt>
                <c:pt idx="55">
                  <c:v>1625.3982372262678</c:v>
                </c:pt>
                <c:pt idx="56">
                  <c:v>1626.1190859955641</c:v>
                </c:pt>
                <c:pt idx="57">
                  <c:v>1626.8708427692059</c:v>
                </c:pt>
                <c:pt idx="58">
                  <c:v>1627.514445368746</c:v>
                </c:pt>
                <c:pt idx="59">
                  <c:v>1628.2399626257293</c:v>
                </c:pt>
                <c:pt idx="60">
                  <c:v>1629.0675334582684</c:v>
                </c:pt>
                <c:pt idx="61">
                  <c:v>1629.7289676493162</c:v>
                </c:pt>
                <c:pt idx="62">
                  <c:v>1630.2330730617471</c:v>
                </c:pt>
                <c:pt idx="63">
                  <c:v>1630.8594793418345</c:v>
                </c:pt>
                <c:pt idx="64">
                  <c:v>1631.8355985569153</c:v>
                </c:pt>
                <c:pt idx="65">
                  <c:v>1632.9729465712098</c:v>
                </c:pt>
                <c:pt idx="66">
                  <c:v>1633.9879266175958</c:v>
                </c:pt>
                <c:pt idx="67">
                  <c:v>1634.851591742</c:v>
                </c:pt>
                <c:pt idx="68">
                  <c:v>1635.7594716837502</c:v>
                </c:pt>
                <c:pt idx="69">
                  <c:v>1636.7760173654842</c:v>
                </c:pt>
                <c:pt idx="70">
                  <c:v>1637.7607334568727</c:v>
                </c:pt>
                <c:pt idx="71">
                  <c:v>1638.670753821616</c:v>
                </c:pt>
                <c:pt idx="72">
                  <c:v>1639.6483117471892</c:v>
                </c:pt>
                <c:pt idx="73">
                  <c:v>1640.904805361884</c:v>
                </c:pt>
                <c:pt idx="74">
                  <c:v>1642.2554076972792</c:v>
                </c:pt>
                <c:pt idx="75">
                  <c:v>1643.2083889163011</c:v>
                </c:pt>
                <c:pt idx="76">
                  <c:v>1643.8505020988694</c:v>
                </c:pt>
                <c:pt idx="77">
                  <c:v>1644.4663593699684</c:v>
                </c:pt>
                <c:pt idx="78">
                  <c:v>1645.1926387098499</c:v>
                </c:pt>
                <c:pt idx="79">
                  <c:v>1646.0541993809125</c:v>
                </c:pt>
                <c:pt idx="80">
                  <c:v>1646.7959949057581</c:v>
                </c:pt>
                <c:pt idx="81">
                  <c:v>1647.3072349372317</c:v>
                </c:pt>
                <c:pt idx="82">
                  <c:v>1647.7165718338831</c:v>
                </c:pt>
                <c:pt idx="83">
                  <c:v>1648.1173688654726</c:v>
                </c:pt>
                <c:pt idx="84">
                  <c:v>1648.4829934963423</c:v>
                </c:pt>
                <c:pt idx="85">
                  <c:v>1648.8012939132184</c:v>
                </c:pt>
                <c:pt idx="86">
                  <c:v>1649.1626008209366</c:v>
                </c:pt>
                <c:pt idx="87">
                  <c:v>1649.6164032538691</c:v>
                </c:pt>
                <c:pt idx="88">
                  <c:v>1650.0944215232362</c:v>
                </c:pt>
                <c:pt idx="89">
                  <c:v>1650.5222984250645</c:v>
                </c:pt>
                <c:pt idx="90">
                  <c:v>1650.8856483194018</c:v>
                </c:pt>
                <c:pt idx="91">
                  <c:v>1651.2368337518863</c:v>
                </c:pt>
                <c:pt idx="92">
                  <c:v>1651.6478039430222</c:v>
                </c:pt>
                <c:pt idx="93">
                  <c:v>1652.0816038821117</c:v>
                </c:pt>
                <c:pt idx="94">
                  <c:v>1652.5068469291898</c:v>
                </c:pt>
                <c:pt idx="95">
                  <c:v>1652.9338319168803</c:v>
                </c:pt>
                <c:pt idx="96">
                  <c:v>1653.3556074194482</c:v>
                </c:pt>
                <c:pt idx="97">
                  <c:v>1653.7554991225065</c:v>
                </c:pt>
                <c:pt idx="98">
                  <c:v>1654.1594478621898</c:v>
                </c:pt>
                <c:pt idx="99">
                  <c:v>1654.5839610480198</c:v>
                </c:pt>
                <c:pt idx="100">
                  <c:v>1654.9957119561923</c:v>
                </c:pt>
                <c:pt idx="101">
                  <c:v>1655.3740294989907</c:v>
                </c:pt>
                <c:pt idx="102">
                  <c:v>1655.7252472938612</c:v>
                </c:pt>
                <c:pt idx="103">
                  <c:v>1656.0579367085693</c:v>
                </c:pt>
                <c:pt idx="104">
                  <c:v>1656.3860442052228</c:v>
                </c:pt>
                <c:pt idx="105">
                  <c:v>1656.704292648775</c:v>
                </c:pt>
                <c:pt idx="106">
                  <c:v>1657.0172033407387</c:v>
                </c:pt>
                <c:pt idx="107">
                  <c:v>1657.3519981650359</c:v>
                </c:pt>
                <c:pt idx="108">
                  <c:v>1657.6826098803788</c:v>
                </c:pt>
                <c:pt idx="109">
                  <c:v>1658.0098768849198</c:v>
                </c:pt>
                <c:pt idx="110">
                  <c:v>1658.3009426891481</c:v>
                </c:pt>
                <c:pt idx="111">
                  <c:v>1658.5311893961805</c:v>
                </c:pt>
                <c:pt idx="112">
                  <c:v>1658.7513859311521</c:v>
                </c:pt>
                <c:pt idx="113">
                  <c:v>1658.9977637475795</c:v>
                </c:pt>
                <c:pt idx="114">
                  <c:v>1659.2950360638665</c:v>
                </c:pt>
                <c:pt idx="115">
                  <c:v>1659.6266597042934</c:v>
                </c:pt>
                <c:pt idx="116">
                  <c:v>1659.9608819470939</c:v>
                </c:pt>
                <c:pt idx="117">
                  <c:v>1660.2700661126007</c:v>
                </c:pt>
                <c:pt idx="118">
                  <c:v>1660.5439396865381</c:v>
                </c:pt>
                <c:pt idx="119">
                  <c:v>1660.8190481769195</c:v>
                </c:pt>
                <c:pt idx="120">
                  <c:v>1661.1025770744213</c:v>
                </c:pt>
                <c:pt idx="121">
                  <c:v>1661.3581384816071</c:v>
                </c:pt>
                <c:pt idx="122">
                  <c:v>1661.5969543008687</c:v>
                </c:pt>
                <c:pt idx="123">
                  <c:v>1661.8357032793381</c:v>
                </c:pt>
                <c:pt idx="124">
                  <c:v>1662.0725656425993</c:v>
                </c:pt>
                <c:pt idx="125">
                  <c:v>1662.2876487683739</c:v>
                </c:pt>
                <c:pt idx="126">
                  <c:v>1662.4584262857188</c:v>
                </c:pt>
                <c:pt idx="127">
                  <c:v>1662.6114731284679</c:v>
                </c:pt>
                <c:pt idx="128">
                  <c:v>1662.7426104054709</c:v>
                </c:pt>
                <c:pt idx="129">
                  <c:v>1662.8563415115987</c:v>
                </c:pt>
                <c:pt idx="130">
                  <c:v>1662.9711195235172</c:v>
                </c:pt>
                <c:pt idx="131">
                  <c:v>1663.0821937104201</c:v>
                </c:pt>
                <c:pt idx="132">
                  <c:v>1663.1642148197329</c:v>
                </c:pt>
                <c:pt idx="133">
                  <c:v>1663.2214536858737</c:v>
                </c:pt>
                <c:pt idx="134">
                  <c:v>1663.2827243993484</c:v>
                </c:pt>
                <c:pt idx="135">
                  <c:v>1663.352026225137</c:v>
                </c:pt>
                <c:pt idx="136">
                  <c:v>1663.4099002562643</c:v>
                </c:pt>
                <c:pt idx="137">
                  <c:v>1663.4519165107754</c:v>
                </c:pt>
                <c:pt idx="138">
                  <c:v>1663.4860271287328</c:v>
                </c:pt>
                <c:pt idx="139">
                  <c:v>1663.5364968403571</c:v>
                </c:pt>
                <c:pt idx="140">
                  <c:v>1663.6195738295953</c:v>
                </c:pt>
                <c:pt idx="141">
                  <c:v>1663.7102576717546</c:v>
                </c:pt>
                <c:pt idx="142">
                  <c:v>1663.7733985889327</c:v>
                </c:pt>
                <c:pt idx="143">
                  <c:v>1663.8097978321048</c:v>
                </c:pt>
                <c:pt idx="144">
                  <c:v>1663.8410155214988</c:v>
                </c:pt>
                <c:pt idx="145">
                  <c:v>1663.8515941641144</c:v>
                </c:pt>
                <c:pt idx="146">
                  <c:v>1663.8553398103841</c:v>
                </c:pt>
                <c:pt idx="147">
                  <c:v>1663.8757402889223</c:v>
                </c:pt>
                <c:pt idx="148">
                  <c:v>1663.91408769844</c:v>
                </c:pt>
                <c:pt idx="149">
                  <c:v>1663.9729491663979</c:v>
                </c:pt>
                <c:pt idx="150">
                  <c:v>1664.0450882898419</c:v>
                </c:pt>
                <c:pt idx="151">
                  <c:v>1664.0876685732856</c:v>
                </c:pt>
                <c:pt idx="152">
                  <c:v>1664.0743269627956</c:v>
                </c:pt>
                <c:pt idx="153">
                  <c:v>1664.0789921490189</c:v>
                </c:pt>
                <c:pt idx="154">
                  <c:v>1664.1116900440466</c:v>
                </c:pt>
                <c:pt idx="155">
                  <c:v>1664.1356101797821</c:v>
                </c:pt>
                <c:pt idx="156">
                  <c:v>1664.1628193824263</c:v>
                </c:pt>
                <c:pt idx="157">
                  <c:v>1664.1980434597726</c:v>
                </c:pt>
                <c:pt idx="158">
                  <c:v>1664.2333710740586</c:v>
                </c:pt>
                <c:pt idx="159">
                  <c:v>1664.2792350925572</c:v>
                </c:pt>
                <c:pt idx="160">
                  <c:v>1664.3495284097971</c:v>
                </c:pt>
                <c:pt idx="161">
                  <c:v>1664.4036677972797</c:v>
                </c:pt>
                <c:pt idx="162">
                  <c:v>1664.3959382400053</c:v>
                </c:pt>
                <c:pt idx="163">
                  <c:v>1664.3708822831018</c:v>
                </c:pt>
                <c:pt idx="164">
                  <c:v>1664.3667566179292</c:v>
                </c:pt>
                <c:pt idx="165">
                  <c:v>1664.3866711166602</c:v>
                </c:pt>
                <c:pt idx="166">
                  <c:v>1664.4183328759514</c:v>
                </c:pt>
                <c:pt idx="167">
                  <c:v>1664.444694159612</c:v>
                </c:pt>
                <c:pt idx="168">
                  <c:v>1664.450432260546</c:v>
                </c:pt>
                <c:pt idx="169">
                  <c:v>1664.4481180172324</c:v>
                </c:pt>
                <c:pt idx="170">
                  <c:v>1664.4543003638432</c:v>
                </c:pt>
                <c:pt idx="171">
                  <c:v>1664.4742434483244</c:v>
                </c:pt>
                <c:pt idx="172">
                  <c:v>1664.5078129696105</c:v>
                </c:pt>
                <c:pt idx="173">
                  <c:v>1664.5249888827029</c:v>
                </c:pt>
                <c:pt idx="174">
                  <c:v>1664.5215386983041</c:v>
                </c:pt>
                <c:pt idx="175">
                  <c:v>1664.5017342798576</c:v>
                </c:pt>
                <c:pt idx="176">
                  <c:v>1664.4948706157425</c:v>
                </c:pt>
                <c:pt idx="177">
                  <c:v>1664.5055484393961</c:v>
                </c:pt>
                <c:pt idx="178">
                  <c:v>1664.5254287825837</c:v>
                </c:pt>
                <c:pt idx="179">
                  <c:v>1664.5439555416824</c:v>
                </c:pt>
                <c:pt idx="180">
                  <c:v>1664.5639215832837</c:v>
                </c:pt>
                <c:pt idx="181">
                  <c:v>1664.592723562118</c:v>
                </c:pt>
                <c:pt idx="182">
                  <c:v>1664.6224403726392</c:v>
                </c:pt>
                <c:pt idx="183">
                  <c:v>1664.6391657692568</c:v>
                </c:pt>
                <c:pt idx="184">
                  <c:v>1664.6359511464182</c:v>
                </c:pt>
                <c:pt idx="185">
                  <c:v>1664.6162223765959</c:v>
                </c:pt>
                <c:pt idx="186">
                  <c:v>1664.5982126542121</c:v>
                </c:pt>
                <c:pt idx="187">
                  <c:v>1664.5851303020172</c:v>
                </c:pt>
                <c:pt idx="188">
                  <c:v>1664.593023949117</c:v>
                </c:pt>
                <c:pt idx="189">
                  <c:v>1664.6082198782956</c:v>
                </c:pt>
                <c:pt idx="190">
                  <c:v>1664.6221896160764</c:v>
                </c:pt>
                <c:pt idx="191">
                  <c:v>1664.6253942497233</c:v>
                </c:pt>
                <c:pt idx="192">
                  <c:v>1664.6485488845426</c:v>
                </c:pt>
                <c:pt idx="193">
                  <c:v>1664.6778675830781</c:v>
                </c:pt>
                <c:pt idx="194">
                  <c:v>1664.6945827568472</c:v>
                </c:pt>
                <c:pt idx="195">
                  <c:v>1664.7041835057928</c:v>
                </c:pt>
                <c:pt idx="196">
                  <c:v>1664.7091519204162</c:v>
                </c:pt>
                <c:pt idx="197">
                  <c:v>1664.6951862566875</c:v>
                </c:pt>
                <c:pt idx="198">
                  <c:v>1664.6782972146368</c:v>
                </c:pt>
                <c:pt idx="199">
                  <c:v>1664.6894848041356</c:v>
                </c:pt>
                <c:pt idx="200">
                  <c:v>1664.7226897959399</c:v>
                </c:pt>
                <c:pt idx="201">
                  <c:v>1664.7519540150943</c:v>
                </c:pt>
                <c:pt idx="202">
                  <c:v>1664.7851289273524</c:v>
                </c:pt>
                <c:pt idx="203">
                  <c:v>1664.808838034161</c:v>
                </c:pt>
                <c:pt idx="204">
                  <c:v>1664.8363202811349</c:v>
                </c:pt>
                <c:pt idx="205">
                  <c:v>1664.8477987509596</c:v>
                </c:pt>
                <c:pt idx="206">
                  <c:v>1664.8497305937033</c:v>
                </c:pt>
                <c:pt idx="207">
                  <c:v>1664.8726876777168</c:v>
                </c:pt>
                <c:pt idx="208">
                  <c:v>1664.9080306648032</c:v>
                </c:pt>
                <c:pt idx="209">
                  <c:v>1664.9390144771442</c:v>
                </c:pt>
                <c:pt idx="210">
                  <c:v>1664.9484750329821</c:v>
                </c:pt>
                <c:pt idx="211">
                  <c:v>1664.953107316119</c:v>
                </c:pt>
                <c:pt idx="212">
                  <c:v>1664.9604402384011</c:v>
                </c:pt>
                <c:pt idx="213">
                  <c:v>1664.9703448498499</c:v>
                </c:pt>
                <c:pt idx="214">
                  <c:v>1664.9928274391048</c:v>
                </c:pt>
                <c:pt idx="215">
                  <c:v>1665.0341297729135</c:v>
                </c:pt>
                <c:pt idx="216">
                  <c:v>1665.0815434990343</c:v>
                </c:pt>
                <c:pt idx="217">
                  <c:v>1665.1361244506859</c:v>
                </c:pt>
                <c:pt idx="218">
                  <c:v>1665.1580328987543</c:v>
                </c:pt>
                <c:pt idx="219">
                  <c:v>1665.1506252419422</c:v>
                </c:pt>
                <c:pt idx="220">
                  <c:v>1665.1242006875837</c:v>
                </c:pt>
                <c:pt idx="221">
                  <c:v>1665.0772124432276</c:v>
                </c:pt>
                <c:pt idx="222">
                  <c:v>1665.0381677371292</c:v>
                </c:pt>
                <c:pt idx="223">
                  <c:v>1665.0227878249789</c:v>
                </c:pt>
                <c:pt idx="224">
                  <c:v>1665.020751953125</c:v>
                </c:pt>
                <c:pt idx="225">
                  <c:v>1665.0214525033675</c:v>
                </c:pt>
                <c:pt idx="226">
                  <c:v>1665.0266801938938</c:v>
                </c:pt>
                <c:pt idx="227">
                  <c:v>1665.0300338779737</c:v>
                </c:pt>
                <c:pt idx="228">
                  <c:v>1665.0345822741674</c:v>
                </c:pt>
                <c:pt idx="229">
                  <c:v>1665.044061077683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9-4421-A0B0-BA6819B9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77472"/>
        <c:axId val="918940544"/>
      </c:scatterChart>
      <c:val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crossBetween val="midCat"/>
      </c:val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3.4</c:v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cat>
          <c: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4-476C-AE71-131CFDE50A9C}"/>
            </c:ext>
          </c:extLst>
        </c:ser>
        <c:ser>
          <c:idx val="1"/>
          <c:order val="1"/>
          <c:tx>
            <c:v>3.3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cat>
          <c: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4-476C-AE71-131CFDE50A9C}"/>
            </c:ext>
          </c:extLst>
        </c:ser>
        <c:ser>
          <c:idx val="2"/>
          <c:order val="2"/>
          <c:tx>
            <c:v>3.2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'LC3.2'!$E$2:$E$459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4-476C-AE71-131CFDE50A9C}"/>
            </c:ext>
          </c:extLst>
        </c:ser>
        <c:ser>
          <c:idx val="3"/>
          <c:order val="3"/>
          <c:tx>
            <c:v>3.1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'LC3.1'!$H$2:$H$125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cat>
          <c:val>
            <c:numRef>
              <c:f>'LC3.1'!$I$2:$I$125</c:f>
              <c:numCache>
                <c:formatCode>General</c:formatCode>
                <c:ptCount val="124"/>
                <c:pt idx="0">
                  <c:v>1587.4992149780201</c:v>
                </c:pt>
                <c:pt idx="1">
                  <c:v>1587.503853562325</c:v>
                </c:pt>
                <c:pt idx="2">
                  <c:v>1587.539581910472</c:v>
                </c:pt>
                <c:pt idx="3">
                  <c:v>1587.676675047785</c:v>
                </c:pt>
                <c:pt idx="4">
                  <c:v>1587.9847804923104</c:v>
                </c:pt>
                <c:pt idx="5">
                  <c:v>1588.3869306859192</c:v>
                </c:pt>
                <c:pt idx="6">
                  <c:v>1588.8419516579795</c:v>
                </c:pt>
                <c:pt idx="7">
                  <c:v>1589.3406476888131</c:v>
                </c:pt>
                <c:pt idx="8">
                  <c:v>1589.8563013457615</c:v>
                </c:pt>
                <c:pt idx="9">
                  <c:v>1590.3704191773393</c:v>
                </c:pt>
                <c:pt idx="10">
                  <c:v>1590.8741750644622</c:v>
                </c:pt>
                <c:pt idx="11">
                  <c:v>1591.3878291193689</c:v>
                </c:pt>
                <c:pt idx="12">
                  <c:v>1591.9159402989117</c:v>
                </c:pt>
                <c:pt idx="13">
                  <c:v>1592.4891774560683</c:v>
                </c:pt>
                <c:pt idx="14">
                  <c:v>1593.0526050331009</c:v>
                </c:pt>
                <c:pt idx="15">
                  <c:v>1593.556660210354</c:v>
                </c:pt>
                <c:pt idx="16">
                  <c:v>1594.0518299433566</c:v>
                </c:pt>
                <c:pt idx="17">
                  <c:v>1594.528301749667</c:v>
                </c:pt>
                <c:pt idx="18">
                  <c:v>1594.9141213104649</c:v>
                </c:pt>
                <c:pt idx="19">
                  <c:v>1595.2760378678581</c:v>
                </c:pt>
                <c:pt idx="20">
                  <c:v>1595.688088717</c:v>
                </c:pt>
                <c:pt idx="21">
                  <c:v>1596.1484001388474</c:v>
                </c:pt>
                <c:pt idx="22">
                  <c:v>1596.6166985375207</c:v>
                </c:pt>
                <c:pt idx="23">
                  <c:v>1597.0935296530231</c:v>
                </c:pt>
                <c:pt idx="24">
                  <c:v>1597.5806214483528</c:v>
                </c:pt>
                <c:pt idx="25">
                  <c:v>1598.0662556845857</c:v>
                </c:pt>
                <c:pt idx="26">
                  <c:v>1598.5378898108017</c:v>
                </c:pt>
                <c:pt idx="27">
                  <c:v>1598.9328313812694</c:v>
                </c:pt>
                <c:pt idx="28">
                  <c:v>1599.2966672562072</c:v>
                </c:pt>
                <c:pt idx="29">
                  <c:v>1599.6883094933926</c:v>
                </c:pt>
                <c:pt idx="30">
                  <c:v>1600.1481476361307</c:v>
                </c:pt>
                <c:pt idx="31">
                  <c:v>1600.6967913181663</c:v>
                </c:pt>
                <c:pt idx="32">
                  <c:v>1601.2659887370564</c:v>
                </c:pt>
                <c:pt idx="33">
                  <c:v>1601.7752037749985</c:v>
                </c:pt>
                <c:pt idx="34">
                  <c:v>1602.2319189691543</c:v>
                </c:pt>
                <c:pt idx="35">
                  <c:v>1602.6560309251552</c:v>
                </c:pt>
                <c:pt idx="36">
                  <c:v>1603.1235255922736</c:v>
                </c:pt>
                <c:pt idx="37">
                  <c:v>1603.5904813940426</c:v>
                </c:pt>
                <c:pt idx="38">
                  <c:v>1604.0948493044959</c:v>
                </c:pt>
                <c:pt idx="39">
                  <c:v>1604.6322407421364</c:v>
                </c:pt>
                <c:pt idx="40">
                  <c:v>1605.1374601269074</c:v>
                </c:pt>
                <c:pt idx="41">
                  <c:v>1605.6487656284021</c:v>
                </c:pt>
                <c:pt idx="42">
                  <c:v>1606.2485410593449</c:v>
                </c:pt>
                <c:pt idx="43">
                  <c:v>1606.8590328116848</c:v>
                </c:pt>
                <c:pt idx="44">
                  <c:v>1607.2865439370721</c:v>
                </c:pt>
                <c:pt idx="45">
                  <c:v>1607.6938497473323</c:v>
                </c:pt>
                <c:pt idx="46">
                  <c:v>1608.0863939540818</c:v>
                </c:pt>
                <c:pt idx="47">
                  <c:v>1608.4968881547752</c:v>
                </c:pt>
                <c:pt idx="48">
                  <c:v>1608.9270143840076</c:v>
                </c:pt>
                <c:pt idx="49">
                  <c:v>1609.3691255122931</c:v>
                </c:pt>
                <c:pt idx="50">
                  <c:v>1609.7977991910439</c:v>
                </c:pt>
                <c:pt idx="51">
                  <c:v>1610.2016402094914</c:v>
                </c:pt>
                <c:pt idx="52">
                  <c:v>1610.6171224630518</c:v>
                </c:pt>
                <c:pt idx="53">
                  <c:v>1611.1205533176303</c:v>
                </c:pt>
                <c:pt idx="54">
                  <c:v>1611.6501652097072</c:v>
                </c:pt>
                <c:pt idx="55">
                  <c:v>1612.0885513307003</c:v>
                </c:pt>
                <c:pt idx="56">
                  <c:v>1612.4571850978518</c:v>
                </c:pt>
                <c:pt idx="57">
                  <c:v>1612.8026044436194</c:v>
                </c:pt>
                <c:pt idx="58">
                  <c:v>1613.2164460423426</c:v>
                </c:pt>
                <c:pt idx="59">
                  <c:v>1613.6591795360912</c:v>
                </c:pt>
                <c:pt idx="60">
                  <c:v>1614.1288255887123</c:v>
                </c:pt>
                <c:pt idx="61">
                  <c:v>1614.6575984781289</c:v>
                </c:pt>
                <c:pt idx="62">
                  <c:v>1615.1360487163365</c:v>
                </c:pt>
                <c:pt idx="63">
                  <c:v>1615.5995011225295</c:v>
                </c:pt>
                <c:pt idx="64">
                  <c:v>1616.0781863357395</c:v>
                </c:pt>
                <c:pt idx="65">
                  <c:v>1616.5521642277881</c:v>
                </c:pt>
                <c:pt idx="66">
                  <c:v>1616.9822571765681</c:v>
                </c:pt>
                <c:pt idx="67">
                  <c:v>1617.4185458480433</c:v>
                </c:pt>
                <c:pt idx="68">
                  <c:v>1617.8731142445179</c:v>
                </c:pt>
                <c:pt idx="69">
                  <c:v>1618.3284355173519</c:v>
                </c:pt>
                <c:pt idx="70">
                  <c:v>1618.7668683090337</c:v>
                </c:pt>
                <c:pt idx="71">
                  <c:v>1619.1911223444711</c:v>
                </c:pt>
                <c:pt idx="72">
                  <c:v>1619.5737814283611</c:v>
                </c:pt>
                <c:pt idx="73">
                  <c:v>1619.9069384387335</c:v>
                </c:pt>
                <c:pt idx="74">
                  <c:v>1620.2499100997011</c:v>
                </c:pt>
                <c:pt idx="75">
                  <c:v>1620.6290804923453</c:v>
                </c:pt>
                <c:pt idx="76">
                  <c:v>1621.0163070092613</c:v>
                </c:pt>
                <c:pt idx="77">
                  <c:v>1621.3944795280745</c:v>
                </c:pt>
                <c:pt idx="78">
                  <c:v>1621.7696965863702</c:v>
                </c:pt>
                <c:pt idx="79">
                  <c:v>1622.1406797652432</c:v>
                </c:pt>
                <c:pt idx="80">
                  <c:v>1622.5172937546197</c:v>
                </c:pt>
                <c:pt idx="81">
                  <c:v>1622.8766568248247</c:v>
                </c:pt>
                <c:pt idx="82">
                  <c:v>1623.2166079527531</c:v>
                </c:pt>
                <c:pt idx="83">
                  <c:v>1623.5647499685688</c:v>
                </c:pt>
                <c:pt idx="84">
                  <c:v>1623.9214829128111</c:v>
                </c:pt>
                <c:pt idx="85">
                  <c:v>1624.2749325913501</c:v>
                </c:pt>
                <c:pt idx="86">
                  <c:v>1624.5876856769653</c:v>
                </c:pt>
                <c:pt idx="87">
                  <c:v>1624.9030556796788</c:v>
                </c:pt>
                <c:pt idx="88">
                  <c:v>1625.2181059808931</c:v>
                </c:pt>
                <c:pt idx="89">
                  <c:v>1625.5364935344483</c:v>
                </c:pt>
                <c:pt idx="90">
                  <c:v>1625.8716784549822</c:v>
                </c:pt>
                <c:pt idx="91">
                  <c:v>1626.2363892061119</c:v>
                </c:pt>
                <c:pt idx="92">
                  <c:v>1626.5356629073869</c:v>
                </c:pt>
                <c:pt idx="93">
                  <c:v>1626.7645971792058</c:v>
                </c:pt>
                <c:pt idx="94">
                  <c:v>1626.9654979211396</c:v>
                </c:pt>
                <c:pt idx="95">
                  <c:v>1627.1971958947927</c:v>
                </c:pt>
                <c:pt idx="96">
                  <c:v>1627.4697578630191</c:v>
                </c:pt>
                <c:pt idx="97">
                  <c:v>1627.7704255353492</c:v>
                </c:pt>
                <c:pt idx="98">
                  <c:v>1628.0936913390303</c:v>
                </c:pt>
                <c:pt idx="99">
                  <c:v>1628.4515652493458</c:v>
                </c:pt>
                <c:pt idx="100">
                  <c:v>1628.7871030005192</c:v>
                </c:pt>
                <c:pt idx="101">
                  <c:v>1629.1231559568855</c:v>
                </c:pt>
                <c:pt idx="102">
                  <c:v>1629.4859820954016</c:v>
                </c:pt>
                <c:pt idx="103">
                  <c:v>1629.8572359048196</c:v>
                </c:pt>
                <c:pt idx="104">
                  <c:v>1630.1701490829914</c:v>
                </c:pt>
                <c:pt idx="105">
                  <c:v>1630.4310231630011</c:v>
                </c:pt>
                <c:pt idx="106">
                  <c:v>1630.6898934719911</c:v>
                </c:pt>
                <c:pt idx="107">
                  <c:v>1630.9496604384142</c:v>
                </c:pt>
                <c:pt idx="108">
                  <c:v>1631.2225928154689</c:v>
                </c:pt>
                <c:pt idx="109">
                  <c:v>1631.4661044431141</c:v>
                </c:pt>
                <c:pt idx="110">
                  <c:v>1631.6866098535713</c:v>
                </c:pt>
                <c:pt idx="111">
                  <c:v>1631.9187191159726</c:v>
                </c:pt>
                <c:pt idx="112">
                  <c:v>1632.1795874290012</c:v>
                </c:pt>
                <c:pt idx="113">
                  <c:v>1632.440963839158</c:v>
                </c:pt>
                <c:pt idx="114">
                  <c:v>1632.6591004451489</c:v>
                </c:pt>
                <c:pt idx="115">
                  <c:v>1632.8385853438826</c:v>
                </c:pt>
                <c:pt idx="116">
                  <c:v>1633.0378399232195</c:v>
                </c:pt>
                <c:pt idx="117">
                  <c:v>1633.268424642956</c:v>
                </c:pt>
                <c:pt idx="118">
                  <c:v>1633.4971555686716</c:v>
                </c:pt>
                <c:pt idx="119">
                  <c:v>1633.7208137817388</c:v>
                </c:pt>
                <c:pt idx="120">
                  <c:v>1633.9298358380595</c:v>
                </c:pt>
                <c:pt idx="121">
                  <c:v>1634.105590423987</c:v>
                </c:pt>
                <c:pt idx="122">
                  <c:v>1634.2531580888638</c:v>
                </c:pt>
                <c:pt idx="123">
                  <c:v>1634.3630017124003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4-476C-AE71-131CFDE5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08272"/>
        <c:axId val="408793808"/>
      </c:lineChart>
      <c:scatterChart>
        <c:scatterStyle val="lineMarker"/>
        <c:varyColors val="0"/>
        <c:ser>
          <c:idx val="4"/>
          <c:order val="4"/>
          <c:tx>
            <c:v>3.4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'LC3.4'!$F$2:$F$160</c:f>
              <c:numCache>
                <c:formatCode>General</c:formatCode>
                <c:ptCount val="159"/>
                <c:pt idx="4">
                  <c:v>1625.1363748294998</c:v>
                </c:pt>
                <c:pt idx="9">
                  <c:v>1628.7645104154647</c:v>
                </c:pt>
                <c:pt idx="14">
                  <c:v>1631.4860838284728</c:v>
                </c:pt>
                <c:pt idx="17">
                  <c:v>1633.0199668918835</c:v>
                </c:pt>
                <c:pt idx="22">
                  <c:v>1635.5832875868148</c:v>
                </c:pt>
                <c:pt idx="32">
                  <c:v>1640.0974335935973</c:v>
                </c:pt>
                <c:pt idx="39">
                  <c:v>1643.6221854664448</c:v>
                </c:pt>
                <c:pt idx="44">
                  <c:v>1645.9094232765376</c:v>
                </c:pt>
                <c:pt idx="51">
                  <c:v>1649.1032236228216</c:v>
                </c:pt>
                <c:pt idx="64">
                  <c:v>1654.4936116838876</c:v>
                </c:pt>
                <c:pt idx="79">
                  <c:v>1658.9109083235567</c:v>
                </c:pt>
                <c:pt idx="137">
                  <c:v>1670.7371870267698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8-4FC0-9AE1-663EF1D85DE9}"/>
            </c:ext>
          </c:extLst>
        </c:ser>
        <c:ser>
          <c:idx val="5"/>
          <c:order val="5"/>
          <c:tx>
            <c:v>3.3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'LC3.3'!$H:$H</c:f>
              <c:numCache>
                <c:formatCode>General</c:formatCode>
                <c:ptCount val="1048576"/>
                <c:pt idx="0">
                  <c:v>0</c:v>
                </c:pt>
                <c:pt idx="30">
                  <c:v>1491.2056193932278</c:v>
                </c:pt>
                <c:pt idx="92">
                  <c:v>1538.2528351660285</c:v>
                </c:pt>
                <c:pt idx="108">
                  <c:v>1548.1624982101025</c:v>
                </c:pt>
                <c:pt idx="135">
                  <c:v>1555.5256808697472</c:v>
                </c:pt>
                <c:pt idx="163">
                  <c:v>1565.1915898013672</c:v>
                </c:pt>
                <c:pt idx="176">
                  <c:v>1570.574305413073</c:v>
                </c:pt>
                <c:pt idx="184">
                  <c:v>1573.7107747023924</c:v>
                </c:pt>
                <c:pt idx="190">
                  <c:v>1575.8580282467176</c:v>
                </c:pt>
                <c:pt idx="195">
                  <c:v>1577.8807322972864</c:v>
                </c:pt>
                <c:pt idx="199">
                  <c:v>1579.787953421707</c:v>
                </c:pt>
                <c:pt idx="203">
                  <c:v>1581.2520103272425</c:v>
                </c:pt>
                <c:pt idx="219">
                  <c:v>1586.9146358037472</c:v>
                </c:pt>
                <c:pt idx="236">
                  <c:v>1592.8332530889711</c:v>
                </c:pt>
                <c:pt idx="245">
                  <c:v>1595.7870739251016</c:v>
                </c:pt>
                <c:pt idx="255">
                  <c:v>1599.1550907265334</c:v>
                </c:pt>
                <c:pt idx="283">
                  <c:v>1607.7102512325432</c:v>
                </c:pt>
                <c:pt idx="297">
                  <c:v>1610.4484827090039</c:v>
                </c:pt>
                <c:pt idx="304">
                  <c:v>1612.1462431264822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8-4FC0-9AE1-663EF1D85DE9}"/>
            </c:ext>
          </c:extLst>
        </c:ser>
        <c:ser>
          <c:idx val="6"/>
          <c:order val="6"/>
          <c:tx>
            <c:v>3.2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37"/>
            <c:marker>
              <c:symbol val="triang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EB-4D59-8856-378C50EF15AA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3EB-4D59-8856-378C50EF15AA}"/>
              </c:ext>
            </c:extLst>
          </c:dPt>
          <c:xVal>
            <c:strRef>
              <c:f>'LC3.2'!$G:$G</c:f>
              <c:strCache>
                <c:ptCount val="459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</c:strRef>
          </c:xVal>
          <c:yVal>
            <c:numRef>
              <c:f>'LC3.2'!$I:$I</c:f>
              <c:numCache>
                <c:formatCode>General</c:formatCode>
                <c:ptCount val="1048576"/>
                <c:pt idx="0">
                  <c:v>0</c:v>
                </c:pt>
                <c:pt idx="13">
                  <c:v>1555.0623548373867</c:v>
                </c:pt>
                <c:pt idx="20">
                  <c:v>1559.5360491274523</c:v>
                </c:pt>
                <c:pt idx="34">
                  <c:v>1566.3166980164565</c:v>
                </c:pt>
                <c:pt idx="39">
                  <c:v>1568.3983870129387</c:v>
                </c:pt>
                <c:pt idx="44">
                  <c:v>1572.0742402506658</c:v>
                </c:pt>
                <c:pt idx="55">
                  <c:v>1578.8483830305356</c:v>
                </c:pt>
                <c:pt idx="57">
                  <c:v>1579.7308328195611</c:v>
                </c:pt>
                <c:pt idx="73">
                  <c:v>1581.7822557451254</c:v>
                </c:pt>
                <c:pt idx="95">
                  <c:v>1583.4182448800045</c:v>
                </c:pt>
                <c:pt idx="102">
                  <c:v>1584.144694787283</c:v>
                </c:pt>
                <c:pt idx="132">
                  <c:v>1587.593081562313</c:v>
                </c:pt>
                <c:pt idx="137">
                  <c:v>1588.3592389955488</c:v>
                </c:pt>
                <c:pt idx="145">
                  <c:v>1589.9655122261481</c:v>
                </c:pt>
                <c:pt idx="177">
                  <c:v>1594.1231279827562</c:v>
                </c:pt>
                <c:pt idx="205">
                  <c:v>1597.607044334434</c:v>
                </c:pt>
                <c:pt idx="226">
                  <c:v>1600.9520099508518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8-4FC0-9AE1-663EF1D85DE9}"/>
            </c:ext>
          </c:extLst>
        </c:ser>
        <c:ser>
          <c:idx val="7"/>
          <c:order val="7"/>
          <c:tx>
            <c:v>3.1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'LC3.1'!$H:$H</c:f>
              <c:strCache>
                <c:ptCount val="125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xVal>
          <c:yVal>
            <c:numRef>
              <c:f>'LC3.1'!$J:$J</c:f>
              <c:numCache>
                <c:formatCode>General</c:formatCode>
                <c:ptCount val="1048576"/>
                <c:pt idx="0">
                  <c:v>0</c:v>
                </c:pt>
                <c:pt idx="9">
                  <c:v>1589.8563013457615</c:v>
                </c:pt>
                <c:pt idx="16">
                  <c:v>1593.556660210354</c:v>
                </c:pt>
                <c:pt idx="24">
                  <c:v>1597.0935296530231</c:v>
                </c:pt>
                <c:pt idx="30">
                  <c:v>1599.6883094933926</c:v>
                </c:pt>
                <c:pt idx="34">
                  <c:v>1601.7752037749985</c:v>
                </c:pt>
                <c:pt idx="37">
                  <c:v>1603.1235255922736</c:v>
                </c:pt>
                <c:pt idx="40">
                  <c:v>1604.6322407421364</c:v>
                </c:pt>
                <c:pt idx="42">
                  <c:v>1605.6487656284021</c:v>
                </c:pt>
                <c:pt idx="45">
                  <c:v>1607.2865439370721</c:v>
                </c:pt>
                <c:pt idx="51">
                  <c:v>1609.7977991910439</c:v>
                </c:pt>
                <c:pt idx="63">
                  <c:v>1615.1360487163365</c:v>
                </c:pt>
                <c:pt idx="78">
                  <c:v>1621.3944795280745</c:v>
                </c:pt>
                <c:pt idx="88">
                  <c:v>1624.9030556796788</c:v>
                </c:pt>
                <c:pt idx="101">
                  <c:v>1628.7871030005192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8-4FC0-9AE1-663EF1D85DE9}"/>
            </c:ext>
          </c:extLst>
        </c:ser>
        <c:ser>
          <c:idx val="8"/>
          <c:order val="8"/>
          <c:tx>
            <c:v>3.4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'LC3.4'!$D:$D</c:f>
              <c:strCache>
                <c:ptCount val="16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</c:strRef>
          </c:xVal>
          <c:yVal>
            <c:numRef>
              <c:f>'LC3.4'!$H:$H</c:f>
              <c:numCache>
                <c:formatCode>General</c:formatCode>
                <c:ptCount val="1048576"/>
                <c:pt idx="0">
                  <c:v>0</c:v>
                </c:pt>
                <c:pt idx="76">
                  <c:v>1657.7132111227238</c:v>
                </c:pt>
                <c:pt idx="89">
                  <c:v>1661.4165914955404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5-43EF-9E1C-96D9FDF8AA4A}"/>
            </c:ext>
          </c:extLst>
        </c:ser>
        <c:ser>
          <c:idx val="9"/>
          <c:order val="9"/>
          <c:tx>
            <c:v>3.3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106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EB-4D59-8856-378C50EF15AA}"/>
              </c:ext>
            </c:extLst>
          </c:dPt>
          <c:dPt>
            <c:idx val="260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3EB-4D59-8856-378C50EF15AA}"/>
              </c:ext>
            </c:extLst>
          </c:dPt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'LC3.3'!$J:$J</c:f>
              <c:numCache>
                <c:formatCode>General</c:formatCode>
                <c:ptCount val="1048576"/>
                <c:pt idx="0">
                  <c:v>0</c:v>
                </c:pt>
                <c:pt idx="106">
                  <c:v>1547.7333840974522</c:v>
                </c:pt>
                <c:pt idx="260">
                  <c:v>1601.0673152722009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5-43EF-9E1C-96D9FDF8AA4A}"/>
            </c:ext>
          </c:extLst>
        </c:ser>
        <c:ser>
          <c:idx val="10"/>
          <c:order val="10"/>
          <c:tx>
            <c:v>3.2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'LC3.2'!$G:$G</c:f>
              <c:strCache>
                <c:ptCount val="459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</c:strRef>
          </c:xVal>
          <c:yVal>
            <c:numRef>
              <c:f>'LC3.2'!$K:$K</c:f>
              <c:numCache>
                <c:formatCode>General</c:formatCode>
                <c:ptCount val="1048576"/>
                <c:pt idx="0">
                  <c:v>0</c:v>
                </c:pt>
                <c:pt idx="57">
                  <c:v>1579.7308328195611</c:v>
                </c:pt>
                <c:pt idx="299">
                  <c:v>1612.7585831540027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5-43EF-9E1C-96D9FDF8AA4A}"/>
            </c:ext>
          </c:extLst>
        </c:ser>
        <c:ser>
          <c:idx val="11"/>
          <c:order val="11"/>
          <c:tx>
            <c:v>3.1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'LC3.1'!$H:$H</c:f>
              <c:strCache>
                <c:ptCount val="125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xVal>
          <c:yVal>
            <c:numRef>
              <c:f>'LC3.1'!$L:$L</c:f>
              <c:numCache>
                <c:formatCode>General</c:formatCode>
                <c:ptCount val="1048576"/>
                <c:pt idx="0">
                  <c:v>0</c:v>
                </c:pt>
                <c:pt idx="65">
                  <c:v>1616.0781863357395</c:v>
                </c:pt>
                <c:pt idx="81">
                  <c:v>1622.5172937546197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5-43EF-9E1C-96D9FDF8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cat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auto val="1"/>
        <c:lblAlgn val="ctr"/>
        <c:lblOffset val="100"/>
        <c:tickMarkSkip val="50"/>
        <c:noMultiLvlLbl val="1"/>
      </c:cat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At val="0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lc1.4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3-4B9C-8833-D16B148739C5}"/>
            </c:ext>
          </c:extLst>
        </c:ser>
        <c:ser>
          <c:idx val="1"/>
          <c:order val="1"/>
          <c:tx>
            <c:v>lc1.3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cat>
          <c:val>
            <c:numRef>
              <c:f>'Lc1.3'!$E$2:$E$313</c:f>
              <c:numCache>
                <c:formatCode>General</c:formatCode>
                <c:ptCount val="312"/>
                <c:pt idx="0">
                  <c:v>1527.0285718775262</c:v>
                </c:pt>
                <c:pt idx="1">
                  <c:v>1527.398783990147</c:v>
                </c:pt>
                <c:pt idx="2">
                  <c:v>1528.1175841982856</c:v>
                </c:pt>
                <c:pt idx="3">
                  <c:v>1528.7636858077744</c:v>
                </c:pt>
                <c:pt idx="4">
                  <c:v>1529.3032024531003</c:v>
                </c:pt>
                <c:pt idx="5">
                  <c:v>1529.8395499679634</c:v>
                </c:pt>
                <c:pt idx="6">
                  <c:v>1530.9471817990764</c:v>
                </c:pt>
                <c:pt idx="7">
                  <c:v>1532.9557560605883</c:v>
                </c:pt>
                <c:pt idx="8">
                  <c:v>1535.8544794097397</c:v>
                </c:pt>
                <c:pt idx="9">
                  <c:v>1538.4324477527607</c:v>
                </c:pt>
                <c:pt idx="10">
                  <c:v>1540.1351535445312</c:v>
                </c:pt>
                <c:pt idx="11">
                  <c:v>1541.2107039558459</c:v>
                </c:pt>
                <c:pt idx="12">
                  <c:v>1541.8342243615471</c:v>
                </c:pt>
                <c:pt idx="13">
                  <c:v>1542.3979173646196</c:v>
                </c:pt>
                <c:pt idx="14">
                  <c:v>1542.9430314332899</c:v>
                </c:pt>
                <c:pt idx="15">
                  <c:v>1543.5104249292208</c:v>
                </c:pt>
                <c:pt idx="16">
                  <c:v>1544.02444122219</c:v>
                </c:pt>
                <c:pt idx="17">
                  <c:v>1544.5170925601255</c:v>
                </c:pt>
                <c:pt idx="18">
                  <c:v>1545.1244354665318</c:v>
                </c:pt>
                <c:pt idx="19">
                  <c:v>1546.0696073389568</c:v>
                </c:pt>
                <c:pt idx="20">
                  <c:v>1547.0027673675042</c:v>
                </c:pt>
                <c:pt idx="21">
                  <c:v>1547.6286430658533</c:v>
                </c:pt>
                <c:pt idx="22">
                  <c:v>1548.1312220166353</c:v>
                </c:pt>
                <c:pt idx="23">
                  <c:v>1548.7056643611729</c:v>
                </c:pt>
                <c:pt idx="24">
                  <c:v>1549.380695815154</c:v>
                </c:pt>
                <c:pt idx="25">
                  <c:v>1549.9833697877998</c:v>
                </c:pt>
                <c:pt idx="26">
                  <c:v>1550.5383484905706</c:v>
                </c:pt>
                <c:pt idx="27">
                  <c:v>1551.0605284204394</c:v>
                </c:pt>
                <c:pt idx="28">
                  <c:v>1551.6026309857448</c:v>
                </c:pt>
                <c:pt idx="29">
                  <c:v>1552.1582513598851</c:v>
                </c:pt>
                <c:pt idx="30">
                  <c:v>1552.735473176398</c:v>
                </c:pt>
                <c:pt idx="31">
                  <c:v>1553.2983466725027</c:v>
                </c:pt>
                <c:pt idx="32">
                  <c:v>1553.8250159783886</c:v>
                </c:pt>
                <c:pt idx="33">
                  <c:v>1554.3171734254881</c:v>
                </c:pt>
                <c:pt idx="34">
                  <c:v>1554.9012716700095</c:v>
                </c:pt>
                <c:pt idx="35">
                  <c:v>1555.5774879058379</c:v>
                </c:pt>
                <c:pt idx="36">
                  <c:v>1556.229132412308</c:v>
                </c:pt>
                <c:pt idx="37">
                  <c:v>1556.8317047514943</c:v>
                </c:pt>
                <c:pt idx="38">
                  <c:v>1557.4571308423392</c:v>
                </c:pt>
                <c:pt idx="39">
                  <c:v>1558.1243747864555</c:v>
                </c:pt>
                <c:pt idx="40">
                  <c:v>1558.7609102607048</c:v>
                </c:pt>
                <c:pt idx="41">
                  <c:v>1559.339442896689</c:v>
                </c:pt>
                <c:pt idx="42">
                  <c:v>1559.9209587304151</c:v>
                </c:pt>
                <c:pt idx="43">
                  <c:v>1560.5748752975287</c:v>
                </c:pt>
                <c:pt idx="44">
                  <c:v>1561.2155618792285</c:v>
                </c:pt>
                <c:pt idx="45">
                  <c:v>1561.8141014928715</c:v>
                </c:pt>
                <c:pt idx="46">
                  <c:v>1562.3965740294757</c:v>
                </c:pt>
                <c:pt idx="47">
                  <c:v>1563.0266297266617</c:v>
                </c:pt>
                <c:pt idx="48">
                  <c:v>1563.7552853797504</c:v>
                </c:pt>
                <c:pt idx="49">
                  <c:v>1564.5225256371473</c:v>
                </c:pt>
                <c:pt idx="50">
                  <c:v>1565.1699441160608</c:v>
                </c:pt>
                <c:pt idx="51">
                  <c:v>1565.7544057521736</c:v>
                </c:pt>
                <c:pt idx="52">
                  <c:v>1566.2830912943016</c:v>
                </c:pt>
                <c:pt idx="53">
                  <c:v>1566.7906861034783</c:v>
                </c:pt>
                <c:pt idx="54">
                  <c:v>1567.3545912037175</c:v>
                </c:pt>
                <c:pt idx="55">
                  <c:v>1568.0648134780186</c:v>
                </c:pt>
                <c:pt idx="56">
                  <c:v>1568.8410678516095</c:v>
                </c:pt>
                <c:pt idx="57">
                  <c:v>1569.5353305004755</c:v>
                </c:pt>
                <c:pt idx="58">
                  <c:v>1570.1843701605567</c:v>
                </c:pt>
                <c:pt idx="59">
                  <c:v>1570.7600788284697</c:v>
                </c:pt>
                <c:pt idx="60">
                  <c:v>1571.2911775934076</c:v>
                </c:pt>
                <c:pt idx="61">
                  <c:v>1571.8625781307419</c:v>
                </c:pt>
                <c:pt idx="62">
                  <c:v>1572.445471616044</c:v>
                </c:pt>
                <c:pt idx="63">
                  <c:v>1573.083576724352</c:v>
                </c:pt>
                <c:pt idx="64">
                  <c:v>1573.7497434799566</c:v>
                </c:pt>
                <c:pt idx="65">
                  <c:v>1574.343392476844</c:v>
                </c:pt>
                <c:pt idx="66">
                  <c:v>1574.8561388289465</c:v>
                </c:pt>
                <c:pt idx="67">
                  <c:v>1575.4027985116213</c:v>
                </c:pt>
                <c:pt idx="68">
                  <c:v>1576.0032844863729</c:v>
                </c:pt>
                <c:pt idx="69">
                  <c:v>1576.5801641407952</c:v>
                </c:pt>
                <c:pt idx="70">
                  <c:v>1577.1522352738152</c:v>
                </c:pt>
                <c:pt idx="71">
                  <c:v>1577.7046954073344</c:v>
                </c:pt>
                <c:pt idx="72">
                  <c:v>1578.2389747086656</c:v>
                </c:pt>
                <c:pt idx="73">
                  <c:v>1578.7893596374217</c:v>
                </c:pt>
                <c:pt idx="74">
                  <c:v>1579.4372752719091</c:v>
                </c:pt>
                <c:pt idx="75">
                  <c:v>1580.2594258997756</c:v>
                </c:pt>
                <c:pt idx="76">
                  <c:v>1581.2233909693146</c:v>
                </c:pt>
                <c:pt idx="77">
                  <c:v>1582.0796303678769</c:v>
                </c:pt>
                <c:pt idx="78">
                  <c:v>1582.6920481852405</c:v>
                </c:pt>
                <c:pt idx="79">
                  <c:v>1583.1982872720002</c:v>
                </c:pt>
                <c:pt idx="80">
                  <c:v>1583.7700257444435</c:v>
                </c:pt>
                <c:pt idx="81">
                  <c:v>1584.3346237631786</c:v>
                </c:pt>
                <c:pt idx="82">
                  <c:v>1584.8817594071793</c:v>
                </c:pt>
                <c:pt idx="83">
                  <c:v>1585.4673275199948</c:v>
                </c:pt>
                <c:pt idx="84">
                  <c:v>1586.0581589732062</c:v>
                </c:pt>
                <c:pt idx="85">
                  <c:v>1586.6561424902543</c:v>
                </c:pt>
                <c:pt idx="86">
                  <c:v>1587.2646573483414</c:v>
                </c:pt>
                <c:pt idx="87">
                  <c:v>1587.8577465128585</c:v>
                </c:pt>
                <c:pt idx="88">
                  <c:v>1588.4083675239035</c:v>
                </c:pt>
                <c:pt idx="89">
                  <c:v>1588.9085788102029</c:v>
                </c:pt>
                <c:pt idx="90">
                  <c:v>1589.3994536019504</c:v>
                </c:pt>
                <c:pt idx="91">
                  <c:v>1589.9238754703456</c:v>
                </c:pt>
                <c:pt idx="92">
                  <c:v>1590.4278339579489</c:v>
                </c:pt>
                <c:pt idx="93">
                  <c:v>1590.92113886109</c:v>
                </c:pt>
                <c:pt idx="94">
                  <c:v>1591.4212299490846</c:v>
                </c:pt>
                <c:pt idx="95">
                  <c:v>1591.9083342388994</c:v>
                </c:pt>
                <c:pt idx="96">
                  <c:v>1592.412038489641</c:v>
                </c:pt>
                <c:pt idx="97">
                  <c:v>1592.9550910323383</c:v>
                </c:pt>
                <c:pt idx="98">
                  <c:v>1593.5119154381268</c:v>
                </c:pt>
                <c:pt idx="99">
                  <c:v>1594.0676980913979</c:v>
                </c:pt>
                <c:pt idx="100">
                  <c:v>1594.6292691060662</c:v>
                </c:pt>
                <c:pt idx="101">
                  <c:v>1595.1806513063211</c:v>
                </c:pt>
                <c:pt idx="102">
                  <c:v>1595.7154908833875</c:v>
                </c:pt>
                <c:pt idx="103">
                  <c:v>1596.2591629162253</c:v>
                </c:pt>
                <c:pt idx="104">
                  <c:v>1596.8088313115964</c:v>
                </c:pt>
                <c:pt idx="105">
                  <c:v>1597.3113394558779</c:v>
                </c:pt>
                <c:pt idx="106">
                  <c:v>1597.7995344523765</c:v>
                </c:pt>
                <c:pt idx="107">
                  <c:v>1598.3043039345225</c:v>
                </c:pt>
                <c:pt idx="108">
                  <c:v>1598.7946470149241</c:v>
                </c:pt>
                <c:pt idx="109">
                  <c:v>1599.2637792724365</c:v>
                </c:pt>
                <c:pt idx="110">
                  <c:v>1599.7516171128714</c:v>
                </c:pt>
                <c:pt idx="111">
                  <c:v>1600.2734434758249</c:v>
                </c:pt>
                <c:pt idx="112">
                  <c:v>1600.8026156378537</c:v>
                </c:pt>
                <c:pt idx="113">
                  <c:v>1601.3878377215597</c:v>
                </c:pt>
                <c:pt idx="114">
                  <c:v>1602.0713989844367</c:v>
                </c:pt>
                <c:pt idx="115">
                  <c:v>1602.7167348433286</c:v>
                </c:pt>
                <c:pt idx="116">
                  <c:v>1603.3368960665796</c:v>
                </c:pt>
                <c:pt idx="117">
                  <c:v>1603.8612812631252</c:v>
                </c:pt>
                <c:pt idx="118">
                  <c:v>1604.3088687118923</c:v>
                </c:pt>
                <c:pt idx="119">
                  <c:v>1604.7381183340715</c:v>
                </c:pt>
                <c:pt idx="120">
                  <c:v>1605.1764297622549</c:v>
                </c:pt>
                <c:pt idx="121">
                  <c:v>1605.6345879174676</c:v>
                </c:pt>
                <c:pt idx="122">
                  <c:v>1606.1022576092582</c:v>
                </c:pt>
                <c:pt idx="123">
                  <c:v>1606.5619465069205</c:v>
                </c:pt>
                <c:pt idx="124">
                  <c:v>1607.0339215123402</c:v>
                </c:pt>
                <c:pt idx="125">
                  <c:v>1607.6124028501956</c:v>
                </c:pt>
                <c:pt idx="126">
                  <c:v>1608.196536398608</c:v>
                </c:pt>
                <c:pt idx="127">
                  <c:v>1608.7068346443887</c:v>
                </c:pt>
                <c:pt idx="128">
                  <c:v>1609.1677640151438</c:v>
                </c:pt>
                <c:pt idx="129">
                  <c:v>1609.6301583501295</c:v>
                </c:pt>
                <c:pt idx="130">
                  <c:v>1610.1243069493844</c:v>
                </c:pt>
                <c:pt idx="131">
                  <c:v>1610.6276121704213</c:v>
                </c:pt>
                <c:pt idx="132">
                  <c:v>1611.1110267838296</c:v>
                </c:pt>
                <c:pt idx="133">
                  <c:v>1611.5987210648448</c:v>
                </c:pt>
                <c:pt idx="134">
                  <c:v>1612.1308479678237</c:v>
                </c:pt>
                <c:pt idx="135">
                  <c:v>1612.698276471046</c:v>
                </c:pt>
                <c:pt idx="136">
                  <c:v>1613.3577977795815</c:v>
                </c:pt>
                <c:pt idx="137">
                  <c:v>1614.0578696524035</c:v>
                </c:pt>
                <c:pt idx="138">
                  <c:v>1614.6669317048145</c:v>
                </c:pt>
                <c:pt idx="139">
                  <c:v>1615.219233672492</c:v>
                </c:pt>
                <c:pt idx="140">
                  <c:v>1615.6873157849568</c:v>
                </c:pt>
                <c:pt idx="141">
                  <c:v>1616.0962040728109</c:v>
                </c:pt>
                <c:pt idx="142">
                  <c:v>1616.4895625405884</c:v>
                </c:pt>
                <c:pt idx="143">
                  <c:v>1616.8863854508472</c:v>
                </c:pt>
                <c:pt idx="144">
                  <c:v>1617.3386910867443</c:v>
                </c:pt>
                <c:pt idx="145">
                  <c:v>1617.9031927370727</c:v>
                </c:pt>
                <c:pt idx="146">
                  <c:v>1618.585944084386</c:v>
                </c:pt>
                <c:pt idx="147">
                  <c:v>1619.2474325411745</c:v>
                </c:pt>
                <c:pt idx="148">
                  <c:v>1619.8537916231849</c:v>
                </c:pt>
                <c:pt idx="149">
                  <c:v>1620.4378520770983</c:v>
                </c:pt>
                <c:pt idx="150">
                  <c:v>1620.9676407600864</c:v>
                </c:pt>
                <c:pt idx="151">
                  <c:v>1621.4428861728502</c:v>
                </c:pt>
                <c:pt idx="152">
                  <c:v>1621.8601494958996</c:v>
                </c:pt>
                <c:pt idx="153">
                  <c:v>1622.341317624577</c:v>
                </c:pt>
                <c:pt idx="154">
                  <c:v>1622.8714953100357</c:v>
                </c:pt>
                <c:pt idx="155">
                  <c:v>1623.3657758001721</c:v>
                </c:pt>
                <c:pt idx="156">
                  <c:v>1623.7994949916372</c:v>
                </c:pt>
                <c:pt idx="157">
                  <c:v>1624.2164241766282</c:v>
                </c:pt>
                <c:pt idx="158">
                  <c:v>1624.6039522598198</c:v>
                </c:pt>
                <c:pt idx="159">
                  <c:v>1624.9739123494944</c:v>
                </c:pt>
                <c:pt idx="160">
                  <c:v>1625.3996115842397</c:v>
                </c:pt>
                <c:pt idx="161">
                  <c:v>1625.8760373674074</c:v>
                </c:pt>
                <c:pt idx="162">
                  <c:v>1626.267659949677</c:v>
                </c:pt>
                <c:pt idx="163">
                  <c:v>1626.6868929281372</c:v>
                </c:pt>
                <c:pt idx="164">
                  <c:v>1627.1499092225379</c:v>
                </c:pt>
                <c:pt idx="165">
                  <c:v>1627.6421460777469</c:v>
                </c:pt>
                <c:pt idx="166">
                  <c:v>1628.1096030109484</c:v>
                </c:pt>
                <c:pt idx="167">
                  <c:v>1628.5262320909728</c:v>
                </c:pt>
                <c:pt idx="168">
                  <c:v>1628.9198112081262</c:v>
                </c:pt>
                <c:pt idx="169">
                  <c:v>1629.3086911927869</c:v>
                </c:pt>
                <c:pt idx="170">
                  <c:v>1629.699279267008</c:v>
                </c:pt>
                <c:pt idx="171">
                  <c:v>1630.0929481710816</c:v>
                </c:pt>
                <c:pt idx="172">
                  <c:v>1630.5183207381174</c:v>
                </c:pt>
                <c:pt idx="173">
                  <c:v>1630.9827988303341</c:v>
                </c:pt>
                <c:pt idx="174">
                  <c:v>1631.4605367834595</c:v>
                </c:pt>
                <c:pt idx="175">
                  <c:v>1631.9599578575801</c:v>
                </c:pt>
                <c:pt idx="176">
                  <c:v>1632.4645039980126</c:v>
                </c:pt>
                <c:pt idx="177">
                  <c:v>1632.945587023773</c:v>
                </c:pt>
                <c:pt idx="178">
                  <c:v>1633.4131189997206</c:v>
                </c:pt>
                <c:pt idx="179">
                  <c:v>1633.915926881599</c:v>
                </c:pt>
                <c:pt idx="180">
                  <c:v>1634.5701230063751</c:v>
                </c:pt>
                <c:pt idx="181">
                  <c:v>1635.3012315685846</c:v>
                </c:pt>
                <c:pt idx="182">
                  <c:v>1635.8272231797512</c:v>
                </c:pt>
                <c:pt idx="183">
                  <c:v>1636.226203860014</c:v>
                </c:pt>
                <c:pt idx="184">
                  <c:v>1636.7499350932912</c:v>
                </c:pt>
                <c:pt idx="185">
                  <c:v>1637.269093309234</c:v>
                </c:pt>
                <c:pt idx="186">
                  <c:v>1637.7058535881702</c:v>
                </c:pt>
                <c:pt idx="187">
                  <c:v>1638.0636624360518</c:v>
                </c:pt>
                <c:pt idx="188">
                  <c:v>1638.4430034603354</c:v>
                </c:pt>
                <c:pt idx="189">
                  <c:v>1638.8810326758498</c:v>
                </c:pt>
                <c:pt idx="190">
                  <c:v>1639.3341986374708</c:v>
                </c:pt>
                <c:pt idx="191">
                  <c:v>1639.7859171624839</c:v>
                </c:pt>
                <c:pt idx="192">
                  <c:v>1640.3209338384181</c:v>
                </c:pt>
                <c:pt idx="193">
                  <c:v>1640.9248541783527</c:v>
                </c:pt>
                <c:pt idx="194">
                  <c:v>1641.4801199833032</c:v>
                </c:pt>
                <c:pt idx="195">
                  <c:v>1641.9526863008118</c:v>
                </c:pt>
                <c:pt idx="196">
                  <c:v>1642.3125797275686</c:v>
                </c:pt>
                <c:pt idx="197">
                  <c:v>1642.6144858249861</c:v>
                </c:pt>
                <c:pt idx="198">
                  <c:v>1642.8937899156858</c:v>
                </c:pt>
                <c:pt idx="199">
                  <c:v>1643.1592582939325</c:v>
                </c:pt>
                <c:pt idx="200">
                  <c:v>1643.4436732004417</c:v>
                </c:pt>
                <c:pt idx="201">
                  <c:v>1643.7649450060378</c:v>
                </c:pt>
                <c:pt idx="202">
                  <c:v>1644.1210322024599</c:v>
                </c:pt>
                <c:pt idx="203">
                  <c:v>1644.4427506245529</c:v>
                </c:pt>
                <c:pt idx="204">
                  <c:v>1644.7036326111997</c:v>
                </c:pt>
                <c:pt idx="205">
                  <c:v>1644.9380376785421</c:v>
                </c:pt>
                <c:pt idx="206">
                  <c:v>1645.1995262247565</c:v>
                </c:pt>
                <c:pt idx="207">
                  <c:v>1645.4933223795474</c:v>
                </c:pt>
                <c:pt idx="208">
                  <c:v>1645.6867452860968</c:v>
                </c:pt>
                <c:pt idx="209">
                  <c:v>1645.9136986564811</c:v>
                </c:pt>
                <c:pt idx="210">
                  <c:v>1646.1459829537896</c:v>
                </c:pt>
                <c:pt idx="211">
                  <c:v>1646.3812677912576</c:v>
                </c:pt>
                <c:pt idx="212">
                  <c:v>1646.6554329690152</c:v>
                </c:pt>
                <c:pt idx="213">
                  <c:v>1646.9225551513864</c:v>
                </c:pt>
                <c:pt idx="214">
                  <c:v>1647.1238655887287</c:v>
                </c:pt>
                <c:pt idx="215">
                  <c:v>1647.3119135634224</c:v>
                </c:pt>
                <c:pt idx="216">
                  <c:v>1647.5217064668195</c:v>
                </c:pt>
                <c:pt idx="217">
                  <c:v>1647.7374333246498</c:v>
                </c:pt>
                <c:pt idx="218">
                  <c:v>1647.9555454675228</c:v>
                </c:pt>
                <c:pt idx="219">
                  <c:v>1648.1699088069834</c:v>
                </c:pt>
                <c:pt idx="220">
                  <c:v>1648.3521215672615</c:v>
                </c:pt>
                <c:pt idx="221">
                  <c:v>1648.51924475141</c:v>
                </c:pt>
                <c:pt idx="222">
                  <c:v>1648.6807014072401</c:v>
                </c:pt>
                <c:pt idx="223">
                  <c:v>1648.838195947139</c:v>
                </c:pt>
                <c:pt idx="224">
                  <c:v>1648.992805573328</c:v>
                </c:pt>
                <c:pt idx="225">
                  <c:v>1649.1411871148487</c:v>
                </c:pt>
                <c:pt idx="226">
                  <c:v>1649.2958353987826</c:v>
                </c:pt>
                <c:pt idx="227">
                  <c:v>1649.4726759143339</c:v>
                </c:pt>
                <c:pt idx="228">
                  <c:v>1649.6641673757738</c:v>
                </c:pt>
                <c:pt idx="229">
                  <c:v>1649.8338919159467</c:v>
                </c:pt>
                <c:pt idx="230">
                  <c:v>1649.9867548471825</c:v>
                </c:pt>
                <c:pt idx="231">
                  <c:v>1650.1491089173742</c:v>
                </c:pt>
                <c:pt idx="232">
                  <c:v>1650.3393034635765</c:v>
                </c:pt>
                <c:pt idx="233">
                  <c:v>1650.520807870852</c:v>
                </c:pt>
                <c:pt idx="234">
                  <c:v>1650.6753271243576</c:v>
                </c:pt>
                <c:pt idx="235">
                  <c:v>1650.8173288397063</c:v>
                </c:pt>
                <c:pt idx="236">
                  <c:v>1650.9832093188413</c:v>
                </c:pt>
                <c:pt idx="237">
                  <c:v>1651.1779545706661</c:v>
                </c:pt>
                <c:pt idx="238">
                  <c:v>1651.4030723774288</c:v>
                </c:pt>
                <c:pt idx="239">
                  <c:v>1651.6435235427225</c:v>
                </c:pt>
                <c:pt idx="240">
                  <c:v>1651.8730911291295</c:v>
                </c:pt>
                <c:pt idx="241">
                  <c:v>1652.0986627360585</c:v>
                </c:pt>
                <c:pt idx="242">
                  <c:v>1652.3369294385191</c:v>
                </c:pt>
                <c:pt idx="243">
                  <c:v>1652.5656216961524</c:v>
                </c:pt>
                <c:pt idx="244">
                  <c:v>1652.7764883119239</c:v>
                </c:pt>
                <c:pt idx="245">
                  <c:v>1653.0034451062584</c:v>
                </c:pt>
                <c:pt idx="246">
                  <c:v>1653.2400099201539</c:v>
                </c:pt>
                <c:pt idx="247">
                  <c:v>1653.483242891338</c:v>
                </c:pt>
                <c:pt idx="248">
                  <c:v>1653.7410904671683</c:v>
                </c:pt>
                <c:pt idx="249">
                  <c:v>1654.0060012891695</c:v>
                </c:pt>
                <c:pt idx="250">
                  <c:v>1654.2888021108515</c:v>
                </c:pt>
                <c:pt idx="251">
                  <c:v>1654.5674044899504</c:v>
                </c:pt>
                <c:pt idx="252">
                  <c:v>1654.7932038544109</c:v>
                </c:pt>
                <c:pt idx="253">
                  <c:v>1654.9809479497644</c:v>
                </c:pt>
                <c:pt idx="254">
                  <c:v>1655.1662835139164</c:v>
                </c:pt>
                <c:pt idx="255">
                  <c:v>1655.3655979248458</c:v>
                </c:pt>
                <c:pt idx="256">
                  <c:v>1655.5642953684835</c:v>
                </c:pt>
                <c:pt idx="257">
                  <c:v>1655.7647373443879</c:v>
                </c:pt>
                <c:pt idx="258">
                  <c:v>1655.9756752680337</c:v>
                </c:pt>
                <c:pt idx="259">
                  <c:v>1656.1897048749097</c:v>
                </c:pt>
                <c:pt idx="260">
                  <c:v>1656.3937797375472</c:v>
                </c:pt>
                <c:pt idx="261">
                  <c:v>1656.5564803850368</c:v>
                </c:pt>
                <c:pt idx="262">
                  <c:v>1656.6826300245516</c:v>
                </c:pt>
                <c:pt idx="263">
                  <c:v>1656.813461372765</c:v>
                </c:pt>
                <c:pt idx="264">
                  <c:v>1656.9548076763538</c:v>
                </c:pt>
                <c:pt idx="265">
                  <c:v>1657.0386853650016</c:v>
                </c:pt>
                <c:pt idx="266">
                  <c:v>1657.1000049507647</c:v>
                </c:pt>
                <c:pt idx="267">
                  <c:v>1657.1397891261472</c:v>
                </c:pt>
                <c:pt idx="268">
                  <c:v>1657.1806154579367</c:v>
                </c:pt>
                <c:pt idx="269">
                  <c:v>1657.2013114816491</c:v>
                </c:pt>
                <c:pt idx="270">
                  <c:v>1657.2235073934519</c:v>
                </c:pt>
                <c:pt idx="271">
                  <c:v>1657.2640121764421</c:v>
                </c:pt>
                <c:pt idx="272">
                  <c:v>1657.3194468566242</c:v>
                </c:pt>
                <c:pt idx="273">
                  <c:v>1657.392994654474</c:v>
                </c:pt>
                <c:pt idx="274">
                  <c:v>1657.4434890622181</c:v>
                </c:pt>
                <c:pt idx="275">
                  <c:v>1657.4696842130979</c:v>
                </c:pt>
                <c:pt idx="276">
                  <c:v>1657.5063183947905</c:v>
                </c:pt>
                <c:pt idx="277">
                  <c:v>1657.5576820619299</c:v>
                </c:pt>
                <c:pt idx="278">
                  <c:v>1657.6070752669812</c:v>
                </c:pt>
                <c:pt idx="279">
                  <c:v>1657.6501011139292</c:v>
                </c:pt>
                <c:pt idx="280">
                  <c:v>1657.6840578452902</c:v>
                </c:pt>
                <c:pt idx="281">
                  <c:v>1657.7063732527661</c:v>
                </c:pt>
                <c:pt idx="282">
                  <c:v>1657.7166079648518</c:v>
                </c:pt>
                <c:pt idx="283">
                  <c:v>1657.7312111926647</c:v>
                </c:pt>
                <c:pt idx="284">
                  <c:v>1657.7622117822418</c:v>
                </c:pt>
                <c:pt idx="285">
                  <c:v>1657.8166403422579</c:v>
                </c:pt>
                <c:pt idx="286">
                  <c:v>1657.8604997751995</c:v>
                </c:pt>
                <c:pt idx="287">
                  <c:v>1657.9055015800918</c:v>
                </c:pt>
                <c:pt idx="288">
                  <c:v>1657.9672382253009</c:v>
                </c:pt>
                <c:pt idx="289">
                  <c:v>1658.01203812632</c:v>
                </c:pt>
                <c:pt idx="290">
                  <c:v>1658.0338631222003</c:v>
                </c:pt>
                <c:pt idx="291">
                  <c:v>1658.0505873063153</c:v>
                </c:pt>
                <c:pt idx="292">
                  <c:v>1658.0736036446688</c:v>
                </c:pt>
                <c:pt idx="293">
                  <c:v>1658.0927562019533</c:v>
                </c:pt>
                <c:pt idx="294">
                  <c:v>1658.111883020551</c:v>
                </c:pt>
                <c:pt idx="295">
                  <c:v>1658.1322720512724</c:v>
                </c:pt>
                <c:pt idx="296">
                  <c:v>1658.1529280217305</c:v>
                </c:pt>
                <c:pt idx="297">
                  <c:v>1658.1714047072878</c:v>
                </c:pt>
                <c:pt idx="298">
                  <c:v>1658.1871335183528</c:v>
                </c:pt>
                <c:pt idx="299">
                  <c:v>1658.205242753229</c:v>
                </c:pt>
                <c:pt idx="300">
                  <c:v>1658.2384208977057</c:v>
                </c:pt>
                <c:pt idx="301">
                  <c:v>1658.2741832053082</c:v>
                </c:pt>
                <c:pt idx="302">
                  <c:v>1658.3057499232712</c:v>
                </c:pt>
                <c:pt idx="303">
                  <c:v>1658.3443052903126</c:v>
                </c:pt>
                <c:pt idx="304">
                  <c:v>1658.3859361074417</c:v>
                </c:pt>
                <c:pt idx="305">
                  <c:v>1658.410977173146</c:v>
                </c:pt>
                <c:pt idx="306">
                  <c:v>1658.4278135254367</c:v>
                </c:pt>
                <c:pt idx="307">
                  <c:v>1658.4473310009926</c:v>
                </c:pt>
                <c:pt idx="308">
                  <c:v>1658.4651713525077</c:v>
                </c:pt>
                <c:pt idx="309">
                  <c:v>1658.4853864708343</c:v>
                </c:pt>
                <c:pt idx="310">
                  <c:v>1658.5141591525055</c:v>
                </c:pt>
                <c:pt idx="311">
                  <c:v>1658.5583083090148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3-4B9C-8833-D16B148739C5}"/>
            </c:ext>
          </c:extLst>
        </c:ser>
        <c:ser>
          <c:idx val="2"/>
          <c:order val="2"/>
          <c:tx>
            <c:v>lc1.1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cat>
          <c:val>
            <c:numRef>
              <c:f>'LC1.1'!$E$2:$E$231</c:f>
              <c:numCache>
                <c:formatCode>General</c:formatCode>
                <c:ptCount val="230"/>
                <c:pt idx="0">
                  <c:v>1583.3961540330633</c:v>
                </c:pt>
                <c:pt idx="1">
                  <c:v>1583.5275336485438</c:v>
                </c:pt>
                <c:pt idx="2">
                  <c:v>1584.2399244634639</c:v>
                </c:pt>
                <c:pt idx="3">
                  <c:v>1585.4314225558085</c:v>
                </c:pt>
                <c:pt idx="4">
                  <c:v>1586.8285405364213</c:v>
                </c:pt>
                <c:pt idx="5">
                  <c:v>1588.2477355383046</c:v>
                </c:pt>
                <c:pt idx="6">
                  <c:v>1589.4723856240264</c:v>
                </c:pt>
                <c:pt idx="7">
                  <c:v>1590.3864688934293</c:v>
                </c:pt>
                <c:pt idx="8">
                  <c:v>1591.0701761154658</c:v>
                </c:pt>
                <c:pt idx="9">
                  <c:v>1591.6932219957034</c:v>
                </c:pt>
                <c:pt idx="10">
                  <c:v>1592.3633663009277</c:v>
                </c:pt>
                <c:pt idx="11">
                  <c:v>1593.0930179742079</c:v>
                </c:pt>
                <c:pt idx="12">
                  <c:v>1593.7762515284983</c:v>
                </c:pt>
                <c:pt idx="13">
                  <c:v>1594.3931282545045</c:v>
                </c:pt>
                <c:pt idx="14">
                  <c:v>1595.0188865285104</c:v>
                </c:pt>
                <c:pt idx="15">
                  <c:v>1595.7304881902883</c:v>
                </c:pt>
                <c:pt idx="16">
                  <c:v>1596.4771077251103</c:v>
                </c:pt>
                <c:pt idx="17">
                  <c:v>1597.2325591099338</c:v>
                </c:pt>
                <c:pt idx="18">
                  <c:v>1597.9296033175967</c:v>
                </c:pt>
                <c:pt idx="19">
                  <c:v>1598.5634916304803</c:v>
                </c:pt>
                <c:pt idx="20">
                  <c:v>1599.2078532580476</c:v>
                </c:pt>
                <c:pt idx="21">
                  <c:v>1599.9534869778981</c:v>
                </c:pt>
                <c:pt idx="22">
                  <c:v>1600.8025404708876</c:v>
                </c:pt>
                <c:pt idx="23">
                  <c:v>1601.6309108364285</c:v>
                </c:pt>
                <c:pt idx="24">
                  <c:v>1602.3269623837937</c:v>
                </c:pt>
                <c:pt idx="25">
                  <c:v>1602.9374861114884</c:v>
                </c:pt>
                <c:pt idx="26">
                  <c:v>1603.5728636530089</c:v>
                </c:pt>
                <c:pt idx="27">
                  <c:v>1604.2618886716282</c:v>
                </c:pt>
                <c:pt idx="28">
                  <c:v>1605.0322151785006</c:v>
                </c:pt>
                <c:pt idx="29">
                  <c:v>1605.801739308748</c:v>
                </c:pt>
                <c:pt idx="30">
                  <c:v>1606.4549491490416</c:v>
                </c:pt>
                <c:pt idx="31">
                  <c:v>1607.0846218961917</c:v>
                </c:pt>
                <c:pt idx="32">
                  <c:v>1607.7391131597194</c:v>
                </c:pt>
                <c:pt idx="33">
                  <c:v>1608.3892363184814</c:v>
                </c:pt>
                <c:pt idx="34">
                  <c:v>1609.0277521182877</c:v>
                </c:pt>
                <c:pt idx="35">
                  <c:v>1609.6693618525912</c:v>
                </c:pt>
                <c:pt idx="36">
                  <c:v>1610.2965068150079</c:v>
                </c:pt>
                <c:pt idx="37">
                  <c:v>1610.8636759865258</c:v>
                </c:pt>
                <c:pt idx="38">
                  <c:v>1611.4074709528459</c:v>
                </c:pt>
                <c:pt idx="39">
                  <c:v>1612.1115718719843</c:v>
                </c:pt>
                <c:pt idx="40">
                  <c:v>1613.016993889564</c:v>
                </c:pt>
                <c:pt idx="41">
                  <c:v>1613.9566796891907</c:v>
                </c:pt>
                <c:pt idx="42">
                  <c:v>1614.7662024034466</c:v>
                </c:pt>
                <c:pt idx="43">
                  <c:v>1615.3880346167487</c:v>
                </c:pt>
                <c:pt idx="44">
                  <c:v>1615.9691399423632</c:v>
                </c:pt>
                <c:pt idx="45">
                  <c:v>1616.7064223730245</c:v>
                </c:pt>
                <c:pt idx="46">
                  <c:v>1617.5592896193925</c:v>
                </c:pt>
                <c:pt idx="47">
                  <c:v>1618.401220988409</c:v>
                </c:pt>
                <c:pt idx="48">
                  <c:v>1619.2278662714932</c:v>
                </c:pt>
                <c:pt idx="49">
                  <c:v>1620.1256266915216</c:v>
                </c:pt>
                <c:pt idx="50">
                  <c:v>1621.2410414745905</c:v>
                </c:pt>
                <c:pt idx="51">
                  <c:v>1622.4464732533818</c:v>
                </c:pt>
                <c:pt idx="52">
                  <c:v>1623.4022956012529</c:v>
                </c:pt>
                <c:pt idx="53">
                  <c:v>1624.1122821316685</c:v>
                </c:pt>
                <c:pt idx="54">
                  <c:v>1624.7465370222676</c:v>
                </c:pt>
                <c:pt idx="55">
                  <c:v>1625.3982372262678</c:v>
                </c:pt>
                <c:pt idx="56">
                  <c:v>1626.1190859955641</c:v>
                </c:pt>
                <c:pt idx="57">
                  <c:v>1626.8708427692059</c:v>
                </c:pt>
                <c:pt idx="58">
                  <c:v>1627.514445368746</c:v>
                </c:pt>
                <c:pt idx="59">
                  <c:v>1628.2399626257293</c:v>
                </c:pt>
                <c:pt idx="60">
                  <c:v>1629.0675334582684</c:v>
                </c:pt>
                <c:pt idx="61">
                  <c:v>1629.7289676493162</c:v>
                </c:pt>
                <c:pt idx="62">
                  <c:v>1630.2330730617471</c:v>
                </c:pt>
                <c:pt idx="63">
                  <c:v>1630.8594793418345</c:v>
                </c:pt>
                <c:pt idx="64">
                  <c:v>1631.8355985569153</c:v>
                </c:pt>
                <c:pt idx="65">
                  <c:v>1632.9729465712098</c:v>
                </c:pt>
                <c:pt idx="66">
                  <c:v>1633.9879266175958</c:v>
                </c:pt>
                <c:pt idx="67">
                  <c:v>1634.851591742</c:v>
                </c:pt>
                <c:pt idx="68">
                  <c:v>1635.7594716837502</c:v>
                </c:pt>
                <c:pt idx="69">
                  <c:v>1636.7760173654842</c:v>
                </c:pt>
                <c:pt idx="70">
                  <c:v>1637.7607334568727</c:v>
                </c:pt>
                <c:pt idx="71">
                  <c:v>1638.670753821616</c:v>
                </c:pt>
                <c:pt idx="72">
                  <c:v>1639.6483117471892</c:v>
                </c:pt>
                <c:pt idx="73">
                  <c:v>1640.904805361884</c:v>
                </c:pt>
                <c:pt idx="74">
                  <c:v>1642.2554076972792</c:v>
                </c:pt>
                <c:pt idx="75">
                  <c:v>1643.2083889163011</c:v>
                </c:pt>
                <c:pt idx="76">
                  <c:v>1643.8505020988694</c:v>
                </c:pt>
                <c:pt idx="77">
                  <c:v>1644.4663593699684</c:v>
                </c:pt>
                <c:pt idx="78">
                  <c:v>1645.1926387098499</c:v>
                </c:pt>
                <c:pt idx="79">
                  <c:v>1646.0541993809125</c:v>
                </c:pt>
                <c:pt idx="80">
                  <c:v>1646.7959949057581</c:v>
                </c:pt>
                <c:pt idx="81">
                  <c:v>1647.3072349372317</c:v>
                </c:pt>
                <c:pt idx="82">
                  <c:v>1647.7165718338831</c:v>
                </c:pt>
                <c:pt idx="83">
                  <c:v>1648.1173688654726</c:v>
                </c:pt>
                <c:pt idx="84">
                  <c:v>1648.4829934963423</c:v>
                </c:pt>
                <c:pt idx="85">
                  <c:v>1648.8012939132184</c:v>
                </c:pt>
                <c:pt idx="86">
                  <c:v>1649.1626008209366</c:v>
                </c:pt>
                <c:pt idx="87">
                  <c:v>1649.6164032538691</c:v>
                </c:pt>
                <c:pt idx="88">
                  <c:v>1650.0944215232362</c:v>
                </c:pt>
                <c:pt idx="89">
                  <c:v>1650.5222984250645</c:v>
                </c:pt>
                <c:pt idx="90">
                  <c:v>1650.8856483194018</c:v>
                </c:pt>
                <c:pt idx="91">
                  <c:v>1651.2368337518863</c:v>
                </c:pt>
                <c:pt idx="92">
                  <c:v>1651.6478039430222</c:v>
                </c:pt>
                <c:pt idx="93">
                  <c:v>1652.0816038821117</c:v>
                </c:pt>
                <c:pt idx="94">
                  <c:v>1652.5068469291898</c:v>
                </c:pt>
                <c:pt idx="95">
                  <c:v>1652.9338319168803</c:v>
                </c:pt>
                <c:pt idx="96">
                  <c:v>1653.3556074194482</c:v>
                </c:pt>
                <c:pt idx="97">
                  <c:v>1653.7554991225065</c:v>
                </c:pt>
                <c:pt idx="98">
                  <c:v>1654.1594478621898</c:v>
                </c:pt>
                <c:pt idx="99">
                  <c:v>1654.5839610480198</c:v>
                </c:pt>
                <c:pt idx="100">
                  <c:v>1654.9957119561923</c:v>
                </c:pt>
                <c:pt idx="101">
                  <c:v>1655.3740294989907</c:v>
                </c:pt>
                <c:pt idx="102">
                  <c:v>1655.7252472938612</c:v>
                </c:pt>
                <c:pt idx="103">
                  <c:v>1656.0579367085693</c:v>
                </c:pt>
                <c:pt idx="104">
                  <c:v>1656.3860442052228</c:v>
                </c:pt>
                <c:pt idx="105">
                  <c:v>1656.704292648775</c:v>
                </c:pt>
                <c:pt idx="106">
                  <c:v>1657.0172033407387</c:v>
                </c:pt>
                <c:pt idx="107">
                  <c:v>1657.3519981650359</c:v>
                </c:pt>
                <c:pt idx="108">
                  <c:v>1657.6826098803788</c:v>
                </c:pt>
                <c:pt idx="109">
                  <c:v>1658.0098768849198</c:v>
                </c:pt>
                <c:pt idx="110">
                  <c:v>1658.3009426891481</c:v>
                </c:pt>
                <c:pt idx="111">
                  <c:v>1658.5311893961805</c:v>
                </c:pt>
                <c:pt idx="112">
                  <c:v>1658.7513859311521</c:v>
                </c:pt>
                <c:pt idx="113">
                  <c:v>1658.9977637475795</c:v>
                </c:pt>
                <c:pt idx="114">
                  <c:v>1659.2950360638665</c:v>
                </c:pt>
                <c:pt idx="115">
                  <c:v>1659.6266597042934</c:v>
                </c:pt>
                <c:pt idx="116">
                  <c:v>1659.9608819470939</c:v>
                </c:pt>
                <c:pt idx="117">
                  <c:v>1660.2700661126007</c:v>
                </c:pt>
                <c:pt idx="118">
                  <c:v>1660.5439396865381</c:v>
                </c:pt>
                <c:pt idx="119">
                  <c:v>1660.8190481769195</c:v>
                </c:pt>
                <c:pt idx="120">
                  <c:v>1661.1025770744213</c:v>
                </c:pt>
                <c:pt idx="121">
                  <c:v>1661.3581384816071</c:v>
                </c:pt>
                <c:pt idx="122">
                  <c:v>1661.5969543008687</c:v>
                </c:pt>
                <c:pt idx="123">
                  <c:v>1661.8357032793381</c:v>
                </c:pt>
                <c:pt idx="124">
                  <c:v>1662.0725656425993</c:v>
                </c:pt>
                <c:pt idx="125">
                  <c:v>1662.2876487683739</c:v>
                </c:pt>
                <c:pt idx="126">
                  <c:v>1662.4584262857188</c:v>
                </c:pt>
                <c:pt idx="127">
                  <c:v>1662.6114731284679</c:v>
                </c:pt>
                <c:pt idx="128">
                  <c:v>1662.7426104054709</c:v>
                </c:pt>
                <c:pt idx="129">
                  <c:v>1662.8563415115987</c:v>
                </c:pt>
                <c:pt idx="130">
                  <c:v>1662.9711195235172</c:v>
                </c:pt>
                <c:pt idx="131">
                  <c:v>1663.0821937104201</c:v>
                </c:pt>
                <c:pt idx="132">
                  <c:v>1663.1642148197329</c:v>
                </c:pt>
                <c:pt idx="133">
                  <c:v>1663.2214536858737</c:v>
                </c:pt>
                <c:pt idx="134">
                  <c:v>1663.2827243993484</c:v>
                </c:pt>
                <c:pt idx="135">
                  <c:v>1663.352026225137</c:v>
                </c:pt>
                <c:pt idx="136">
                  <c:v>1663.4099002562643</c:v>
                </c:pt>
                <c:pt idx="137">
                  <c:v>1663.4519165107754</c:v>
                </c:pt>
                <c:pt idx="138">
                  <c:v>1663.4860271287328</c:v>
                </c:pt>
                <c:pt idx="139">
                  <c:v>1663.5364968403571</c:v>
                </c:pt>
                <c:pt idx="140">
                  <c:v>1663.6195738295953</c:v>
                </c:pt>
                <c:pt idx="141">
                  <c:v>1663.7102576717546</c:v>
                </c:pt>
                <c:pt idx="142">
                  <c:v>1663.7733985889327</c:v>
                </c:pt>
                <c:pt idx="143">
                  <c:v>1663.8097978321048</c:v>
                </c:pt>
                <c:pt idx="144">
                  <c:v>1663.8410155214988</c:v>
                </c:pt>
                <c:pt idx="145">
                  <c:v>1663.8515941641144</c:v>
                </c:pt>
                <c:pt idx="146">
                  <c:v>1663.8553398103841</c:v>
                </c:pt>
                <c:pt idx="147">
                  <c:v>1663.8757402889223</c:v>
                </c:pt>
                <c:pt idx="148">
                  <c:v>1663.91408769844</c:v>
                </c:pt>
                <c:pt idx="149">
                  <c:v>1663.9729491663979</c:v>
                </c:pt>
                <c:pt idx="150">
                  <c:v>1664.0450882898419</c:v>
                </c:pt>
                <c:pt idx="151">
                  <c:v>1664.0876685732856</c:v>
                </c:pt>
                <c:pt idx="152">
                  <c:v>1664.0743269627956</c:v>
                </c:pt>
                <c:pt idx="153">
                  <c:v>1664.0789921490189</c:v>
                </c:pt>
                <c:pt idx="154">
                  <c:v>1664.1116900440466</c:v>
                </c:pt>
                <c:pt idx="155">
                  <c:v>1664.1356101797821</c:v>
                </c:pt>
                <c:pt idx="156">
                  <c:v>1664.1628193824263</c:v>
                </c:pt>
                <c:pt idx="157">
                  <c:v>1664.1980434597726</c:v>
                </c:pt>
                <c:pt idx="158">
                  <c:v>1664.2333710740586</c:v>
                </c:pt>
                <c:pt idx="159">
                  <c:v>1664.2792350925572</c:v>
                </c:pt>
                <c:pt idx="160">
                  <c:v>1664.3495284097971</c:v>
                </c:pt>
                <c:pt idx="161">
                  <c:v>1664.4036677972797</c:v>
                </c:pt>
                <c:pt idx="162">
                  <c:v>1664.3959382400053</c:v>
                </c:pt>
                <c:pt idx="163">
                  <c:v>1664.3708822831018</c:v>
                </c:pt>
                <c:pt idx="164">
                  <c:v>1664.3667566179292</c:v>
                </c:pt>
                <c:pt idx="165">
                  <c:v>1664.3866711166602</c:v>
                </c:pt>
                <c:pt idx="166">
                  <c:v>1664.4183328759514</c:v>
                </c:pt>
                <c:pt idx="167">
                  <c:v>1664.444694159612</c:v>
                </c:pt>
                <c:pt idx="168">
                  <c:v>1664.450432260546</c:v>
                </c:pt>
                <c:pt idx="169">
                  <c:v>1664.4481180172324</c:v>
                </c:pt>
                <c:pt idx="170">
                  <c:v>1664.4543003638432</c:v>
                </c:pt>
                <c:pt idx="171">
                  <c:v>1664.4742434483244</c:v>
                </c:pt>
                <c:pt idx="172">
                  <c:v>1664.5078129696105</c:v>
                </c:pt>
                <c:pt idx="173">
                  <c:v>1664.5249888827029</c:v>
                </c:pt>
                <c:pt idx="174">
                  <c:v>1664.5215386983041</c:v>
                </c:pt>
                <c:pt idx="175">
                  <c:v>1664.5017342798576</c:v>
                </c:pt>
                <c:pt idx="176">
                  <c:v>1664.4948706157425</c:v>
                </c:pt>
                <c:pt idx="177">
                  <c:v>1664.5055484393961</c:v>
                </c:pt>
                <c:pt idx="178">
                  <c:v>1664.5254287825837</c:v>
                </c:pt>
                <c:pt idx="179">
                  <c:v>1664.5439555416824</c:v>
                </c:pt>
                <c:pt idx="180">
                  <c:v>1664.5639215832837</c:v>
                </c:pt>
                <c:pt idx="181">
                  <c:v>1664.592723562118</c:v>
                </c:pt>
                <c:pt idx="182">
                  <c:v>1664.6224403726392</c:v>
                </c:pt>
                <c:pt idx="183">
                  <c:v>1664.6391657692568</c:v>
                </c:pt>
                <c:pt idx="184">
                  <c:v>1664.6359511464182</c:v>
                </c:pt>
                <c:pt idx="185">
                  <c:v>1664.6162223765959</c:v>
                </c:pt>
                <c:pt idx="186">
                  <c:v>1664.5982126542121</c:v>
                </c:pt>
                <c:pt idx="187">
                  <c:v>1664.5851303020172</c:v>
                </c:pt>
                <c:pt idx="188">
                  <c:v>1664.593023949117</c:v>
                </c:pt>
                <c:pt idx="189">
                  <c:v>1664.6082198782956</c:v>
                </c:pt>
                <c:pt idx="190">
                  <c:v>1664.6221896160764</c:v>
                </c:pt>
                <c:pt idx="191">
                  <c:v>1664.6253942497233</c:v>
                </c:pt>
                <c:pt idx="192">
                  <c:v>1664.6485488845426</c:v>
                </c:pt>
                <c:pt idx="193">
                  <c:v>1664.6778675830781</c:v>
                </c:pt>
                <c:pt idx="194">
                  <c:v>1664.6945827568472</c:v>
                </c:pt>
                <c:pt idx="195">
                  <c:v>1664.7041835057928</c:v>
                </c:pt>
                <c:pt idx="196">
                  <c:v>1664.7091519204162</c:v>
                </c:pt>
                <c:pt idx="197">
                  <c:v>1664.6951862566875</c:v>
                </c:pt>
                <c:pt idx="198">
                  <c:v>1664.6782972146368</c:v>
                </c:pt>
                <c:pt idx="199">
                  <c:v>1664.6894848041356</c:v>
                </c:pt>
                <c:pt idx="200">
                  <c:v>1664.7226897959399</c:v>
                </c:pt>
                <c:pt idx="201">
                  <c:v>1664.7519540150943</c:v>
                </c:pt>
                <c:pt idx="202">
                  <c:v>1664.7851289273524</c:v>
                </c:pt>
                <c:pt idx="203">
                  <c:v>1664.808838034161</c:v>
                </c:pt>
                <c:pt idx="204">
                  <c:v>1664.8363202811349</c:v>
                </c:pt>
                <c:pt idx="205">
                  <c:v>1664.8477987509596</c:v>
                </c:pt>
                <c:pt idx="206">
                  <c:v>1664.8497305937033</c:v>
                </c:pt>
                <c:pt idx="207">
                  <c:v>1664.8726876777168</c:v>
                </c:pt>
                <c:pt idx="208">
                  <c:v>1664.9080306648032</c:v>
                </c:pt>
                <c:pt idx="209">
                  <c:v>1664.9390144771442</c:v>
                </c:pt>
                <c:pt idx="210">
                  <c:v>1664.9484750329821</c:v>
                </c:pt>
                <c:pt idx="211">
                  <c:v>1664.953107316119</c:v>
                </c:pt>
                <c:pt idx="212">
                  <c:v>1664.9604402384011</c:v>
                </c:pt>
                <c:pt idx="213">
                  <c:v>1664.9703448498499</c:v>
                </c:pt>
                <c:pt idx="214">
                  <c:v>1664.9928274391048</c:v>
                </c:pt>
                <c:pt idx="215">
                  <c:v>1665.0341297729135</c:v>
                </c:pt>
                <c:pt idx="216">
                  <c:v>1665.0815434990343</c:v>
                </c:pt>
                <c:pt idx="217">
                  <c:v>1665.1361244506859</c:v>
                </c:pt>
                <c:pt idx="218">
                  <c:v>1665.1580328987543</c:v>
                </c:pt>
                <c:pt idx="219">
                  <c:v>1665.1506252419422</c:v>
                </c:pt>
                <c:pt idx="220">
                  <c:v>1665.1242006875837</c:v>
                </c:pt>
                <c:pt idx="221">
                  <c:v>1665.0772124432276</c:v>
                </c:pt>
                <c:pt idx="222">
                  <c:v>1665.0381677371292</c:v>
                </c:pt>
                <c:pt idx="223">
                  <c:v>1665.0227878249789</c:v>
                </c:pt>
                <c:pt idx="224">
                  <c:v>1665.020751953125</c:v>
                </c:pt>
                <c:pt idx="225">
                  <c:v>1665.0214525033675</c:v>
                </c:pt>
                <c:pt idx="226">
                  <c:v>1665.0266801938938</c:v>
                </c:pt>
                <c:pt idx="227">
                  <c:v>1665.0300338779737</c:v>
                </c:pt>
                <c:pt idx="228">
                  <c:v>1665.0345822741674</c:v>
                </c:pt>
                <c:pt idx="229">
                  <c:v>1665.044061077683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3-4B9C-8833-D16B1487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77472"/>
        <c:axId val="918940544"/>
      </c:lineChart>
      <c:scatterChart>
        <c:scatterStyle val="lineMarker"/>
        <c:varyColors val="0"/>
        <c:ser>
          <c:idx val="3"/>
          <c:order val="3"/>
          <c:tx>
            <c:v>1.1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'LC1.1'!$F:$F</c:f>
              <c:numCache>
                <c:formatCode>General</c:formatCode>
                <c:ptCount val="1048576"/>
                <c:pt idx="0">
                  <c:v>0</c:v>
                </c:pt>
                <c:pt idx="6">
                  <c:v>1588.2477355383046</c:v>
                </c:pt>
                <c:pt idx="34">
                  <c:v>1608.3892363184814</c:v>
                </c:pt>
                <c:pt idx="42">
                  <c:v>1613.9566796891907</c:v>
                </c:pt>
                <c:pt idx="51">
                  <c:v>1621.2410414745905</c:v>
                </c:pt>
                <c:pt idx="61">
                  <c:v>1629.0675334582684</c:v>
                </c:pt>
                <c:pt idx="69">
                  <c:v>1635.7594716837502</c:v>
                </c:pt>
                <c:pt idx="73">
                  <c:v>1639.6483117471892</c:v>
                </c:pt>
                <c:pt idx="80">
                  <c:v>1646.0541993809125</c:v>
                </c:pt>
                <c:pt idx="84">
                  <c:v>1648.1173688654726</c:v>
                </c:pt>
                <c:pt idx="97">
                  <c:v>1653.3556074194482</c:v>
                </c:pt>
                <c:pt idx="112">
                  <c:v>1658.5311893961805</c:v>
                </c:pt>
                <c:pt idx="135">
                  <c:v>1663.2827243993484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7-4E21-BA34-4FFAAC1CEA63}"/>
            </c:ext>
          </c:extLst>
        </c:ser>
        <c:ser>
          <c:idx val="4"/>
          <c:order val="4"/>
          <c:tx>
            <c:v>1.3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'Lc1.3'!$F:$F</c:f>
              <c:numCache>
                <c:formatCode>General</c:formatCode>
                <c:ptCount val="1048576"/>
                <c:pt idx="0">
                  <c:v>0</c:v>
                </c:pt>
                <c:pt idx="8">
                  <c:v>1532.9557560605883</c:v>
                </c:pt>
                <c:pt idx="18">
                  <c:v>1544.5170925601255</c:v>
                </c:pt>
                <c:pt idx="33">
                  <c:v>1553.8250159783886</c:v>
                </c:pt>
                <c:pt idx="45">
                  <c:v>1561.2155618792285</c:v>
                </c:pt>
                <c:pt idx="56">
                  <c:v>1568.0648134780186</c:v>
                </c:pt>
                <c:pt idx="64">
                  <c:v>1573.083576724352</c:v>
                </c:pt>
                <c:pt idx="74">
                  <c:v>1578.7893596374217</c:v>
                </c:pt>
                <c:pt idx="84">
                  <c:v>1585.4673275199948</c:v>
                </c:pt>
                <c:pt idx="91">
                  <c:v>1589.3994536019504</c:v>
                </c:pt>
                <c:pt idx="104">
                  <c:v>1596.2591629162253</c:v>
                </c:pt>
                <c:pt idx="112">
                  <c:v>1600.2734434758249</c:v>
                </c:pt>
                <c:pt idx="134">
                  <c:v>1611.5987210648448</c:v>
                </c:pt>
                <c:pt idx="146">
                  <c:v>1617.9031927370727</c:v>
                </c:pt>
                <c:pt idx="168">
                  <c:v>1628.5262320909728</c:v>
                </c:pt>
                <c:pt idx="181">
                  <c:v>1634.5701230063751</c:v>
                </c:pt>
                <c:pt idx="189">
                  <c:v>1638.4430034603354</c:v>
                </c:pt>
                <c:pt idx="192">
                  <c:v>1639.7859171624839</c:v>
                </c:pt>
                <c:pt idx="206">
                  <c:v>1644.9380376785421</c:v>
                </c:pt>
                <c:pt idx="257">
                  <c:v>1655.5642953684835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7-4E21-BA34-4FFAAC1CEA63}"/>
            </c:ext>
          </c:extLst>
        </c:ser>
        <c:ser>
          <c:idx val="5"/>
          <c:order val="5"/>
          <c:tx>
            <c:v>1.4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'LC1.4'!$D:$D</c:f>
              <c:strCache>
                <c:ptCount val="314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strCache>
            </c:strRef>
          </c:xVal>
          <c:yVal>
            <c:numRef>
              <c:f>'LC1.4'!$F:$F</c:f>
              <c:numCache>
                <c:formatCode>General</c:formatCode>
                <c:ptCount val="1048576"/>
                <c:pt idx="0">
                  <c:v>0</c:v>
                </c:pt>
                <c:pt idx="6">
                  <c:v>1547.9487530115239</c:v>
                </c:pt>
                <c:pt idx="26">
                  <c:v>1560.9101369863333</c:v>
                </c:pt>
                <c:pt idx="30">
                  <c:v>1563.9793569370256</c:v>
                </c:pt>
                <c:pt idx="33">
                  <c:v>1565.842390540246</c:v>
                </c:pt>
                <c:pt idx="43">
                  <c:v>1572.9310037143732</c:v>
                </c:pt>
                <c:pt idx="50">
                  <c:v>1577.4719528281762</c:v>
                </c:pt>
                <c:pt idx="58">
                  <c:v>1583.1888934613112</c:v>
                </c:pt>
                <c:pt idx="63">
                  <c:v>1586.4755303200222</c:v>
                </c:pt>
                <c:pt idx="68">
                  <c:v>1589.3512975777658</c:v>
                </c:pt>
                <c:pt idx="77">
                  <c:v>1595.224566963657</c:v>
                </c:pt>
                <c:pt idx="83">
                  <c:v>1598.4417279686209</c:v>
                </c:pt>
                <c:pt idx="89">
                  <c:v>1601.769539050804</c:v>
                </c:pt>
                <c:pt idx="94">
                  <c:v>1604.3236956899257</c:v>
                </c:pt>
                <c:pt idx="96">
                  <c:v>1605.4585266838408</c:v>
                </c:pt>
                <c:pt idx="102">
                  <c:v>1608.6126285303703</c:v>
                </c:pt>
                <c:pt idx="106">
                  <c:v>1611.3160344581781</c:v>
                </c:pt>
                <c:pt idx="112">
                  <c:v>1614.9826599484629</c:v>
                </c:pt>
                <c:pt idx="122">
                  <c:v>1623.9474304585578</c:v>
                </c:pt>
                <c:pt idx="127">
                  <c:v>1626.722152001086</c:v>
                </c:pt>
                <c:pt idx="133">
                  <c:v>1631.3516614954983</c:v>
                </c:pt>
                <c:pt idx="144">
                  <c:v>1636.0054044972692</c:v>
                </c:pt>
                <c:pt idx="146">
                  <c:v>1637.2506604075802</c:v>
                </c:pt>
                <c:pt idx="149">
                  <c:v>1638.2799084313319</c:v>
                </c:pt>
                <c:pt idx="157">
                  <c:v>1640.052034800862</c:v>
                </c:pt>
                <c:pt idx="178">
                  <c:v>1643.886269302651</c:v>
                </c:pt>
                <c:pt idx="204">
                  <c:v>1648.8411670170944</c:v>
                </c:pt>
                <c:pt idx="216">
                  <c:v>1652.0059281147412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7-4E21-BA34-4FFAAC1CEA63}"/>
            </c:ext>
          </c:extLst>
        </c:ser>
        <c:ser>
          <c:idx val="6"/>
          <c:order val="6"/>
          <c:tx>
            <c:v>1.1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'LC1.1'!$H:$H</c:f>
              <c:numCache>
                <c:formatCode>General</c:formatCode>
                <c:ptCount val="1048576"/>
                <c:pt idx="0">
                  <c:v>0</c:v>
                </c:pt>
                <c:pt idx="91">
                  <c:v>1650.8856483194018</c:v>
                </c:pt>
                <c:pt idx="126">
                  <c:v>1662.2876487683739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F-4038-9858-26F675FCA289}"/>
            </c:ext>
          </c:extLst>
        </c:ser>
        <c:ser>
          <c:idx val="7"/>
          <c:order val="7"/>
          <c:tx>
            <c:v>1.3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'Lc1.3'!$H:$H</c:f>
              <c:numCache>
                <c:formatCode>General</c:formatCode>
                <c:ptCount val="1048576"/>
                <c:pt idx="0">
                  <c:v>0</c:v>
                </c:pt>
                <c:pt idx="197">
                  <c:v>1642.3125797275686</c:v>
                </c:pt>
                <c:pt idx="251">
                  <c:v>1654.2888021108515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F-4038-9858-26F675FCA289}"/>
            </c:ext>
          </c:extLst>
        </c:ser>
        <c:ser>
          <c:idx val="8"/>
          <c:order val="8"/>
          <c:tx>
            <c:v>1.4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'LC1.4'!$D:$D</c:f>
              <c:strCache>
                <c:ptCount val="314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strCache>
            </c:strRef>
          </c:xVal>
          <c:yVal>
            <c:numRef>
              <c:f>'LC1.4'!$H:$H</c:f>
              <c:numCache>
                <c:formatCode>General</c:formatCode>
                <c:ptCount val="1048576"/>
                <c:pt idx="0">
                  <c:v>0</c:v>
                </c:pt>
                <c:pt idx="147">
                  <c:v>1637.698534107155</c:v>
                </c:pt>
                <c:pt idx="224">
                  <c:v>1654.3029110965676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F-4038-9858-26F675FC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40496"/>
        <c:axId val="907134048"/>
      </c:scatterChart>
      <c:cat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auto val="1"/>
        <c:lblAlgn val="ctr"/>
        <c:lblOffset val="0"/>
        <c:tickLblSkip val="50"/>
        <c:tickMarkSkip val="50"/>
        <c:noMultiLvlLbl val="1"/>
      </c:cat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At val="0"/>
        <c:crossBetween val="between"/>
      </c:valAx>
      <c:valAx>
        <c:axId val="9071340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7140496"/>
        <c:crosses val="max"/>
        <c:crossBetween val="midCat"/>
      </c:valAx>
      <c:valAx>
        <c:axId val="907140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071340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3.3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cat>
          <c: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5-45FE-B849-76EAB7AC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08272"/>
        <c:axId val="40879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3.4</c:v>
                </c:tx>
                <c:spPr>
                  <a:ln w="317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'LC3.4'!$E$2:$E$160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1622.8663026432796</c:v>
                      </c:pt>
                      <c:pt idx="1">
                        <c:v>1623.3819941344218</c:v>
                      </c:pt>
                      <c:pt idx="2">
                        <c:v>1623.9446964617714</c:v>
                      </c:pt>
                      <c:pt idx="3">
                        <c:v>1624.5436039469746</c:v>
                      </c:pt>
                      <c:pt idx="4">
                        <c:v>1625.1363748294998</c:v>
                      </c:pt>
                      <c:pt idx="5">
                        <c:v>1625.711475160469</c:v>
                      </c:pt>
                      <c:pt idx="6">
                        <c:v>1626.225811754706</c:v>
                      </c:pt>
                      <c:pt idx="7">
                        <c:v>1626.9555326274044</c:v>
                      </c:pt>
                      <c:pt idx="8">
                        <c:v>1627.8693502595952</c:v>
                      </c:pt>
                      <c:pt idx="9">
                        <c:v>1628.7645104154647</c:v>
                      </c:pt>
                      <c:pt idx="10">
                        <c:v>1629.4499582315575</c:v>
                      </c:pt>
                      <c:pt idx="11">
                        <c:v>1630.0225887954089</c:v>
                      </c:pt>
                      <c:pt idx="12">
                        <c:v>1630.5563677459322</c:v>
                      </c:pt>
                      <c:pt idx="13">
                        <c:v>1631.0401106492902</c:v>
                      </c:pt>
                      <c:pt idx="14">
                        <c:v>1631.4860838284728</c:v>
                      </c:pt>
                      <c:pt idx="15">
                        <c:v>1631.9664186163668</c:v>
                      </c:pt>
                      <c:pt idx="16">
                        <c:v>1632.4949139057717</c:v>
                      </c:pt>
                      <c:pt idx="17">
                        <c:v>1633.0199668918835</c:v>
                      </c:pt>
                      <c:pt idx="18">
                        <c:v>1633.6578612642272</c:v>
                      </c:pt>
                      <c:pt idx="19">
                        <c:v>1634.18457657161</c:v>
                      </c:pt>
                      <c:pt idx="20">
                        <c:v>1634.636336446993</c:v>
                      </c:pt>
                      <c:pt idx="21">
                        <c:v>1635.1272383389748</c:v>
                      </c:pt>
                      <c:pt idx="22">
                        <c:v>1635.5832875868148</c:v>
                      </c:pt>
                      <c:pt idx="23">
                        <c:v>1636.0007294104992</c:v>
                      </c:pt>
                      <c:pt idx="24">
                        <c:v>1636.412758394662</c:v>
                      </c:pt>
                      <c:pt idx="25">
                        <c:v>1636.8220095948325</c:v>
                      </c:pt>
                      <c:pt idx="26">
                        <c:v>1637.2241983832416</c:v>
                      </c:pt>
                      <c:pt idx="27">
                        <c:v>1637.6290036859564</c:v>
                      </c:pt>
                      <c:pt idx="28">
                        <c:v>1638.0733208252975</c:v>
                      </c:pt>
                      <c:pt idx="29">
                        <c:v>1638.5640957292158</c:v>
                      </c:pt>
                      <c:pt idx="30">
                        <c:v>1639.0863112528286</c:v>
                      </c:pt>
                      <c:pt idx="31">
                        <c:v>1639.6049056330467</c:v>
                      </c:pt>
                      <c:pt idx="32">
                        <c:v>1640.0974335935973</c:v>
                      </c:pt>
                      <c:pt idx="33">
                        <c:v>1640.5296856588313</c:v>
                      </c:pt>
                      <c:pt idx="34">
                        <c:v>1640.9152900926535</c:v>
                      </c:pt>
                      <c:pt idx="35">
                        <c:v>1641.3579002569663</c:v>
                      </c:pt>
                      <c:pt idx="36">
                        <c:v>1641.8415871493803</c:v>
                      </c:pt>
                      <c:pt idx="37">
                        <c:v>1642.4007778667992</c:v>
                      </c:pt>
                      <c:pt idx="38">
                        <c:v>1643.0255020211664</c:v>
                      </c:pt>
                      <c:pt idx="39">
                        <c:v>1643.6221854664448</c:v>
                      </c:pt>
                      <c:pt idx="40">
                        <c:v>1644.0840254724824</c:v>
                      </c:pt>
                      <c:pt idx="41">
                        <c:v>1644.5197495041486</c:v>
                      </c:pt>
                      <c:pt idx="42">
                        <c:v>1644.9809199970139</c:v>
                      </c:pt>
                      <c:pt idx="43">
                        <c:v>1645.4483835110227</c:v>
                      </c:pt>
                      <c:pt idx="44">
                        <c:v>1645.9094232765376</c:v>
                      </c:pt>
                      <c:pt idx="45">
                        <c:v>1646.4409995795529</c:v>
                      </c:pt>
                      <c:pt idx="46">
                        <c:v>1646.9707811009578</c:v>
                      </c:pt>
                      <c:pt idx="47">
                        <c:v>1647.3915109811655</c:v>
                      </c:pt>
                      <c:pt idx="48">
                        <c:v>1647.7535372682548</c:v>
                      </c:pt>
                      <c:pt idx="49">
                        <c:v>1648.186201563464</c:v>
                      </c:pt>
                      <c:pt idx="50">
                        <c:v>1648.6710706578242</c:v>
                      </c:pt>
                      <c:pt idx="51">
                        <c:v>1649.1032236228216</c:v>
                      </c:pt>
                      <c:pt idx="52">
                        <c:v>1649.523482686885</c:v>
                      </c:pt>
                      <c:pt idx="53">
                        <c:v>1649.9203523360538</c:v>
                      </c:pt>
                      <c:pt idx="54">
                        <c:v>1650.303721788822</c:v>
                      </c:pt>
                      <c:pt idx="55">
                        <c:v>1650.7117786438632</c:v>
                      </c:pt>
                      <c:pt idx="56">
                        <c:v>1651.1270387171621</c:v>
                      </c:pt>
                      <c:pt idx="57">
                        <c:v>1651.5209673143702</c:v>
                      </c:pt>
                      <c:pt idx="58">
                        <c:v>1651.9262198086353</c:v>
                      </c:pt>
                      <c:pt idx="59">
                        <c:v>1652.3309806429547</c:v>
                      </c:pt>
                      <c:pt idx="60">
                        <c:v>1652.7227875429201</c:v>
                      </c:pt>
                      <c:pt idx="61">
                        <c:v>1653.1636951532882</c:v>
                      </c:pt>
                      <c:pt idx="62">
                        <c:v>1653.723792740547</c:v>
                      </c:pt>
                      <c:pt idx="63">
                        <c:v>1654.1611992727676</c:v>
                      </c:pt>
                      <c:pt idx="64">
                        <c:v>1654.4936116838876</c:v>
                      </c:pt>
                      <c:pt idx="65">
                        <c:v>1654.7965174266938</c:v>
                      </c:pt>
                      <c:pt idx="66">
                        <c:v>1655.1507996730377</c:v>
                      </c:pt>
                      <c:pt idx="67">
                        <c:v>1655.5177820448953</c:v>
                      </c:pt>
                      <c:pt idx="68">
                        <c:v>1655.8406804332569</c:v>
                      </c:pt>
                      <c:pt idx="69">
                        <c:v>1656.159271160705</c:v>
                      </c:pt>
                      <c:pt idx="70">
                        <c:v>1656.4276221592067</c:v>
                      </c:pt>
                      <c:pt idx="71">
                        <c:v>1656.693899002546</c:v>
                      </c:pt>
                      <c:pt idx="72">
                        <c:v>1656.9729179090641</c:v>
                      </c:pt>
                      <c:pt idx="73">
                        <c:v>1657.2417869587691</c:v>
                      </c:pt>
                      <c:pt idx="74">
                        <c:v>1657.4818287570556</c:v>
                      </c:pt>
                      <c:pt idx="75">
                        <c:v>1657.7132111227238</c:v>
                      </c:pt>
                      <c:pt idx="76">
                        <c:v>1658.0267287614533</c:v>
                      </c:pt>
                      <c:pt idx="77">
                        <c:v>1658.3543074131699</c:v>
                      </c:pt>
                      <c:pt idx="78">
                        <c:v>1658.6443336055377</c:v>
                      </c:pt>
                      <c:pt idx="79">
                        <c:v>1658.9109083235567</c:v>
                      </c:pt>
                      <c:pt idx="80">
                        <c:v>1659.1801536356411</c:v>
                      </c:pt>
                      <c:pt idx="81">
                        <c:v>1659.4388714908564</c:v>
                      </c:pt>
                      <c:pt idx="82">
                        <c:v>1659.6850554855459</c:v>
                      </c:pt>
                      <c:pt idx="83">
                        <c:v>1659.9325431410757</c:v>
                      </c:pt>
                      <c:pt idx="84">
                        <c:v>1660.2011328680542</c:v>
                      </c:pt>
                      <c:pt idx="85">
                        <c:v>1660.4816948106186</c:v>
                      </c:pt>
                      <c:pt idx="86">
                        <c:v>1660.7702647315916</c:v>
                      </c:pt>
                      <c:pt idx="87">
                        <c:v>1661.0707933430392</c:v>
                      </c:pt>
                      <c:pt idx="88">
                        <c:v>1661.4165914955404</c:v>
                      </c:pt>
                      <c:pt idx="89">
                        <c:v>1661.7513567833571</c:v>
                      </c:pt>
                      <c:pt idx="90">
                        <c:v>1662.0680205141693</c:v>
                      </c:pt>
                      <c:pt idx="91">
                        <c:v>1662.385837118497</c:v>
                      </c:pt>
                      <c:pt idx="92">
                        <c:v>1662.7105324981062</c:v>
                      </c:pt>
                      <c:pt idx="93">
                        <c:v>1663.0204484533699</c:v>
                      </c:pt>
                      <c:pt idx="94">
                        <c:v>1663.301757035309</c:v>
                      </c:pt>
                      <c:pt idx="95">
                        <c:v>1663.5825959500123</c:v>
                      </c:pt>
                      <c:pt idx="96">
                        <c:v>1663.8728465252032</c:v>
                      </c:pt>
                      <c:pt idx="97">
                        <c:v>1664.1748750232134</c:v>
                      </c:pt>
                      <c:pt idx="98">
                        <c:v>1664.4580155244453</c:v>
                      </c:pt>
                      <c:pt idx="99">
                        <c:v>1664.7274390261746</c:v>
                      </c:pt>
                      <c:pt idx="100">
                        <c:v>1664.9869092942856</c:v>
                      </c:pt>
                      <c:pt idx="101">
                        <c:v>1665.2305898799964</c:v>
                      </c:pt>
                      <c:pt idx="102">
                        <c:v>1665.4908141959659</c:v>
                      </c:pt>
                      <c:pt idx="103">
                        <c:v>1665.7231529418489</c:v>
                      </c:pt>
                      <c:pt idx="104">
                        <c:v>1665.9408854169217</c:v>
                      </c:pt>
                      <c:pt idx="105">
                        <c:v>1666.1461549999024</c:v>
                      </c:pt>
                      <c:pt idx="106">
                        <c:v>1666.3412280738341</c:v>
                      </c:pt>
                      <c:pt idx="107">
                        <c:v>1666.5266030040693</c:v>
                      </c:pt>
                      <c:pt idx="108">
                        <c:v>1666.7000126795735</c:v>
                      </c:pt>
                      <c:pt idx="109">
                        <c:v>1666.8744067647056</c:v>
                      </c:pt>
                      <c:pt idx="110">
                        <c:v>1667.0534406629022</c:v>
                      </c:pt>
                      <c:pt idx="111">
                        <c:v>1667.2328582938521</c:v>
                      </c:pt>
                      <c:pt idx="112">
                        <c:v>1667.4084527813757</c:v>
                      </c:pt>
                      <c:pt idx="113">
                        <c:v>1667.5937838721857</c:v>
                      </c:pt>
                      <c:pt idx="114">
                        <c:v>1667.7801240735103</c:v>
                      </c:pt>
                      <c:pt idx="115">
                        <c:v>1667.9282496912697</c:v>
                      </c:pt>
                      <c:pt idx="116">
                        <c:v>1668.0789197874817</c:v>
                      </c:pt>
                      <c:pt idx="117">
                        <c:v>1668.2311383592541</c:v>
                      </c:pt>
                      <c:pt idx="118">
                        <c:v>1668.3864331147659</c:v>
                      </c:pt>
                      <c:pt idx="119">
                        <c:v>1668.5257945716999</c:v>
                      </c:pt>
                      <c:pt idx="120">
                        <c:v>1668.6424507283655</c:v>
                      </c:pt>
                      <c:pt idx="121">
                        <c:v>1668.7413765831745</c:v>
                      </c:pt>
                      <c:pt idx="122">
                        <c:v>1668.8414249507825</c:v>
                      </c:pt>
                      <c:pt idx="123">
                        <c:v>1668.9665208203655</c:v>
                      </c:pt>
                      <c:pt idx="124">
                        <c:v>1669.1046365406828</c:v>
                      </c:pt>
                      <c:pt idx="125">
                        <c:v>1669.2275598600195</c:v>
                      </c:pt>
                      <c:pt idx="126">
                        <c:v>1669.3296387952901</c:v>
                      </c:pt>
                      <c:pt idx="127">
                        <c:v>1669.4282612858619</c:v>
                      </c:pt>
                      <c:pt idx="128">
                        <c:v>1669.5009969233824</c:v>
                      </c:pt>
                      <c:pt idx="129">
                        <c:v>1669.5441593474316</c:v>
                      </c:pt>
                      <c:pt idx="130">
                        <c:v>1669.5768701532113</c:v>
                      </c:pt>
                      <c:pt idx="131">
                        <c:v>1669.5860913101455</c:v>
                      </c:pt>
                      <c:pt idx="132">
                        <c:v>1669.6622760265016</c:v>
                      </c:pt>
                      <c:pt idx="133">
                        <c:v>1669.8533019752385</c:v>
                      </c:pt>
                      <c:pt idx="134">
                        <c:v>1670.1138686481531</c:v>
                      </c:pt>
                      <c:pt idx="135">
                        <c:v>1670.3591033727896</c:v>
                      </c:pt>
                      <c:pt idx="136">
                        <c:v>1670.5657967285415</c:v>
                      </c:pt>
                      <c:pt idx="137">
                        <c:v>1670.7371870267698</c:v>
                      </c:pt>
                      <c:pt idx="138">
                        <c:v>1670.8758769382134</c:v>
                      </c:pt>
                      <c:pt idx="139">
                        <c:v>1670.9853194815662</c:v>
                      </c:pt>
                      <c:pt idx="140">
                        <c:v>1671.0798256719822</c:v>
                      </c:pt>
                      <c:pt idx="141">
                        <c:v>1671.157687244312</c:v>
                      </c:pt>
                      <c:pt idx="142">
                        <c:v>1671.205714005855</c:v>
                      </c:pt>
                      <c:pt idx="143">
                        <c:v>1671.2450703741611</c:v>
                      </c:pt>
                      <c:pt idx="144">
                        <c:v>1671.2906335509554</c:v>
                      </c:pt>
                      <c:pt idx="145">
                        <c:v>1671.3153806932357</c:v>
                      </c:pt>
                      <c:pt idx="146">
                        <c:v>1671.3411523055195</c:v>
                      </c:pt>
                      <c:pt idx="147">
                        <c:v>1671.3734732413168</c:v>
                      </c:pt>
                      <c:pt idx="148">
                        <c:v>1671.4116664661285</c:v>
                      </c:pt>
                      <c:pt idx="149">
                        <c:v>1671.4607990411355</c:v>
                      </c:pt>
                      <c:pt idx="150">
                        <c:v>1671.525056967057</c:v>
                      </c:pt>
                      <c:pt idx="151">
                        <c:v>1671.5803808622504</c:v>
                      </c:pt>
                      <c:pt idx="152">
                        <c:v>1671.6189540788073</c:v>
                      </c:pt>
                      <c:pt idx="153">
                        <c:v>1671.6566671846933</c:v>
                      </c:pt>
                      <c:pt idx="154">
                        <c:v>1671.6992959409517</c:v>
                      </c:pt>
                      <c:pt idx="155">
                        <c:v>1671.7176707048297</c:v>
                      </c:pt>
                      <c:pt idx="156">
                        <c:v>1671.7235650908226</c:v>
                      </c:pt>
                      <c:pt idx="157">
                        <c:v>1671.746262560516</c:v>
                      </c:pt>
                      <c:pt idx="158">
                        <c:v>1671.7494977345359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F5-45FE-B849-76EAB7AC2B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3.2</c:v>
                </c:tx>
                <c:spPr>
                  <a:ln w="317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'LC3.2'!$E$2:$E$459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1550.9818238295313</c:v>
                      </c:pt>
                      <c:pt idx="1">
                        <c:v>1551.0435680727962</c:v>
                      </c:pt>
                      <c:pt idx="2">
                        <c:v>1551.0168545642853</c:v>
                      </c:pt>
                      <c:pt idx="3">
                        <c:v>1550.9736979851548</c:v>
                      </c:pt>
                      <c:pt idx="4">
                        <c:v>1550.9721093459525</c:v>
                      </c:pt>
                      <c:pt idx="5">
                        <c:v>1551.032150316832</c:v>
                      </c:pt>
                      <c:pt idx="6">
                        <c:v>1551.1424372811059</c:v>
                      </c:pt>
                      <c:pt idx="7">
                        <c:v>1551.2819160662214</c:v>
                      </c:pt>
                      <c:pt idx="8">
                        <c:v>1551.456524476077</c:v>
                      </c:pt>
                      <c:pt idx="9">
                        <c:v>1551.6950743518978</c:v>
                      </c:pt>
                      <c:pt idx="10">
                        <c:v>1552.019314267126</c:v>
                      </c:pt>
                      <c:pt idx="11">
                        <c:v>1552.4449286323738</c:v>
                      </c:pt>
                      <c:pt idx="12">
                        <c:v>1552.9227862414075</c:v>
                      </c:pt>
                      <c:pt idx="13">
                        <c:v>1553.4168994837978</c:v>
                      </c:pt>
                      <c:pt idx="14">
                        <c:v>1553.9456991379943</c:v>
                      </c:pt>
                      <c:pt idx="15">
                        <c:v>1554.5028313995169</c:v>
                      </c:pt>
                      <c:pt idx="16">
                        <c:v>1555.0623548373867</c:v>
                      </c:pt>
                      <c:pt idx="17">
                        <c:v>1555.6068298998839</c:v>
                      </c:pt>
                      <c:pt idx="18">
                        <c:v>1556.1172446125047</c:v>
                      </c:pt>
                      <c:pt idx="19">
                        <c:v>1556.6169387821292</c:v>
                      </c:pt>
                      <c:pt idx="20">
                        <c:v>1557.188189436843</c:v>
                      </c:pt>
                      <c:pt idx="21">
                        <c:v>1557.8950959107297</c:v>
                      </c:pt>
                      <c:pt idx="22">
                        <c:v>1558.758267103382</c:v>
                      </c:pt>
                      <c:pt idx="23">
                        <c:v>1559.5360491274523</c:v>
                      </c:pt>
                      <c:pt idx="24">
                        <c:v>1560.0901260767787</c:v>
                      </c:pt>
                      <c:pt idx="25">
                        <c:v>1560.5891474989132</c:v>
                      </c:pt>
                      <c:pt idx="26">
                        <c:v>1561.1019836541473</c:v>
                      </c:pt>
                      <c:pt idx="27">
                        <c:v>1561.5809858945524</c:v>
                      </c:pt>
                      <c:pt idx="28">
                        <c:v>1562.0290999987828</c:v>
                      </c:pt>
                      <c:pt idx="29">
                        <c:v>1562.5154119139579</c:v>
                      </c:pt>
                      <c:pt idx="30">
                        <c:v>1563.0185599628689</c:v>
                      </c:pt>
                      <c:pt idx="31">
                        <c:v>1563.4298868490087</c:v>
                      </c:pt>
                      <c:pt idx="32">
                        <c:v>1563.8292036075895</c:v>
                      </c:pt>
                      <c:pt idx="33">
                        <c:v>1564.2721338822003</c:v>
                      </c:pt>
                      <c:pt idx="34">
                        <c:v>1564.7131437158018</c:v>
                      </c:pt>
                      <c:pt idx="35">
                        <c:v>1565.2996111064542</c:v>
                      </c:pt>
                      <c:pt idx="36">
                        <c:v>1565.8664065374992</c:v>
                      </c:pt>
                      <c:pt idx="37">
                        <c:v>1566.3166980164565</c:v>
                      </c:pt>
                      <c:pt idx="38">
                        <c:v>1566.6793394185088</c:v>
                      </c:pt>
                      <c:pt idx="39">
                        <c:v>1567.0383268193279</c:v>
                      </c:pt>
                      <c:pt idx="40">
                        <c:v>1567.4397263644732</c:v>
                      </c:pt>
                      <c:pt idx="41">
                        <c:v>1567.9148994013553</c:v>
                      </c:pt>
                      <c:pt idx="42">
                        <c:v>1568.3983870129387</c:v>
                      </c:pt>
                      <c:pt idx="43">
                        <c:v>1568.9729703362189</c:v>
                      </c:pt>
                      <c:pt idx="44">
                        <c:v>1569.732983810115</c:v>
                      </c:pt>
                      <c:pt idx="45">
                        <c:v>1570.6205108296374</c:v>
                      </c:pt>
                      <c:pt idx="46">
                        <c:v>1571.4387163497461</c:v>
                      </c:pt>
                      <c:pt idx="47">
                        <c:v>1572.0742402506658</c:v>
                      </c:pt>
                      <c:pt idx="48">
                        <c:v>1572.5912426664163</c:v>
                      </c:pt>
                      <c:pt idx="49">
                        <c:v>1573.1077007098952</c:v>
                      </c:pt>
                      <c:pt idx="50">
                        <c:v>1573.6673817157109</c:v>
                      </c:pt>
                      <c:pt idx="51">
                        <c:v>1574.2185540726973</c:v>
                      </c:pt>
                      <c:pt idx="52">
                        <c:v>1574.6916937643239</c:v>
                      </c:pt>
                      <c:pt idx="53">
                        <c:v>1575.1317406933535</c:v>
                      </c:pt>
                      <c:pt idx="54">
                        <c:v>1575.6047879885111</c:v>
                      </c:pt>
                      <c:pt idx="55">
                        <c:v>1576.1522658876743</c:v>
                      </c:pt>
                      <c:pt idx="56">
                        <c:v>1576.9362304166366</c:v>
                      </c:pt>
                      <c:pt idx="57">
                        <c:v>1577.9365463616614</c:v>
                      </c:pt>
                      <c:pt idx="58">
                        <c:v>1578.8483830305356</c:v>
                      </c:pt>
                      <c:pt idx="59">
                        <c:v>1579.4406289443637</c:v>
                      </c:pt>
                      <c:pt idx="60">
                        <c:v>1579.7308328195611</c:v>
                      </c:pt>
                      <c:pt idx="61">
                        <c:v>1579.8922072016517</c:v>
                      </c:pt>
                      <c:pt idx="62">
                        <c:v>1580.0424314347645</c:v>
                      </c:pt>
                      <c:pt idx="63">
                        <c:v>1580.1810382374647</c:v>
                      </c:pt>
                      <c:pt idx="64">
                        <c:v>1580.3276753132243</c:v>
                      </c:pt>
                      <c:pt idx="65">
                        <c:v>1580.4762587615037</c:v>
                      </c:pt>
                      <c:pt idx="66">
                        <c:v>1580.6014165120516</c:v>
                      </c:pt>
                      <c:pt idx="67">
                        <c:v>1580.771925018287</c:v>
                      </c:pt>
                      <c:pt idx="68">
                        <c:v>1580.9500172850589</c:v>
                      </c:pt>
                      <c:pt idx="69">
                        <c:v>1581.0857030554694</c:v>
                      </c:pt>
                      <c:pt idx="70">
                        <c:v>1581.1948180793461</c:v>
                      </c:pt>
                      <c:pt idx="71">
                        <c:v>1581.3008677740861</c:v>
                      </c:pt>
                      <c:pt idx="72">
                        <c:v>1581.4009867531825</c:v>
                      </c:pt>
                      <c:pt idx="73">
                        <c:v>1581.5181367524588</c:v>
                      </c:pt>
                      <c:pt idx="74">
                        <c:v>1581.6404875893818</c:v>
                      </c:pt>
                      <c:pt idx="75">
                        <c:v>1581.70700194556</c:v>
                      </c:pt>
                      <c:pt idx="76">
                        <c:v>1581.7822557451254</c:v>
                      </c:pt>
                      <c:pt idx="77">
                        <c:v>1581.8167102717466</c:v>
                      </c:pt>
                      <c:pt idx="78">
                        <c:v>1581.8470802878073</c:v>
                      </c:pt>
                      <c:pt idx="79">
                        <c:v>1581.8943022883309</c:v>
                      </c:pt>
                      <c:pt idx="80">
                        <c:v>1581.9543745219523</c:v>
                      </c:pt>
                      <c:pt idx="81">
                        <c:v>1582.0645459467332</c:v>
                      </c:pt>
                      <c:pt idx="82">
                        <c:v>1582.1907468589302</c:v>
                      </c:pt>
                      <c:pt idx="83">
                        <c:v>1582.2857331058335</c:v>
                      </c:pt>
                      <c:pt idx="84">
                        <c:v>1582.3526273553111</c:v>
                      </c:pt>
                      <c:pt idx="85">
                        <c:v>1582.410605639056</c:v>
                      </c:pt>
                      <c:pt idx="86">
                        <c:v>1582.4593802875029</c:v>
                      </c:pt>
                      <c:pt idx="87">
                        <c:v>1582.5112047975654</c:v>
                      </c:pt>
                      <c:pt idx="88">
                        <c:v>1582.5769026664659</c:v>
                      </c:pt>
                      <c:pt idx="89">
                        <c:v>1582.6373555052544</c:v>
                      </c:pt>
                      <c:pt idx="90">
                        <c:v>1582.6828673207137</c:v>
                      </c:pt>
                      <c:pt idx="91">
                        <c:v>1582.7338651916866</c:v>
                      </c:pt>
                      <c:pt idx="92">
                        <c:v>1582.8258823247315</c:v>
                      </c:pt>
                      <c:pt idx="93">
                        <c:v>1582.9309930404854</c:v>
                      </c:pt>
                      <c:pt idx="94">
                        <c:v>1583.0266745705528</c:v>
                      </c:pt>
                      <c:pt idx="95">
                        <c:v>1583.1333874029779</c:v>
                      </c:pt>
                      <c:pt idx="96">
                        <c:v>1583.2478026634678</c:v>
                      </c:pt>
                      <c:pt idx="97">
                        <c:v>1583.3471994591703</c:v>
                      </c:pt>
                      <c:pt idx="98">
                        <c:v>1583.4182448800045</c:v>
                      </c:pt>
                      <c:pt idx="99">
                        <c:v>1583.472837935527</c:v>
                      </c:pt>
                      <c:pt idx="100">
                        <c:v>1583.5314032225763</c:v>
                      </c:pt>
                      <c:pt idx="101">
                        <c:v>1583.6137356404784</c:v>
                      </c:pt>
                      <c:pt idx="102">
                        <c:v>1583.6900872104375</c:v>
                      </c:pt>
                      <c:pt idx="103">
                        <c:v>1583.7798640904743</c:v>
                      </c:pt>
                      <c:pt idx="104">
                        <c:v>1583.9447493489192</c:v>
                      </c:pt>
                      <c:pt idx="105">
                        <c:v>1584.144694787283</c:v>
                      </c:pt>
                      <c:pt idx="106">
                        <c:v>1584.2509358760431</c:v>
                      </c:pt>
                      <c:pt idx="107">
                        <c:v>1584.3024708257662</c:v>
                      </c:pt>
                      <c:pt idx="108">
                        <c:v>1584.3713116064655</c:v>
                      </c:pt>
                      <c:pt idx="109">
                        <c:v>1584.4317395804144</c:v>
                      </c:pt>
                      <c:pt idx="110">
                        <c:v>1584.4719440955128</c:v>
                      </c:pt>
                      <c:pt idx="111">
                        <c:v>1584.5433232531118</c:v>
                      </c:pt>
                      <c:pt idx="112">
                        <c:v>1584.6460063904915</c:v>
                      </c:pt>
                      <c:pt idx="113">
                        <c:v>1584.7473251400875</c:v>
                      </c:pt>
                      <c:pt idx="114">
                        <c:v>1584.8579010990636</c:v>
                      </c:pt>
                      <c:pt idx="115">
                        <c:v>1584.9662083077433</c:v>
                      </c:pt>
                      <c:pt idx="116">
                        <c:v>1585.0494419314896</c:v>
                      </c:pt>
                      <c:pt idx="117">
                        <c:v>1585.1158613770674</c:v>
                      </c:pt>
                      <c:pt idx="118">
                        <c:v>1585.1742902709111</c:v>
                      </c:pt>
                      <c:pt idx="119">
                        <c:v>1585.2376210227844</c:v>
                      </c:pt>
                      <c:pt idx="120">
                        <c:v>1585.3304657793738</c:v>
                      </c:pt>
                      <c:pt idx="121">
                        <c:v>1585.4665214531433</c:v>
                      </c:pt>
                      <c:pt idx="122">
                        <c:v>1585.6069786376631</c:v>
                      </c:pt>
                      <c:pt idx="123">
                        <c:v>1585.7409891377981</c:v>
                      </c:pt>
                      <c:pt idx="124">
                        <c:v>1585.8790266549768</c:v>
                      </c:pt>
                      <c:pt idx="125">
                        <c:v>1586.0377923225801</c:v>
                      </c:pt>
                      <c:pt idx="126">
                        <c:v>1586.2165901658041</c:v>
                      </c:pt>
                      <c:pt idx="127">
                        <c:v>1586.3332747104887</c:v>
                      </c:pt>
                      <c:pt idx="128">
                        <c:v>1586.4299646539071</c:v>
                      </c:pt>
                      <c:pt idx="129">
                        <c:v>1586.5271904942492</c:v>
                      </c:pt>
                      <c:pt idx="130">
                        <c:v>1586.658209850644</c:v>
                      </c:pt>
                      <c:pt idx="131">
                        <c:v>1586.8064968175615</c:v>
                      </c:pt>
                      <c:pt idx="132">
                        <c:v>1586.973384054616</c:v>
                      </c:pt>
                      <c:pt idx="133">
                        <c:v>1587.158348127223</c:v>
                      </c:pt>
                      <c:pt idx="134">
                        <c:v>1587.3679051506012</c:v>
                      </c:pt>
                      <c:pt idx="135">
                        <c:v>1587.593081562313</c:v>
                      </c:pt>
                      <c:pt idx="136">
                        <c:v>1587.8129944976438</c:v>
                      </c:pt>
                      <c:pt idx="137">
                        <c:v>1588.008601886467</c:v>
                      </c:pt>
                      <c:pt idx="138">
                        <c:v>1588.1295257838899</c:v>
                      </c:pt>
                      <c:pt idx="139">
                        <c:v>1588.2163465072617</c:v>
                      </c:pt>
                      <c:pt idx="140">
                        <c:v>1588.3592389955488</c:v>
                      </c:pt>
                      <c:pt idx="141">
                        <c:v>1588.56242144271</c:v>
                      </c:pt>
                      <c:pt idx="142">
                        <c:v>1588.7555469114236</c:v>
                      </c:pt>
                      <c:pt idx="143">
                        <c:v>1588.942523333003</c:v>
                      </c:pt>
                      <c:pt idx="144">
                        <c:v>1589.1911865383552</c:v>
                      </c:pt>
                      <c:pt idx="145">
                        <c:v>1589.4608020874664</c:v>
                      </c:pt>
                      <c:pt idx="146">
                        <c:v>1589.6626893093089</c:v>
                      </c:pt>
                      <c:pt idx="147">
                        <c:v>1589.8208980852462</c:v>
                      </c:pt>
                      <c:pt idx="148">
                        <c:v>1589.9655122261481</c:v>
                      </c:pt>
                      <c:pt idx="149">
                        <c:v>1590.1022598628374</c:v>
                      </c:pt>
                      <c:pt idx="150">
                        <c:v>1590.2304482057539</c:v>
                      </c:pt>
                      <c:pt idx="151">
                        <c:v>1590.3590819421659</c:v>
                      </c:pt>
                      <c:pt idx="152">
                        <c:v>1590.505542701266</c:v>
                      </c:pt>
                      <c:pt idx="153">
                        <c:v>1590.6542954438892</c:v>
                      </c:pt>
                      <c:pt idx="154">
                        <c:v>1590.7941031222369</c:v>
                      </c:pt>
                      <c:pt idx="155">
                        <c:v>1590.9280901366674</c:v>
                      </c:pt>
                      <c:pt idx="156">
                        <c:v>1591.0534018075259</c:v>
                      </c:pt>
                      <c:pt idx="157">
                        <c:v>1591.1600625209094</c:v>
                      </c:pt>
                      <c:pt idx="158">
                        <c:v>1591.2691034198767</c:v>
                      </c:pt>
                      <c:pt idx="159">
                        <c:v>1591.3953884632888</c:v>
                      </c:pt>
                      <c:pt idx="160">
                        <c:v>1591.5213086508827</c:v>
                      </c:pt>
                      <c:pt idx="161">
                        <c:v>1591.6608277946384</c:v>
                      </c:pt>
                      <c:pt idx="162">
                        <c:v>1591.8278808070258</c:v>
                      </c:pt>
                      <c:pt idx="163">
                        <c:v>1591.9747859229872</c:v>
                      </c:pt>
                      <c:pt idx="164">
                        <c:v>1592.0957662500869</c:v>
                      </c:pt>
                      <c:pt idx="165">
                        <c:v>1592.220917865649</c:v>
                      </c:pt>
                      <c:pt idx="166">
                        <c:v>1592.3583912429119</c:v>
                      </c:pt>
                      <c:pt idx="167">
                        <c:v>1592.4959597825618</c:v>
                      </c:pt>
                      <c:pt idx="168">
                        <c:v>1592.6258464587927</c:v>
                      </c:pt>
                      <c:pt idx="169">
                        <c:v>1592.7378865210324</c:v>
                      </c:pt>
                      <c:pt idx="170">
                        <c:v>1592.843260976792</c:v>
                      </c:pt>
                      <c:pt idx="171">
                        <c:v>1592.9691725489115</c:v>
                      </c:pt>
                      <c:pt idx="172">
                        <c:v>1593.1111891304699</c:v>
                      </c:pt>
                      <c:pt idx="173">
                        <c:v>1593.236848995035</c:v>
                      </c:pt>
                      <c:pt idx="174">
                        <c:v>1593.3578014381917</c:v>
                      </c:pt>
                      <c:pt idx="175">
                        <c:v>1593.4820706708961</c:v>
                      </c:pt>
                      <c:pt idx="176">
                        <c:v>1593.6177419565506</c:v>
                      </c:pt>
                      <c:pt idx="177">
                        <c:v>1593.759785414496</c:v>
                      </c:pt>
                      <c:pt idx="178">
                        <c:v>1593.8862697531622</c:v>
                      </c:pt>
                      <c:pt idx="179">
                        <c:v>1594.0056699879506</c:v>
                      </c:pt>
                      <c:pt idx="180">
                        <c:v>1594.1231279827562</c:v>
                      </c:pt>
                      <c:pt idx="181">
                        <c:v>1594.2392984115559</c:v>
                      </c:pt>
                      <c:pt idx="182">
                        <c:v>1594.3615190237442</c:v>
                      </c:pt>
                      <c:pt idx="183">
                        <c:v>1594.4776048942053</c:v>
                      </c:pt>
                      <c:pt idx="184">
                        <c:v>1594.5862106911827</c:v>
                      </c:pt>
                      <c:pt idx="185">
                        <c:v>1594.6932239275498</c:v>
                      </c:pt>
                      <c:pt idx="186">
                        <c:v>1594.8251641898567</c:v>
                      </c:pt>
                      <c:pt idx="187">
                        <c:v>1594.9606510699014</c:v>
                      </c:pt>
                      <c:pt idx="188">
                        <c:v>1595.0562580374401</c:v>
                      </c:pt>
                      <c:pt idx="189">
                        <c:v>1595.1181857812694</c:v>
                      </c:pt>
                      <c:pt idx="190">
                        <c:v>1595.1795286012298</c:v>
                      </c:pt>
                      <c:pt idx="191">
                        <c:v>1595.271958856734</c:v>
                      </c:pt>
                      <c:pt idx="192">
                        <c:v>1595.3935049070365</c:v>
                      </c:pt>
                      <c:pt idx="193">
                        <c:v>1595.5406883124524</c:v>
                      </c:pt>
                      <c:pt idx="194">
                        <c:v>1595.7007719595028</c:v>
                      </c:pt>
                      <c:pt idx="195">
                        <c:v>1595.844306586102</c:v>
                      </c:pt>
                      <c:pt idx="196">
                        <c:v>1595.9808462176966</c:v>
                      </c:pt>
                      <c:pt idx="197">
                        <c:v>1596.105523716805</c:v>
                      </c:pt>
                      <c:pt idx="198">
                        <c:v>1596.2246962391041</c:v>
                      </c:pt>
                      <c:pt idx="199">
                        <c:v>1596.3580556209679</c:v>
                      </c:pt>
                      <c:pt idx="200">
                        <c:v>1596.498626286731</c:v>
                      </c:pt>
                      <c:pt idx="201">
                        <c:v>1596.6251236092637</c:v>
                      </c:pt>
                      <c:pt idx="202">
                        <c:v>1596.7243239878103</c:v>
                      </c:pt>
                      <c:pt idx="203">
                        <c:v>1596.8466300787898</c:v>
                      </c:pt>
                      <c:pt idx="204">
                        <c:v>1597.0068822238295</c:v>
                      </c:pt>
                      <c:pt idx="205">
                        <c:v>1597.1974770924205</c:v>
                      </c:pt>
                      <c:pt idx="206">
                        <c:v>1597.3505220977856</c:v>
                      </c:pt>
                      <c:pt idx="207">
                        <c:v>1597.4705795195232</c:v>
                      </c:pt>
                      <c:pt idx="208">
                        <c:v>1597.607044334434</c:v>
                      </c:pt>
                      <c:pt idx="209">
                        <c:v>1597.7493590554736</c:v>
                      </c:pt>
                      <c:pt idx="210">
                        <c:v>1597.8790814093879</c:v>
                      </c:pt>
                      <c:pt idx="211">
                        <c:v>1598.0242471220326</c:v>
                      </c:pt>
                      <c:pt idx="212">
                        <c:v>1598.1763455875712</c:v>
                      </c:pt>
                      <c:pt idx="213">
                        <c:v>1598.3340558257646</c:v>
                      </c:pt>
                      <c:pt idx="214">
                        <c:v>1598.4825694304984</c:v>
                      </c:pt>
                      <c:pt idx="215">
                        <c:v>1598.6153578224789</c:v>
                      </c:pt>
                      <c:pt idx="216">
                        <c:v>1598.7624297382381</c:v>
                      </c:pt>
                      <c:pt idx="217">
                        <c:v>1598.9116095689844</c:v>
                      </c:pt>
                      <c:pt idx="218">
                        <c:v>1599.0454235514235</c:v>
                      </c:pt>
                      <c:pt idx="219">
                        <c:v>1599.1775372321301</c:v>
                      </c:pt>
                      <c:pt idx="220">
                        <c:v>1599.3054797730856</c:v>
                      </c:pt>
                      <c:pt idx="221">
                        <c:v>1599.4588026713695</c:v>
                      </c:pt>
                      <c:pt idx="222">
                        <c:v>1599.6352854007732</c:v>
                      </c:pt>
                      <c:pt idx="223">
                        <c:v>1599.8206972205546</c:v>
                      </c:pt>
                      <c:pt idx="224">
                        <c:v>1600.0050910196928</c:v>
                      </c:pt>
                      <c:pt idx="225">
                        <c:v>1600.1869517799903</c:v>
                      </c:pt>
                      <c:pt idx="226">
                        <c:v>1600.3752820536763</c:v>
                      </c:pt>
                      <c:pt idx="227">
                        <c:v>1600.5811300969485</c:v>
                      </c:pt>
                      <c:pt idx="228">
                        <c:v>1600.7822114403341</c:v>
                      </c:pt>
                      <c:pt idx="229">
                        <c:v>1600.9520099508518</c:v>
                      </c:pt>
                      <c:pt idx="230">
                        <c:v>1601.1121241973985</c:v>
                      </c:pt>
                      <c:pt idx="231">
                        <c:v>1601.2699747799491</c:v>
                      </c:pt>
                      <c:pt idx="232">
                        <c:v>1601.4216730246865</c:v>
                      </c:pt>
                      <c:pt idx="233">
                        <c:v>1601.5379649403719</c:v>
                      </c:pt>
                      <c:pt idx="234">
                        <c:v>1601.6506253557056</c:v>
                      </c:pt>
                      <c:pt idx="235">
                        <c:v>1601.7914365313763</c:v>
                      </c:pt>
                      <c:pt idx="236">
                        <c:v>1601.9510919272543</c:v>
                      </c:pt>
                      <c:pt idx="237">
                        <c:v>1602.1340194545523</c:v>
                      </c:pt>
                      <c:pt idx="238">
                        <c:v>1602.2787824473558</c:v>
                      </c:pt>
                      <c:pt idx="239">
                        <c:v>1602.4096198828261</c:v>
                      </c:pt>
                      <c:pt idx="240">
                        <c:v>1602.5718119638516</c:v>
                      </c:pt>
                      <c:pt idx="241">
                        <c:v>1602.7261518294631</c:v>
                      </c:pt>
                      <c:pt idx="242">
                        <c:v>1602.8360172288765</c:v>
                      </c:pt>
                      <c:pt idx="243">
                        <c:v>1602.9264375378548</c:v>
                      </c:pt>
                      <c:pt idx="244">
                        <c:v>1603.0391173112887</c:v>
                      </c:pt>
                      <c:pt idx="245">
                        <c:v>1603.1825878755396</c:v>
                      </c:pt>
                      <c:pt idx="246">
                        <c:v>1603.36283031939</c:v>
                      </c:pt>
                      <c:pt idx="247">
                        <c:v>1603.561860589738</c:v>
                      </c:pt>
                      <c:pt idx="248">
                        <c:v>1603.7294562863394</c:v>
                      </c:pt>
                      <c:pt idx="249">
                        <c:v>1603.8624876696679</c:v>
                      </c:pt>
                      <c:pt idx="250">
                        <c:v>1603.9790157565408</c:v>
                      </c:pt>
                      <c:pt idx="251">
                        <c:v>1604.1360267806831</c:v>
                      </c:pt>
                      <c:pt idx="252">
                        <c:v>1604.2899780747034</c:v>
                      </c:pt>
                      <c:pt idx="253">
                        <c:v>1604.4516574904769</c:v>
                      </c:pt>
                      <c:pt idx="254">
                        <c:v>1604.6060744116471</c:v>
                      </c:pt>
                      <c:pt idx="255">
                        <c:v>1604.7369831882042</c:v>
                      </c:pt>
                      <c:pt idx="256">
                        <c:v>1604.8426335124045</c:v>
                      </c:pt>
                      <c:pt idx="257">
                        <c:v>1604.942198787546</c:v>
                      </c:pt>
                      <c:pt idx="258">
                        <c:v>1605.0586034858209</c:v>
                      </c:pt>
                      <c:pt idx="259">
                        <c:v>1605.2084217202469</c:v>
                      </c:pt>
                      <c:pt idx="260">
                        <c:v>1605.3879633815798</c:v>
                      </c:pt>
                      <c:pt idx="261">
                        <c:v>1605.5829889404142</c:v>
                      </c:pt>
                      <c:pt idx="262">
                        <c:v>1605.774906657565</c:v>
                      </c:pt>
                      <c:pt idx="263">
                        <c:v>1605.9419356234698</c:v>
                      </c:pt>
                      <c:pt idx="264">
                        <c:v>1606.0794233115853</c:v>
                      </c:pt>
                      <c:pt idx="265">
                        <c:v>1606.1987469263765</c:v>
                      </c:pt>
                      <c:pt idx="266">
                        <c:v>1606.3246698506084</c:v>
                      </c:pt>
                      <c:pt idx="267">
                        <c:v>1606.4693723408045</c:v>
                      </c:pt>
                      <c:pt idx="268">
                        <c:v>1606.6095342508058</c:v>
                      </c:pt>
                      <c:pt idx="269">
                        <c:v>1606.7761861538033</c:v>
                      </c:pt>
                      <c:pt idx="270">
                        <c:v>1606.9467668072946</c:v>
                      </c:pt>
                      <c:pt idx="271">
                        <c:v>1607.1257874708299</c:v>
                      </c:pt>
                      <c:pt idx="272">
                        <c:v>1607.2974978351097</c:v>
                      </c:pt>
                      <c:pt idx="273">
                        <c:v>1607.4574569864285</c:v>
                      </c:pt>
                      <c:pt idx="274">
                        <c:v>1607.6280149146696</c:v>
                      </c:pt>
                      <c:pt idx="275">
                        <c:v>1607.8067266778974</c:v>
                      </c:pt>
                      <c:pt idx="276">
                        <c:v>1607.9902484347863</c:v>
                      </c:pt>
                      <c:pt idx="277">
                        <c:v>1608.1691841287284</c:v>
                      </c:pt>
                      <c:pt idx="278">
                        <c:v>1608.3309522107711</c:v>
                      </c:pt>
                      <c:pt idx="279">
                        <c:v>1608.4839952933578</c:v>
                      </c:pt>
                      <c:pt idx="280">
                        <c:v>1608.6288081000866</c:v>
                      </c:pt>
                      <c:pt idx="281">
                        <c:v>1608.7668818582965</c:v>
                      </c:pt>
                      <c:pt idx="282">
                        <c:v>1608.9319209977298</c:v>
                      </c:pt>
                      <c:pt idx="283">
                        <c:v>1609.1621489158558</c:v>
                      </c:pt>
                      <c:pt idx="284">
                        <c:v>1609.3848887645399</c:v>
                      </c:pt>
                      <c:pt idx="285">
                        <c:v>1609.5415816407788</c:v>
                      </c:pt>
                      <c:pt idx="286">
                        <c:v>1609.6843847846062</c:v>
                      </c:pt>
                      <c:pt idx="287">
                        <c:v>1609.8178418469861</c:v>
                      </c:pt>
                      <c:pt idx="288">
                        <c:v>1609.9464455902253</c:v>
                      </c:pt>
                      <c:pt idx="289">
                        <c:v>1610.0920485464987</c:v>
                      </c:pt>
                      <c:pt idx="290">
                        <c:v>1610.2653168653364</c:v>
                      </c:pt>
                      <c:pt idx="291">
                        <c:v>1610.4511607212696</c:v>
                      </c:pt>
                      <c:pt idx="292">
                        <c:v>1610.6440520088831</c:v>
                      </c:pt>
                      <c:pt idx="293">
                        <c:v>1610.8188102892236</c:v>
                      </c:pt>
                      <c:pt idx="294">
                        <c:v>1610.9797064142433</c:v>
                      </c:pt>
                      <c:pt idx="295">
                        <c:v>1611.1128607157516</c:v>
                      </c:pt>
                      <c:pt idx="296">
                        <c:v>1611.2091575467221</c:v>
                      </c:pt>
                      <c:pt idx="297">
                        <c:v>1611.3090790294352</c:v>
                      </c:pt>
                      <c:pt idx="298">
                        <c:v>1611.4720747418683</c:v>
                      </c:pt>
                      <c:pt idx="299">
                        <c:v>1611.6895225752176</c:v>
                      </c:pt>
                      <c:pt idx="300">
                        <c:v>1612.0330866415586</c:v>
                      </c:pt>
                      <c:pt idx="301">
                        <c:v>1612.4410086338216</c:v>
                      </c:pt>
                      <c:pt idx="302">
                        <c:v>1612.7585831540027</c:v>
                      </c:pt>
                      <c:pt idx="303">
                        <c:v>1612.9836957390196</c:v>
                      </c:pt>
                      <c:pt idx="304">
                        <c:v>1613.1480866628131</c:v>
                      </c:pt>
                      <c:pt idx="305">
                        <c:v>1613.3286197917421</c:v>
                      </c:pt>
                      <c:pt idx="306">
                        <c:v>1613.5221623753159</c:v>
                      </c:pt>
                      <c:pt idx="307">
                        <c:v>1613.7227906990579</c:v>
                      </c:pt>
                      <c:pt idx="308">
                        <c:v>1613.9462563932336</c:v>
                      </c:pt>
                      <c:pt idx="309">
                        <c:v>1614.1991790032646</c:v>
                      </c:pt>
                      <c:pt idx="310">
                        <c:v>1614.4488334143452</c:v>
                      </c:pt>
                      <c:pt idx="311">
                        <c:v>1614.6746183880557</c:v>
                      </c:pt>
                      <c:pt idx="312">
                        <c:v>1614.8842510810614</c:v>
                      </c:pt>
                      <c:pt idx="313">
                        <c:v>1615.0750341304001</c:v>
                      </c:pt>
                      <c:pt idx="314">
                        <c:v>1615.2593158298473</c:v>
                      </c:pt>
                      <c:pt idx="315">
                        <c:v>1615.4388297096102</c:v>
                      </c:pt>
                      <c:pt idx="316">
                        <c:v>1615.6464716051951</c:v>
                      </c:pt>
                      <c:pt idx="317">
                        <c:v>1615.9125749931413</c:v>
                      </c:pt>
                      <c:pt idx="318">
                        <c:v>1616.1875144566452</c:v>
                      </c:pt>
                      <c:pt idx="319">
                        <c:v>1616.4860966507097</c:v>
                      </c:pt>
                      <c:pt idx="320">
                        <c:v>1616.7472049464841</c:v>
                      </c:pt>
                      <c:pt idx="321">
                        <c:v>1616.9602786603637</c:v>
                      </c:pt>
                      <c:pt idx="322">
                        <c:v>1617.1792830476572</c:v>
                      </c:pt>
                      <c:pt idx="323">
                        <c:v>1617.4092111151774</c:v>
                      </c:pt>
                      <c:pt idx="324">
                        <c:v>1617.6174916955815</c:v>
                      </c:pt>
                      <c:pt idx="325">
                        <c:v>1617.8069269390214</c:v>
                      </c:pt>
                      <c:pt idx="326">
                        <c:v>1617.9892167384628</c:v>
                      </c:pt>
                      <c:pt idx="327">
                        <c:v>1618.1834260303131</c:v>
                      </c:pt>
                      <c:pt idx="328">
                        <c:v>1618.4074176069414</c:v>
                      </c:pt>
                      <c:pt idx="329">
                        <c:v>1618.6664402570411</c:v>
                      </c:pt>
                      <c:pt idx="330">
                        <c:v>1618.9510135357705</c:v>
                      </c:pt>
                      <c:pt idx="331">
                        <c:v>1619.2255181458133</c:v>
                      </c:pt>
                      <c:pt idx="332">
                        <c:v>1619.4454586324439</c:v>
                      </c:pt>
                      <c:pt idx="333">
                        <c:v>1619.6911792904689</c:v>
                      </c:pt>
                      <c:pt idx="334">
                        <c:v>1619.9683703542248</c:v>
                      </c:pt>
                      <c:pt idx="335">
                        <c:v>1620.1992885537588</c:v>
                      </c:pt>
                      <c:pt idx="336">
                        <c:v>1620.4242514462076</c:v>
                      </c:pt>
                      <c:pt idx="337">
                        <c:v>1620.6711015496055</c:v>
                      </c:pt>
                      <c:pt idx="338">
                        <c:v>1620.9367653869322</c:v>
                      </c:pt>
                      <c:pt idx="339">
                        <c:v>1621.2336302434383</c:v>
                      </c:pt>
                      <c:pt idx="340">
                        <c:v>1621.5582116416986</c:v>
                      </c:pt>
                      <c:pt idx="341">
                        <c:v>1621.8577138846144</c:v>
                      </c:pt>
                      <c:pt idx="342">
                        <c:v>1622.0862892842722</c:v>
                      </c:pt>
                      <c:pt idx="343">
                        <c:v>1622.2526840504352</c:v>
                      </c:pt>
                      <c:pt idx="344">
                        <c:v>1622.4080892814845</c:v>
                      </c:pt>
                      <c:pt idx="345">
                        <c:v>1622.5583994632552</c:v>
                      </c:pt>
                      <c:pt idx="346">
                        <c:v>1622.6801900778382</c:v>
                      </c:pt>
                      <c:pt idx="347">
                        <c:v>1622.8119780335674</c:v>
                      </c:pt>
                      <c:pt idx="348">
                        <c:v>1622.9917247453268</c:v>
                      </c:pt>
                      <c:pt idx="349">
                        <c:v>1623.1892477023196</c:v>
                      </c:pt>
                      <c:pt idx="350">
                        <c:v>1623.4335006050651</c:v>
                      </c:pt>
                      <c:pt idx="351">
                        <c:v>1623.7976918086415</c:v>
                      </c:pt>
                      <c:pt idx="352">
                        <c:v>1624.166518031712</c:v>
                      </c:pt>
                      <c:pt idx="353">
                        <c:v>1624.4199521663584</c:v>
                      </c:pt>
                      <c:pt idx="354">
                        <c:v>1624.6060939671813</c:v>
                      </c:pt>
                      <c:pt idx="355">
                        <c:v>1624.7827658507763</c:v>
                      </c:pt>
                      <c:pt idx="356">
                        <c:v>1624.9743269357029</c:v>
                      </c:pt>
                      <c:pt idx="357">
                        <c:v>1625.1703203139314</c:v>
                      </c:pt>
                      <c:pt idx="358">
                        <c:v>1625.3658641209045</c:v>
                      </c:pt>
                      <c:pt idx="359">
                        <c:v>1625.5810933627458</c:v>
                      </c:pt>
                      <c:pt idx="360">
                        <c:v>1625.8163171713284</c:v>
                      </c:pt>
                      <c:pt idx="361">
                        <c:v>1626.0587877793882</c:v>
                      </c:pt>
                      <c:pt idx="362">
                        <c:v>1626.3146584389724</c:v>
                      </c:pt>
                      <c:pt idx="363">
                        <c:v>1626.5736786555262</c:v>
                      </c:pt>
                      <c:pt idx="364">
                        <c:v>1626.8228144294567</c:v>
                      </c:pt>
                      <c:pt idx="365">
                        <c:v>1627.056202147018</c:v>
                      </c:pt>
                      <c:pt idx="366">
                        <c:v>1627.2755350627544</c:v>
                      </c:pt>
                      <c:pt idx="367">
                        <c:v>1627.4860797125011</c:v>
                      </c:pt>
                      <c:pt idx="368">
                        <c:v>1627.7293446362391</c:v>
                      </c:pt>
                      <c:pt idx="369">
                        <c:v>1627.943918598377</c:v>
                      </c:pt>
                      <c:pt idx="370">
                        <c:v>1628.1083432589724</c:v>
                      </c:pt>
                      <c:pt idx="371">
                        <c:v>1628.2769708579003</c:v>
                      </c:pt>
                      <c:pt idx="372">
                        <c:v>1628.5031952773079</c:v>
                      </c:pt>
                      <c:pt idx="373">
                        <c:v>1628.7799130801291</c:v>
                      </c:pt>
                      <c:pt idx="374">
                        <c:v>1629.0820726573284</c:v>
                      </c:pt>
                      <c:pt idx="375">
                        <c:v>1629.3302238236761</c:v>
                      </c:pt>
                      <c:pt idx="376">
                        <c:v>1629.4911694757352</c:v>
                      </c:pt>
                      <c:pt idx="377">
                        <c:v>1629.5890868914498</c:v>
                      </c:pt>
                      <c:pt idx="378">
                        <c:v>1629.6756837714074</c:v>
                      </c:pt>
                      <c:pt idx="379">
                        <c:v>1629.7838445990074</c:v>
                      </c:pt>
                      <c:pt idx="380">
                        <c:v>1629.9182035908825</c:v>
                      </c:pt>
                      <c:pt idx="381">
                        <c:v>1630.1066105609907</c:v>
                      </c:pt>
                      <c:pt idx="382">
                        <c:v>1630.319868626262</c:v>
                      </c:pt>
                      <c:pt idx="383">
                        <c:v>1630.5493719729595</c:v>
                      </c:pt>
                      <c:pt idx="384">
                        <c:v>1630.7982969389059</c:v>
                      </c:pt>
                      <c:pt idx="385">
                        <c:v>1631.0643752542951</c:v>
                      </c:pt>
                      <c:pt idx="386">
                        <c:v>1631.3456885975766</c:v>
                      </c:pt>
                      <c:pt idx="387">
                        <c:v>1631.6477353807809</c:v>
                      </c:pt>
                      <c:pt idx="388">
                        <c:v>1631.9463689057714</c:v>
                      </c:pt>
                      <c:pt idx="389">
                        <c:v>1632.2087550066562</c:v>
                      </c:pt>
                      <c:pt idx="390">
                        <c:v>1632.4563373475225</c:v>
                      </c:pt>
                      <c:pt idx="391">
                        <c:v>1632.737810045679</c:v>
                      </c:pt>
                      <c:pt idx="392">
                        <c:v>1632.9698850919162</c:v>
                      </c:pt>
                      <c:pt idx="393">
                        <c:v>1633.1042392753393</c:v>
                      </c:pt>
                      <c:pt idx="394">
                        <c:v>1633.230322591844</c:v>
                      </c:pt>
                      <c:pt idx="395">
                        <c:v>1633.4252098518195</c:v>
                      </c:pt>
                      <c:pt idx="396">
                        <c:v>1633.6316181476682</c:v>
                      </c:pt>
                      <c:pt idx="397">
                        <c:v>1633.7916856698964</c:v>
                      </c:pt>
                      <c:pt idx="398">
                        <c:v>1633.9095947949718</c:v>
                      </c:pt>
                      <c:pt idx="399">
                        <c:v>1634.0366395464303</c:v>
                      </c:pt>
                      <c:pt idx="400">
                        <c:v>1634.2080038653967</c:v>
                      </c:pt>
                      <c:pt idx="401">
                        <c:v>1634.3935916072805</c:v>
                      </c:pt>
                      <c:pt idx="402">
                        <c:v>1634.5438051518781</c:v>
                      </c:pt>
                      <c:pt idx="403">
                        <c:v>1634.6633299915802</c:v>
                      </c:pt>
                      <c:pt idx="404">
                        <c:v>1634.7704735800917</c:v>
                      </c:pt>
                      <c:pt idx="405">
                        <c:v>1634.8725521922756</c:v>
                      </c:pt>
                      <c:pt idx="406">
                        <c:v>1634.9755762611933</c:v>
                      </c:pt>
                      <c:pt idx="407">
                        <c:v>1635.0819653333681</c:v>
                      </c:pt>
                      <c:pt idx="408">
                        <c:v>1635.1769970234363</c:v>
                      </c:pt>
                      <c:pt idx="409">
                        <c:v>1635.2708533699697</c:v>
                      </c:pt>
                      <c:pt idx="410">
                        <c:v>1635.377849266335</c:v>
                      </c:pt>
                      <c:pt idx="411">
                        <c:v>1635.4914722954163</c:v>
                      </c:pt>
                      <c:pt idx="412">
                        <c:v>1635.6145546983871</c:v>
                      </c:pt>
                      <c:pt idx="413">
                        <c:v>1635.7414937123806</c:v>
                      </c:pt>
                      <c:pt idx="414">
                        <c:v>1635.8733730956167</c:v>
                      </c:pt>
                      <c:pt idx="415">
                        <c:v>1636.0265232427482</c:v>
                      </c:pt>
                      <c:pt idx="416">
                        <c:v>1636.1897160714268</c:v>
                      </c:pt>
                      <c:pt idx="417">
                        <c:v>1636.3360118192932</c:v>
                      </c:pt>
                      <c:pt idx="418">
                        <c:v>1636.4645712574725</c:v>
                      </c:pt>
                      <c:pt idx="419">
                        <c:v>1636.5810670232649</c:v>
                      </c:pt>
                      <c:pt idx="420">
                        <c:v>1636.6729067658009</c:v>
                      </c:pt>
                      <c:pt idx="421">
                        <c:v>1636.744468075826</c:v>
                      </c:pt>
                      <c:pt idx="422">
                        <c:v>1636.7949623030959</c:v>
                      </c:pt>
                      <c:pt idx="423">
                        <c:v>1636.810578518692</c:v>
                      </c:pt>
                      <c:pt idx="424">
                        <c:v>1636.856332418055</c:v>
                      </c:pt>
                      <c:pt idx="425">
                        <c:v>1636.9294610492309</c:v>
                      </c:pt>
                      <c:pt idx="426">
                        <c:v>1637.0124297905963</c:v>
                      </c:pt>
                      <c:pt idx="427">
                        <c:v>1637.0799026871819</c:v>
                      </c:pt>
                      <c:pt idx="428">
                        <c:v>1637.122141984974</c:v>
                      </c:pt>
                      <c:pt idx="429">
                        <c:v>1637.1699299709089</c:v>
                      </c:pt>
                      <c:pt idx="430">
                        <c:v>1637.2333440386728</c:v>
                      </c:pt>
                      <c:pt idx="431">
                        <c:v>1637.300817994055</c:v>
                      </c:pt>
                      <c:pt idx="432">
                        <c:v>1637.3630541856528</c:v>
                      </c:pt>
                      <c:pt idx="433">
                        <c:v>1637.4228142954494</c:v>
                      </c:pt>
                      <c:pt idx="434">
                        <c:v>1637.4877668427571</c:v>
                      </c:pt>
                      <c:pt idx="435">
                        <c:v>1637.5615429301945</c:v>
                      </c:pt>
                      <c:pt idx="436">
                        <c:v>1637.6370818213713</c:v>
                      </c:pt>
                      <c:pt idx="437">
                        <c:v>1637.7065192626837</c:v>
                      </c:pt>
                      <c:pt idx="438">
                        <c:v>1637.7584624698607</c:v>
                      </c:pt>
                      <c:pt idx="439">
                        <c:v>1637.8019816923866</c:v>
                      </c:pt>
                      <c:pt idx="440">
                        <c:v>1637.843100464132</c:v>
                      </c:pt>
                      <c:pt idx="441">
                        <c:v>1637.863722137824</c:v>
                      </c:pt>
                      <c:pt idx="442">
                        <c:v>1637.8852489756143</c:v>
                      </c:pt>
                      <c:pt idx="443">
                        <c:v>1637.8918978906338</c:v>
                      </c:pt>
                      <c:pt idx="444">
                        <c:v>1637.9083095393171</c:v>
                      </c:pt>
                      <c:pt idx="445">
                        <c:v>1637.9445798919812</c:v>
                      </c:pt>
                      <c:pt idx="446">
                        <c:v>1637.9942236727295</c:v>
                      </c:pt>
                      <c:pt idx="447">
                        <c:v>1638.0375614803465</c:v>
                      </c:pt>
                      <c:pt idx="448">
                        <c:v>1638.0709209206204</c:v>
                      </c:pt>
                      <c:pt idx="449">
                        <c:v>1638.0932330317169</c:v>
                      </c:pt>
                      <c:pt idx="450">
                        <c:v>1638.11077072688</c:v>
                      </c:pt>
                      <c:pt idx="451">
                        <c:v>1638.1251409330889</c:v>
                      </c:pt>
                      <c:pt idx="452">
                        <c:v>1638.1395511163096</c:v>
                      </c:pt>
                      <c:pt idx="453">
                        <c:v>1638.1529951160478</c:v>
                      </c:pt>
                      <c:pt idx="454">
                        <c:v>1638.1523103410977</c:v>
                      </c:pt>
                      <c:pt idx="455">
                        <c:v>1638.1531828208649</c:v>
                      </c:pt>
                      <c:pt idx="456">
                        <c:v>1638.1500421446417</c:v>
                      </c:pt>
                      <c:pt idx="457">
                        <c:v>1638.1529036884128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F5-45FE-B849-76EAB7AC2B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3.1</c:v>
                </c:tx>
                <c:spPr>
                  <a:ln w="317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'LC3.1'!$H$2:$H$125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'LC3.1'!$I$2:$I$125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1587.4992149780201</c:v>
                      </c:pt>
                      <c:pt idx="1">
                        <c:v>1587.503853562325</c:v>
                      </c:pt>
                      <c:pt idx="2">
                        <c:v>1587.539581910472</c:v>
                      </c:pt>
                      <c:pt idx="3">
                        <c:v>1587.676675047785</c:v>
                      </c:pt>
                      <c:pt idx="4">
                        <c:v>1587.9847804923104</c:v>
                      </c:pt>
                      <c:pt idx="5">
                        <c:v>1588.3869306859192</c:v>
                      </c:pt>
                      <c:pt idx="6">
                        <c:v>1588.8419516579795</c:v>
                      </c:pt>
                      <c:pt idx="7">
                        <c:v>1589.3406476888131</c:v>
                      </c:pt>
                      <c:pt idx="8">
                        <c:v>1589.8563013457615</c:v>
                      </c:pt>
                      <c:pt idx="9">
                        <c:v>1590.3704191773393</c:v>
                      </c:pt>
                      <c:pt idx="10">
                        <c:v>1590.8741750644622</c:v>
                      </c:pt>
                      <c:pt idx="11">
                        <c:v>1591.3878291193689</c:v>
                      </c:pt>
                      <c:pt idx="12">
                        <c:v>1591.9159402989117</c:v>
                      </c:pt>
                      <c:pt idx="13">
                        <c:v>1592.4891774560683</c:v>
                      </c:pt>
                      <c:pt idx="14">
                        <c:v>1593.0526050331009</c:v>
                      </c:pt>
                      <c:pt idx="15">
                        <c:v>1593.556660210354</c:v>
                      </c:pt>
                      <c:pt idx="16">
                        <c:v>1594.0518299433566</c:v>
                      </c:pt>
                      <c:pt idx="17">
                        <c:v>1594.528301749667</c:v>
                      </c:pt>
                      <c:pt idx="18">
                        <c:v>1594.9141213104649</c:v>
                      </c:pt>
                      <c:pt idx="19">
                        <c:v>1595.2760378678581</c:v>
                      </c:pt>
                      <c:pt idx="20">
                        <c:v>1595.688088717</c:v>
                      </c:pt>
                      <c:pt idx="21">
                        <c:v>1596.1484001388474</c:v>
                      </c:pt>
                      <c:pt idx="22">
                        <c:v>1596.6166985375207</c:v>
                      </c:pt>
                      <c:pt idx="23">
                        <c:v>1597.0935296530231</c:v>
                      </c:pt>
                      <c:pt idx="24">
                        <c:v>1597.5806214483528</c:v>
                      </c:pt>
                      <c:pt idx="25">
                        <c:v>1598.0662556845857</c:v>
                      </c:pt>
                      <c:pt idx="26">
                        <c:v>1598.5378898108017</c:v>
                      </c:pt>
                      <c:pt idx="27">
                        <c:v>1598.9328313812694</c:v>
                      </c:pt>
                      <c:pt idx="28">
                        <c:v>1599.2966672562072</c:v>
                      </c:pt>
                      <c:pt idx="29">
                        <c:v>1599.6883094933926</c:v>
                      </c:pt>
                      <c:pt idx="30">
                        <c:v>1600.1481476361307</c:v>
                      </c:pt>
                      <c:pt idx="31">
                        <c:v>1600.6967913181663</c:v>
                      </c:pt>
                      <c:pt idx="32">
                        <c:v>1601.2659887370564</c:v>
                      </c:pt>
                      <c:pt idx="33">
                        <c:v>1601.7752037749985</c:v>
                      </c:pt>
                      <c:pt idx="34">
                        <c:v>1602.2319189691543</c:v>
                      </c:pt>
                      <c:pt idx="35">
                        <c:v>1602.6560309251552</c:v>
                      </c:pt>
                      <c:pt idx="36">
                        <c:v>1603.1235255922736</c:v>
                      </c:pt>
                      <c:pt idx="37">
                        <c:v>1603.5904813940426</c:v>
                      </c:pt>
                      <c:pt idx="38">
                        <c:v>1604.0948493044959</c:v>
                      </c:pt>
                      <c:pt idx="39">
                        <c:v>1604.6322407421364</c:v>
                      </c:pt>
                      <c:pt idx="40">
                        <c:v>1605.1374601269074</c:v>
                      </c:pt>
                      <c:pt idx="41">
                        <c:v>1605.6487656284021</c:v>
                      </c:pt>
                      <c:pt idx="42">
                        <c:v>1606.2485410593449</c:v>
                      </c:pt>
                      <c:pt idx="43">
                        <c:v>1606.8590328116848</c:v>
                      </c:pt>
                      <c:pt idx="44">
                        <c:v>1607.2865439370721</c:v>
                      </c:pt>
                      <c:pt idx="45">
                        <c:v>1607.6938497473323</c:v>
                      </c:pt>
                      <c:pt idx="46">
                        <c:v>1608.0863939540818</c:v>
                      </c:pt>
                      <c:pt idx="47">
                        <c:v>1608.4968881547752</c:v>
                      </c:pt>
                      <c:pt idx="48">
                        <c:v>1608.9270143840076</c:v>
                      </c:pt>
                      <c:pt idx="49">
                        <c:v>1609.3691255122931</c:v>
                      </c:pt>
                      <c:pt idx="50">
                        <c:v>1609.7977991910439</c:v>
                      </c:pt>
                      <c:pt idx="51">
                        <c:v>1610.2016402094914</c:v>
                      </c:pt>
                      <c:pt idx="52">
                        <c:v>1610.6171224630518</c:v>
                      </c:pt>
                      <c:pt idx="53">
                        <c:v>1611.1205533176303</c:v>
                      </c:pt>
                      <c:pt idx="54">
                        <c:v>1611.6501652097072</c:v>
                      </c:pt>
                      <c:pt idx="55">
                        <c:v>1612.0885513307003</c:v>
                      </c:pt>
                      <c:pt idx="56">
                        <c:v>1612.4571850978518</c:v>
                      </c:pt>
                      <c:pt idx="57">
                        <c:v>1612.8026044436194</c:v>
                      </c:pt>
                      <c:pt idx="58">
                        <c:v>1613.2164460423426</c:v>
                      </c:pt>
                      <c:pt idx="59">
                        <c:v>1613.6591795360912</c:v>
                      </c:pt>
                      <c:pt idx="60">
                        <c:v>1614.1288255887123</c:v>
                      </c:pt>
                      <c:pt idx="61">
                        <c:v>1614.6575984781289</c:v>
                      </c:pt>
                      <c:pt idx="62">
                        <c:v>1615.1360487163365</c:v>
                      </c:pt>
                      <c:pt idx="63">
                        <c:v>1615.5995011225295</c:v>
                      </c:pt>
                      <c:pt idx="64">
                        <c:v>1616.0781863357395</c:v>
                      </c:pt>
                      <c:pt idx="65">
                        <c:v>1616.5521642277881</c:v>
                      </c:pt>
                      <c:pt idx="66">
                        <c:v>1616.9822571765681</c:v>
                      </c:pt>
                      <c:pt idx="67">
                        <c:v>1617.4185458480433</c:v>
                      </c:pt>
                      <c:pt idx="68">
                        <c:v>1617.8731142445179</c:v>
                      </c:pt>
                      <c:pt idx="69">
                        <c:v>1618.3284355173519</c:v>
                      </c:pt>
                      <c:pt idx="70">
                        <c:v>1618.7668683090337</c:v>
                      </c:pt>
                      <c:pt idx="71">
                        <c:v>1619.1911223444711</c:v>
                      </c:pt>
                      <c:pt idx="72">
                        <c:v>1619.5737814283611</c:v>
                      </c:pt>
                      <c:pt idx="73">
                        <c:v>1619.9069384387335</c:v>
                      </c:pt>
                      <c:pt idx="74">
                        <c:v>1620.2499100997011</c:v>
                      </c:pt>
                      <c:pt idx="75">
                        <c:v>1620.6290804923453</c:v>
                      </c:pt>
                      <c:pt idx="76">
                        <c:v>1621.0163070092613</c:v>
                      </c:pt>
                      <c:pt idx="77">
                        <c:v>1621.3944795280745</c:v>
                      </c:pt>
                      <c:pt idx="78">
                        <c:v>1621.7696965863702</c:v>
                      </c:pt>
                      <c:pt idx="79">
                        <c:v>1622.1406797652432</c:v>
                      </c:pt>
                      <c:pt idx="80">
                        <c:v>1622.5172937546197</c:v>
                      </c:pt>
                      <c:pt idx="81">
                        <c:v>1622.8766568248247</c:v>
                      </c:pt>
                      <c:pt idx="82">
                        <c:v>1623.2166079527531</c:v>
                      </c:pt>
                      <c:pt idx="83">
                        <c:v>1623.5647499685688</c:v>
                      </c:pt>
                      <c:pt idx="84">
                        <c:v>1623.9214829128111</c:v>
                      </c:pt>
                      <c:pt idx="85">
                        <c:v>1624.2749325913501</c:v>
                      </c:pt>
                      <c:pt idx="86">
                        <c:v>1624.5876856769653</c:v>
                      </c:pt>
                      <c:pt idx="87">
                        <c:v>1624.9030556796788</c:v>
                      </c:pt>
                      <c:pt idx="88">
                        <c:v>1625.2181059808931</c:v>
                      </c:pt>
                      <c:pt idx="89">
                        <c:v>1625.5364935344483</c:v>
                      </c:pt>
                      <c:pt idx="90">
                        <c:v>1625.8716784549822</c:v>
                      </c:pt>
                      <c:pt idx="91">
                        <c:v>1626.2363892061119</c:v>
                      </c:pt>
                      <c:pt idx="92">
                        <c:v>1626.5356629073869</c:v>
                      </c:pt>
                      <c:pt idx="93">
                        <c:v>1626.7645971792058</c:v>
                      </c:pt>
                      <c:pt idx="94">
                        <c:v>1626.9654979211396</c:v>
                      </c:pt>
                      <c:pt idx="95">
                        <c:v>1627.1971958947927</c:v>
                      </c:pt>
                      <c:pt idx="96">
                        <c:v>1627.4697578630191</c:v>
                      </c:pt>
                      <c:pt idx="97">
                        <c:v>1627.7704255353492</c:v>
                      </c:pt>
                      <c:pt idx="98">
                        <c:v>1628.0936913390303</c:v>
                      </c:pt>
                      <c:pt idx="99">
                        <c:v>1628.4515652493458</c:v>
                      </c:pt>
                      <c:pt idx="100">
                        <c:v>1628.7871030005192</c:v>
                      </c:pt>
                      <c:pt idx="101">
                        <c:v>1629.1231559568855</c:v>
                      </c:pt>
                      <c:pt idx="102">
                        <c:v>1629.4859820954016</c:v>
                      </c:pt>
                      <c:pt idx="103">
                        <c:v>1629.8572359048196</c:v>
                      </c:pt>
                      <c:pt idx="104">
                        <c:v>1630.1701490829914</c:v>
                      </c:pt>
                      <c:pt idx="105">
                        <c:v>1630.4310231630011</c:v>
                      </c:pt>
                      <c:pt idx="106">
                        <c:v>1630.6898934719911</c:v>
                      </c:pt>
                      <c:pt idx="107">
                        <c:v>1630.9496604384142</c:v>
                      </c:pt>
                      <c:pt idx="108">
                        <c:v>1631.2225928154689</c:v>
                      </c:pt>
                      <c:pt idx="109">
                        <c:v>1631.4661044431141</c:v>
                      </c:pt>
                      <c:pt idx="110">
                        <c:v>1631.6866098535713</c:v>
                      </c:pt>
                      <c:pt idx="111">
                        <c:v>1631.9187191159726</c:v>
                      </c:pt>
                      <c:pt idx="112">
                        <c:v>1632.1795874290012</c:v>
                      </c:pt>
                      <c:pt idx="113">
                        <c:v>1632.440963839158</c:v>
                      </c:pt>
                      <c:pt idx="114">
                        <c:v>1632.6591004451489</c:v>
                      </c:pt>
                      <c:pt idx="115">
                        <c:v>1632.8385853438826</c:v>
                      </c:pt>
                      <c:pt idx="116">
                        <c:v>1633.0378399232195</c:v>
                      </c:pt>
                      <c:pt idx="117">
                        <c:v>1633.268424642956</c:v>
                      </c:pt>
                      <c:pt idx="118">
                        <c:v>1633.4971555686716</c:v>
                      </c:pt>
                      <c:pt idx="119">
                        <c:v>1633.7208137817388</c:v>
                      </c:pt>
                      <c:pt idx="120">
                        <c:v>1633.9298358380595</c:v>
                      </c:pt>
                      <c:pt idx="121">
                        <c:v>1634.105590423987</c:v>
                      </c:pt>
                      <c:pt idx="122">
                        <c:v>1634.2531580888638</c:v>
                      </c:pt>
                      <c:pt idx="123">
                        <c:v>1634.3630017124003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F5-45FE-B849-76EAB7AC2BDF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5"/>
          <c:order val="5"/>
          <c:tx>
            <c:v>3.3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'LC3.3'!$H:$H</c:f>
              <c:numCache>
                <c:formatCode>General</c:formatCode>
                <c:ptCount val="1048576"/>
                <c:pt idx="0">
                  <c:v>0</c:v>
                </c:pt>
                <c:pt idx="30">
                  <c:v>1491.2056193932278</c:v>
                </c:pt>
                <c:pt idx="92">
                  <c:v>1538.2528351660285</c:v>
                </c:pt>
                <c:pt idx="108">
                  <c:v>1548.1624982101025</c:v>
                </c:pt>
                <c:pt idx="135">
                  <c:v>1555.5256808697472</c:v>
                </c:pt>
                <c:pt idx="163">
                  <c:v>1565.1915898013672</c:v>
                </c:pt>
                <c:pt idx="176">
                  <c:v>1570.574305413073</c:v>
                </c:pt>
                <c:pt idx="184">
                  <c:v>1573.7107747023924</c:v>
                </c:pt>
                <c:pt idx="190">
                  <c:v>1575.8580282467176</c:v>
                </c:pt>
                <c:pt idx="195">
                  <c:v>1577.8807322972864</c:v>
                </c:pt>
                <c:pt idx="199">
                  <c:v>1579.787953421707</c:v>
                </c:pt>
                <c:pt idx="203">
                  <c:v>1581.2520103272425</c:v>
                </c:pt>
                <c:pt idx="219">
                  <c:v>1586.9146358037472</c:v>
                </c:pt>
                <c:pt idx="236">
                  <c:v>1592.8332530889711</c:v>
                </c:pt>
                <c:pt idx="245">
                  <c:v>1595.7870739251016</c:v>
                </c:pt>
                <c:pt idx="255">
                  <c:v>1599.1550907265334</c:v>
                </c:pt>
                <c:pt idx="283">
                  <c:v>1607.7102512325432</c:v>
                </c:pt>
                <c:pt idx="297">
                  <c:v>1610.4484827090039</c:v>
                </c:pt>
                <c:pt idx="304">
                  <c:v>1612.1462431264822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F5-45FE-B849-76EAB7AC2BDF}"/>
            </c:ext>
          </c:extLst>
        </c:ser>
        <c:ser>
          <c:idx val="9"/>
          <c:order val="9"/>
          <c:tx>
            <c:v>3.3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106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DF5-45FE-B849-76EAB7AC2BDF}"/>
              </c:ext>
            </c:extLst>
          </c:dPt>
          <c:dPt>
            <c:idx val="260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DF5-45FE-B849-76EAB7AC2BDF}"/>
              </c:ext>
            </c:extLst>
          </c:dPt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'LC3.3'!$J:$J</c:f>
              <c:numCache>
                <c:formatCode>General</c:formatCode>
                <c:ptCount val="1048576"/>
                <c:pt idx="0">
                  <c:v>0</c:v>
                </c:pt>
                <c:pt idx="106">
                  <c:v>1547.7333840974522</c:v>
                </c:pt>
                <c:pt idx="260">
                  <c:v>1601.0673152722009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DF5-45FE-B849-76EAB7AC2BDF}"/>
            </c:ext>
          </c:extLst>
        </c:ser>
        <c:ser>
          <c:idx val="12"/>
          <c:order val="12"/>
          <c:tx>
            <c:v>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1527.0285718775262</c:v>
                </c:pt>
                <c:pt idx="2">
                  <c:v>1527.398783990147</c:v>
                </c:pt>
                <c:pt idx="3">
                  <c:v>1528.1175841982856</c:v>
                </c:pt>
                <c:pt idx="4">
                  <c:v>1528.7636858077744</c:v>
                </c:pt>
                <c:pt idx="5">
                  <c:v>1529.3032024531003</c:v>
                </c:pt>
                <c:pt idx="6">
                  <c:v>1529.8395499679634</c:v>
                </c:pt>
                <c:pt idx="7">
                  <c:v>1530.9471817990764</c:v>
                </c:pt>
                <c:pt idx="8">
                  <c:v>1532.9557560605883</c:v>
                </c:pt>
                <c:pt idx="9">
                  <c:v>1535.8544794097397</c:v>
                </c:pt>
                <c:pt idx="10">
                  <c:v>1538.4324477527607</c:v>
                </c:pt>
                <c:pt idx="11">
                  <c:v>1540.1351535445312</c:v>
                </c:pt>
                <c:pt idx="12">
                  <c:v>1541.2107039558459</c:v>
                </c:pt>
                <c:pt idx="13">
                  <c:v>1541.8342243615471</c:v>
                </c:pt>
                <c:pt idx="14">
                  <c:v>1542.3979173646196</c:v>
                </c:pt>
                <c:pt idx="15">
                  <c:v>1542.9430314332899</c:v>
                </c:pt>
                <c:pt idx="16">
                  <c:v>1543.5104249292208</c:v>
                </c:pt>
                <c:pt idx="17">
                  <c:v>1544.02444122219</c:v>
                </c:pt>
                <c:pt idx="18">
                  <c:v>1544.5170925601255</c:v>
                </c:pt>
                <c:pt idx="19">
                  <c:v>1545.1244354665318</c:v>
                </c:pt>
                <c:pt idx="20">
                  <c:v>1546.0696073389568</c:v>
                </c:pt>
                <c:pt idx="21">
                  <c:v>1547.0027673675042</c:v>
                </c:pt>
                <c:pt idx="22">
                  <c:v>1547.6286430658533</c:v>
                </c:pt>
                <c:pt idx="23">
                  <c:v>1548.1312220166353</c:v>
                </c:pt>
                <c:pt idx="24">
                  <c:v>1548.7056643611729</c:v>
                </c:pt>
                <c:pt idx="25">
                  <c:v>1549.380695815154</c:v>
                </c:pt>
                <c:pt idx="26">
                  <c:v>1549.9833697877998</c:v>
                </c:pt>
                <c:pt idx="27">
                  <c:v>1550.5383484905706</c:v>
                </c:pt>
                <c:pt idx="28">
                  <c:v>1551.0605284204394</c:v>
                </c:pt>
                <c:pt idx="29">
                  <c:v>1551.6026309857448</c:v>
                </c:pt>
                <c:pt idx="30">
                  <c:v>1552.1582513598851</c:v>
                </c:pt>
                <c:pt idx="31">
                  <c:v>1552.735473176398</c:v>
                </c:pt>
                <c:pt idx="32">
                  <c:v>1553.2983466725027</c:v>
                </c:pt>
                <c:pt idx="33">
                  <c:v>1553.8250159783886</c:v>
                </c:pt>
                <c:pt idx="34">
                  <c:v>1554.3171734254881</c:v>
                </c:pt>
                <c:pt idx="35">
                  <c:v>1554.9012716700095</c:v>
                </c:pt>
                <c:pt idx="36">
                  <c:v>1555.5774879058379</c:v>
                </c:pt>
                <c:pt idx="37">
                  <c:v>1556.229132412308</c:v>
                </c:pt>
                <c:pt idx="38">
                  <c:v>1556.8317047514943</c:v>
                </c:pt>
                <c:pt idx="39">
                  <c:v>1557.4571308423392</c:v>
                </c:pt>
                <c:pt idx="40">
                  <c:v>1558.1243747864555</c:v>
                </c:pt>
                <c:pt idx="41">
                  <c:v>1558.7609102607048</c:v>
                </c:pt>
                <c:pt idx="42">
                  <c:v>1559.339442896689</c:v>
                </c:pt>
                <c:pt idx="43">
                  <c:v>1559.9209587304151</c:v>
                </c:pt>
                <c:pt idx="44">
                  <c:v>1560.5748752975287</c:v>
                </c:pt>
                <c:pt idx="45">
                  <c:v>1561.2155618792285</c:v>
                </c:pt>
                <c:pt idx="46">
                  <c:v>1561.8141014928715</c:v>
                </c:pt>
                <c:pt idx="47">
                  <c:v>1562.3965740294757</c:v>
                </c:pt>
                <c:pt idx="48">
                  <c:v>1563.0266297266617</c:v>
                </c:pt>
                <c:pt idx="49">
                  <c:v>1563.7552853797504</c:v>
                </c:pt>
                <c:pt idx="50">
                  <c:v>1564.5225256371473</c:v>
                </c:pt>
                <c:pt idx="51">
                  <c:v>1565.1699441160608</c:v>
                </c:pt>
                <c:pt idx="52">
                  <c:v>1565.7544057521736</c:v>
                </c:pt>
                <c:pt idx="53">
                  <c:v>1566.2830912943016</c:v>
                </c:pt>
                <c:pt idx="54">
                  <c:v>1566.7906861034783</c:v>
                </c:pt>
                <c:pt idx="55">
                  <c:v>1567.3545912037175</c:v>
                </c:pt>
                <c:pt idx="56">
                  <c:v>1568.0648134780186</c:v>
                </c:pt>
                <c:pt idx="57">
                  <c:v>1568.8410678516095</c:v>
                </c:pt>
                <c:pt idx="58">
                  <c:v>1569.5353305004755</c:v>
                </c:pt>
                <c:pt idx="59">
                  <c:v>1570.1843701605567</c:v>
                </c:pt>
                <c:pt idx="60">
                  <c:v>1570.7600788284697</c:v>
                </c:pt>
                <c:pt idx="61">
                  <c:v>1571.2911775934076</c:v>
                </c:pt>
                <c:pt idx="62">
                  <c:v>1571.8625781307419</c:v>
                </c:pt>
                <c:pt idx="63">
                  <c:v>1572.445471616044</c:v>
                </c:pt>
                <c:pt idx="64">
                  <c:v>1573.083576724352</c:v>
                </c:pt>
                <c:pt idx="65">
                  <c:v>1573.7497434799566</c:v>
                </c:pt>
                <c:pt idx="66">
                  <c:v>1574.343392476844</c:v>
                </c:pt>
                <c:pt idx="67">
                  <c:v>1574.8561388289465</c:v>
                </c:pt>
                <c:pt idx="68">
                  <c:v>1575.4027985116213</c:v>
                </c:pt>
                <c:pt idx="69">
                  <c:v>1576.0032844863729</c:v>
                </c:pt>
                <c:pt idx="70">
                  <c:v>1576.5801641407952</c:v>
                </c:pt>
                <c:pt idx="71">
                  <c:v>1577.1522352738152</c:v>
                </c:pt>
                <c:pt idx="72">
                  <c:v>1577.7046954073344</c:v>
                </c:pt>
                <c:pt idx="73">
                  <c:v>1578.2389747086656</c:v>
                </c:pt>
                <c:pt idx="74">
                  <c:v>1578.7893596374217</c:v>
                </c:pt>
                <c:pt idx="75">
                  <c:v>1579.4372752719091</c:v>
                </c:pt>
                <c:pt idx="76">
                  <c:v>1580.2594258997756</c:v>
                </c:pt>
                <c:pt idx="77">
                  <c:v>1581.2233909693146</c:v>
                </c:pt>
                <c:pt idx="78">
                  <c:v>1582.0796303678769</c:v>
                </c:pt>
                <c:pt idx="79">
                  <c:v>1582.6920481852405</c:v>
                </c:pt>
                <c:pt idx="80">
                  <c:v>1583.1982872720002</c:v>
                </c:pt>
                <c:pt idx="81">
                  <c:v>1583.7700257444435</c:v>
                </c:pt>
                <c:pt idx="82">
                  <c:v>1584.3346237631786</c:v>
                </c:pt>
                <c:pt idx="83">
                  <c:v>1584.8817594071793</c:v>
                </c:pt>
                <c:pt idx="84">
                  <c:v>1585.4673275199948</c:v>
                </c:pt>
                <c:pt idx="85">
                  <c:v>1586.0581589732062</c:v>
                </c:pt>
                <c:pt idx="86">
                  <c:v>1586.6561424902543</c:v>
                </c:pt>
                <c:pt idx="87">
                  <c:v>1587.2646573483414</c:v>
                </c:pt>
                <c:pt idx="88">
                  <c:v>1587.8577465128585</c:v>
                </c:pt>
                <c:pt idx="89">
                  <c:v>1588.4083675239035</c:v>
                </c:pt>
                <c:pt idx="90">
                  <c:v>1588.9085788102029</c:v>
                </c:pt>
                <c:pt idx="91">
                  <c:v>1589.3994536019504</c:v>
                </c:pt>
                <c:pt idx="92">
                  <c:v>1589.9238754703456</c:v>
                </c:pt>
                <c:pt idx="93">
                  <c:v>1590.4278339579489</c:v>
                </c:pt>
                <c:pt idx="94">
                  <c:v>1590.92113886109</c:v>
                </c:pt>
                <c:pt idx="95">
                  <c:v>1591.4212299490846</c:v>
                </c:pt>
                <c:pt idx="96">
                  <c:v>1591.9083342388994</c:v>
                </c:pt>
                <c:pt idx="97">
                  <c:v>1592.412038489641</c:v>
                </c:pt>
                <c:pt idx="98">
                  <c:v>1592.9550910323383</c:v>
                </c:pt>
                <c:pt idx="99">
                  <c:v>1593.5119154381268</c:v>
                </c:pt>
                <c:pt idx="100">
                  <c:v>1594.0676980913979</c:v>
                </c:pt>
                <c:pt idx="101">
                  <c:v>1594.6292691060662</c:v>
                </c:pt>
                <c:pt idx="102">
                  <c:v>1595.1806513063211</c:v>
                </c:pt>
                <c:pt idx="103">
                  <c:v>1595.7154908833875</c:v>
                </c:pt>
                <c:pt idx="104">
                  <c:v>1596.2591629162253</c:v>
                </c:pt>
                <c:pt idx="105">
                  <c:v>1596.8088313115964</c:v>
                </c:pt>
                <c:pt idx="106">
                  <c:v>1597.3113394558779</c:v>
                </c:pt>
                <c:pt idx="107">
                  <c:v>1597.7995344523765</c:v>
                </c:pt>
                <c:pt idx="108">
                  <c:v>1598.3043039345225</c:v>
                </c:pt>
                <c:pt idx="109">
                  <c:v>1598.7946470149241</c:v>
                </c:pt>
                <c:pt idx="110">
                  <c:v>1599.2637792724365</c:v>
                </c:pt>
                <c:pt idx="111">
                  <c:v>1599.7516171128714</c:v>
                </c:pt>
                <c:pt idx="112">
                  <c:v>1600.2734434758249</c:v>
                </c:pt>
                <c:pt idx="113">
                  <c:v>1600.8026156378537</c:v>
                </c:pt>
                <c:pt idx="114">
                  <c:v>1601.3878377215597</c:v>
                </c:pt>
                <c:pt idx="115">
                  <c:v>1602.0713989844367</c:v>
                </c:pt>
                <c:pt idx="116">
                  <c:v>1602.7167348433286</c:v>
                </c:pt>
                <c:pt idx="117">
                  <c:v>1603.3368960665796</c:v>
                </c:pt>
                <c:pt idx="118">
                  <c:v>1603.8612812631252</c:v>
                </c:pt>
                <c:pt idx="119">
                  <c:v>1604.3088687118923</c:v>
                </c:pt>
                <c:pt idx="120">
                  <c:v>1604.7381183340715</c:v>
                </c:pt>
                <c:pt idx="121">
                  <c:v>1605.1764297622549</c:v>
                </c:pt>
                <c:pt idx="122">
                  <c:v>1605.6345879174676</c:v>
                </c:pt>
                <c:pt idx="123">
                  <c:v>1606.1022576092582</c:v>
                </c:pt>
                <c:pt idx="124">
                  <c:v>1606.5619465069205</c:v>
                </c:pt>
                <c:pt idx="125">
                  <c:v>1607.0339215123402</c:v>
                </c:pt>
                <c:pt idx="126">
                  <c:v>1607.6124028501956</c:v>
                </c:pt>
                <c:pt idx="127">
                  <c:v>1608.196536398608</c:v>
                </c:pt>
                <c:pt idx="128">
                  <c:v>1608.7068346443887</c:v>
                </c:pt>
                <c:pt idx="129">
                  <c:v>1609.1677640151438</c:v>
                </c:pt>
                <c:pt idx="130">
                  <c:v>1609.6301583501295</c:v>
                </c:pt>
                <c:pt idx="131">
                  <c:v>1610.1243069493844</c:v>
                </c:pt>
                <c:pt idx="132">
                  <c:v>1610.6276121704213</c:v>
                </c:pt>
                <c:pt idx="133">
                  <c:v>1611.1110267838296</c:v>
                </c:pt>
                <c:pt idx="134">
                  <c:v>1611.5987210648448</c:v>
                </c:pt>
                <c:pt idx="135">
                  <c:v>1612.1308479678237</c:v>
                </c:pt>
                <c:pt idx="136">
                  <c:v>1612.698276471046</c:v>
                </c:pt>
                <c:pt idx="137">
                  <c:v>1613.3577977795815</c:v>
                </c:pt>
                <c:pt idx="138">
                  <c:v>1614.0578696524035</c:v>
                </c:pt>
                <c:pt idx="139">
                  <c:v>1614.6669317048145</c:v>
                </c:pt>
                <c:pt idx="140">
                  <c:v>1615.219233672492</c:v>
                </c:pt>
                <c:pt idx="141">
                  <c:v>1615.6873157849568</c:v>
                </c:pt>
                <c:pt idx="142">
                  <c:v>1616.0962040728109</c:v>
                </c:pt>
                <c:pt idx="143">
                  <c:v>1616.4895625405884</c:v>
                </c:pt>
                <c:pt idx="144">
                  <c:v>1616.8863854508472</c:v>
                </c:pt>
                <c:pt idx="145">
                  <c:v>1617.3386910867443</c:v>
                </c:pt>
                <c:pt idx="146">
                  <c:v>1617.9031927370727</c:v>
                </c:pt>
                <c:pt idx="147">
                  <c:v>1618.585944084386</c:v>
                </c:pt>
                <c:pt idx="148">
                  <c:v>1619.2474325411745</c:v>
                </c:pt>
                <c:pt idx="149">
                  <c:v>1619.8537916231849</c:v>
                </c:pt>
                <c:pt idx="150">
                  <c:v>1620.4378520770983</c:v>
                </c:pt>
                <c:pt idx="151">
                  <c:v>1620.9676407600864</c:v>
                </c:pt>
                <c:pt idx="152">
                  <c:v>1621.4428861728502</c:v>
                </c:pt>
                <c:pt idx="153">
                  <c:v>1621.8601494958996</c:v>
                </c:pt>
                <c:pt idx="154">
                  <c:v>1622.341317624577</c:v>
                </c:pt>
                <c:pt idx="155">
                  <c:v>1622.8714953100357</c:v>
                </c:pt>
                <c:pt idx="156">
                  <c:v>1623.3657758001721</c:v>
                </c:pt>
                <c:pt idx="157">
                  <c:v>1623.7994949916372</c:v>
                </c:pt>
                <c:pt idx="158">
                  <c:v>1624.2164241766282</c:v>
                </c:pt>
                <c:pt idx="159">
                  <c:v>1624.6039522598198</c:v>
                </c:pt>
                <c:pt idx="160">
                  <c:v>1624.9739123494944</c:v>
                </c:pt>
                <c:pt idx="161">
                  <c:v>1625.3996115842397</c:v>
                </c:pt>
                <c:pt idx="162">
                  <c:v>1625.8760373674074</c:v>
                </c:pt>
                <c:pt idx="163">
                  <c:v>1626.267659949677</c:v>
                </c:pt>
                <c:pt idx="164">
                  <c:v>1626.6868929281372</c:v>
                </c:pt>
                <c:pt idx="165">
                  <c:v>1627.1499092225379</c:v>
                </c:pt>
                <c:pt idx="166">
                  <c:v>1627.6421460777469</c:v>
                </c:pt>
                <c:pt idx="167">
                  <c:v>1628.1096030109484</c:v>
                </c:pt>
                <c:pt idx="168">
                  <c:v>1628.5262320909728</c:v>
                </c:pt>
                <c:pt idx="169">
                  <c:v>1628.9198112081262</c:v>
                </c:pt>
                <c:pt idx="170">
                  <c:v>1629.3086911927869</c:v>
                </c:pt>
                <c:pt idx="171">
                  <c:v>1629.699279267008</c:v>
                </c:pt>
                <c:pt idx="172">
                  <c:v>1630.0929481710816</c:v>
                </c:pt>
                <c:pt idx="173">
                  <c:v>1630.5183207381174</c:v>
                </c:pt>
                <c:pt idx="174">
                  <c:v>1630.9827988303341</c:v>
                </c:pt>
                <c:pt idx="175">
                  <c:v>1631.4605367834595</c:v>
                </c:pt>
                <c:pt idx="176">
                  <c:v>1631.9599578575801</c:v>
                </c:pt>
                <c:pt idx="177">
                  <c:v>1632.4645039980126</c:v>
                </c:pt>
                <c:pt idx="178">
                  <c:v>1632.945587023773</c:v>
                </c:pt>
                <c:pt idx="179">
                  <c:v>1633.4131189997206</c:v>
                </c:pt>
                <c:pt idx="180">
                  <c:v>1633.915926881599</c:v>
                </c:pt>
                <c:pt idx="181">
                  <c:v>1634.5701230063751</c:v>
                </c:pt>
                <c:pt idx="182">
                  <c:v>1635.3012315685846</c:v>
                </c:pt>
                <c:pt idx="183">
                  <c:v>1635.8272231797512</c:v>
                </c:pt>
                <c:pt idx="184">
                  <c:v>1636.226203860014</c:v>
                </c:pt>
                <c:pt idx="185">
                  <c:v>1636.7499350932912</c:v>
                </c:pt>
                <c:pt idx="186">
                  <c:v>1637.269093309234</c:v>
                </c:pt>
                <c:pt idx="187">
                  <c:v>1637.7058535881702</c:v>
                </c:pt>
                <c:pt idx="188">
                  <c:v>1638.0636624360518</c:v>
                </c:pt>
                <c:pt idx="189">
                  <c:v>1638.4430034603354</c:v>
                </c:pt>
                <c:pt idx="190">
                  <c:v>1638.8810326758498</c:v>
                </c:pt>
                <c:pt idx="191">
                  <c:v>1639.3341986374708</c:v>
                </c:pt>
                <c:pt idx="192">
                  <c:v>1639.7859171624839</c:v>
                </c:pt>
                <c:pt idx="193">
                  <c:v>1640.3209338384181</c:v>
                </c:pt>
                <c:pt idx="194">
                  <c:v>1640.9248541783527</c:v>
                </c:pt>
                <c:pt idx="195">
                  <c:v>1641.4801199833032</c:v>
                </c:pt>
                <c:pt idx="196">
                  <c:v>1641.9526863008118</c:v>
                </c:pt>
                <c:pt idx="197">
                  <c:v>1642.3125797275686</c:v>
                </c:pt>
                <c:pt idx="198">
                  <c:v>1642.6144858249861</c:v>
                </c:pt>
                <c:pt idx="199">
                  <c:v>1642.8937899156858</c:v>
                </c:pt>
                <c:pt idx="200">
                  <c:v>1643.1592582939325</c:v>
                </c:pt>
                <c:pt idx="201">
                  <c:v>1643.4436732004417</c:v>
                </c:pt>
                <c:pt idx="202">
                  <c:v>1643.7649450060378</c:v>
                </c:pt>
                <c:pt idx="203">
                  <c:v>1644.1210322024599</c:v>
                </c:pt>
                <c:pt idx="204">
                  <c:v>1644.4427506245529</c:v>
                </c:pt>
                <c:pt idx="205">
                  <c:v>1644.7036326111997</c:v>
                </c:pt>
                <c:pt idx="206">
                  <c:v>1644.9380376785421</c:v>
                </c:pt>
                <c:pt idx="207">
                  <c:v>1645.1995262247565</c:v>
                </c:pt>
                <c:pt idx="208">
                  <c:v>1645.4933223795474</c:v>
                </c:pt>
                <c:pt idx="209">
                  <c:v>1645.6867452860968</c:v>
                </c:pt>
                <c:pt idx="210">
                  <c:v>1645.9136986564811</c:v>
                </c:pt>
                <c:pt idx="211">
                  <c:v>1646.1459829537896</c:v>
                </c:pt>
                <c:pt idx="212">
                  <c:v>1646.3812677912576</c:v>
                </c:pt>
                <c:pt idx="213">
                  <c:v>1646.6554329690152</c:v>
                </c:pt>
                <c:pt idx="214">
                  <c:v>1646.9225551513864</c:v>
                </c:pt>
                <c:pt idx="215">
                  <c:v>1647.1238655887287</c:v>
                </c:pt>
                <c:pt idx="216">
                  <c:v>1647.3119135634224</c:v>
                </c:pt>
                <c:pt idx="217">
                  <c:v>1647.5217064668195</c:v>
                </c:pt>
                <c:pt idx="218">
                  <c:v>1647.7374333246498</c:v>
                </c:pt>
                <c:pt idx="219">
                  <c:v>1647.9555454675228</c:v>
                </c:pt>
                <c:pt idx="220">
                  <c:v>1648.1699088069834</c:v>
                </c:pt>
                <c:pt idx="221">
                  <c:v>1648.3521215672615</c:v>
                </c:pt>
                <c:pt idx="222">
                  <c:v>1648.51924475141</c:v>
                </c:pt>
                <c:pt idx="223">
                  <c:v>1648.6807014072401</c:v>
                </c:pt>
                <c:pt idx="224">
                  <c:v>1648.838195947139</c:v>
                </c:pt>
                <c:pt idx="225">
                  <c:v>1648.992805573328</c:v>
                </c:pt>
                <c:pt idx="226">
                  <c:v>1649.1411871148487</c:v>
                </c:pt>
                <c:pt idx="227">
                  <c:v>1649.2958353987826</c:v>
                </c:pt>
                <c:pt idx="228">
                  <c:v>1649.4726759143339</c:v>
                </c:pt>
                <c:pt idx="229">
                  <c:v>1649.6641673757738</c:v>
                </c:pt>
                <c:pt idx="230">
                  <c:v>1649.8338919159467</c:v>
                </c:pt>
                <c:pt idx="231">
                  <c:v>1649.9867548471825</c:v>
                </c:pt>
                <c:pt idx="232">
                  <c:v>1650.1491089173742</c:v>
                </c:pt>
                <c:pt idx="233">
                  <c:v>1650.3393034635765</c:v>
                </c:pt>
                <c:pt idx="234">
                  <c:v>1650.520807870852</c:v>
                </c:pt>
                <c:pt idx="235">
                  <c:v>1650.6753271243576</c:v>
                </c:pt>
                <c:pt idx="236">
                  <c:v>1650.8173288397063</c:v>
                </c:pt>
                <c:pt idx="237">
                  <c:v>1650.9832093188413</c:v>
                </c:pt>
                <c:pt idx="238">
                  <c:v>1651.1779545706661</c:v>
                </c:pt>
                <c:pt idx="239">
                  <c:v>1651.4030723774288</c:v>
                </c:pt>
                <c:pt idx="240">
                  <c:v>1651.6435235427225</c:v>
                </c:pt>
                <c:pt idx="241">
                  <c:v>1651.8730911291295</c:v>
                </c:pt>
                <c:pt idx="242">
                  <c:v>1652.0986627360585</c:v>
                </c:pt>
                <c:pt idx="243">
                  <c:v>1652.3369294385191</c:v>
                </c:pt>
                <c:pt idx="244">
                  <c:v>1652.5656216961524</c:v>
                </c:pt>
                <c:pt idx="245">
                  <c:v>1652.7764883119239</c:v>
                </c:pt>
                <c:pt idx="246">
                  <c:v>1653.0034451062584</c:v>
                </c:pt>
                <c:pt idx="247">
                  <c:v>1653.2400099201539</c:v>
                </c:pt>
                <c:pt idx="248">
                  <c:v>1653.483242891338</c:v>
                </c:pt>
                <c:pt idx="249">
                  <c:v>1653.7410904671683</c:v>
                </c:pt>
                <c:pt idx="250">
                  <c:v>1654.0060012891695</c:v>
                </c:pt>
                <c:pt idx="251">
                  <c:v>1654.2888021108515</c:v>
                </c:pt>
                <c:pt idx="252">
                  <c:v>1654.5674044899504</c:v>
                </c:pt>
                <c:pt idx="253">
                  <c:v>1654.7932038544109</c:v>
                </c:pt>
                <c:pt idx="254">
                  <c:v>1654.9809479497644</c:v>
                </c:pt>
                <c:pt idx="255">
                  <c:v>1655.1662835139164</c:v>
                </c:pt>
                <c:pt idx="256">
                  <c:v>1655.3655979248458</c:v>
                </c:pt>
                <c:pt idx="257">
                  <c:v>1655.5642953684835</c:v>
                </c:pt>
                <c:pt idx="258">
                  <c:v>1655.7647373443879</c:v>
                </c:pt>
                <c:pt idx="259">
                  <c:v>1655.9756752680337</c:v>
                </c:pt>
                <c:pt idx="260">
                  <c:v>1656.1897048749097</c:v>
                </c:pt>
                <c:pt idx="261">
                  <c:v>1656.3937797375472</c:v>
                </c:pt>
                <c:pt idx="262">
                  <c:v>1656.5564803850368</c:v>
                </c:pt>
                <c:pt idx="263">
                  <c:v>1656.6826300245516</c:v>
                </c:pt>
                <c:pt idx="264">
                  <c:v>1656.813461372765</c:v>
                </c:pt>
                <c:pt idx="265">
                  <c:v>1656.9548076763538</c:v>
                </c:pt>
                <c:pt idx="266">
                  <c:v>1657.0386853650016</c:v>
                </c:pt>
                <c:pt idx="267">
                  <c:v>1657.1000049507647</c:v>
                </c:pt>
                <c:pt idx="268">
                  <c:v>1657.1397891261472</c:v>
                </c:pt>
                <c:pt idx="269">
                  <c:v>1657.1806154579367</c:v>
                </c:pt>
                <c:pt idx="270">
                  <c:v>1657.2013114816491</c:v>
                </c:pt>
                <c:pt idx="271">
                  <c:v>1657.2235073934519</c:v>
                </c:pt>
                <c:pt idx="272">
                  <c:v>1657.2640121764421</c:v>
                </c:pt>
                <c:pt idx="273">
                  <c:v>1657.3194468566242</c:v>
                </c:pt>
                <c:pt idx="274">
                  <c:v>1657.392994654474</c:v>
                </c:pt>
                <c:pt idx="275">
                  <c:v>1657.4434890622181</c:v>
                </c:pt>
                <c:pt idx="276">
                  <c:v>1657.4696842130979</c:v>
                </c:pt>
                <c:pt idx="277">
                  <c:v>1657.5063183947905</c:v>
                </c:pt>
                <c:pt idx="278">
                  <c:v>1657.5576820619299</c:v>
                </c:pt>
                <c:pt idx="279">
                  <c:v>1657.6070752669812</c:v>
                </c:pt>
                <c:pt idx="280">
                  <c:v>1657.6501011139292</c:v>
                </c:pt>
                <c:pt idx="281">
                  <c:v>1657.6840578452902</c:v>
                </c:pt>
                <c:pt idx="282">
                  <c:v>1657.7063732527661</c:v>
                </c:pt>
                <c:pt idx="283">
                  <c:v>1657.7166079648518</c:v>
                </c:pt>
                <c:pt idx="284">
                  <c:v>1657.7312111926647</c:v>
                </c:pt>
                <c:pt idx="285">
                  <c:v>1657.7622117822418</c:v>
                </c:pt>
                <c:pt idx="286">
                  <c:v>1657.8166403422579</c:v>
                </c:pt>
                <c:pt idx="287">
                  <c:v>1657.8604997751995</c:v>
                </c:pt>
                <c:pt idx="288">
                  <c:v>1657.9055015800918</c:v>
                </c:pt>
                <c:pt idx="289">
                  <c:v>1657.9672382253009</c:v>
                </c:pt>
                <c:pt idx="290">
                  <c:v>1658.01203812632</c:v>
                </c:pt>
                <c:pt idx="291">
                  <c:v>1658.0338631222003</c:v>
                </c:pt>
                <c:pt idx="292">
                  <c:v>1658.0505873063153</c:v>
                </c:pt>
                <c:pt idx="293">
                  <c:v>1658.0736036446688</c:v>
                </c:pt>
                <c:pt idx="294">
                  <c:v>1658.0927562019533</c:v>
                </c:pt>
                <c:pt idx="295">
                  <c:v>1658.111883020551</c:v>
                </c:pt>
                <c:pt idx="296">
                  <c:v>1658.1322720512724</c:v>
                </c:pt>
                <c:pt idx="297">
                  <c:v>1658.1529280217305</c:v>
                </c:pt>
                <c:pt idx="298">
                  <c:v>1658.1714047072878</c:v>
                </c:pt>
                <c:pt idx="299">
                  <c:v>1658.1871335183528</c:v>
                </c:pt>
                <c:pt idx="300">
                  <c:v>1658.205242753229</c:v>
                </c:pt>
                <c:pt idx="301">
                  <c:v>1658.2384208977057</c:v>
                </c:pt>
                <c:pt idx="302">
                  <c:v>1658.2741832053082</c:v>
                </c:pt>
                <c:pt idx="303">
                  <c:v>1658.3057499232712</c:v>
                </c:pt>
                <c:pt idx="304">
                  <c:v>1658.3443052903126</c:v>
                </c:pt>
                <c:pt idx="305">
                  <c:v>1658.3859361074417</c:v>
                </c:pt>
                <c:pt idx="306">
                  <c:v>1658.410977173146</c:v>
                </c:pt>
                <c:pt idx="307">
                  <c:v>1658.4278135254367</c:v>
                </c:pt>
                <c:pt idx="308">
                  <c:v>1658.4473310009926</c:v>
                </c:pt>
                <c:pt idx="309">
                  <c:v>1658.4651713525077</c:v>
                </c:pt>
                <c:pt idx="310">
                  <c:v>1658.4853864708343</c:v>
                </c:pt>
                <c:pt idx="311">
                  <c:v>1658.5141591525055</c:v>
                </c:pt>
                <c:pt idx="312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DF5-45FE-B849-76EAB7AC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3.4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'LC3.4'!$F$2:$F$160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4">
                        <c:v>1625.1363748294998</c:v>
                      </c:pt>
                      <c:pt idx="9">
                        <c:v>1628.7645104154647</c:v>
                      </c:pt>
                      <c:pt idx="14">
                        <c:v>1631.4860838284728</c:v>
                      </c:pt>
                      <c:pt idx="17">
                        <c:v>1633.0199668918835</c:v>
                      </c:pt>
                      <c:pt idx="22">
                        <c:v>1635.5832875868148</c:v>
                      </c:pt>
                      <c:pt idx="32">
                        <c:v>1640.0974335935973</c:v>
                      </c:pt>
                      <c:pt idx="39">
                        <c:v>1643.6221854664448</c:v>
                      </c:pt>
                      <c:pt idx="44">
                        <c:v>1645.9094232765376</c:v>
                      </c:pt>
                      <c:pt idx="51">
                        <c:v>1649.1032236228216</c:v>
                      </c:pt>
                      <c:pt idx="64">
                        <c:v>1654.4936116838876</c:v>
                      </c:pt>
                      <c:pt idx="79">
                        <c:v>1658.9109083235567</c:v>
                      </c:pt>
                      <c:pt idx="137">
                        <c:v>1670.7371870267698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DF5-45FE-B849-76EAB7AC2BD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3.2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137"/>
                  <c:marker>
                    <c:symbol val="triangle"/>
                    <c:size val="5"/>
                    <c:spPr>
                      <a:solidFill>
                        <a:schemeClr val="accent1">
                          <a:lumMod val="60000"/>
                        </a:schemeClr>
                      </a:solidFill>
                      <a:ln w="9525">
                        <a:solidFill>
                          <a:schemeClr val="accent1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6-7DF5-45FE-B849-76EAB7AC2BDF}"/>
                    </c:ext>
                  </c:extLst>
                </c:dPt>
                <c:dPt>
                  <c:idx val="145"/>
                  <c:marker>
                    <c:symbol val="diamond"/>
                    <c:size val="5"/>
                    <c:spPr>
                      <a:solidFill>
                        <a:schemeClr val="accent1">
                          <a:lumMod val="60000"/>
                        </a:schemeClr>
                      </a:solidFill>
                      <a:ln w="9525">
                        <a:solidFill>
                          <a:schemeClr val="accent1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7DF5-45FE-B849-76EAB7AC2BDF}"/>
                    </c:ext>
                  </c:extLst>
                </c:dPt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'LC3.2'!$G:$G</c15:sqref>
                        </c15:formulaRef>
                      </c:ext>
                    </c:extLst>
                    <c:strCache>
                      <c:ptCount val="459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'LC3.2'!$I:$I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3">
                        <c:v>1555.0623548373867</c:v>
                      </c:pt>
                      <c:pt idx="20">
                        <c:v>1559.5360491274523</c:v>
                      </c:pt>
                      <c:pt idx="34">
                        <c:v>1566.3166980164565</c:v>
                      </c:pt>
                      <c:pt idx="39">
                        <c:v>1568.3983870129387</c:v>
                      </c:pt>
                      <c:pt idx="44">
                        <c:v>1572.0742402506658</c:v>
                      </c:pt>
                      <c:pt idx="55">
                        <c:v>1578.8483830305356</c:v>
                      </c:pt>
                      <c:pt idx="57">
                        <c:v>1579.7308328195611</c:v>
                      </c:pt>
                      <c:pt idx="73">
                        <c:v>1581.7822557451254</c:v>
                      </c:pt>
                      <c:pt idx="95">
                        <c:v>1583.4182448800045</c:v>
                      </c:pt>
                      <c:pt idx="102">
                        <c:v>1584.144694787283</c:v>
                      </c:pt>
                      <c:pt idx="132">
                        <c:v>1587.593081562313</c:v>
                      </c:pt>
                      <c:pt idx="137">
                        <c:v>1588.3592389955488</c:v>
                      </c:pt>
                      <c:pt idx="145">
                        <c:v>1589.9655122261481</c:v>
                      </c:pt>
                      <c:pt idx="177">
                        <c:v>1594.1231279827562</c:v>
                      </c:pt>
                      <c:pt idx="205">
                        <c:v>1597.607044334434</c:v>
                      </c:pt>
                      <c:pt idx="226">
                        <c:v>1600.9520099508518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F5-45FE-B849-76EAB7AC2BD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3.1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'LC3.1'!$H:$H</c15:sqref>
                        </c15:formulaRef>
                      </c:ext>
                    </c:extLst>
                    <c:strCache>
                      <c:ptCount val="125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9">
                        <c:v>1589.8563013457615</c:v>
                      </c:pt>
                      <c:pt idx="16">
                        <c:v>1593.556660210354</c:v>
                      </c:pt>
                      <c:pt idx="24">
                        <c:v>1597.0935296530231</c:v>
                      </c:pt>
                      <c:pt idx="30">
                        <c:v>1599.6883094933926</c:v>
                      </c:pt>
                      <c:pt idx="34">
                        <c:v>1601.7752037749985</c:v>
                      </c:pt>
                      <c:pt idx="37">
                        <c:v>1603.1235255922736</c:v>
                      </c:pt>
                      <c:pt idx="40">
                        <c:v>1604.6322407421364</c:v>
                      </c:pt>
                      <c:pt idx="42">
                        <c:v>1605.6487656284021</c:v>
                      </c:pt>
                      <c:pt idx="45">
                        <c:v>1607.2865439370721</c:v>
                      </c:pt>
                      <c:pt idx="51">
                        <c:v>1609.7977991910439</c:v>
                      </c:pt>
                      <c:pt idx="63">
                        <c:v>1615.1360487163365</c:v>
                      </c:pt>
                      <c:pt idx="78">
                        <c:v>1621.3944795280745</c:v>
                      </c:pt>
                      <c:pt idx="88">
                        <c:v>1624.9030556796788</c:v>
                      </c:pt>
                      <c:pt idx="101">
                        <c:v>1628.7871030005192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DF5-45FE-B849-76EAB7AC2BD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3.4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'LC3.4'!$D:$D</c15:sqref>
                        </c15:formulaRef>
                      </c:ext>
                    </c:extLst>
                    <c:strCache>
                      <c:ptCount val="160"/>
                      <c:pt idx="0">
                        <c:v>Shape_Leng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'LC3.4'!$H:$H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76">
                        <c:v>1657.7132111227238</c:v>
                      </c:pt>
                      <c:pt idx="89">
                        <c:v>1661.4165914955404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DF5-45FE-B849-76EAB7AC2BD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3.2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'LC3.2'!$G:$G</c15:sqref>
                        </c15:formulaRef>
                      </c:ext>
                    </c:extLst>
                    <c:strCache>
                      <c:ptCount val="459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'LC3.2'!$K:$K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57">
                        <c:v>1579.7308328195611</c:v>
                      </c:pt>
                      <c:pt idx="299">
                        <c:v>1612.7585831540027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DF5-45FE-B849-76EAB7AC2BD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3.1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'LC3.1'!$H:$H</c15:sqref>
                        </c15:formulaRef>
                      </c:ext>
                    </c:extLst>
                    <c:strCache>
                      <c:ptCount val="125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'LC3.1'!$L:$L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65">
                        <c:v>1616.0781863357395</c:v>
                      </c:pt>
                      <c:pt idx="81">
                        <c:v>1622.5172937546197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DF5-45FE-B849-76EAB7AC2BDF}"/>
                  </c:ext>
                </c:extLst>
              </c15:ser>
            </c15:filteredScatterSeries>
          </c:ext>
        </c:extLst>
      </c:scatterChart>
      <c:cat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auto val="1"/>
        <c:lblAlgn val="ctr"/>
        <c:lblOffset val="100"/>
        <c:tickMarkSkip val="50"/>
        <c:noMultiLvlLbl val="1"/>
      </c:cat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At val="0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822960</xdr:colOff>
      <xdr:row>18</xdr:row>
      <xdr:rowOff>11430</xdr:rowOff>
    </xdr:from>
    <xdr:to>
      <xdr:col>19</xdr:col>
      <xdr:colOff>160020</xdr:colOff>
      <xdr:row>38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A5E56-A383-FB99-EBC5-492D9323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556260</xdr:colOff>
      <xdr:row>21</xdr:row>
      <xdr:rowOff>68580</xdr:rowOff>
    </xdr:from>
    <xdr:to>
      <xdr:col>21</xdr:col>
      <xdr:colOff>304800</xdr:colOff>
      <xdr:row>43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50E58-E733-D6E1-4082-8ACD2CFC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0</xdr:rowOff>
    </xdr:from>
    <xdr:to>
      <xdr:col>20</xdr:col>
      <xdr:colOff>297180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6889C-5E2D-416A-8A1F-0CD100775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205740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D311D-07F6-4F04-AC7C-0AA54C5A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22860</xdr:rowOff>
    </xdr:from>
    <xdr:to>
      <xdr:col>22</xdr:col>
      <xdr:colOff>388620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506B3-74EF-439E-9D52-27842845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25</xdr:row>
      <xdr:rowOff>99060</xdr:rowOff>
    </xdr:from>
    <xdr:to>
      <xdr:col>22</xdr:col>
      <xdr:colOff>388620</xdr:colOff>
      <xdr:row>49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58AD0-ED65-48AA-ACF6-F637081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41</xdr:col>
      <xdr:colOff>388620</xdr:colOff>
      <xdr:row>40</xdr:row>
      <xdr:rowOff>141115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8FFCF-5603-4533-8DBD-EB6119AE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240"/>
  <sheetViews>
    <sheetView workbookViewId="0">
      <selection activeCell="G1" sqref="G1:G1048576"/>
    </sheetView>
  </sheetViews>
  <sheetFormatPr defaultColWidth="12.6640625" defaultRowHeight="15" customHeight="1" x14ac:dyDescent="0.25"/>
  <cols>
    <col min="6" max="6" width="14.88671875" bestFit="1" customWidth="1"/>
    <col min="7" max="7" width="13.21875" bestFit="1" customWidth="1"/>
    <col min="8" max="8" width="16.109375" customWidth="1"/>
  </cols>
  <sheetData>
    <row r="1" spans="1:1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17</v>
      </c>
      <c r="G1" s="1" t="s">
        <v>16</v>
      </c>
      <c r="H1" s="1" t="s">
        <v>20</v>
      </c>
      <c r="I1" s="1" t="s">
        <v>26</v>
      </c>
      <c r="J1" s="1" t="s">
        <v>27</v>
      </c>
    </row>
    <row r="2" spans="1:16" ht="12.75" customHeight="1" x14ac:dyDescent="0.25">
      <c r="A2" s="2">
        <v>470</v>
      </c>
      <c r="B2" s="2">
        <v>2</v>
      </c>
      <c r="C2" s="3" t="s">
        <v>9</v>
      </c>
      <c r="D2" s="3">
        <v>1</v>
      </c>
      <c r="E2" s="3">
        <v>1583.3961540330633</v>
      </c>
      <c r="K2" t="s">
        <v>38</v>
      </c>
    </row>
    <row r="3" spans="1:16" ht="12.75" customHeight="1" x14ac:dyDescent="0.25">
      <c r="A3" s="2">
        <v>471</v>
      </c>
      <c r="B3" s="2">
        <v>2</v>
      </c>
      <c r="C3" s="3" t="s">
        <v>9</v>
      </c>
      <c r="D3" s="3">
        <v>2</v>
      </c>
      <c r="E3" s="3">
        <v>1583.5275336485438</v>
      </c>
      <c r="I3">
        <f>-(E2-E3)</f>
        <v>0.13137961548045496</v>
      </c>
      <c r="J3">
        <f>-(I3-I4)</f>
        <v>0.58101119943967205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472</v>
      </c>
      <c r="B4" s="2">
        <v>2</v>
      </c>
      <c r="C4" s="3" t="s">
        <v>9</v>
      </c>
      <c r="D4" s="3">
        <v>3</v>
      </c>
      <c r="E4" s="3">
        <v>1584.2399244634639</v>
      </c>
      <c r="I4">
        <f>-(E3-E4)</f>
        <v>0.71239081492012701</v>
      </c>
      <c r="J4">
        <f t="shared" ref="J4:J67" si="0">-(I4-I5)</f>
        <v>0.4791072774244185</v>
      </c>
      <c r="K4" s="5" t="s">
        <v>33</v>
      </c>
      <c r="L4">
        <f>AVERAGE(I3:I92)</f>
        <v>0.74988326984820464</v>
      </c>
      <c r="M4">
        <f>AVERAGE(I3:I7)</f>
        <v>0.97031630104825128</v>
      </c>
      <c r="N4">
        <f>AVERAGE(I3:I12)</f>
        <v>0.89672122678643973</v>
      </c>
      <c r="O4">
        <f>AVERAGE(I3:I27)</f>
        <v>0.78165328313700233</v>
      </c>
      <c r="P4">
        <f>AVERAGE(I3:I52)</f>
        <v>0.75689774883054273</v>
      </c>
    </row>
    <row r="5" spans="1:16" ht="12.75" customHeight="1" x14ac:dyDescent="0.25">
      <c r="A5" s="2">
        <v>473</v>
      </c>
      <c r="B5" s="2">
        <v>2</v>
      </c>
      <c r="C5" s="3" t="s">
        <v>9</v>
      </c>
      <c r="D5" s="3">
        <v>4</v>
      </c>
      <c r="E5" s="3">
        <v>1585.4314225558085</v>
      </c>
      <c r="I5">
        <f t="shared" ref="I5:I8" si="1">-(E4-E5)</f>
        <v>1.1914980923445455</v>
      </c>
      <c r="J5">
        <f t="shared" si="0"/>
        <v>0.20561988826830202</v>
      </c>
      <c r="K5" s="5" t="s">
        <v>34</v>
      </c>
      <c r="L5">
        <f>MEDIAN((I3:I92))</f>
        <v>0.71079409609671984</v>
      </c>
      <c r="M5">
        <f>MEDIAN(I3:I7)</f>
        <v>1.1914980923445455</v>
      </c>
      <c r="N5">
        <f>MEDIAN(I3:I12)</f>
        <v>0.81323704216151782</v>
      </c>
      <c r="O5">
        <f>MEDIAN(I3:I27)</f>
        <v>0.71160166177787687</v>
      </c>
      <c r="P5">
        <f>MEDIAN(I3:I52)</f>
        <v>0.70057256340066942</v>
      </c>
    </row>
    <row r="6" spans="1:16" ht="12.75" customHeight="1" x14ac:dyDescent="0.25">
      <c r="A6" s="2">
        <v>474</v>
      </c>
      <c r="B6" s="2">
        <v>2</v>
      </c>
      <c r="C6" s="3" t="s">
        <v>9</v>
      </c>
      <c r="D6" s="3">
        <v>5</v>
      </c>
      <c r="E6" s="3">
        <v>1586.8285405364213</v>
      </c>
      <c r="I6">
        <f t="shared" si="1"/>
        <v>1.3971179806128475</v>
      </c>
      <c r="J6">
        <f t="shared" si="0"/>
        <v>2.2077021270433761E-2</v>
      </c>
      <c r="K6" s="5" t="s">
        <v>35</v>
      </c>
      <c r="L6">
        <f>STDEV((I3:I92))</f>
        <v>0.23898015664467415</v>
      </c>
      <c r="M6">
        <f>STDEV(I3:I7)</f>
        <v>0.54838705886660255</v>
      </c>
      <c r="N6">
        <f>STDEV(I3:I12)</f>
        <v>0.40953139617355033</v>
      </c>
      <c r="O6">
        <f>STDEV(I3:I27)</f>
        <v>0.27424093369132807</v>
      </c>
      <c r="P6">
        <f>STDEV(I3:I52)</f>
        <v>0.21640125688802753</v>
      </c>
    </row>
    <row r="7" spans="1:16" ht="12.75" customHeight="1" x14ac:dyDescent="0.25">
      <c r="A7" s="2">
        <v>475</v>
      </c>
      <c r="B7" s="2">
        <v>2</v>
      </c>
      <c r="C7" s="3" t="s">
        <v>9</v>
      </c>
      <c r="D7" s="3">
        <v>6</v>
      </c>
      <c r="E7" s="3">
        <v>1588.2477355383046</v>
      </c>
      <c r="F7" s="3">
        <v>1588.2477355383046</v>
      </c>
      <c r="G7" s="6">
        <v>6.06</v>
      </c>
      <c r="I7">
        <f t="shared" si="1"/>
        <v>1.4191950018832813</v>
      </c>
      <c r="J7">
        <f t="shared" si="0"/>
        <v>-0.19454491616147607</v>
      </c>
      <c r="K7" s="5" t="s">
        <v>36</v>
      </c>
      <c r="L7">
        <f>MAX(I3:I92)</f>
        <v>1.4191950018832813</v>
      </c>
      <c r="M7">
        <f>MAX(I3:I7)</f>
        <v>1.4191950018832813</v>
      </c>
      <c r="N7">
        <f>MAX(I3:I12)</f>
        <v>1.4191950018832813</v>
      </c>
      <c r="O7">
        <f>MAX(I3:I27)</f>
        <v>1.4191950018832813</v>
      </c>
      <c r="P7">
        <f>MAX(I3:I52)</f>
        <v>1.4191950018832813</v>
      </c>
    </row>
    <row r="8" spans="1:16" ht="12.75" customHeight="1" x14ac:dyDescent="0.25">
      <c r="A8" s="2">
        <v>476</v>
      </c>
      <c r="B8" s="2">
        <v>2</v>
      </c>
      <c r="C8" s="3" t="s">
        <v>9</v>
      </c>
      <c r="D8" s="3">
        <v>7</v>
      </c>
      <c r="E8" s="3">
        <v>1589.4723856240264</v>
      </c>
      <c r="I8">
        <f t="shared" si="1"/>
        <v>1.2246500857218052</v>
      </c>
      <c r="J8">
        <f t="shared" si="0"/>
        <v>-0.3105668163188966</v>
      </c>
      <c r="K8" s="5" t="s">
        <v>37</v>
      </c>
      <c r="L8">
        <f>MIN(I3:I92)</f>
        <v>0.13137961548045496</v>
      </c>
      <c r="M8">
        <f>MIN(I3:I7)</f>
        <v>0.13137961548045496</v>
      </c>
      <c r="N8">
        <f>MIN(I3:I12)</f>
        <v>0.13137961548045496</v>
      </c>
      <c r="O8">
        <f>MIN(I3:I27)</f>
        <v>0.13137961548045496</v>
      </c>
      <c r="P8">
        <f>MIN(I3:I52)</f>
        <v>0.13137961548045496</v>
      </c>
    </row>
    <row r="9" spans="1:16" ht="12.75" customHeight="1" x14ac:dyDescent="0.25">
      <c r="A9" s="2">
        <v>477</v>
      </c>
      <c r="B9" s="2">
        <v>2</v>
      </c>
      <c r="C9" s="3" t="s">
        <v>9</v>
      </c>
      <c r="D9" s="3">
        <v>8</v>
      </c>
      <c r="E9" s="3">
        <v>1590.3864688934293</v>
      </c>
      <c r="F9" s="3"/>
      <c r="G9" s="6"/>
      <c r="I9">
        <f t="shared" ref="I9:I72" si="2">-(E8-E9)</f>
        <v>0.91408326940290863</v>
      </c>
      <c r="J9">
        <f t="shared" si="0"/>
        <v>-0.23037604736646244</v>
      </c>
    </row>
    <row r="10" spans="1:16" ht="12.75" customHeight="1" x14ac:dyDescent="0.25">
      <c r="A10" s="2">
        <v>478</v>
      </c>
      <c r="B10" s="2">
        <v>2</v>
      </c>
      <c r="C10" s="3" t="s">
        <v>9</v>
      </c>
      <c r="D10" s="3">
        <v>9</v>
      </c>
      <c r="E10" s="3">
        <v>1591.0701761154658</v>
      </c>
      <c r="I10">
        <f t="shared" si="2"/>
        <v>0.68370722203644618</v>
      </c>
      <c r="J10">
        <f t="shared" si="0"/>
        <v>-6.0661341798777357E-2</v>
      </c>
    </row>
    <row r="11" spans="1:16" ht="12.75" customHeight="1" x14ac:dyDescent="0.25">
      <c r="A11" s="2">
        <v>479</v>
      </c>
      <c r="B11" s="2">
        <v>2</v>
      </c>
      <c r="C11" s="3" t="s">
        <v>9</v>
      </c>
      <c r="D11" s="3">
        <v>10</v>
      </c>
      <c r="E11" s="3">
        <v>1591.6932219957034</v>
      </c>
      <c r="I11">
        <f t="shared" si="2"/>
        <v>0.62304588023766883</v>
      </c>
      <c r="J11">
        <f t="shared" si="0"/>
        <v>4.7098424986643295E-2</v>
      </c>
    </row>
    <row r="12" spans="1:16" ht="12.75" customHeight="1" x14ac:dyDescent="0.25">
      <c r="A12" s="2">
        <v>480</v>
      </c>
      <c r="B12" s="2">
        <v>2</v>
      </c>
      <c r="C12" s="3" t="s">
        <v>9</v>
      </c>
      <c r="D12" s="3">
        <v>11</v>
      </c>
      <c r="E12" s="3">
        <v>1592.3633663009277</v>
      </c>
      <c r="I12">
        <f t="shared" si="2"/>
        <v>0.67014430522431212</v>
      </c>
      <c r="J12">
        <f t="shared" si="0"/>
        <v>5.950736805584711E-2</v>
      </c>
    </row>
    <row r="13" spans="1:16" ht="12.75" customHeight="1" x14ac:dyDescent="0.25">
      <c r="A13" s="2">
        <v>481</v>
      </c>
      <c r="B13" s="2">
        <v>2</v>
      </c>
      <c r="C13" s="3" t="s">
        <v>9</v>
      </c>
      <c r="D13" s="3">
        <v>12</v>
      </c>
      <c r="E13" s="3">
        <v>1593.0930179742079</v>
      </c>
      <c r="I13">
        <f t="shared" si="2"/>
        <v>0.72965167328015923</v>
      </c>
      <c r="J13">
        <f t="shared" si="0"/>
        <v>-4.6418118989777213E-2</v>
      </c>
    </row>
    <row r="14" spans="1:16" ht="12.75" customHeight="1" x14ac:dyDescent="0.25">
      <c r="A14" s="2">
        <v>482</v>
      </c>
      <c r="B14" s="2">
        <v>2</v>
      </c>
      <c r="C14" s="3" t="s">
        <v>9</v>
      </c>
      <c r="D14" s="3">
        <v>13</v>
      </c>
      <c r="E14" s="3">
        <v>1593.7762515284983</v>
      </c>
      <c r="I14">
        <f t="shared" si="2"/>
        <v>0.68323355429038202</v>
      </c>
      <c r="J14">
        <f t="shared" si="0"/>
        <v>-6.6356828284142466E-2</v>
      </c>
    </row>
    <row r="15" spans="1:16" ht="12.75" customHeight="1" x14ac:dyDescent="0.25">
      <c r="A15" s="2">
        <v>483</v>
      </c>
      <c r="B15" s="2">
        <v>2</v>
      </c>
      <c r="C15" s="3" t="s">
        <v>9</v>
      </c>
      <c r="D15" s="3">
        <v>14</v>
      </c>
      <c r="E15" s="3">
        <v>1594.3931282545045</v>
      </c>
      <c r="I15">
        <f t="shared" si="2"/>
        <v>0.61687672600623955</v>
      </c>
      <c r="J15">
        <f t="shared" si="0"/>
        <v>8.8815479996355862E-3</v>
      </c>
    </row>
    <row r="16" spans="1:16" ht="12.75" customHeight="1" x14ac:dyDescent="0.25">
      <c r="A16" s="2">
        <v>484</v>
      </c>
      <c r="B16" s="2">
        <v>2</v>
      </c>
      <c r="C16" s="3" t="s">
        <v>9</v>
      </c>
      <c r="D16" s="3">
        <v>15</v>
      </c>
      <c r="E16" s="3">
        <v>1595.0188865285104</v>
      </c>
      <c r="I16">
        <f t="shared" si="2"/>
        <v>0.62575827400587514</v>
      </c>
      <c r="J16">
        <f t="shared" si="0"/>
        <v>8.5843387772001734E-2</v>
      </c>
    </row>
    <row r="17" spans="1:10" ht="12.75" customHeight="1" x14ac:dyDescent="0.25">
      <c r="A17" s="2">
        <v>485</v>
      </c>
      <c r="B17" s="2">
        <v>2</v>
      </c>
      <c r="C17" s="3" t="s">
        <v>9</v>
      </c>
      <c r="D17" s="3">
        <v>16</v>
      </c>
      <c r="E17" s="3">
        <v>1595.7304881902883</v>
      </c>
      <c r="F17" s="3"/>
      <c r="G17" s="6"/>
      <c r="I17">
        <f t="shared" si="2"/>
        <v>0.71160166177787687</v>
      </c>
      <c r="J17">
        <f t="shared" si="0"/>
        <v>3.5017873044125736E-2</v>
      </c>
    </row>
    <row r="18" spans="1:10" ht="12.75" customHeight="1" x14ac:dyDescent="0.25">
      <c r="A18" s="2">
        <v>486</v>
      </c>
      <c r="B18" s="2">
        <v>2</v>
      </c>
      <c r="C18" s="3" t="s">
        <v>9</v>
      </c>
      <c r="D18" s="3">
        <v>17</v>
      </c>
      <c r="E18" s="3">
        <v>1596.4771077251103</v>
      </c>
      <c r="I18">
        <f t="shared" si="2"/>
        <v>0.74661953482200261</v>
      </c>
      <c r="J18">
        <f t="shared" si="0"/>
        <v>8.8318500015702739E-3</v>
      </c>
    </row>
    <row r="19" spans="1:10" ht="12.75" customHeight="1" x14ac:dyDescent="0.25">
      <c r="A19" s="2">
        <v>487</v>
      </c>
      <c r="B19" s="2">
        <v>2</v>
      </c>
      <c r="C19" s="3" t="s">
        <v>9</v>
      </c>
      <c r="D19" s="3">
        <v>18</v>
      </c>
      <c r="E19" s="3">
        <v>1597.2325591099338</v>
      </c>
      <c r="I19">
        <f t="shared" si="2"/>
        <v>0.75545138482357288</v>
      </c>
      <c r="J19">
        <f t="shared" si="0"/>
        <v>-5.8407177160688661E-2</v>
      </c>
    </row>
    <row r="20" spans="1:10" ht="12.75" customHeight="1" x14ac:dyDescent="0.25">
      <c r="A20" s="2">
        <v>488</v>
      </c>
      <c r="B20" s="2">
        <v>2</v>
      </c>
      <c r="C20" s="3" t="s">
        <v>9</v>
      </c>
      <c r="D20" s="3">
        <v>19</v>
      </c>
      <c r="E20" s="3">
        <v>1597.9296033175967</v>
      </c>
      <c r="I20">
        <f t="shared" si="2"/>
        <v>0.69704420766288422</v>
      </c>
      <c r="J20">
        <f t="shared" si="0"/>
        <v>-6.3155894779356458E-2</v>
      </c>
    </row>
    <row r="21" spans="1:10" ht="12.75" customHeight="1" x14ac:dyDescent="0.25">
      <c r="A21" s="2">
        <v>489</v>
      </c>
      <c r="B21" s="2">
        <v>2</v>
      </c>
      <c r="C21" s="3" t="s">
        <v>9</v>
      </c>
      <c r="D21" s="3">
        <v>20</v>
      </c>
      <c r="E21" s="3">
        <v>1598.5634916304803</v>
      </c>
      <c r="I21">
        <f t="shared" si="2"/>
        <v>0.63388831288352776</v>
      </c>
      <c r="J21">
        <f t="shared" si="0"/>
        <v>1.0473314683849821E-2</v>
      </c>
    </row>
    <row r="22" spans="1:10" ht="12.75" customHeight="1" x14ac:dyDescent="0.25">
      <c r="A22" s="2">
        <v>490</v>
      </c>
      <c r="B22" s="2">
        <v>2</v>
      </c>
      <c r="C22" s="3" t="s">
        <v>9</v>
      </c>
      <c r="D22" s="3">
        <v>21</v>
      </c>
      <c r="E22" s="3">
        <v>1599.2078532580476</v>
      </c>
      <c r="I22">
        <f t="shared" si="2"/>
        <v>0.64436162756737758</v>
      </c>
      <c r="J22">
        <f t="shared" si="0"/>
        <v>0.10127209228312495</v>
      </c>
    </row>
    <row r="23" spans="1:10" ht="12.75" customHeight="1" x14ac:dyDescent="0.25">
      <c r="A23" s="2">
        <v>491</v>
      </c>
      <c r="B23" s="2">
        <v>2</v>
      </c>
      <c r="C23" s="3" t="s">
        <v>9</v>
      </c>
      <c r="D23" s="3">
        <v>22</v>
      </c>
      <c r="E23" s="3">
        <v>1599.9534869778981</v>
      </c>
      <c r="I23">
        <f t="shared" si="2"/>
        <v>0.74563371985050253</v>
      </c>
      <c r="J23">
        <f t="shared" si="0"/>
        <v>0.10341977313896678</v>
      </c>
    </row>
    <row r="24" spans="1:10" ht="12.75" customHeight="1" x14ac:dyDescent="0.25">
      <c r="A24" s="2">
        <v>492</v>
      </c>
      <c r="B24" s="2">
        <v>2</v>
      </c>
      <c r="C24" s="3" t="s">
        <v>9</v>
      </c>
      <c r="D24" s="3">
        <v>23</v>
      </c>
      <c r="E24" s="3">
        <v>1600.8025404708876</v>
      </c>
      <c r="I24">
        <f t="shared" si="2"/>
        <v>0.84905349298946931</v>
      </c>
      <c r="J24">
        <f t="shared" si="0"/>
        <v>-2.0683127448592131E-2</v>
      </c>
    </row>
    <row r="25" spans="1:10" ht="12.75" customHeight="1" x14ac:dyDescent="0.25">
      <c r="A25" s="2">
        <v>493</v>
      </c>
      <c r="B25" s="2">
        <v>2</v>
      </c>
      <c r="C25" s="3" t="s">
        <v>9</v>
      </c>
      <c r="D25" s="3">
        <v>24</v>
      </c>
      <c r="E25" s="3">
        <v>1601.6309108364285</v>
      </c>
      <c r="I25">
        <f t="shared" si="2"/>
        <v>0.82837036554087717</v>
      </c>
      <c r="J25">
        <f t="shared" si="0"/>
        <v>-0.13231881817569047</v>
      </c>
    </row>
    <row r="26" spans="1:10" ht="12.75" customHeight="1" x14ac:dyDescent="0.25">
      <c r="A26" s="2">
        <v>494</v>
      </c>
      <c r="B26" s="2">
        <v>2</v>
      </c>
      <c r="C26" s="3" t="s">
        <v>9</v>
      </c>
      <c r="D26" s="3">
        <v>25</v>
      </c>
      <c r="E26" s="3">
        <v>1602.3269623837937</v>
      </c>
      <c r="I26">
        <f t="shared" si="2"/>
        <v>0.69605154736518671</v>
      </c>
      <c r="J26">
        <f t="shared" si="0"/>
        <v>-8.5527819670460303E-2</v>
      </c>
    </row>
    <row r="27" spans="1:10" ht="12.75" customHeight="1" x14ac:dyDescent="0.25">
      <c r="A27" s="2">
        <v>495</v>
      </c>
      <c r="B27" s="2">
        <v>2</v>
      </c>
      <c r="C27" s="3" t="s">
        <v>9</v>
      </c>
      <c r="D27" s="3">
        <v>26</v>
      </c>
      <c r="E27" s="3">
        <v>1602.9374861114884</v>
      </c>
      <c r="I27">
        <f t="shared" si="2"/>
        <v>0.6105237276947264</v>
      </c>
      <c r="J27">
        <f t="shared" si="0"/>
        <v>2.4853813825757243E-2</v>
      </c>
    </row>
    <row r="28" spans="1:10" ht="12.75" customHeight="1" x14ac:dyDescent="0.25">
      <c r="A28" s="2">
        <v>496</v>
      </c>
      <c r="B28" s="2">
        <v>2</v>
      </c>
      <c r="C28" s="3" t="s">
        <v>9</v>
      </c>
      <c r="D28" s="3">
        <v>27</v>
      </c>
      <c r="E28" s="3">
        <v>1603.5728636530089</v>
      </c>
      <c r="I28">
        <f t="shared" si="2"/>
        <v>0.63537754152048365</v>
      </c>
      <c r="J28">
        <f t="shared" si="0"/>
        <v>5.3647477098820673E-2</v>
      </c>
    </row>
    <row r="29" spans="1:10" ht="12.75" customHeight="1" x14ac:dyDescent="0.25">
      <c r="A29" s="2">
        <v>497</v>
      </c>
      <c r="B29" s="2">
        <v>2</v>
      </c>
      <c r="C29" s="3" t="s">
        <v>9</v>
      </c>
      <c r="D29" s="3">
        <v>28</v>
      </c>
      <c r="E29" s="3">
        <v>1604.2618886716282</v>
      </c>
      <c r="I29">
        <f t="shared" si="2"/>
        <v>0.68902501861930432</v>
      </c>
      <c r="J29">
        <f t="shared" si="0"/>
        <v>8.1301488253075149E-2</v>
      </c>
    </row>
    <row r="30" spans="1:10" ht="12.75" customHeight="1" x14ac:dyDescent="0.25">
      <c r="A30" s="2">
        <v>498</v>
      </c>
      <c r="B30" s="2">
        <v>2</v>
      </c>
      <c r="C30" s="3" t="s">
        <v>9</v>
      </c>
      <c r="D30" s="3">
        <v>29</v>
      </c>
      <c r="E30" s="3">
        <v>1605.0322151785006</v>
      </c>
      <c r="I30">
        <f t="shared" si="2"/>
        <v>0.77032650687237947</v>
      </c>
      <c r="J30">
        <f t="shared" si="0"/>
        <v>-8.0237662496074336E-4</v>
      </c>
    </row>
    <row r="31" spans="1:10" ht="12.75" customHeight="1" x14ac:dyDescent="0.25">
      <c r="A31" s="2">
        <v>499</v>
      </c>
      <c r="B31" s="2">
        <v>2</v>
      </c>
      <c r="C31" s="3" t="s">
        <v>9</v>
      </c>
      <c r="D31" s="3">
        <v>30</v>
      </c>
      <c r="E31" s="3">
        <v>1605.801739308748</v>
      </c>
      <c r="I31">
        <f t="shared" si="2"/>
        <v>0.76952413024741873</v>
      </c>
      <c r="J31">
        <f t="shared" si="0"/>
        <v>-0.1163142899538343</v>
      </c>
    </row>
    <row r="32" spans="1:10" ht="12.75" customHeight="1" x14ac:dyDescent="0.25">
      <c r="A32" s="2">
        <v>500</v>
      </c>
      <c r="B32" s="2">
        <v>2</v>
      </c>
      <c r="C32" s="3" t="s">
        <v>9</v>
      </c>
      <c r="D32" s="3">
        <v>31</v>
      </c>
      <c r="E32" s="3">
        <v>1606.4549491490416</v>
      </c>
      <c r="I32">
        <f t="shared" si="2"/>
        <v>0.65320984029358442</v>
      </c>
      <c r="J32">
        <f t="shared" si="0"/>
        <v>-2.3537093143431775E-2</v>
      </c>
    </row>
    <row r="33" spans="1:10" ht="12.75" customHeight="1" x14ac:dyDescent="0.25">
      <c r="A33" s="2">
        <v>501</v>
      </c>
      <c r="B33" s="2">
        <v>2</v>
      </c>
      <c r="C33" s="3" t="s">
        <v>9</v>
      </c>
      <c r="D33" s="3">
        <v>32</v>
      </c>
      <c r="E33" s="3">
        <v>1607.0846218961917</v>
      </c>
      <c r="I33">
        <f t="shared" si="2"/>
        <v>0.62967274715015265</v>
      </c>
      <c r="J33">
        <f t="shared" si="0"/>
        <v>2.4818516377536071E-2</v>
      </c>
    </row>
    <row r="34" spans="1:10" ht="12.75" customHeight="1" x14ac:dyDescent="0.25">
      <c r="A34" s="2">
        <v>502</v>
      </c>
      <c r="B34" s="2">
        <v>2</v>
      </c>
      <c r="C34" s="3" t="s">
        <v>9</v>
      </c>
      <c r="D34" s="3">
        <v>33</v>
      </c>
      <c r="E34" s="3">
        <v>1607.7391131597194</v>
      </c>
      <c r="I34">
        <f t="shared" si="2"/>
        <v>0.65449126352768872</v>
      </c>
      <c r="J34">
        <f t="shared" si="0"/>
        <v>-4.3681047657173622E-3</v>
      </c>
    </row>
    <row r="35" spans="1:10" ht="12.75" customHeight="1" x14ac:dyDescent="0.25">
      <c r="A35" s="2">
        <v>503</v>
      </c>
      <c r="B35" s="2">
        <v>2</v>
      </c>
      <c r="C35" s="3" t="s">
        <v>9</v>
      </c>
      <c r="D35" s="3">
        <v>34</v>
      </c>
      <c r="E35" s="3">
        <v>1608.3892363184814</v>
      </c>
      <c r="F35" s="3">
        <v>1608.3892363184814</v>
      </c>
      <c r="G35" s="6">
        <v>2.0699999999999998</v>
      </c>
      <c r="I35">
        <f t="shared" si="2"/>
        <v>0.65012315876197135</v>
      </c>
      <c r="J35">
        <f t="shared" si="0"/>
        <v>-1.1607358955643576E-2</v>
      </c>
    </row>
    <row r="36" spans="1:10" ht="12.75" customHeight="1" x14ac:dyDescent="0.25">
      <c r="A36" s="2">
        <v>504</v>
      </c>
      <c r="B36" s="2">
        <v>2</v>
      </c>
      <c r="C36" s="3" t="s">
        <v>9</v>
      </c>
      <c r="D36" s="3">
        <v>35</v>
      </c>
      <c r="E36" s="3">
        <v>1609.0277521182877</v>
      </c>
      <c r="I36">
        <f t="shared" si="2"/>
        <v>0.63851579980632778</v>
      </c>
      <c r="J36">
        <f t="shared" si="0"/>
        <v>3.0939344972011895E-3</v>
      </c>
    </row>
    <row r="37" spans="1:10" ht="12.75" customHeight="1" x14ac:dyDescent="0.25">
      <c r="A37" s="2">
        <v>505</v>
      </c>
      <c r="B37" s="2">
        <v>2</v>
      </c>
      <c r="C37" s="3" t="s">
        <v>9</v>
      </c>
      <c r="D37" s="3">
        <v>36</v>
      </c>
      <c r="E37" s="3">
        <v>1609.6693618525912</v>
      </c>
      <c r="I37">
        <f t="shared" si="2"/>
        <v>0.64160973430352897</v>
      </c>
      <c r="J37">
        <f t="shared" si="0"/>
        <v>-1.4464771886878225E-2</v>
      </c>
    </row>
    <row r="38" spans="1:10" ht="12.75" customHeight="1" x14ac:dyDescent="0.25">
      <c r="A38" s="2">
        <v>506</v>
      </c>
      <c r="B38" s="2">
        <v>2</v>
      </c>
      <c r="C38" s="3" t="s">
        <v>9</v>
      </c>
      <c r="D38" s="3">
        <v>37</v>
      </c>
      <c r="E38" s="3">
        <v>1610.2965068150079</v>
      </c>
      <c r="I38">
        <f t="shared" si="2"/>
        <v>0.62714496241665074</v>
      </c>
      <c r="J38">
        <f t="shared" si="0"/>
        <v>-5.9975790898761261E-2</v>
      </c>
    </row>
    <row r="39" spans="1:10" ht="12.75" customHeight="1" x14ac:dyDescent="0.25">
      <c r="A39" s="2">
        <v>507</v>
      </c>
      <c r="B39" s="2">
        <v>2</v>
      </c>
      <c r="C39" s="3" t="s">
        <v>9</v>
      </c>
      <c r="D39" s="3">
        <v>38</v>
      </c>
      <c r="E39" s="3">
        <v>1610.8636759865258</v>
      </c>
      <c r="I39">
        <f t="shared" si="2"/>
        <v>0.56716917151788948</v>
      </c>
      <c r="J39">
        <f t="shared" si="0"/>
        <v>-2.3374205197796982E-2</v>
      </c>
    </row>
    <row r="40" spans="1:10" ht="12.75" customHeight="1" x14ac:dyDescent="0.25">
      <c r="A40" s="2">
        <v>508</v>
      </c>
      <c r="B40" s="2">
        <v>2</v>
      </c>
      <c r="C40" s="3" t="s">
        <v>9</v>
      </c>
      <c r="D40" s="3">
        <v>39</v>
      </c>
      <c r="E40" s="3">
        <v>1611.4074709528459</v>
      </c>
      <c r="I40">
        <f t="shared" si="2"/>
        <v>0.5437949663200925</v>
      </c>
      <c r="J40">
        <f t="shared" si="0"/>
        <v>0.16030595281836213</v>
      </c>
    </row>
    <row r="41" spans="1:10" ht="12.75" customHeight="1" x14ac:dyDescent="0.25">
      <c r="A41" s="2">
        <v>509</v>
      </c>
      <c r="B41" s="2">
        <v>2</v>
      </c>
      <c r="C41" s="3" t="s">
        <v>9</v>
      </c>
      <c r="D41" s="3">
        <v>40</v>
      </c>
      <c r="E41" s="3">
        <v>1612.1115718719843</v>
      </c>
      <c r="I41">
        <f t="shared" si="2"/>
        <v>0.70410091913845463</v>
      </c>
      <c r="J41">
        <f t="shared" si="0"/>
        <v>0.2013210984412126</v>
      </c>
    </row>
    <row r="42" spans="1:10" ht="12.75" customHeight="1" x14ac:dyDescent="0.25">
      <c r="A42" s="2">
        <v>510</v>
      </c>
      <c r="B42" s="2">
        <v>2</v>
      </c>
      <c r="C42" s="3" t="s">
        <v>9</v>
      </c>
      <c r="D42" s="3">
        <v>41</v>
      </c>
      <c r="E42" s="3">
        <v>1613.016993889564</v>
      </c>
      <c r="I42">
        <f t="shared" si="2"/>
        <v>0.90542201757966723</v>
      </c>
      <c r="J42">
        <f t="shared" si="0"/>
        <v>3.4263782046991764E-2</v>
      </c>
    </row>
    <row r="43" spans="1:10" ht="12.75" customHeight="1" x14ac:dyDescent="0.25">
      <c r="A43" s="2">
        <v>511</v>
      </c>
      <c r="B43" s="2">
        <v>2</v>
      </c>
      <c r="C43" s="3" t="s">
        <v>9</v>
      </c>
      <c r="D43" s="3">
        <v>42</v>
      </c>
      <c r="E43" s="3">
        <v>1613.9566796891907</v>
      </c>
      <c r="F43" s="3">
        <v>1613.9566796891907</v>
      </c>
      <c r="G43" s="6">
        <v>0.94</v>
      </c>
      <c r="I43">
        <f t="shared" si="2"/>
        <v>0.93968579962665899</v>
      </c>
      <c r="J43">
        <f t="shared" si="0"/>
        <v>-0.13016308537066834</v>
      </c>
    </row>
    <row r="44" spans="1:10" ht="12.75" customHeight="1" x14ac:dyDescent="0.25">
      <c r="A44" s="2">
        <v>512</v>
      </c>
      <c r="B44" s="2">
        <v>2</v>
      </c>
      <c r="C44" s="3" t="s">
        <v>9</v>
      </c>
      <c r="D44" s="3">
        <v>43</v>
      </c>
      <c r="E44" s="3">
        <v>1614.7662024034466</v>
      </c>
      <c r="I44">
        <f t="shared" si="2"/>
        <v>0.80952271425599065</v>
      </c>
      <c r="J44">
        <f t="shared" si="0"/>
        <v>-0.18769050095397688</v>
      </c>
    </row>
    <row r="45" spans="1:10" ht="12.75" customHeight="1" x14ac:dyDescent="0.25">
      <c r="A45" s="2">
        <v>513</v>
      </c>
      <c r="B45" s="2">
        <v>2</v>
      </c>
      <c r="C45" s="3" t="s">
        <v>9</v>
      </c>
      <c r="D45" s="3">
        <v>44</v>
      </c>
      <c r="E45" s="3">
        <v>1615.3880346167487</v>
      </c>
      <c r="I45">
        <f t="shared" si="2"/>
        <v>0.62183221330201377</v>
      </c>
      <c r="J45">
        <f t="shared" si="0"/>
        <v>-4.0726887687469571E-2</v>
      </c>
    </row>
    <row r="46" spans="1:10" ht="12.75" customHeight="1" x14ac:dyDescent="0.25">
      <c r="A46" s="2">
        <v>514</v>
      </c>
      <c r="B46" s="2">
        <v>2</v>
      </c>
      <c r="C46" s="3" t="s">
        <v>9</v>
      </c>
      <c r="D46" s="3">
        <v>45</v>
      </c>
      <c r="E46" s="3">
        <v>1615.9691399423632</v>
      </c>
      <c r="I46">
        <f t="shared" si="2"/>
        <v>0.5811053256145442</v>
      </c>
      <c r="J46">
        <f t="shared" si="0"/>
        <v>0.15617710504670868</v>
      </c>
    </row>
    <row r="47" spans="1:10" ht="12.75" customHeight="1" x14ac:dyDescent="0.25">
      <c r="A47" s="2">
        <v>515</v>
      </c>
      <c r="B47" s="2">
        <v>2</v>
      </c>
      <c r="C47" s="3" t="s">
        <v>9</v>
      </c>
      <c r="D47" s="3">
        <v>46</v>
      </c>
      <c r="E47" s="3">
        <v>1616.7064223730245</v>
      </c>
      <c r="I47">
        <f t="shared" si="2"/>
        <v>0.73728243066125287</v>
      </c>
      <c r="J47">
        <f t="shared" si="0"/>
        <v>0.11558481570682488</v>
      </c>
    </row>
    <row r="48" spans="1:10" ht="12.75" customHeight="1" x14ac:dyDescent="0.25">
      <c r="A48" s="2">
        <v>516</v>
      </c>
      <c r="B48" s="2">
        <v>2</v>
      </c>
      <c r="C48" s="3" t="s">
        <v>9</v>
      </c>
      <c r="D48" s="3">
        <v>47</v>
      </c>
      <c r="E48" s="3">
        <v>1617.5592896193925</v>
      </c>
      <c r="I48">
        <f t="shared" si="2"/>
        <v>0.85286724636807776</v>
      </c>
      <c r="J48">
        <f t="shared" si="0"/>
        <v>-1.0935877351585077E-2</v>
      </c>
    </row>
    <row r="49" spans="1:10" ht="12.75" customHeight="1" x14ac:dyDescent="0.25">
      <c r="A49" s="2">
        <v>517</v>
      </c>
      <c r="B49" s="2">
        <v>2</v>
      </c>
      <c r="C49" s="3" t="s">
        <v>9</v>
      </c>
      <c r="D49" s="3">
        <v>48</v>
      </c>
      <c r="E49" s="3">
        <v>1618.401220988409</v>
      </c>
      <c r="I49">
        <f t="shared" si="2"/>
        <v>0.84193136901649268</v>
      </c>
      <c r="J49">
        <f t="shared" si="0"/>
        <v>-1.528608593230274E-2</v>
      </c>
    </row>
    <row r="50" spans="1:10" ht="12.75" customHeight="1" x14ac:dyDescent="0.25">
      <c r="A50" s="2">
        <v>518</v>
      </c>
      <c r="B50" s="2">
        <v>2</v>
      </c>
      <c r="C50" s="3" t="s">
        <v>9</v>
      </c>
      <c r="D50" s="3">
        <v>49</v>
      </c>
      <c r="E50" s="3">
        <v>1619.2278662714932</v>
      </c>
      <c r="I50">
        <f t="shared" si="2"/>
        <v>0.82664528308418994</v>
      </c>
      <c r="J50">
        <f t="shared" si="0"/>
        <v>7.1115136944172264E-2</v>
      </c>
    </row>
    <row r="51" spans="1:10" ht="12.75" customHeight="1" x14ac:dyDescent="0.25">
      <c r="A51" s="2">
        <v>519</v>
      </c>
      <c r="B51" s="2">
        <v>2</v>
      </c>
      <c r="C51" s="3" t="s">
        <v>9</v>
      </c>
      <c r="D51" s="3">
        <v>50</v>
      </c>
      <c r="E51" s="3">
        <v>1620.1256266915216</v>
      </c>
      <c r="I51">
        <f t="shared" si="2"/>
        <v>0.8977604200283622</v>
      </c>
      <c r="J51">
        <f t="shared" si="0"/>
        <v>0.21765436304053765</v>
      </c>
    </row>
    <row r="52" spans="1:10" ht="12.75" customHeight="1" x14ac:dyDescent="0.25">
      <c r="A52" s="2">
        <v>520</v>
      </c>
      <c r="B52" s="2">
        <v>2</v>
      </c>
      <c r="C52" s="3" t="s">
        <v>9</v>
      </c>
      <c r="D52" s="3">
        <v>51</v>
      </c>
      <c r="E52" s="3">
        <v>1621.2410414745905</v>
      </c>
      <c r="F52" s="3">
        <v>1621.2410414745905</v>
      </c>
      <c r="G52" s="6">
        <v>1.33</v>
      </c>
      <c r="I52">
        <f t="shared" si="2"/>
        <v>1.1154147830688999</v>
      </c>
      <c r="J52">
        <f t="shared" si="0"/>
        <v>9.0016995722407955E-2</v>
      </c>
    </row>
    <row r="53" spans="1:10" ht="12.75" customHeight="1" x14ac:dyDescent="0.25">
      <c r="A53" s="2">
        <v>521</v>
      </c>
      <c r="B53" s="2">
        <v>2</v>
      </c>
      <c r="C53" s="3" t="s">
        <v>9</v>
      </c>
      <c r="D53" s="3">
        <v>52</v>
      </c>
      <c r="E53" s="3">
        <v>1622.4464732533818</v>
      </c>
      <c r="I53">
        <f t="shared" si="2"/>
        <v>1.2054317787913078</v>
      </c>
      <c r="J53">
        <f t="shared" si="0"/>
        <v>-0.24960943092014531</v>
      </c>
    </row>
    <row r="54" spans="1:10" ht="12.75" customHeight="1" x14ac:dyDescent="0.25">
      <c r="A54" s="2">
        <v>522</v>
      </c>
      <c r="B54" s="2">
        <v>2</v>
      </c>
      <c r="C54" s="3" t="s">
        <v>9</v>
      </c>
      <c r="D54" s="3">
        <v>53</v>
      </c>
      <c r="E54" s="3">
        <v>1623.4022956012529</v>
      </c>
      <c r="I54">
        <f t="shared" si="2"/>
        <v>0.95582234787116249</v>
      </c>
      <c r="J54">
        <f t="shared" si="0"/>
        <v>-0.24583581745559968</v>
      </c>
    </row>
    <row r="55" spans="1:10" ht="12.75" customHeight="1" x14ac:dyDescent="0.25">
      <c r="A55" s="2">
        <v>523</v>
      </c>
      <c r="B55" s="2">
        <v>2</v>
      </c>
      <c r="C55" s="3" t="s">
        <v>9</v>
      </c>
      <c r="D55" s="3">
        <v>54</v>
      </c>
      <c r="E55" s="3">
        <v>1624.1122821316685</v>
      </c>
      <c r="I55">
        <f t="shared" si="2"/>
        <v>0.70998653041556281</v>
      </c>
      <c r="J55">
        <f t="shared" si="0"/>
        <v>-7.5731639816467577E-2</v>
      </c>
    </row>
    <row r="56" spans="1:10" ht="12.75" customHeight="1" x14ac:dyDescent="0.25">
      <c r="A56" s="2">
        <v>524</v>
      </c>
      <c r="B56" s="2">
        <v>2</v>
      </c>
      <c r="C56" s="3" t="s">
        <v>9</v>
      </c>
      <c r="D56" s="3">
        <v>55</v>
      </c>
      <c r="E56" s="3">
        <v>1624.7465370222676</v>
      </c>
      <c r="I56">
        <f t="shared" si="2"/>
        <v>0.63425489059909523</v>
      </c>
      <c r="J56">
        <f t="shared" si="0"/>
        <v>1.7445313401140083E-2</v>
      </c>
    </row>
    <row r="57" spans="1:10" ht="12.75" customHeight="1" x14ac:dyDescent="0.25">
      <c r="A57" s="2">
        <v>525</v>
      </c>
      <c r="B57" s="2">
        <v>2</v>
      </c>
      <c r="C57" s="3" t="s">
        <v>9</v>
      </c>
      <c r="D57" s="3">
        <v>56</v>
      </c>
      <c r="E57" s="3">
        <v>1625.3982372262678</v>
      </c>
      <c r="I57">
        <f t="shared" si="2"/>
        <v>0.65170020400023532</v>
      </c>
      <c r="J57">
        <f t="shared" si="0"/>
        <v>6.9148565296018205E-2</v>
      </c>
    </row>
    <row r="58" spans="1:10" ht="12.75" customHeight="1" x14ac:dyDescent="0.25">
      <c r="A58" s="2">
        <v>526</v>
      </c>
      <c r="B58" s="2">
        <v>2</v>
      </c>
      <c r="C58" s="3" t="s">
        <v>9</v>
      </c>
      <c r="D58" s="3">
        <v>57</v>
      </c>
      <c r="E58" s="3">
        <v>1626.1190859955641</v>
      </c>
      <c r="I58">
        <f t="shared" si="2"/>
        <v>0.72084876929625352</v>
      </c>
      <c r="J58">
        <f t="shared" si="0"/>
        <v>3.0908004345519657E-2</v>
      </c>
    </row>
    <row r="59" spans="1:10" ht="12.75" customHeight="1" x14ac:dyDescent="0.25">
      <c r="A59" s="2">
        <v>527</v>
      </c>
      <c r="B59" s="2">
        <v>2</v>
      </c>
      <c r="C59" s="3" t="s">
        <v>9</v>
      </c>
      <c r="D59" s="3">
        <v>58</v>
      </c>
      <c r="E59" s="3">
        <v>1626.8708427692059</v>
      </c>
      <c r="I59">
        <f t="shared" si="2"/>
        <v>0.75175677364177318</v>
      </c>
      <c r="J59">
        <f t="shared" si="0"/>
        <v>-0.10815417410162809</v>
      </c>
    </row>
    <row r="60" spans="1:10" ht="12.75" customHeight="1" x14ac:dyDescent="0.25">
      <c r="A60" s="2">
        <v>528</v>
      </c>
      <c r="B60" s="2">
        <v>2</v>
      </c>
      <c r="C60" s="3" t="s">
        <v>9</v>
      </c>
      <c r="D60" s="3">
        <v>59</v>
      </c>
      <c r="E60" s="3">
        <v>1627.514445368746</v>
      </c>
      <c r="I60">
        <f t="shared" si="2"/>
        <v>0.64360259954014509</v>
      </c>
      <c r="J60">
        <f t="shared" si="0"/>
        <v>8.1914657443121541E-2</v>
      </c>
    </row>
    <row r="61" spans="1:10" ht="12.75" customHeight="1" x14ac:dyDescent="0.25">
      <c r="A61" s="2">
        <v>529</v>
      </c>
      <c r="B61" s="2">
        <v>2</v>
      </c>
      <c r="C61" s="3" t="s">
        <v>9</v>
      </c>
      <c r="D61" s="3">
        <v>60</v>
      </c>
      <c r="E61" s="3">
        <v>1628.2399626257293</v>
      </c>
      <c r="I61">
        <f t="shared" si="2"/>
        <v>0.72551725698326663</v>
      </c>
      <c r="J61">
        <f t="shared" si="0"/>
        <v>0.1020535755558285</v>
      </c>
    </row>
    <row r="62" spans="1:10" ht="12.75" customHeight="1" x14ac:dyDescent="0.25">
      <c r="A62" s="2">
        <v>530</v>
      </c>
      <c r="B62" s="2">
        <v>2</v>
      </c>
      <c r="C62" s="3" t="s">
        <v>9</v>
      </c>
      <c r="D62" s="3">
        <v>61</v>
      </c>
      <c r="E62" s="3">
        <v>1629.0675334582684</v>
      </c>
      <c r="F62" s="3">
        <v>1629.0675334582684</v>
      </c>
      <c r="G62" s="6">
        <v>3.66</v>
      </c>
      <c r="I62">
        <f t="shared" si="2"/>
        <v>0.82757083253909514</v>
      </c>
      <c r="J62">
        <f t="shared" si="0"/>
        <v>-0.16613664149122087</v>
      </c>
    </row>
    <row r="63" spans="1:10" ht="12.75" customHeight="1" x14ac:dyDescent="0.25">
      <c r="A63" s="2">
        <v>531</v>
      </c>
      <c r="B63" s="2">
        <v>2</v>
      </c>
      <c r="C63" s="3" t="s">
        <v>9</v>
      </c>
      <c r="D63" s="3">
        <v>62</v>
      </c>
      <c r="E63" s="3">
        <v>1629.7289676493162</v>
      </c>
      <c r="I63">
        <f t="shared" si="2"/>
        <v>0.66143419104787426</v>
      </c>
      <c r="J63">
        <f t="shared" si="0"/>
        <v>-0.15732877861705674</v>
      </c>
    </row>
    <row r="64" spans="1:10" ht="12.75" customHeight="1" x14ac:dyDescent="0.25">
      <c r="A64" s="2">
        <v>532</v>
      </c>
      <c r="B64" s="2">
        <v>2</v>
      </c>
      <c r="C64" s="3" t="s">
        <v>9</v>
      </c>
      <c r="D64" s="3">
        <v>63</v>
      </c>
      <c r="E64" s="3">
        <v>1630.2330730617471</v>
      </c>
      <c r="I64">
        <f t="shared" si="2"/>
        <v>0.50410541243081752</v>
      </c>
      <c r="J64">
        <f t="shared" si="0"/>
        <v>0.12230086765657688</v>
      </c>
    </row>
    <row r="65" spans="1:10" ht="12.75" customHeight="1" x14ac:dyDescent="0.25">
      <c r="A65" s="2">
        <v>533</v>
      </c>
      <c r="B65" s="2">
        <v>2</v>
      </c>
      <c r="C65" s="3" t="s">
        <v>9</v>
      </c>
      <c r="D65" s="3">
        <v>64</v>
      </c>
      <c r="E65" s="3">
        <v>1630.8594793418345</v>
      </c>
      <c r="I65">
        <f t="shared" si="2"/>
        <v>0.62640628008739441</v>
      </c>
      <c r="J65">
        <f t="shared" si="0"/>
        <v>0.34971293499347667</v>
      </c>
    </row>
    <row r="66" spans="1:10" ht="12.75" customHeight="1" x14ac:dyDescent="0.25">
      <c r="A66" s="2">
        <v>534</v>
      </c>
      <c r="B66" s="2">
        <v>2</v>
      </c>
      <c r="C66" s="3" t="s">
        <v>9</v>
      </c>
      <c r="D66" s="3">
        <v>65</v>
      </c>
      <c r="E66" s="3">
        <v>1631.8355985569153</v>
      </c>
      <c r="I66">
        <f t="shared" si="2"/>
        <v>0.97611921508087107</v>
      </c>
      <c r="J66">
        <f t="shared" si="0"/>
        <v>0.16122879921363165</v>
      </c>
    </row>
    <row r="67" spans="1:10" ht="12.75" customHeight="1" x14ac:dyDescent="0.25">
      <c r="A67" s="2">
        <v>535</v>
      </c>
      <c r="B67" s="2">
        <v>2</v>
      </c>
      <c r="C67" s="3" t="s">
        <v>9</v>
      </c>
      <c r="D67" s="3">
        <v>66</v>
      </c>
      <c r="E67" s="3">
        <v>1632.9729465712098</v>
      </c>
      <c r="I67">
        <f t="shared" si="2"/>
        <v>1.1373480142945027</v>
      </c>
      <c r="J67">
        <f t="shared" si="0"/>
        <v>-0.12236796790853077</v>
      </c>
    </row>
    <row r="68" spans="1:10" ht="12.75" customHeight="1" x14ac:dyDescent="0.25">
      <c r="A68" s="2">
        <v>536</v>
      </c>
      <c r="B68" s="2">
        <v>2</v>
      </c>
      <c r="C68" s="3" t="s">
        <v>9</v>
      </c>
      <c r="D68" s="3">
        <v>67</v>
      </c>
      <c r="E68" s="3">
        <v>1633.9879266175958</v>
      </c>
      <c r="I68">
        <f t="shared" si="2"/>
        <v>1.0149800463859719</v>
      </c>
      <c r="J68">
        <f t="shared" ref="J68:J131" si="3">-(I68-I69)</f>
        <v>-0.1513149219817933</v>
      </c>
    </row>
    <row r="69" spans="1:10" ht="12.75" customHeight="1" x14ac:dyDescent="0.25">
      <c r="A69" s="2">
        <v>537</v>
      </c>
      <c r="B69" s="2">
        <v>2</v>
      </c>
      <c r="C69" s="3" t="s">
        <v>9</v>
      </c>
      <c r="D69" s="3">
        <v>68</v>
      </c>
      <c r="E69" s="3">
        <v>1634.851591742</v>
      </c>
      <c r="I69">
        <f t="shared" si="2"/>
        <v>0.86366512440417864</v>
      </c>
      <c r="J69">
        <f t="shared" si="3"/>
        <v>4.4214817346073687E-2</v>
      </c>
    </row>
    <row r="70" spans="1:10" ht="12.75" customHeight="1" x14ac:dyDescent="0.25">
      <c r="A70" s="2">
        <v>538</v>
      </c>
      <c r="B70" s="2">
        <v>2</v>
      </c>
      <c r="C70" s="3" t="s">
        <v>9</v>
      </c>
      <c r="D70" s="3">
        <v>69</v>
      </c>
      <c r="E70" s="3">
        <v>1635.7594716837502</v>
      </c>
      <c r="F70" s="3">
        <v>1635.7594716837502</v>
      </c>
      <c r="G70" s="6">
        <v>1.3</v>
      </c>
      <c r="I70">
        <f t="shared" si="2"/>
        <v>0.90787994175025233</v>
      </c>
      <c r="J70">
        <f t="shared" si="3"/>
        <v>0.10866573998373497</v>
      </c>
    </row>
    <row r="71" spans="1:10" ht="12.75" customHeight="1" x14ac:dyDescent="0.25">
      <c r="A71" s="2">
        <v>539</v>
      </c>
      <c r="B71" s="2">
        <v>2</v>
      </c>
      <c r="C71" s="3" t="s">
        <v>9</v>
      </c>
      <c r="D71" s="3">
        <v>70</v>
      </c>
      <c r="E71" s="3">
        <v>1636.7760173654842</v>
      </c>
      <c r="I71">
        <f t="shared" si="2"/>
        <v>1.0165456817339873</v>
      </c>
      <c r="J71">
        <f t="shared" si="3"/>
        <v>-3.1829590345523684E-2</v>
      </c>
    </row>
    <row r="72" spans="1:10" ht="12.75" customHeight="1" x14ac:dyDescent="0.25">
      <c r="A72" s="2">
        <v>540</v>
      </c>
      <c r="B72" s="2">
        <v>2</v>
      </c>
      <c r="C72" s="3" t="s">
        <v>9</v>
      </c>
      <c r="D72" s="3">
        <v>71</v>
      </c>
      <c r="E72" s="3">
        <v>1637.7607334568727</v>
      </c>
      <c r="I72">
        <f t="shared" si="2"/>
        <v>0.98471609138846361</v>
      </c>
      <c r="J72">
        <f t="shared" si="3"/>
        <v>-7.4695726645131799E-2</v>
      </c>
    </row>
    <row r="73" spans="1:10" ht="12.75" customHeight="1" x14ac:dyDescent="0.25">
      <c r="A73" s="2">
        <v>541</v>
      </c>
      <c r="B73" s="2">
        <v>2</v>
      </c>
      <c r="C73" s="3" t="s">
        <v>9</v>
      </c>
      <c r="D73" s="3">
        <v>72</v>
      </c>
      <c r="E73" s="3">
        <v>1638.670753821616</v>
      </c>
      <c r="I73">
        <f t="shared" ref="I73:I136" si="4">-(E72-E73)</f>
        <v>0.91002036474333181</v>
      </c>
      <c r="J73">
        <f t="shared" si="3"/>
        <v>6.7537560829805443E-2</v>
      </c>
    </row>
    <row r="74" spans="1:10" ht="12.75" customHeight="1" x14ac:dyDescent="0.25">
      <c r="A74" s="2">
        <v>542</v>
      </c>
      <c r="B74" s="2">
        <v>2</v>
      </c>
      <c r="C74" s="3" t="s">
        <v>9</v>
      </c>
      <c r="D74" s="3">
        <v>73</v>
      </c>
      <c r="E74" s="3">
        <v>1639.6483117471892</v>
      </c>
      <c r="F74" s="3">
        <v>1639.6483117471892</v>
      </c>
      <c r="G74" s="6">
        <v>3.32</v>
      </c>
      <c r="I74">
        <f t="shared" si="4"/>
        <v>0.97755792557313725</v>
      </c>
      <c r="J74">
        <f t="shared" si="3"/>
        <v>0.27893568912168121</v>
      </c>
    </row>
    <row r="75" spans="1:10" ht="12.75" customHeight="1" x14ac:dyDescent="0.25">
      <c r="A75" s="2">
        <v>543</v>
      </c>
      <c r="B75" s="2">
        <v>2</v>
      </c>
      <c r="C75" s="3" t="s">
        <v>9</v>
      </c>
      <c r="D75" s="3">
        <v>74</v>
      </c>
      <c r="E75" s="3">
        <v>1640.904805361884</v>
      </c>
      <c r="I75">
        <f t="shared" si="4"/>
        <v>1.2564936146948185</v>
      </c>
      <c r="J75">
        <f t="shared" si="3"/>
        <v>9.4108720700432968E-2</v>
      </c>
    </row>
    <row r="76" spans="1:10" ht="12.75" customHeight="1" x14ac:dyDescent="0.25">
      <c r="A76" s="2">
        <v>544</v>
      </c>
      <c r="B76" s="2">
        <v>2</v>
      </c>
      <c r="C76" s="3" t="s">
        <v>9</v>
      </c>
      <c r="D76" s="3">
        <v>75</v>
      </c>
      <c r="E76" s="3">
        <v>1642.2554076972792</v>
      </c>
      <c r="I76">
        <f t="shared" si="4"/>
        <v>1.3506023353952514</v>
      </c>
      <c r="J76">
        <f t="shared" si="3"/>
        <v>-0.39762111637332964</v>
      </c>
    </row>
    <row r="77" spans="1:10" ht="12.75" customHeight="1" x14ac:dyDescent="0.25">
      <c r="A77" s="2">
        <v>545</v>
      </c>
      <c r="B77" s="2">
        <v>2</v>
      </c>
      <c r="C77" s="3" t="s">
        <v>9</v>
      </c>
      <c r="D77" s="3">
        <v>76</v>
      </c>
      <c r="E77" s="3">
        <v>1643.2083889163011</v>
      </c>
      <c r="F77" s="3"/>
      <c r="I77">
        <f t="shared" si="4"/>
        <v>0.95298121902192179</v>
      </c>
      <c r="J77">
        <f t="shared" si="3"/>
        <v>-0.31086803645371219</v>
      </c>
    </row>
    <row r="78" spans="1:10" ht="12.75" customHeight="1" x14ac:dyDescent="0.25">
      <c r="A78" s="2">
        <v>546</v>
      </c>
      <c r="B78" s="2">
        <v>2</v>
      </c>
      <c r="C78" s="3" t="s">
        <v>9</v>
      </c>
      <c r="D78" s="3">
        <v>77</v>
      </c>
      <c r="E78" s="3">
        <v>1643.8505020988694</v>
      </c>
      <c r="I78">
        <f t="shared" si="4"/>
        <v>0.6421131825682096</v>
      </c>
      <c r="J78">
        <f t="shared" si="3"/>
        <v>-2.6255911469206694E-2</v>
      </c>
    </row>
    <row r="79" spans="1:10" ht="12.75" customHeight="1" x14ac:dyDescent="0.25">
      <c r="A79" s="2">
        <v>547</v>
      </c>
      <c r="B79" s="2">
        <v>2</v>
      </c>
      <c r="C79" s="3" t="s">
        <v>9</v>
      </c>
      <c r="D79" s="3">
        <v>78</v>
      </c>
      <c r="E79" s="3">
        <v>1644.4663593699684</v>
      </c>
      <c r="I79">
        <f t="shared" si="4"/>
        <v>0.6158572710990029</v>
      </c>
      <c r="J79">
        <f t="shared" si="3"/>
        <v>0.11042206878255456</v>
      </c>
    </row>
    <row r="80" spans="1:10" ht="12.75" customHeight="1" x14ac:dyDescent="0.25">
      <c r="A80" s="2">
        <v>548</v>
      </c>
      <c r="B80" s="2">
        <v>2</v>
      </c>
      <c r="C80" s="3" t="s">
        <v>9</v>
      </c>
      <c r="D80" s="3">
        <v>79</v>
      </c>
      <c r="E80" s="3">
        <v>1645.1926387098499</v>
      </c>
      <c r="G80" s="6"/>
      <c r="I80">
        <f t="shared" si="4"/>
        <v>0.72627933988155746</v>
      </c>
      <c r="J80">
        <f t="shared" si="3"/>
        <v>0.13528133118097685</v>
      </c>
    </row>
    <row r="81" spans="1:10" ht="12.75" customHeight="1" x14ac:dyDescent="0.25">
      <c r="A81" s="2">
        <v>549</v>
      </c>
      <c r="B81" s="2">
        <v>2</v>
      </c>
      <c r="C81" s="3" t="s">
        <v>9</v>
      </c>
      <c r="D81" s="3">
        <v>80</v>
      </c>
      <c r="E81" s="3">
        <v>1646.0541993809125</v>
      </c>
      <c r="F81" s="3">
        <v>1646.0541993809125</v>
      </c>
      <c r="G81" s="6">
        <v>2.8</v>
      </c>
      <c r="I81">
        <f t="shared" si="4"/>
        <v>0.86156067106253431</v>
      </c>
      <c r="J81">
        <f t="shared" si="3"/>
        <v>-0.11976514621687784</v>
      </c>
    </row>
    <row r="82" spans="1:10" ht="12.75" customHeight="1" x14ac:dyDescent="0.25">
      <c r="A82" s="2">
        <v>550</v>
      </c>
      <c r="B82" s="2">
        <v>2</v>
      </c>
      <c r="C82" s="3" t="s">
        <v>9</v>
      </c>
      <c r="D82" s="3">
        <v>81</v>
      </c>
      <c r="E82" s="3">
        <v>1646.7959949057581</v>
      </c>
      <c r="I82">
        <f t="shared" si="4"/>
        <v>0.74179552484565647</v>
      </c>
      <c r="J82">
        <f t="shared" si="3"/>
        <v>-0.23055549337209413</v>
      </c>
    </row>
    <row r="83" spans="1:10" ht="12.75" customHeight="1" x14ac:dyDescent="0.25">
      <c r="A83" s="2">
        <v>551</v>
      </c>
      <c r="B83" s="2">
        <v>2</v>
      </c>
      <c r="C83" s="3" t="s">
        <v>9</v>
      </c>
      <c r="D83" s="3">
        <v>82</v>
      </c>
      <c r="E83" s="3">
        <v>1647.3072349372317</v>
      </c>
      <c r="I83">
        <f t="shared" si="4"/>
        <v>0.51124003147356234</v>
      </c>
      <c r="J83">
        <f t="shared" si="3"/>
        <v>-0.10190313482212332</v>
      </c>
    </row>
    <row r="84" spans="1:10" ht="12.75" customHeight="1" x14ac:dyDescent="0.25">
      <c r="A84" s="2">
        <v>552</v>
      </c>
      <c r="B84" s="2">
        <v>2</v>
      </c>
      <c r="C84" s="3" t="s">
        <v>9</v>
      </c>
      <c r="D84" s="3">
        <v>83</v>
      </c>
      <c r="E84" s="3">
        <v>1647.7165718338831</v>
      </c>
      <c r="F84" s="3"/>
      <c r="I84">
        <f t="shared" si="4"/>
        <v>0.40933689665143902</v>
      </c>
      <c r="J84">
        <f t="shared" si="3"/>
        <v>-8.5398650619481487E-3</v>
      </c>
    </row>
    <row r="85" spans="1:10" ht="12.75" customHeight="1" x14ac:dyDescent="0.25">
      <c r="A85" s="2">
        <v>553</v>
      </c>
      <c r="B85" s="2">
        <v>2</v>
      </c>
      <c r="C85" s="3" t="s">
        <v>9</v>
      </c>
      <c r="D85" s="3">
        <v>84</v>
      </c>
      <c r="E85" s="3">
        <v>1648.1173688654726</v>
      </c>
      <c r="F85" s="3">
        <v>1648.1173688654726</v>
      </c>
      <c r="G85" s="6">
        <v>2.97</v>
      </c>
      <c r="I85">
        <f t="shared" si="4"/>
        <v>0.40079703158949087</v>
      </c>
      <c r="J85">
        <f t="shared" si="3"/>
        <v>-3.5172400719829966E-2</v>
      </c>
    </row>
    <row r="86" spans="1:10" ht="12.75" customHeight="1" x14ac:dyDescent="0.25">
      <c r="A86" s="2">
        <v>554</v>
      </c>
      <c r="B86" s="2">
        <v>2</v>
      </c>
      <c r="C86" s="3" t="s">
        <v>9</v>
      </c>
      <c r="D86" s="3">
        <v>85</v>
      </c>
      <c r="E86" s="3">
        <v>1648.4829934963423</v>
      </c>
      <c r="I86">
        <f t="shared" si="4"/>
        <v>0.3656246308696609</v>
      </c>
      <c r="J86">
        <f t="shared" si="3"/>
        <v>-4.7324213993533704E-2</v>
      </c>
    </row>
    <row r="87" spans="1:10" ht="12.75" customHeight="1" x14ac:dyDescent="0.25">
      <c r="A87" s="2">
        <v>555</v>
      </c>
      <c r="B87" s="2">
        <v>2</v>
      </c>
      <c r="C87" s="3" t="s">
        <v>9</v>
      </c>
      <c r="D87" s="3">
        <v>86</v>
      </c>
      <c r="E87" s="3">
        <v>1648.8012939132184</v>
      </c>
      <c r="I87">
        <f t="shared" si="4"/>
        <v>0.3183004168761272</v>
      </c>
      <c r="J87">
        <f t="shared" si="3"/>
        <v>4.3006490842117273E-2</v>
      </c>
    </row>
    <row r="88" spans="1:10" ht="12.75" customHeight="1" x14ac:dyDescent="0.25">
      <c r="A88" s="2">
        <v>556</v>
      </c>
      <c r="B88" s="2">
        <v>2</v>
      </c>
      <c r="C88" s="3" t="s">
        <v>9</v>
      </c>
      <c r="D88" s="3">
        <v>87</v>
      </c>
      <c r="E88" s="3">
        <v>1649.1626008209366</v>
      </c>
      <c r="F88" s="3"/>
      <c r="I88">
        <f t="shared" si="4"/>
        <v>0.36130690771824447</v>
      </c>
      <c r="J88">
        <f t="shared" si="3"/>
        <v>9.2495525214189911E-2</v>
      </c>
    </row>
    <row r="89" spans="1:10" ht="12.75" customHeight="1" x14ac:dyDescent="0.25">
      <c r="A89" s="2">
        <v>557</v>
      </c>
      <c r="B89" s="2">
        <v>2</v>
      </c>
      <c r="C89" s="3" t="s">
        <v>9</v>
      </c>
      <c r="D89" s="3">
        <v>88</v>
      </c>
      <c r="E89" s="3">
        <v>1649.6164032538691</v>
      </c>
      <c r="I89">
        <f t="shared" si="4"/>
        <v>0.45380243293243439</v>
      </c>
      <c r="J89">
        <f t="shared" si="3"/>
        <v>2.421583643467784E-2</v>
      </c>
    </row>
    <row r="90" spans="1:10" ht="12.75" customHeight="1" x14ac:dyDescent="0.25">
      <c r="A90" s="2">
        <v>558</v>
      </c>
      <c r="B90" s="2">
        <v>2</v>
      </c>
      <c r="C90" s="3" t="s">
        <v>9</v>
      </c>
      <c r="D90" s="3">
        <v>89</v>
      </c>
      <c r="E90" s="3">
        <v>1650.0944215232362</v>
      </c>
      <c r="I90">
        <f t="shared" si="4"/>
        <v>0.47801826936711223</v>
      </c>
      <c r="J90">
        <f t="shared" si="3"/>
        <v>-5.0141367538799386E-2</v>
      </c>
    </row>
    <row r="91" spans="1:10" ht="12.75" customHeight="1" x14ac:dyDescent="0.25">
      <c r="A91" s="2">
        <v>559</v>
      </c>
      <c r="B91" s="2">
        <v>2</v>
      </c>
      <c r="C91" s="3" t="s">
        <v>9</v>
      </c>
      <c r="D91" s="3">
        <v>90</v>
      </c>
      <c r="E91" s="3">
        <v>1650.5222984250645</v>
      </c>
      <c r="I91">
        <f t="shared" si="4"/>
        <v>0.42787690182831284</v>
      </c>
      <c r="J91">
        <f t="shared" si="3"/>
        <v>-6.4527007491051336E-2</v>
      </c>
    </row>
    <row r="92" spans="1:10" ht="12.75" customHeight="1" x14ac:dyDescent="0.25">
      <c r="A92" s="2">
        <v>560</v>
      </c>
      <c r="B92" s="2">
        <v>2</v>
      </c>
      <c r="C92" s="3" t="s">
        <v>9</v>
      </c>
      <c r="D92" s="4">
        <v>91</v>
      </c>
      <c r="E92" s="4">
        <v>1650.8856483194018</v>
      </c>
      <c r="H92" s="4">
        <v>1650.8856483194018</v>
      </c>
      <c r="I92">
        <f t="shared" si="4"/>
        <v>0.3633498943372615</v>
      </c>
      <c r="J92">
        <f t="shared" si="3"/>
        <v>-1.2164461852762543E-2</v>
      </c>
    </row>
    <row r="93" spans="1:10" ht="12.75" customHeight="1" x14ac:dyDescent="0.25">
      <c r="A93" s="2">
        <v>561</v>
      </c>
      <c r="B93" s="2">
        <v>2</v>
      </c>
      <c r="C93" s="3" t="s">
        <v>9</v>
      </c>
      <c r="D93" s="3">
        <v>92</v>
      </c>
      <c r="E93" s="3">
        <v>1651.2368337518863</v>
      </c>
      <c r="I93">
        <f t="shared" si="4"/>
        <v>0.35118543248449896</v>
      </c>
      <c r="J93">
        <f t="shared" si="3"/>
        <v>5.9784758651403536E-2</v>
      </c>
    </row>
    <row r="94" spans="1:10" ht="12.75" customHeight="1" x14ac:dyDescent="0.25">
      <c r="A94" s="2">
        <v>562</v>
      </c>
      <c r="B94" s="2">
        <v>2</v>
      </c>
      <c r="C94" s="3" t="s">
        <v>9</v>
      </c>
      <c r="D94" s="3">
        <v>93</v>
      </c>
      <c r="E94" s="3">
        <v>1651.6478039430222</v>
      </c>
      <c r="I94">
        <f t="shared" si="4"/>
        <v>0.4109701911359025</v>
      </c>
      <c r="J94">
        <f t="shared" si="3"/>
        <v>2.2829747953664992E-2</v>
      </c>
    </row>
    <row r="95" spans="1:10" ht="12.75" customHeight="1" x14ac:dyDescent="0.25">
      <c r="A95" s="2">
        <v>563</v>
      </c>
      <c r="B95" s="2">
        <v>2</v>
      </c>
      <c r="C95" s="3" t="s">
        <v>9</v>
      </c>
      <c r="D95" s="3">
        <v>94</v>
      </c>
      <c r="E95" s="3">
        <v>1652.0816038821117</v>
      </c>
      <c r="I95">
        <f t="shared" si="4"/>
        <v>0.43379993908956749</v>
      </c>
      <c r="J95">
        <f t="shared" si="3"/>
        <v>-8.5568920114837965E-3</v>
      </c>
    </row>
    <row r="96" spans="1:10" ht="12.75" customHeight="1" x14ac:dyDescent="0.25">
      <c r="A96" s="2">
        <v>564</v>
      </c>
      <c r="B96" s="2">
        <v>2</v>
      </c>
      <c r="C96" s="3" t="s">
        <v>9</v>
      </c>
      <c r="D96" s="3">
        <v>95</v>
      </c>
      <c r="E96" s="3">
        <v>1652.5068469291898</v>
      </c>
      <c r="I96">
        <f t="shared" si="4"/>
        <v>0.42524304707808369</v>
      </c>
      <c r="J96">
        <f t="shared" si="3"/>
        <v>1.7419406124190573E-3</v>
      </c>
    </row>
    <row r="97" spans="1:10" ht="12.75" customHeight="1" x14ac:dyDescent="0.25">
      <c r="A97" s="2">
        <v>565</v>
      </c>
      <c r="B97" s="2">
        <v>2</v>
      </c>
      <c r="C97" s="3" t="s">
        <v>9</v>
      </c>
      <c r="D97" s="3">
        <v>96</v>
      </c>
      <c r="E97" s="3">
        <v>1652.9338319168803</v>
      </c>
      <c r="I97">
        <f t="shared" si="4"/>
        <v>0.42698498769050275</v>
      </c>
      <c r="J97">
        <f t="shared" si="3"/>
        <v>-5.2094851225774619E-3</v>
      </c>
    </row>
    <row r="98" spans="1:10" ht="12.75" customHeight="1" x14ac:dyDescent="0.25">
      <c r="A98" s="2">
        <v>566</v>
      </c>
      <c r="B98" s="2">
        <v>2</v>
      </c>
      <c r="C98" s="3" t="s">
        <v>9</v>
      </c>
      <c r="D98" s="3">
        <v>97</v>
      </c>
      <c r="E98" s="3">
        <v>1653.3556074194482</v>
      </c>
      <c r="F98" s="3">
        <v>1653.3556074194482</v>
      </c>
      <c r="G98" s="6">
        <v>0.69</v>
      </c>
      <c r="I98">
        <f t="shared" si="4"/>
        <v>0.42177550256792529</v>
      </c>
      <c r="J98">
        <f t="shared" si="3"/>
        <v>-2.1883799509623714E-2</v>
      </c>
    </row>
    <row r="99" spans="1:10" ht="12.75" customHeight="1" x14ac:dyDescent="0.25">
      <c r="A99" s="2">
        <v>567</v>
      </c>
      <c r="B99" s="2">
        <v>2</v>
      </c>
      <c r="C99" s="3" t="s">
        <v>9</v>
      </c>
      <c r="D99" s="3">
        <v>98</v>
      </c>
      <c r="E99" s="3">
        <v>1653.7554991225065</v>
      </c>
      <c r="I99">
        <f t="shared" si="4"/>
        <v>0.39989170305830157</v>
      </c>
      <c r="J99">
        <f t="shared" si="3"/>
        <v>4.0570366249994549E-3</v>
      </c>
    </row>
    <row r="100" spans="1:10" ht="12.75" customHeight="1" x14ac:dyDescent="0.25">
      <c r="A100" s="2">
        <v>568</v>
      </c>
      <c r="B100" s="2">
        <v>2</v>
      </c>
      <c r="C100" s="3" t="s">
        <v>9</v>
      </c>
      <c r="D100" s="3">
        <v>99</v>
      </c>
      <c r="E100" s="3">
        <v>1654.1594478621898</v>
      </c>
      <c r="I100">
        <f t="shared" si="4"/>
        <v>0.40394873968330103</v>
      </c>
      <c r="J100">
        <f t="shared" si="3"/>
        <v>2.0564446146636328E-2</v>
      </c>
    </row>
    <row r="101" spans="1:10" ht="12.75" customHeight="1" x14ac:dyDescent="0.25">
      <c r="A101" s="2">
        <v>569</v>
      </c>
      <c r="B101" s="2">
        <v>2</v>
      </c>
      <c r="C101" s="3" t="s">
        <v>9</v>
      </c>
      <c r="D101" s="3">
        <v>100</v>
      </c>
      <c r="E101" s="3">
        <v>1654.5839610480198</v>
      </c>
      <c r="I101">
        <f t="shared" si="4"/>
        <v>0.42451318582993736</v>
      </c>
      <c r="J101">
        <f t="shared" si="3"/>
        <v>-1.2762277657429877E-2</v>
      </c>
    </row>
    <row r="102" spans="1:10" ht="12.75" customHeight="1" x14ac:dyDescent="0.25">
      <c r="A102" s="2">
        <v>570</v>
      </c>
      <c r="B102" s="2">
        <v>2</v>
      </c>
      <c r="C102" s="3" t="s">
        <v>9</v>
      </c>
      <c r="D102" s="3">
        <v>101</v>
      </c>
      <c r="E102" s="3">
        <v>1654.9957119561923</v>
      </c>
      <c r="I102">
        <f t="shared" si="4"/>
        <v>0.41175090817250748</v>
      </c>
      <c r="J102">
        <f t="shared" si="3"/>
        <v>-3.3433365374094137E-2</v>
      </c>
    </row>
    <row r="103" spans="1:10" ht="12.75" customHeight="1" x14ac:dyDescent="0.25">
      <c r="A103" s="2">
        <v>571</v>
      </c>
      <c r="B103" s="2">
        <v>2</v>
      </c>
      <c r="C103" s="3" t="s">
        <v>9</v>
      </c>
      <c r="D103" s="3">
        <v>102</v>
      </c>
      <c r="E103" s="3">
        <v>1655.3740294989907</v>
      </c>
      <c r="I103">
        <f t="shared" si="4"/>
        <v>0.37831754279841334</v>
      </c>
      <c r="J103">
        <f t="shared" si="3"/>
        <v>-2.7099747927877615E-2</v>
      </c>
    </row>
    <row r="104" spans="1:10" ht="12.75" customHeight="1" x14ac:dyDescent="0.25">
      <c r="A104" s="2">
        <v>572</v>
      </c>
      <c r="B104" s="2">
        <v>2</v>
      </c>
      <c r="C104" s="3" t="s">
        <v>9</v>
      </c>
      <c r="D104" s="14">
        <v>103</v>
      </c>
      <c r="E104" s="14">
        <v>1655.7252472938612</v>
      </c>
      <c r="F104" s="15"/>
      <c r="G104" s="15"/>
      <c r="H104" s="14"/>
      <c r="I104">
        <f t="shared" si="4"/>
        <v>0.35121779487053573</v>
      </c>
      <c r="J104">
        <f t="shared" si="3"/>
        <v>-1.8528380162479152E-2</v>
      </c>
    </row>
    <row r="105" spans="1:10" ht="12.75" customHeight="1" x14ac:dyDescent="0.25">
      <c r="A105" s="2">
        <v>573</v>
      </c>
      <c r="B105" s="2">
        <v>2</v>
      </c>
      <c r="C105" s="3" t="s">
        <v>9</v>
      </c>
      <c r="D105" s="3">
        <v>104</v>
      </c>
      <c r="E105" s="3">
        <v>1656.0579367085693</v>
      </c>
      <c r="I105">
        <f t="shared" si="4"/>
        <v>0.33268941470805657</v>
      </c>
      <c r="J105">
        <f t="shared" si="3"/>
        <v>-4.5819180545549898E-3</v>
      </c>
    </row>
    <row r="106" spans="1:10" ht="12.75" customHeight="1" x14ac:dyDescent="0.25">
      <c r="A106" s="2">
        <v>574</v>
      </c>
      <c r="B106" s="2">
        <v>2</v>
      </c>
      <c r="C106" s="3" t="s">
        <v>9</v>
      </c>
      <c r="D106" s="3">
        <v>105</v>
      </c>
      <c r="E106" s="3">
        <v>1656.3860442052228</v>
      </c>
      <c r="I106">
        <f t="shared" si="4"/>
        <v>0.32810749665350158</v>
      </c>
      <c r="J106">
        <f t="shared" si="3"/>
        <v>-9.8590531013087457E-3</v>
      </c>
    </row>
    <row r="107" spans="1:10" ht="12.75" customHeight="1" x14ac:dyDescent="0.25">
      <c r="A107" s="2">
        <v>575</v>
      </c>
      <c r="B107" s="2">
        <v>2</v>
      </c>
      <c r="C107" s="3" t="s">
        <v>9</v>
      </c>
      <c r="D107" s="3">
        <v>106</v>
      </c>
      <c r="E107" s="3">
        <v>1656.704292648775</v>
      </c>
      <c r="I107">
        <f t="shared" si="4"/>
        <v>0.31824844355219284</v>
      </c>
      <c r="J107">
        <f t="shared" si="3"/>
        <v>-5.3377515885131288E-3</v>
      </c>
    </row>
    <row r="108" spans="1:10" ht="12.75" customHeight="1" x14ac:dyDescent="0.25">
      <c r="A108" s="2">
        <v>576</v>
      </c>
      <c r="B108" s="2">
        <v>2</v>
      </c>
      <c r="C108" s="3" t="s">
        <v>9</v>
      </c>
      <c r="D108" s="3">
        <v>107</v>
      </c>
      <c r="E108" s="3">
        <v>1657.0172033407387</v>
      </c>
      <c r="I108">
        <f t="shared" si="4"/>
        <v>0.31291069196367971</v>
      </c>
      <c r="J108">
        <f t="shared" si="3"/>
        <v>2.1884132333525486E-2</v>
      </c>
    </row>
    <row r="109" spans="1:10" ht="12.75" customHeight="1" x14ac:dyDescent="0.25">
      <c r="A109" s="2">
        <v>577</v>
      </c>
      <c r="B109" s="2">
        <v>2</v>
      </c>
      <c r="C109" s="3" t="s">
        <v>9</v>
      </c>
      <c r="D109" s="3">
        <v>108</v>
      </c>
      <c r="E109" s="3">
        <v>1657.3519981650359</v>
      </c>
      <c r="I109">
        <f t="shared" si="4"/>
        <v>0.3347948242972052</v>
      </c>
      <c r="J109">
        <f t="shared" si="3"/>
        <v>-4.1831089542938571E-3</v>
      </c>
    </row>
    <row r="110" spans="1:10" ht="12.75" customHeight="1" x14ac:dyDescent="0.25">
      <c r="A110" s="2">
        <v>578</v>
      </c>
      <c r="B110" s="2">
        <v>2</v>
      </c>
      <c r="C110" s="3" t="s">
        <v>9</v>
      </c>
      <c r="D110" s="3">
        <v>109</v>
      </c>
      <c r="E110" s="3">
        <v>1657.6826098803788</v>
      </c>
      <c r="I110">
        <f t="shared" si="4"/>
        <v>0.33061171534291134</v>
      </c>
      <c r="J110">
        <f t="shared" si="3"/>
        <v>-3.3447108019117877E-3</v>
      </c>
    </row>
    <row r="111" spans="1:10" ht="12.75" customHeight="1" x14ac:dyDescent="0.25">
      <c r="A111" s="2">
        <v>579</v>
      </c>
      <c r="B111" s="2">
        <v>2</v>
      </c>
      <c r="C111" s="3" t="s">
        <v>9</v>
      </c>
      <c r="D111" s="3">
        <v>110</v>
      </c>
      <c r="E111" s="3">
        <v>1658.0098768849198</v>
      </c>
      <c r="I111">
        <f t="shared" si="4"/>
        <v>0.32726700454099955</v>
      </c>
      <c r="J111">
        <f t="shared" si="3"/>
        <v>-3.6201200312689252E-2</v>
      </c>
    </row>
    <row r="112" spans="1:10" ht="12.75" customHeight="1" x14ac:dyDescent="0.25">
      <c r="A112" s="2">
        <v>580</v>
      </c>
      <c r="B112" s="2">
        <v>2</v>
      </c>
      <c r="C112" s="3" t="s">
        <v>9</v>
      </c>
      <c r="D112" s="3">
        <v>111</v>
      </c>
      <c r="E112" s="3">
        <v>1658.3009426891481</v>
      </c>
      <c r="I112">
        <f t="shared" si="4"/>
        <v>0.2910658042283103</v>
      </c>
      <c r="J112">
        <f t="shared" si="3"/>
        <v>-6.0819097195917493E-2</v>
      </c>
    </row>
    <row r="113" spans="1:10" ht="12.75" customHeight="1" x14ac:dyDescent="0.25">
      <c r="A113" s="2">
        <v>581</v>
      </c>
      <c r="B113" s="2">
        <v>2</v>
      </c>
      <c r="C113" s="3" t="s">
        <v>9</v>
      </c>
      <c r="D113" s="3">
        <v>112</v>
      </c>
      <c r="E113" s="3">
        <v>1658.5311893961805</v>
      </c>
      <c r="F113" s="3">
        <v>1658.5311893961805</v>
      </c>
      <c r="G113" s="6">
        <v>0.59</v>
      </c>
      <c r="I113">
        <f t="shared" si="4"/>
        <v>0.23024670703239281</v>
      </c>
      <c r="J113">
        <f t="shared" si="3"/>
        <v>-1.0050172060800833E-2</v>
      </c>
    </row>
    <row r="114" spans="1:10" ht="12.75" customHeight="1" x14ac:dyDescent="0.25">
      <c r="A114" s="2">
        <v>582</v>
      </c>
      <c r="B114" s="2">
        <v>2</v>
      </c>
      <c r="C114" s="3" t="s">
        <v>9</v>
      </c>
      <c r="D114" s="3">
        <v>113</v>
      </c>
      <c r="E114" s="3">
        <v>1658.7513859311521</v>
      </c>
      <c r="I114">
        <f t="shared" si="4"/>
        <v>0.22019653497159197</v>
      </c>
      <c r="J114">
        <f t="shared" si="3"/>
        <v>2.6181281455819772E-2</v>
      </c>
    </row>
    <row r="115" spans="1:10" ht="12.75" customHeight="1" x14ac:dyDescent="0.25">
      <c r="A115" s="2">
        <v>583</v>
      </c>
      <c r="B115" s="2">
        <v>2</v>
      </c>
      <c r="C115" s="3" t="s">
        <v>9</v>
      </c>
      <c r="D115" s="3">
        <v>114</v>
      </c>
      <c r="E115" s="3">
        <v>1658.9977637475795</v>
      </c>
      <c r="I115">
        <f t="shared" si="4"/>
        <v>0.24637781642741174</v>
      </c>
      <c r="J115">
        <f t="shared" si="3"/>
        <v>5.0894499859623465E-2</v>
      </c>
    </row>
    <row r="116" spans="1:10" ht="12.75" customHeight="1" x14ac:dyDescent="0.25">
      <c r="A116" s="2">
        <v>584</v>
      </c>
      <c r="B116" s="2">
        <v>2</v>
      </c>
      <c r="C116" s="3" t="s">
        <v>9</v>
      </c>
      <c r="D116" s="3">
        <v>115</v>
      </c>
      <c r="E116" s="3">
        <v>1659.2950360638665</v>
      </c>
      <c r="I116">
        <f t="shared" si="4"/>
        <v>0.29727231628703521</v>
      </c>
      <c r="J116">
        <f t="shared" si="3"/>
        <v>3.4351324139834105E-2</v>
      </c>
    </row>
    <row r="117" spans="1:10" ht="12.75" customHeight="1" x14ac:dyDescent="0.25">
      <c r="A117" s="2">
        <v>585</v>
      </c>
      <c r="B117" s="2">
        <v>2</v>
      </c>
      <c r="C117" s="3" t="s">
        <v>9</v>
      </c>
      <c r="D117" s="3">
        <v>116</v>
      </c>
      <c r="E117" s="3">
        <v>1659.6266597042934</v>
      </c>
      <c r="I117">
        <f t="shared" si="4"/>
        <v>0.33162364042686931</v>
      </c>
      <c r="J117">
        <f t="shared" si="3"/>
        <v>2.5986023736095376E-3</v>
      </c>
    </row>
    <row r="118" spans="1:10" ht="12.75" customHeight="1" x14ac:dyDescent="0.25">
      <c r="A118" s="2">
        <v>586</v>
      </c>
      <c r="B118" s="2">
        <v>2</v>
      </c>
      <c r="C118" s="3" t="s">
        <v>9</v>
      </c>
      <c r="D118" s="3">
        <v>117</v>
      </c>
      <c r="E118" s="3">
        <v>1659.9608819470939</v>
      </c>
      <c r="I118">
        <f t="shared" si="4"/>
        <v>0.33422224280047885</v>
      </c>
      <c r="J118">
        <f t="shared" si="3"/>
        <v>-2.5038077293629613E-2</v>
      </c>
    </row>
    <row r="119" spans="1:10" ht="12.75" customHeight="1" x14ac:dyDescent="0.25">
      <c r="A119" s="2">
        <v>587</v>
      </c>
      <c r="B119" s="2">
        <v>2</v>
      </c>
      <c r="C119" s="3" t="s">
        <v>9</v>
      </c>
      <c r="D119" s="3">
        <v>118</v>
      </c>
      <c r="E119" s="3">
        <v>1660.2700661126007</v>
      </c>
      <c r="I119">
        <f t="shared" si="4"/>
        <v>0.30918416550684924</v>
      </c>
      <c r="J119">
        <f t="shared" si="3"/>
        <v>-3.5310591569441385E-2</v>
      </c>
    </row>
    <row r="120" spans="1:10" ht="12.75" customHeight="1" x14ac:dyDescent="0.25">
      <c r="A120" s="2">
        <v>588</v>
      </c>
      <c r="B120" s="2">
        <v>2</v>
      </c>
      <c r="C120" s="3" t="s">
        <v>9</v>
      </c>
      <c r="D120" s="3">
        <v>119</v>
      </c>
      <c r="E120" s="3">
        <v>1660.5439396865381</v>
      </c>
      <c r="I120">
        <f t="shared" si="4"/>
        <v>0.27387357393740785</v>
      </c>
      <c r="J120">
        <f t="shared" si="3"/>
        <v>1.2349164439910965E-3</v>
      </c>
    </row>
    <row r="121" spans="1:10" ht="12.75" customHeight="1" x14ac:dyDescent="0.25">
      <c r="A121" s="2">
        <v>589</v>
      </c>
      <c r="B121" s="2">
        <v>2</v>
      </c>
      <c r="C121" s="3" t="s">
        <v>9</v>
      </c>
      <c r="D121" s="3">
        <v>120</v>
      </c>
      <c r="E121" s="3">
        <v>1660.8190481769195</v>
      </c>
      <c r="I121">
        <f t="shared" si="4"/>
        <v>0.27510849038139895</v>
      </c>
      <c r="J121">
        <f t="shared" si="3"/>
        <v>8.4204071204112552E-3</v>
      </c>
    </row>
    <row r="122" spans="1:10" ht="12.75" customHeight="1" x14ac:dyDescent="0.25">
      <c r="A122" s="2">
        <v>590</v>
      </c>
      <c r="B122" s="2">
        <v>2</v>
      </c>
      <c r="C122" s="3" t="s">
        <v>9</v>
      </c>
      <c r="D122" s="3">
        <v>121</v>
      </c>
      <c r="E122" s="3">
        <v>1661.1025770744213</v>
      </c>
      <c r="I122">
        <f t="shared" si="4"/>
        <v>0.28352889750181021</v>
      </c>
      <c r="J122">
        <f t="shared" si="3"/>
        <v>-2.7967490316086696E-2</v>
      </c>
    </row>
    <row r="123" spans="1:10" ht="12.75" customHeight="1" x14ac:dyDescent="0.25">
      <c r="A123" s="2">
        <v>591</v>
      </c>
      <c r="B123" s="2">
        <v>2</v>
      </c>
      <c r="C123" s="3" t="s">
        <v>9</v>
      </c>
      <c r="D123" s="3">
        <v>122</v>
      </c>
      <c r="E123" s="3">
        <v>1661.3581384816071</v>
      </c>
      <c r="I123">
        <f t="shared" si="4"/>
        <v>0.25556140718572351</v>
      </c>
      <c r="J123">
        <f t="shared" si="3"/>
        <v>-1.6745587924106076E-2</v>
      </c>
    </row>
    <row r="124" spans="1:10" ht="12.75" customHeight="1" x14ac:dyDescent="0.25">
      <c r="A124" s="2">
        <v>592</v>
      </c>
      <c r="B124" s="2">
        <v>2</v>
      </c>
      <c r="C124" s="3" t="s">
        <v>9</v>
      </c>
      <c r="D124" s="3">
        <v>123</v>
      </c>
      <c r="E124" s="3">
        <v>1661.5969543008687</v>
      </c>
      <c r="I124">
        <f t="shared" si="4"/>
        <v>0.23881581926161743</v>
      </c>
      <c r="J124">
        <f t="shared" si="3"/>
        <v>-6.6840792214861722E-5</v>
      </c>
    </row>
    <row r="125" spans="1:10" ht="12.75" customHeight="1" x14ac:dyDescent="0.25">
      <c r="A125" s="2">
        <v>593</v>
      </c>
      <c r="B125" s="2">
        <v>2</v>
      </c>
      <c r="C125" s="3" t="s">
        <v>9</v>
      </c>
      <c r="D125" s="3">
        <v>124</v>
      </c>
      <c r="E125" s="3">
        <v>1661.8357032793381</v>
      </c>
      <c r="I125">
        <f t="shared" si="4"/>
        <v>0.23874897846940257</v>
      </c>
      <c r="J125">
        <f t="shared" si="3"/>
        <v>-1.8866152081500331E-3</v>
      </c>
    </row>
    <row r="126" spans="1:10" ht="12.75" customHeight="1" x14ac:dyDescent="0.25">
      <c r="A126" s="2">
        <v>594</v>
      </c>
      <c r="B126" s="2">
        <v>2</v>
      </c>
      <c r="C126" s="3" t="s">
        <v>9</v>
      </c>
      <c r="D126" s="3">
        <v>125</v>
      </c>
      <c r="E126" s="3">
        <v>1662.0725656425993</v>
      </c>
      <c r="I126">
        <f t="shared" si="4"/>
        <v>0.23686236326125254</v>
      </c>
      <c r="J126">
        <f t="shared" si="3"/>
        <v>-2.1779237486725833E-2</v>
      </c>
    </row>
    <row r="127" spans="1:10" ht="12.75" customHeight="1" x14ac:dyDescent="0.25">
      <c r="A127" s="2">
        <v>595</v>
      </c>
      <c r="B127" s="2">
        <v>2</v>
      </c>
      <c r="C127" s="3" t="s">
        <v>9</v>
      </c>
      <c r="D127" s="4">
        <v>126</v>
      </c>
      <c r="E127" s="4">
        <v>1662.2876487683739</v>
      </c>
      <c r="F127" s="12"/>
      <c r="G127" s="12"/>
      <c r="H127" s="4">
        <v>1662.2876487683739</v>
      </c>
      <c r="I127">
        <f t="shared" si="4"/>
        <v>0.21508312577452671</v>
      </c>
      <c r="J127">
        <f t="shared" si="3"/>
        <v>-4.4305608429567656E-2</v>
      </c>
    </row>
    <row r="128" spans="1:10" ht="12.75" customHeight="1" x14ac:dyDescent="0.25">
      <c r="A128" s="2">
        <v>596</v>
      </c>
      <c r="B128" s="2">
        <v>2</v>
      </c>
      <c r="C128" s="3" t="s">
        <v>9</v>
      </c>
      <c r="D128" s="3">
        <v>127</v>
      </c>
      <c r="E128" s="3">
        <v>1662.4584262857188</v>
      </c>
      <c r="I128">
        <f t="shared" si="4"/>
        <v>0.17077751734495905</v>
      </c>
      <c r="J128">
        <f t="shared" si="3"/>
        <v>-1.7730674595895834E-2</v>
      </c>
    </row>
    <row r="129" spans="1:10" ht="12.75" customHeight="1" x14ac:dyDescent="0.25">
      <c r="A129" s="2">
        <v>597</v>
      </c>
      <c r="B129" s="2">
        <v>2</v>
      </c>
      <c r="C129" s="3" t="s">
        <v>9</v>
      </c>
      <c r="D129" s="3">
        <v>128</v>
      </c>
      <c r="E129" s="3">
        <v>1662.6114731284679</v>
      </c>
      <c r="I129">
        <f t="shared" si="4"/>
        <v>0.15304684274906322</v>
      </c>
      <c r="J129">
        <f t="shared" si="3"/>
        <v>-2.1909565746000226E-2</v>
      </c>
    </row>
    <row r="130" spans="1:10" ht="12.75" customHeight="1" x14ac:dyDescent="0.25">
      <c r="A130" s="2">
        <v>598</v>
      </c>
      <c r="B130" s="2">
        <v>2</v>
      </c>
      <c r="C130" s="3" t="s">
        <v>9</v>
      </c>
      <c r="D130" s="3">
        <v>129</v>
      </c>
      <c r="E130" s="3">
        <v>1662.7426104054709</v>
      </c>
      <c r="I130">
        <f t="shared" si="4"/>
        <v>0.13113727700306299</v>
      </c>
      <c r="J130">
        <f t="shared" si="3"/>
        <v>-1.7406170875347016E-2</v>
      </c>
    </row>
    <row r="131" spans="1:10" ht="12.75" customHeight="1" x14ac:dyDescent="0.25">
      <c r="A131" s="2">
        <v>599</v>
      </c>
      <c r="B131" s="2">
        <v>2</v>
      </c>
      <c r="C131" s="3" t="s">
        <v>9</v>
      </c>
      <c r="D131" s="3">
        <v>130</v>
      </c>
      <c r="E131" s="3">
        <v>1662.8563415115987</v>
      </c>
      <c r="I131">
        <f t="shared" si="4"/>
        <v>0.11373110612771598</v>
      </c>
      <c r="J131">
        <f t="shared" si="3"/>
        <v>1.0469057908721879E-3</v>
      </c>
    </row>
    <row r="132" spans="1:10" ht="12.75" customHeight="1" x14ac:dyDescent="0.25">
      <c r="A132" s="2">
        <v>600</v>
      </c>
      <c r="B132" s="2">
        <v>2</v>
      </c>
      <c r="C132" s="3" t="s">
        <v>9</v>
      </c>
      <c r="D132" s="3">
        <v>131</v>
      </c>
      <c r="E132" s="3">
        <v>1662.9711195235172</v>
      </c>
      <c r="I132">
        <f t="shared" si="4"/>
        <v>0.11477801191858816</v>
      </c>
      <c r="J132">
        <f t="shared" ref="J132:J195" si="5">-(I132-I133)</f>
        <v>-3.703825015691109E-3</v>
      </c>
    </row>
    <row r="133" spans="1:10" ht="12.75" customHeight="1" x14ac:dyDescent="0.25">
      <c r="A133" s="2">
        <v>601</v>
      </c>
      <c r="B133" s="2">
        <v>2</v>
      </c>
      <c r="C133" s="3" t="s">
        <v>9</v>
      </c>
      <c r="D133" s="3">
        <v>132</v>
      </c>
      <c r="E133" s="3">
        <v>1663.0821937104201</v>
      </c>
      <c r="I133">
        <f t="shared" si="4"/>
        <v>0.11107418690289705</v>
      </c>
      <c r="J133">
        <f t="shared" si="5"/>
        <v>-2.9053077590106113E-2</v>
      </c>
    </row>
    <row r="134" spans="1:10" ht="12.75" customHeight="1" x14ac:dyDescent="0.25">
      <c r="A134" s="2">
        <v>602</v>
      </c>
      <c r="B134" s="2">
        <v>2</v>
      </c>
      <c r="C134" s="3" t="s">
        <v>9</v>
      </c>
      <c r="D134" s="3">
        <v>133</v>
      </c>
      <c r="E134" s="3">
        <v>1663.1642148197329</v>
      </c>
      <c r="I134">
        <f t="shared" si="4"/>
        <v>8.2021109312790941E-2</v>
      </c>
      <c r="J134">
        <f t="shared" si="5"/>
        <v>-2.4782243172012386E-2</v>
      </c>
    </row>
    <row r="135" spans="1:10" ht="12.75" customHeight="1" x14ac:dyDescent="0.25">
      <c r="A135" s="2">
        <v>603</v>
      </c>
      <c r="B135" s="2">
        <v>2</v>
      </c>
      <c r="C135" s="3" t="s">
        <v>9</v>
      </c>
      <c r="D135" s="3">
        <v>134</v>
      </c>
      <c r="E135" s="3">
        <v>1663.2214536858737</v>
      </c>
      <c r="I135">
        <f t="shared" si="4"/>
        <v>5.7238866140778555E-2</v>
      </c>
      <c r="J135">
        <f t="shared" si="5"/>
        <v>4.0318473338629701E-3</v>
      </c>
    </row>
    <row r="136" spans="1:10" ht="12.75" customHeight="1" x14ac:dyDescent="0.25">
      <c r="A136" s="2">
        <v>604</v>
      </c>
      <c r="B136" s="2">
        <v>2</v>
      </c>
      <c r="C136" s="3" t="s">
        <v>9</v>
      </c>
      <c r="D136" s="3">
        <v>135</v>
      </c>
      <c r="E136" s="3">
        <v>1663.2827243993484</v>
      </c>
      <c r="F136" s="3">
        <v>1663.2827243993484</v>
      </c>
      <c r="G136" s="8">
        <v>1.1000000000000001</v>
      </c>
      <c r="I136">
        <f t="shared" si="4"/>
        <v>6.1270713474641525E-2</v>
      </c>
      <c r="J136">
        <f t="shared" si="5"/>
        <v>8.0311123140290874E-3</v>
      </c>
    </row>
    <row r="137" spans="1:10" ht="12.75" customHeight="1" x14ac:dyDescent="0.25">
      <c r="A137" s="2">
        <v>605</v>
      </c>
      <c r="B137" s="2">
        <v>2</v>
      </c>
      <c r="C137" s="3" t="s">
        <v>9</v>
      </c>
      <c r="D137" s="3">
        <v>136</v>
      </c>
      <c r="E137" s="3">
        <v>1663.352026225137</v>
      </c>
      <c r="I137">
        <f t="shared" ref="I137:I200" si="6">-(E136-E137)</f>
        <v>6.9301825788670612E-2</v>
      </c>
      <c r="J137">
        <f t="shared" si="5"/>
        <v>-1.1427794661358348E-2</v>
      </c>
    </row>
    <row r="138" spans="1:10" ht="12.75" customHeight="1" x14ac:dyDescent="0.25">
      <c r="A138" s="2">
        <v>606</v>
      </c>
      <c r="B138" s="2">
        <v>2</v>
      </c>
      <c r="C138" s="3" t="s">
        <v>9</v>
      </c>
      <c r="D138" s="3">
        <v>137</v>
      </c>
      <c r="E138" s="3">
        <v>1663.4099002562643</v>
      </c>
      <c r="I138">
        <f t="shared" si="6"/>
        <v>5.7874031127312264E-2</v>
      </c>
      <c r="J138">
        <f t="shared" si="5"/>
        <v>-1.5857776616257979E-2</v>
      </c>
    </row>
    <row r="139" spans="1:10" ht="12.75" customHeight="1" x14ac:dyDescent="0.25">
      <c r="A139" s="2">
        <v>607</v>
      </c>
      <c r="B139" s="2">
        <v>2</v>
      </c>
      <c r="C139" s="3" t="s">
        <v>9</v>
      </c>
      <c r="D139" s="3">
        <v>138</v>
      </c>
      <c r="E139" s="3">
        <v>1663.4519165107754</v>
      </c>
      <c r="I139">
        <f t="shared" si="6"/>
        <v>4.2016254511054285E-2</v>
      </c>
      <c r="J139">
        <f t="shared" si="5"/>
        <v>-7.9056365536871454E-3</v>
      </c>
    </row>
    <row r="140" spans="1:10" ht="12.75" customHeight="1" x14ac:dyDescent="0.25">
      <c r="A140" s="2">
        <v>608</v>
      </c>
      <c r="B140" s="2">
        <v>2</v>
      </c>
      <c r="C140" s="3" t="s">
        <v>9</v>
      </c>
      <c r="D140" s="3">
        <v>139</v>
      </c>
      <c r="E140" s="3">
        <v>1663.4860271287328</v>
      </c>
      <c r="I140">
        <f t="shared" si="6"/>
        <v>3.411061795736714E-2</v>
      </c>
      <c r="J140">
        <f t="shared" si="5"/>
        <v>1.6359093667006164E-2</v>
      </c>
    </row>
    <row r="141" spans="1:10" ht="12.75" customHeight="1" x14ac:dyDescent="0.25">
      <c r="A141" s="2">
        <v>609</v>
      </c>
      <c r="B141" s="2">
        <v>2</v>
      </c>
      <c r="C141" s="3" t="s">
        <v>9</v>
      </c>
      <c r="D141" s="3">
        <v>140</v>
      </c>
      <c r="E141" s="3">
        <v>1663.5364968403571</v>
      </c>
      <c r="I141">
        <f t="shared" si="6"/>
        <v>5.0469711624373303E-2</v>
      </c>
      <c r="J141">
        <f t="shared" si="5"/>
        <v>3.2607277613806218E-2</v>
      </c>
    </row>
    <row r="142" spans="1:10" ht="12.75" customHeight="1" x14ac:dyDescent="0.25">
      <c r="A142" s="2">
        <v>610</v>
      </c>
      <c r="B142" s="2">
        <v>2</v>
      </c>
      <c r="C142" s="3" t="s">
        <v>9</v>
      </c>
      <c r="D142" s="3">
        <v>141</v>
      </c>
      <c r="E142" s="3">
        <v>1663.6195738295953</v>
      </c>
      <c r="I142">
        <f t="shared" si="6"/>
        <v>8.3076989238179522E-2</v>
      </c>
      <c r="J142">
        <f t="shared" si="5"/>
        <v>7.6068529210715496E-3</v>
      </c>
    </row>
    <row r="143" spans="1:10" ht="12.75" customHeight="1" x14ac:dyDescent="0.25">
      <c r="A143" s="2">
        <v>611</v>
      </c>
      <c r="B143" s="2">
        <v>2</v>
      </c>
      <c r="C143" s="3" t="s">
        <v>9</v>
      </c>
      <c r="D143" s="3">
        <v>142</v>
      </c>
      <c r="E143" s="3">
        <v>1663.7102576717546</v>
      </c>
      <c r="I143">
        <f t="shared" si="6"/>
        <v>9.0683842159251071E-2</v>
      </c>
      <c r="J143">
        <f t="shared" si="5"/>
        <v>-2.7542924981162287E-2</v>
      </c>
    </row>
    <row r="144" spans="1:10" ht="12.75" customHeight="1" x14ac:dyDescent="0.25">
      <c r="A144" s="2">
        <v>612</v>
      </c>
      <c r="B144" s="2">
        <v>2</v>
      </c>
      <c r="C144" s="3" t="s">
        <v>9</v>
      </c>
      <c r="D144" s="3">
        <v>143</v>
      </c>
      <c r="E144" s="3">
        <v>1663.7733985889327</v>
      </c>
      <c r="I144">
        <f t="shared" si="6"/>
        <v>6.3140917178088785E-2</v>
      </c>
      <c r="J144">
        <f t="shared" si="5"/>
        <v>-2.6741674005961613E-2</v>
      </c>
    </row>
    <row r="145" spans="1:10" ht="12.75" customHeight="1" x14ac:dyDescent="0.25">
      <c r="A145" s="2">
        <v>613</v>
      </c>
      <c r="B145" s="2">
        <v>2</v>
      </c>
      <c r="C145" s="3" t="s">
        <v>9</v>
      </c>
      <c r="D145" s="3">
        <v>144</v>
      </c>
      <c r="E145" s="3">
        <v>1663.8097978321048</v>
      </c>
      <c r="I145">
        <f t="shared" si="6"/>
        <v>3.6399243172127171E-2</v>
      </c>
      <c r="J145">
        <f t="shared" si="5"/>
        <v>-5.1815537781294552E-3</v>
      </c>
    </row>
    <row r="146" spans="1:10" ht="12.75" customHeight="1" x14ac:dyDescent="0.25">
      <c r="A146" s="2">
        <v>614</v>
      </c>
      <c r="B146" s="2">
        <v>2</v>
      </c>
      <c r="C146" s="3" t="s">
        <v>9</v>
      </c>
      <c r="D146" s="3">
        <v>145</v>
      </c>
      <c r="E146" s="3">
        <v>1663.8410155214988</v>
      </c>
      <c r="I146">
        <f t="shared" si="6"/>
        <v>3.1217689393997716E-2</v>
      </c>
      <c r="J146">
        <f t="shared" si="5"/>
        <v>-2.0639046778342163E-2</v>
      </c>
    </row>
    <row r="147" spans="1:10" ht="12.75" customHeight="1" x14ac:dyDescent="0.25">
      <c r="A147" s="2">
        <v>615</v>
      </c>
      <c r="B147" s="2">
        <v>2</v>
      </c>
      <c r="C147" s="3" t="s">
        <v>9</v>
      </c>
      <c r="D147" s="3">
        <v>146</v>
      </c>
      <c r="E147" s="3">
        <v>1663.8515941641144</v>
      </c>
      <c r="I147">
        <f t="shared" si="6"/>
        <v>1.0578642615655554E-2</v>
      </c>
      <c r="J147">
        <f t="shared" si="5"/>
        <v>-6.8329963460200815E-3</v>
      </c>
    </row>
    <row r="148" spans="1:10" ht="12.75" customHeight="1" x14ac:dyDescent="0.25">
      <c r="A148" s="2">
        <v>616</v>
      </c>
      <c r="B148" s="2">
        <v>2</v>
      </c>
      <c r="C148" s="3" t="s">
        <v>9</v>
      </c>
      <c r="D148" s="3">
        <v>147</v>
      </c>
      <c r="E148" s="3">
        <v>1663.8553398103841</v>
      </c>
      <c r="I148">
        <f t="shared" si="6"/>
        <v>3.745646269635472E-3</v>
      </c>
      <c r="J148">
        <f t="shared" si="5"/>
        <v>1.6654832268613973E-2</v>
      </c>
    </row>
    <row r="149" spans="1:10" ht="12.75" customHeight="1" x14ac:dyDescent="0.25">
      <c r="A149" s="2">
        <v>617</v>
      </c>
      <c r="B149" s="2">
        <v>2</v>
      </c>
      <c r="C149" s="3" t="s">
        <v>9</v>
      </c>
      <c r="D149" s="3">
        <v>148</v>
      </c>
      <c r="E149" s="3">
        <v>1663.8757402889223</v>
      </c>
      <c r="I149">
        <f t="shared" si="6"/>
        <v>2.0400478538249445E-2</v>
      </c>
      <c r="J149">
        <f t="shared" si="5"/>
        <v>1.7946930979405806E-2</v>
      </c>
    </row>
    <row r="150" spans="1:10" ht="12.75" customHeight="1" x14ac:dyDescent="0.25">
      <c r="A150" s="2">
        <v>618</v>
      </c>
      <c r="B150" s="2">
        <v>2</v>
      </c>
      <c r="C150" s="3" t="s">
        <v>9</v>
      </c>
      <c r="D150" s="3">
        <v>149</v>
      </c>
      <c r="E150" s="3">
        <v>1663.91408769844</v>
      </c>
      <c r="I150">
        <f t="shared" si="6"/>
        <v>3.8347409517655251E-2</v>
      </c>
      <c r="J150">
        <f t="shared" si="5"/>
        <v>2.051405844031251E-2</v>
      </c>
    </row>
    <row r="151" spans="1:10" ht="12.75" customHeight="1" x14ac:dyDescent="0.25">
      <c r="A151" s="2">
        <v>619</v>
      </c>
      <c r="B151" s="2">
        <v>2</v>
      </c>
      <c r="C151" s="3" t="s">
        <v>9</v>
      </c>
      <c r="D151" s="3">
        <v>150</v>
      </c>
      <c r="E151" s="3">
        <v>1663.9729491663979</v>
      </c>
      <c r="I151">
        <f t="shared" si="6"/>
        <v>5.8861467957967761E-2</v>
      </c>
      <c r="J151">
        <f t="shared" si="5"/>
        <v>1.3277655486035655E-2</v>
      </c>
    </row>
    <row r="152" spans="1:10" ht="12.75" customHeight="1" x14ac:dyDescent="0.25">
      <c r="A152" s="2">
        <v>620</v>
      </c>
      <c r="B152" s="2">
        <v>2</v>
      </c>
      <c r="C152" s="3" t="s">
        <v>9</v>
      </c>
      <c r="D152" s="3">
        <v>151</v>
      </c>
      <c r="E152" s="3">
        <v>1664.0450882898419</v>
      </c>
      <c r="I152">
        <f t="shared" si="6"/>
        <v>7.2139123444003417E-2</v>
      </c>
      <c r="J152">
        <f t="shared" si="5"/>
        <v>-2.9558840000390774E-2</v>
      </c>
    </row>
    <row r="153" spans="1:10" ht="12.75" customHeight="1" x14ac:dyDescent="0.25">
      <c r="A153" s="2">
        <v>621</v>
      </c>
      <c r="B153" s="2">
        <v>2</v>
      </c>
      <c r="C153" s="3" t="s">
        <v>9</v>
      </c>
      <c r="D153" s="3">
        <v>152</v>
      </c>
      <c r="E153" s="3">
        <v>1664.0876685732856</v>
      </c>
      <c r="I153">
        <f t="shared" si="6"/>
        <v>4.2580283443612643E-2</v>
      </c>
      <c r="J153">
        <f t="shared" si="5"/>
        <v>-5.5921893933600586E-2</v>
      </c>
    </row>
    <row r="154" spans="1:10" ht="12.75" customHeight="1" x14ac:dyDescent="0.25">
      <c r="A154" s="2">
        <v>622</v>
      </c>
      <c r="B154" s="2">
        <v>2</v>
      </c>
      <c r="C154" s="3" t="s">
        <v>9</v>
      </c>
      <c r="D154" s="3">
        <v>153</v>
      </c>
      <c r="E154" s="3">
        <v>1664.0743269627956</v>
      </c>
      <c r="I154">
        <f t="shared" si="6"/>
        <v>-1.3341610489987943E-2</v>
      </c>
      <c r="J154">
        <f t="shared" si="5"/>
        <v>1.8006796713279982E-2</v>
      </c>
    </row>
    <row r="155" spans="1:10" ht="12.75" customHeight="1" x14ac:dyDescent="0.25">
      <c r="A155" s="2">
        <v>623</v>
      </c>
      <c r="B155" s="2">
        <v>2</v>
      </c>
      <c r="C155" s="3" t="s">
        <v>9</v>
      </c>
      <c r="D155" s="3">
        <v>154</v>
      </c>
      <c r="E155" s="3">
        <v>1664.0789921490189</v>
      </c>
      <c r="I155">
        <f t="shared" si="6"/>
        <v>4.6651862232920394E-3</v>
      </c>
      <c r="J155">
        <f t="shared" si="5"/>
        <v>2.8032708804403228E-2</v>
      </c>
    </row>
    <row r="156" spans="1:10" ht="12.75" customHeight="1" x14ac:dyDescent="0.25">
      <c r="A156" s="2">
        <v>624</v>
      </c>
      <c r="B156" s="2">
        <v>2</v>
      </c>
      <c r="C156" s="3" t="s">
        <v>9</v>
      </c>
      <c r="D156" s="3">
        <v>155</v>
      </c>
      <c r="E156" s="3">
        <v>1664.1116900440466</v>
      </c>
      <c r="I156">
        <f t="shared" si="6"/>
        <v>3.2697895027695267E-2</v>
      </c>
      <c r="J156">
        <f t="shared" si="5"/>
        <v>-8.7777592921156611E-3</v>
      </c>
    </row>
    <row r="157" spans="1:10" ht="12.75" customHeight="1" x14ac:dyDescent="0.25">
      <c r="A157" s="2">
        <v>625</v>
      </c>
      <c r="B157" s="2">
        <v>2</v>
      </c>
      <c r="C157" s="3" t="s">
        <v>9</v>
      </c>
      <c r="D157" s="3">
        <v>156</v>
      </c>
      <c r="E157" s="3">
        <v>1664.1356101797821</v>
      </c>
      <c r="I157">
        <f t="shared" si="6"/>
        <v>2.3920135735579606E-2</v>
      </c>
      <c r="J157">
        <f t="shared" si="5"/>
        <v>3.2890669085645641E-3</v>
      </c>
    </row>
    <row r="158" spans="1:10" ht="12.75" customHeight="1" x14ac:dyDescent="0.25">
      <c r="A158" s="2">
        <v>626</v>
      </c>
      <c r="B158" s="2">
        <v>2</v>
      </c>
      <c r="C158" s="3" t="s">
        <v>9</v>
      </c>
      <c r="D158" s="3">
        <v>157</v>
      </c>
      <c r="E158" s="3">
        <v>1664.1628193824263</v>
      </c>
      <c r="I158">
        <f t="shared" si="6"/>
        <v>2.720920264414417E-2</v>
      </c>
      <c r="J158">
        <f t="shared" si="5"/>
        <v>8.0148747022121825E-3</v>
      </c>
    </row>
    <row r="159" spans="1:10" ht="12.75" customHeight="1" x14ac:dyDescent="0.25">
      <c r="A159" s="2">
        <v>627</v>
      </c>
      <c r="B159" s="2">
        <v>2</v>
      </c>
      <c r="C159" s="3" t="s">
        <v>9</v>
      </c>
      <c r="D159" s="3">
        <v>158</v>
      </c>
      <c r="E159" s="3">
        <v>1664.1980434597726</v>
      </c>
      <c r="I159">
        <f t="shared" si="6"/>
        <v>3.5224077346356353E-2</v>
      </c>
      <c r="J159">
        <f t="shared" si="5"/>
        <v>1.0353693960496457E-4</v>
      </c>
    </row>
    <row r="160" spans="1:10" ht="12.75" customHeight="1" x14ac:dyDescent="0.25">
      <c r="A160" s="2">
        <v>628</v>
      </c>
      <c r="B160" s="2">
        <v>2</v>
      </c>
      <c r="C160" s="3" t="s">
        <v>9</v>
      </c>
      <c r="D160" s="3">
        <v>159</v>
      </c>
      <c r="E160" s="3">
        <v>1664.2333710740586</v>
      </c>
      <c r="I160">
        <f t="shared" si="6"/>
        <v>3.5327614285961317E-2</v>
      </c>
      <c r="J160">
        <f t="shared" si="5"/>
        <v>1.0536404212643902E-2</v>
      </c>
    </row>
    <row r="161" spans="1:10" ht="12.75" customHeight="1" x14ac:dyDescent="0.25">
      <c r="A161" s="2">
        <v>629</v>
      </c>
      <c r="B161" s="2">
        <v>2</v>
      </c>
      <c r="C161" s="3" t="s">
        <v>9</v>
      </c>
      <c r="D161" s="3">
        <v>160</v>
      </c>
      <c r="E161" s="3">
        <v>1664.2792350925572</v>
      </c>
      <c r="I161">
        <f t="shared" si="6"/>
        <v>4.5864018498605219E-2</v>
      </c>
      <c r="J161">
        <f t="shared" si="5"/>
        <v>2.4429298741324601E-2</v>
      </c>
    </row>
    <row r="162" spans="1:10" ht="12.75" customHeight="1" x14ac:dyDescent="0.25">
      <c r="A162" s="2">
        <v>630</v>
      </c>
      <c r="B162" s="2">
        <v>2</v>
      </c>
      <c r="C162" s="3" t="s">
        <v>9</v>
      </c>
      <c r="D162" s="3">
        <v>161</v>
      </c>
      <c r="E162" s="3">
        <v>1664.3495284097971</v>
      </c>
      <c r="I162">
        <f t="shared" si="6"/>
        <v>7.029331723992982E-2</v>
      </c>
      <c r="J162">
        <f t="shared" si="5"/>
        <v>-1.6153929757365404E-2</v>
      </c>
    </row>
    <row r="163" spans="1:10" ht="12.75" customHeight="1" x14ac:dyDescent="0.25">
      <c r="A163" s="2">
        <v>631</v>
      </c>
      <c r="B163" s="2">
        <v>2</v>
      </c>
      <c r="C163" s="3" t="s">
        <v>9</v>
      </c>
      <c r="D163" s="3">
        <v>162</v>
      </c>
      <c r="E163" s="3">
        <v>1664.4036677972797</v>
      </c>
      <c r="I163">
        <f t="shared" si="6"/>
        <v>5.4139387482564416E-2</v>
      </c>
      <c r="J163">
        <f t="shared" si="5"/>
        <v>-6.186894475695226E-2</v>
      </c>
    </row>
    <row r="164" spans="1:10" ht="12.75" customHeight="1" x14ac:dyDescent="0.25">
      <c r="A164" s="2">
        <v>632</v>
      </c>
      <c r="B164" s="2">
        <v>2</v>
      </c>
      <c r="C164" s="3" t="s">
        <v>9</v>
      </c>
      <c r="D164" s="3">
        <v>163</v>
      </c>
      <c r="E164" s="3">
        <v>1664.3959382400053</v>
      </c>
      <c r="I164">
        <f t="shared" si="6"/>
        <v>-7.7295572743878438E-3</v>
      </c>
      <c r="J164">
        <f t="shared" si="5"/>
        <v>-1.7326399629155276E-2</v>
      </c>
    </row>
    <row r="165" spans="1:10" ht="12.75" customHeight="1" x14ac:dyDescent="0.25">
      <c r="A165" s="2">
        <v>633</v>
      </c>
      <c r="B165" s="2">
        <v>2</v>
      </c>
      <c r="C165" s="3" t="s">
        <v>9</v>
      </c>
      <c r="D165" s="3">
        <v>164</v>
      </c>
      <c r="E165" s="3">
        <v>1664.3708822831018</v>
      </c>
      <c r="I165">
        <f t="shared" si="6"/>
        <v>-2.505595690354312E-2</v>
      </c>
      <c r="J165">
        <f t="shared" si="5"/>
        <v>2.0930291731019679E-2</v>
      </c>
    </row>
    <row r="166" spans="1:10" ht="12.75" customHeight="1" x14ac:dyDescent="0.25">
      <c r="A166" s="2">
        <v>634</v>
      </c>
      <c r="B166" s="2">
        <v>2</v>
      </c>
      <c r="C166" s="3" t="s">
        <v>9</v>
      </c>
      <c r="D166" s="3">
        <v>165</v>
      </c>
      <c r="E166" s="3">
        <v>1664.3667566179292</v>
      </c>
      <c r="I166">
        <f t="shared" si="6"/>
        <v>-4.1256651725234406E-3</v>
      </c>
      <c r="J166">
        <f t="shared" si="5"/>
        <v>2.4040163903464418E-2</v>
      </c>
    </row>
    <row r="167" spans="1:10" ht="12.75" customHeight="1" x14ac:dyDescent="0.25">
      <c r="A167" s="2">
        <v>635</v>
      </c>
      <c r="B167" s="2">
        <v>2</v>
      </c>
      <c r="C167" s="3" t="s">
        <v>9</v>
      </c>
      <c r="D167" s="3">
        <v>166</v>
      </c>
      <c r="E167" s="3">
        <v>1664.3866711166602</v>
      </c>
      <c r="I167">
        <f t="shared" si="6"/>
        <v>1.9914498730940977E-2</v>
      </c>
      <c r="J167">
        <f t="shared" si="5"/>
        <v>1.1747260560241557E-2</v>
      </c>
    </row>
    <row r="168" spans="1:10" ht="12.75" customHeight="1" x14ac:dyDescent="0.25">
      <c r="A168" s="2">
        <v>636</v>
      </c>
      <c r="B168" s="2">
        <v>2</v>
      </c>
      <c r="C168" s="3" t="s">
        <v>9</v>
      </c>
      <c r="D168" s="3">
        <v>167</v>
      </c>
      <c r="E168" s="3">
        <v>1664.4183328759514</v>
      </c>
      <c r="I168">
        <f t="shared" si="6"/>
        <v>3.1661759291182534E-2</v>
      </c>
      <c r="J168">
        <f t="shared" si="5"/>
        <v>-5.3004756305199408E-3</v>
      </c>
    </row>
    <row r="169" spans="1:10" ht="12.75" customHeight="1" x14ac:dyDescent="0.25">
      <c r="A169" s="2">
        <v>637</v>
      </c>
      <c r="B169" s="2">
        <v>2</v>
      </c>
      <c r="C169" s="3" t="s">
        <v>9</v>
      </c>
      <c r="D169" s="3">
        <v>168</v>
      </c>
      <c r="E169" s="3">
        <v>1664.444694159612</v>
      </c>
      <c r="I169">
        <f t="shared" si="6"/>
        <v>2.6361283660662593E-2</v>
      </c>
      <c r="J169">
        <f t="shared" si="5"/>
        <v>-2.0623182726694722E-2</v>
      </c>
    </row>
    <row r="170" spans="1:10" ht="12.75" customHeight="1" x14ac:dyDescent="0.25">
      <c r="A170" s="2">
        <v>638</v>
      </c>
      <c r="B170" s="2">
        <v>2</v>
      </c>
      <c r="C170" s="3" t="s">
        <v>9</v>
      </c>
      <c r="D170" s="3">
        <v>169</v>
      </c>
      <c r="E170" s="3">
        <v>1664.450432260546</v>
      </c>
      <c r="I170">
        <f t="shared" si="6"/>
        <v>5.7381009339678712E-3</v>
      </c>
      <c r="J170">
        <f t="shared" si="5"/>
        <v>-8.0523442475168849E-3</v>
      </c>
    </row>
    <row r="171" spans="1:10" ht="12.75" customHeight="1" x14ac:dyDescent="0.25">
      <c r="A171" s="2">
        <v>639</v>
      </c>
      <c r="B171" s="2">
        <v>2</v>
      </c>
      <c r="C171" s="3" t="s">
        <v>9</v>
      </c>
      <c r="D171" s="3">
        <v>170</v>
      </c>
      <c r="E171" s="3">
        <v>1664.4481180172324</v>
      </c>
      <c r="I171">
        <f t="shared" si="6"/>
        <v>-2.3142433135490137E-3</v>
      </c>
      <c r="J171">
        <f t="shared" si="5"/>
        <v>8.4965899243343301E-3</v>
      </c>
    </row>
    <row r="172" spans="1:10" ht="12.75" customHeight="1" x14ac:dyDescent="0.25">
      <c r="A172" s="2">
        <v>640</v>
      </c>
      <c r="B172" s="2">
        <v>2</v>
      </c>
      <c r="C172" s="3" t="s">
        <v>9</v>
      </c>
      <c r="D172" s="3">
        <v>171</v>
      </c>
      <c r="E172" s="3">
        <v>1664.4543003638432</v>
      </c>
      <c r="I172">
        <f t="shared" si="6"/>
        <v>6.1823466107853164E-3</v>
      </c>
      <c r="J172">
        <f t="shared" si="5"/>
        <v>1.3760737870370576E-2</v>
      </c>
    </row>
    <row r="173" spans="1:10" ht="12.75" customHeight="1" x14ac:dyDescent="0.25">
      <c r="A173" s="2">
        <v>641</v>
      </c>
      <c r="B173" s="2">
        <v>2</v>
      </c>
      <c r="C173" s="3" t="s">
        <v>9</v>
      </c>
      <c r="D173" s="3">
        <v>172</v>
      </c>
      <c r="E173" s="3">
        <v>1664.4742434483244</v>
      </c>
      <c r="I173">
        <f t="shared" si="6"/>
        <v>1.9943084481155893E-2</v>
      </c>
      <c r="J173">
        <f t="shared" si="5"/>
        <v>1.3626436804997866E-2</v>
      </c>
    </row>
    <row r="174" spans="1:10" ht="12.75" customHeight="1" x14ac:dyDescent="0.25">
      <c r="A174" s="2">
        <v>642</v>
      </c>
      <c r="B174" s="2">
        <v>2</v>
      </c>
      <c r="C174" s="3" t="s">
        <v>9</v>
      </c>
      <c r="D174" s="3">
        <v>173</v>
      </c>
      <c r="E174" s="3">
        <v>1664.5078129696105</v>
      </c>
      <c r="I174">
        <f t="shared" si="6"/>
        <v>3.3569521286153758E-2</v>
      </c>
      <c r="J174">
        <f t="shared" si="5"/>
        <v>-1.639360819376634E-2</v>
      </c>
    </row>
    <row r="175" spans="1:10" ht="12.75" customHeight="1" x14ac:dyDescent="0.25">
      <c r="A175" s="2">
        <v>643</v>
      </c>
      <c r="B175" s="2">
        <v>2</v>
      </c>
      <c r="C175" s="3" t="s">
        <v>9</v>
      </c>
      <c r="D175" s="3">
        <v>174</v>
      </c>
      <c r="E175" s="3">
        <v>1664.5249888827029</v>
      </c>
      <c r="I175">
        <f t="shared" si="6"/>
        <v>1.7175913092387418E-2</v>
      </c>
      <c r="J175">
        <f t="shared" si="5"/>
        <v>-2.0626097491231121E-2</v>
      </c>
    </row>
    <row r="176" spans="1:10" ht="12.75" customHeight="1" x14ac:dyDescent="0.25">
      <c r="A176" s="2">
        <v>644</v>
      </c>
      <c r="B176" s="2">
        <v>2</v>
      </c>
      <c r="C176" s="3" t="s">
        <v>9</v>
      </c>
      <c r="D176" s="3">
        <v>175</v>
      </c>
      <c r="E176" s="3">
        <v>1664.5215386983041</v>
      </c>
      <c r="I176">
        <f t="shared" si="6"/>
        <v>-3.4501843988437031E-3</v>
      </c>
      <c r="J176">
        <f t="shared" si="5"/>
        <v>-1.6354234047639693E-2</v>
      </c>
    </row>
    <row r="177" spans="1:10" ht="12.75" customHeight="1" x14ac:dyDescent="0.25">
      <c r="A177" s="2">
        <v>645</v>
      </c>
      <c r="B177" s="2">
        <v>2</v>
      </c>
      <c r="C177" s="3" t="s">
        <v>9</v>
      </c>
      <c r="D177" s="3">
        <v>176</v>
      </c>
      <c r="E177" s="3">
        <v>1664.5017342798576</v>
      </c>
      <c r="I177">
        <f t="shared" si="6"/>
        <v>-1.9804418446483396E-2</v>
      </c>
      <c r="J177">
        <f t="shared" si="5"/>
        <v>1.2940754331339122E-2</v>
      </c>
    </row>
    <row r="178" spans="1:10" ht="12.75" customHeight="1" x14ac:dyDescent="0.25">
      <c r="A178" s="2">
        <v>646</v>
      </c>
      <c r="B178" s="2">
        <v>2</v>
      </c>
      <c r="C178" s="3" t="s">
        <v>9</v>
      </c>
      <c r="D178" s="3">
        <v>177</v>
      </c>
      <c r="E178" s="3">
        <v>1664.4948706157425</v>
      </c>
      <c r="I178">
        <f t="shared" si="6"/>
        <v>-6.8636641151442745E-3</v>
      </c>
      <c r="J178">
        <f t="shared" si="5"/>
        <v>1.7541487768767183E-2</v>
      </c>
    </row>
    <row r="179" spans="1:10" ht="12.75" customHeight="1" x14ac:dyDescent="0.25">
      <c r="A179" s="2">
        <v>647</v>
      </c>
      <c r="B179" s="2">
        <v>2</v>
      </c>
      <c r="C179" s="3" t="s">
        <v>9</v>
      </c>
      <c r="D179" s="3">
        <v>178</v>
      </c>
      <c r="E179" s="3">
        <v>1664.5055484393961</v>
      </c>
      <c r="I179">
        <f t="shared" si="6"/>
        <v>1.0677823653622909E-2</v>
      </c>
      <c r="J179">
        <f t="shared" si="5"/>
        <v>9.2025195340283972E-3</v>
      </c>
    </row>
    <row r="180" spans="1:10" ht="12.75" customHeight="1" x14ac:dyDescent="0.25">
      <c r="A180" s="2">
        <v>648</v>
      </c>
      <c r="B180" s="2">
        <v>2</v>
      </c>
      <c r="C180" s="3" t="s">
        <v>9</v>
      </c>
      <c r="D180" s="3">
        <v>179</v>
      </c>
      <c r="E180" s="3">
        <v>1664.5254287825837</v>
      </c>
      <c r="I180">
        <f t="shared" si="6"/>
        <v>1.9880343187651306E-2</v>
      </c>
      <c r="J180">
        <f t="shared" si="5"/>
        <v>-1.3535840889744577E-3</v>
      </c>
    </row>
    <row r="181" spans="1:10" ht="12.75" customHeight="1" x14ac:dyDescent="0.25">
      <c r="A181" s="2">
        <v>649</v>
      </c>
      <c r="B181" s="2">
        <v>2</v>
      </c>
      <c r="C181" s="3" t="s">
        <v>9</v>
      </c>
      <c r="D181" s="3">
        <v>180</v>
      </c>
      <c r="E181" s="3">
        <v>1664.5439555416824</v>
      </c>
      <c r="I181">
        <f t="shared" si="6"/>
        <v>1.8526759098676848E-2</v>
      </c>
      <c r="J181">
        <f t="shared" si="5"/>
        <v>1.4392825025879574E-3</v>
      </c>
    </row>
    <row r="182" spans="1:10" ht="12.75" customHeight="1" x14ac:dyDescent="0.25">
      <c r="A182" s="2">
        <v>650</v>
      </c>
      <c r="B182" s="2">
        <v>2</v>
      </c>
      <c r="C182" s="3" t="s">
        <v>9</v>
      </c>
      <c r="D182" s="3">
        <v>181</v>
      </c>
      <c r="E182" s="3">
        <v>1664.5639215832837</v>
      </c>
      <c r="I182">
        <f t="shared" si="6"/>
        <v>1.9966041601264806E-2</v>
      </c>
      <c r="J182">
        <f t="shared" si="5"/>
        <v>8.8359372330160113E-3</v>
      </c>
    </row>
    <row r="183" spans="1:10" ht="12.75" customHeight="1" x14ac:dyDescent="0.25">
      <c r="A183" s="2">
        <v>651</v>
      </c>
      <c r="B183" s="2">
        <v>2</v>
      </c>
      <c r="C183" s="3" t="s">
        <v>9</v>
      </c>
      <c r="D183" s="3">
        <v>182</v>
      </c>
      <c r="E183" s="3">
        <v>1664.592723562118</v>
      </c>
      <c r="I183">
        <f t="shared" si="6"/>
        <v>2.8801978834280817E-2</v>
      </c>
      <c r="J183">
        <f t="shared" si="5"/>
        <v>9.1483168694139749E-4</v>
      </c>
    </row>
    <row r="184" spans="1:10" ht="12.75" customHeight="1" x14ac:dyDescent="0.25">
      <c r="A184" s="2">
        <v>652</v>
      </c>
      <c r="B184" s="2">
        <v>2</v>
      </c>
      <c r="C184" s="3" t="s">
        <v>9</v>
      </c>
      <c r="D184" s="3">
        <v>183</v>
      </c>
      <c r="E184" s="3">
        <v>1664.6224403726392</v>
      </c>
      <c r="I184">
        <f t="shared" si="6"/>
        <v>2.9716810521222214E-2</v>
      </c>
      <c r="J184">
        <f t="shared" si="5"/>
        <v>-1.299141390359182E-2</v>
      </c>
    </row>
    <row r="185" spans="1:10" ht="12.75" customHeight="1" x14ac:dyDescent="0.25">
      <c r="A185" s="2">
        <v>653</v>
      </c>
      <c r="B185" s="2">
        <v>2</v>
      </c>
      <c r="C185" s="3" t="s">
        <v>9</v>
      </c>
      <c r="D185" s="3">
        <v>184</v>
      </c>
      <c r="E185" s="3">
        <v>1664.6391657692568</v>
      </c>
      <c r="I185">
        <f t="shared" si="6"/>
        <v>1.6725396617630395E-2</v>
      </c>
      <c r="J185">
        <f t="shared" si="5"/>
        <v>-1.994001945627133E-2</v>
      </c>
    </row>
    <row r="186" spans="1:10" ht="12.75" customHeight="1" x14ac:dyDescent="0.25">
      <c r="A186" s="2">
        <v>654</v>
      </c>
      <c r="B186" s="2">
        <v>2</v>
      </c>
      <c r="C186" s="3" t="s">
        <v>9</v>
      </c>
      <c r="D186" s="3">
        <v>185</v>
      </c>
      <c r="E186" s="3">
        <v>1664.6359511464182</v>
      </c>
      <c r="I186">
        <f t="shared" si="6"/>
        <v>-3.2146228386409348E-3</v>
      </c>
      <c r="J186">
        <f t="shared" si="5"/>
        <v>-1.6514146983581668E-2</v>
      </c>
    </row>
    <row r="187" spans="1:10" ht="12.75" customHeight="1" x14ac:dyDescent="0.25">
      <c r="A187" s="2">
        <v>655</v>
      </c>
      <c r="B187" s="2">
        <v>2</v>
      </c>
      <c r="C187" s="3" t="s">
        <v>9</v>
      </c>
      <c r="D187" s="3">
        <v>186</v>
      </c>
      <c r="E187" s="3">
        <v>1664.6162223765959</v>
      </c>
      <c r="I187">
        <f t="shared" si="6"/>
        <v>-1.9728769822222603E-2</v>
      </c>
      <c r="J187">
        <f t="shared" si="5"/>
        <v>1.7190474384278787E-3</v>
      </c>
    </row>
    <row r="188" spans="1:10" ht="12.75" customHeight="1" x14ac:dyDescent="0.25">
      <c r="A188" s="2">
        <v>656</v>
      </c>
      <c r="B188" s="2">
        <v>2</v>
      </c>
      <c r="C188" s="3" t="s">
        <v>9</v>
      </c>
      <c r="D188" s="3">
        <v>187</v>
      </c>
      <c r="E188" s="3">
        <v>1664.5982126542121</v>
      </c>
      <c r="I188">
        <f t="shared" si="6"/>
        <v>-1.8009722383794724E-2</v>
      </c>
      <c r="J188">
        <f t="shared" si="5"/>
        <v>4.9273701888523647E-3</v>
      </c>
    </row>
    <row r="189" spans="1:10" ht="12.75" customHeight="1" x14ac:dyDescent="0.25">
      <c r="A189" s="2">
        <v>657</v>
      </c>
      <c r="B189" s="2">
        <v>2</v>
      </c>
      <c r="C189" s="3" t="s">
        <v>9</v>
      </c>
      <c r="D189" s="3">
        <v>188</v>
      </c>
      <c r="E189" s="3">
        <v>1664.5851303020172</v>
      </c>
      <c r="I189">
        <f t="shared" si="6"/>
        <v>-1.3082352194942359E-2</v>
      </c>
      <c r="J189">
        <f t="shared" si="5"/>
        <v>2.0975999294705616E-2</v>
      </c>
    </row>
    <row r="190" spans="1:10" ht="12.75" customHeight="1" x14ac:dyDescent="0.25">
      <c r="A190" s="2">
        <v>658</v>
      </c>
      <c r="B190" s="2">
        <v>2</v>
      </c>
      <c r="C190" s="3" t="s">
        <v>9</v>
      </c>
      <c r="D190" s="3">
        <v>189</v>
      </c>
      <c r="E190" s="3">
        <v>1664.593023949117</v>
      </c>
      <c r="I190">
        <f t="shared" si="6"/>
        <v>7.8936470997632568E-3</v>
      </c>
      <c r="J190">
        <f t="shared" si="5"/>
        <v>7.3022820788537501E-3</v>
      </c>
    </row>
    <row r="191" spans="1:10" ht="12.75" customHeight="1" x14ac:dyDescent="0.25">
      <c r="A191" s="2">
        <v>659</v>
      </c>
      <c r="B191" s="2">
        <v>2</v>
      </c>
      <c r="C191" s="3" t="s">
        <v>9</v>
      </c>
      <c r="D191" s="3">
        <v>190</v>
      </c>
      <c r="E191" s="3">
        <v>1664.6082198782956</v>
      </c>
      <c r="I191">
        <f t="shared" si="6"/>
        <v>1.5195929178617007E-2</v>
      </c>
      <c r="J191">
        <f t="shared" si="5"/>
        <v>-1.2261913977908989E-3</v>
      </c>
    </row>
    <row r="192" spans="1:10" ht="12.75" customHeight="1" x14ac:dyDescent="0.25">
      <c r="A192" s="2">
        <v>660</v>
      </c>
      <c r="B192" s="2">
        <v>2</v>
      </c>
      <c r="C192" s="3" t="s">
        <v>9</v>
      </c>
      <c r="D192" s="3">
        <v>191</v>
      </c>
      <c r="E192" s="3">
        <v>1664.6221896160764</v>
      </c>
      <c r="I192">
        <f t="shared" si="6"/>
        <v>1.3969737780826108E-2</v>
      </c>
      <c r="J192">
        <f t="shared" si="5"/>
        <v>-1.0765104133952264E-2</v>
      </c>
    </row>
    <row r="193" spans="1:10" ht="12.75" customHeight="1" x14ac:dyDescent="0.25">
      <c r="A193" s="2">
        <v>661</v>
      </c>
      <c r="B193" s="2">
        <v>2</v>
      </c>
      <c r="C193" s="3" t="s">
        <v>9</v>
      </c>
      <c r="D193" s="3">
        <v>192</v>
      </c>
      <c r="E193" s="3">
        <v>1664.6253942497233</v>
      </c>
      <c r="I193">
        <f t="shared" si="6"/>
        <v>3.2046336468738446E-3</v>
      </c>
      <c r="J193">
        <f t="shared" si="5"/>
        <v>1.9950001172446719E-2</v>
      </c>
    </row>
    <row r="194" spans="1:10" ht="12.75" customHeight="1" x14ac:dyDescent="0.25">
      <c r="A194" s="2">
        <v>662</v>
      </c>
      <c r="B194" s="2">
        <v>2</v>
      </c>
      <c r="C194" s="3" t="s">
        <v>9</v>
      </c>
      <c r="D194" s="3">
        <v>193</v>
      </c>
      <c r="E194" s="3">
        <v>1664.6485488845426</v>
      </c>
      <c r="I194">
        <f t="shared" si="6"/>
        <v>2.3154634819320563E-2</v>
      </c>
      <c r="J194">
        <f t="shared" si="5"/>
        <v>6.1640637161417544E-3</v>
      </c>
    </row>
    <row r="195" spans="1:10" ht="12.75" customHeight="1" x14ac:dyDescent="0.25">
      <c r="A195" s="2">
        <v>663</v>
      </c>
      <c r="B195" s="2">
        <v>2</v>
      </c>
      <c r="C195" s="3" t="s">
        <v>9</v>
      </c>
      <c r="D195" s="3">
        <v>194</v>
      </c>
      <c r="E195" s="3">
        <v>1664.6778675830781</v>
      </c>
      <c r="I195">
        <f t="shared" si="6"/>
        <v>2.9318698535462318E-2</v>
      </c>
      <c r="J195">
        <f t="shared" si="5"/>
        <v>-1.260352476629123E-2</v>
      </c>
    </row>
    <row r="196" spans="1:10" ht="12.75" customHeight="1" x14ac:dyDescent="0.25">
      <c r="A196" s="2">
        <v>664</v>
      </c>
      <c r="B196" s="2">
        <v>2</v>
      </c>
      <c r="C196" s="3" t="s">
        <v>9</v>
      </c>
      <c r="D196" s="3">
        <v>195</v>
      </c>
      <c r="E196" s="3">
        <v>1664.6945827568472</v>
      </c>
      <c r="I196">
        <f t="shared" si="6"/>
        <v>1.6715173769171088E-2</v>
      </c>
      <c r="J196">
        <f t="shared" ref="J196:J231" si="7">-(I196-I197)</f>
        <v>-7.1144248236123531E-3</v>
      </c>
    </row>
    <row r="197" spans="1:10" ht="12.75" customHeight="1" x14ac:dyDescent="0.25">
      <c r="A197" s="2">
        <v>665</v>
      </c>
      <c r="B197" s="2">
        <v>2</v>
      </c>
      <c r="C197" s="3" t="s">
        <v>9</v>
      </c>
      <c r="D197" s="3">
        <v>196</v>
      </c>
      <c r="E197" s="3">
        <v>1664.7041835057928</v>
      </c>
      <c r="I197">
        <f t="shared" si="6"/>
        <v>9.6007489455587347E-3</v>
      </c>
      <c r="J197">
        <f t="shared" si="7"/>
        <v>-4.6323343221956748E-3</v>
      </c>
    </row>
    <row r="198" spans="1:10" ht="12.75" customHeight="1" x14ac:dyDescent="0.25">
      <c r="A198" s="2">
        <v>666</v>
      </c>
      <c r="B198" s="2">
        <v>2</v>
      </c>
      <c r="C198" s="3" t="s">
        <v>9</v>
      </c>
      <c r="D198" s="3">
        <v>197</v>
      </c>
      <c r="E198" s="3">
        <v>1664.7091519204162</v>
      </c>
      <c r="I198">
        <f t="shared" si="6"/>
        <v>4.9684146233630599E-3</v>
      </c>
      <c r="J198">
        <f t="shared" si="7"/>
        <v>-1.893407835200378E-2</v>
      </c>
    </row>
    <row r="199" spans="1:10" ht="12.75" customHeight="1" x14ac:dyDescent="0.25">
      <c r="A199" s="2">
        <v>667</v>
      </c>
      <c r="B199" s="2">
        <v>2</v>
      </c>
      <c r="C199" s="3" t="s">
        <v>9</v>
      </c>
      <c r="D199" s="3">
        <v>198</v>
      </c>
      <c r="E199" s="3">
        <v>1664.6951862566875</v>
      </c>
      <c r="I199">
        <f t="shared" si="6"/>
        <v>-1.396566372864072E-2</v>
      </c>
      <c r="J199">
        <f t="shared" si="7"/>
        <v>-2.923378322066128E-3</v>
      </c>
    </row>
    <row r="200" spans="1:10" ht="12.75" customHeight="1" x14ac:dyDescent="0.25">
      <c r="A200" s="2">
        <v>668</v>
      </c>
      <c r="B200" s="2">
        <v>2</v>
      </c>
      <c r="C200" s="3" t="s">
        <v>9</v>
      </c>
      <c r="D200" s="3">
        <v>199</v>
      </c>
      <c r="E200" s="3">
        <v>1664.6782972146368</v>
      </c>
      <c r="I200">
        <f t="shared" si="6"/>
        <v>-1.6889042050706848E-2</v>
      </c>
      <c r="J200">
        <f t="shared" si="7"/>
        <v>2.8076631549538433E-2</v>
      </c>
    </row>
    <row r="201" spans="1:10" ht="12.75" customHeight="1" x14ac:dyDescent="0.25">
      <c r="A201" s="2">
        <v>669</v>
      </c>
      <c r="B201" s="2">
        <v>2</v>
      </c>
      <c r="C201" s="3" t="s">
        <v>9</v>
      </c>
      <c r="D201" s="3">
        <v>200</v>
      </c>
      <c r="E201" s="3">
        <v>1664.6894848041356</v>
      </c>
      <c r="I201">
        <f t="shared" ref="I201:I231" si="8">-(E200-E201)</f>
        <v>1.1187589498831585E-2</v>
      </c>
      <c r="J201">
        <f t="shared" si="7"/>
        <v>2.2017402305436917E-2</v>
      </c>
    </row>
    <row r="202" spans="1:10" ht="12.75" customHeight="1" x14ac:dyDescent="0.25">
      <c r="A202" s="2">
        <v>670</v>
      </c>
      <c r="B202" s="2">
        <v>2</v>
      </c>
      <c r="C202" s="3" t="s">
        <v>9</v>
      </c>
      <c r="D202" s="3">
        <v>201</v>
      </c>
      <c r="E202" s="3">
        <v>1664.7226897959399</v>
      </c>
      <c r="I202">
        <f t="shared" si="8"/>
        <v>3.3204991804268502E-2</v>
      </c>
      <c r="J202">
        <f t="shared" si="7"/>
        <v>-3.9407726499121054E-3</v>
      </c>
    </row>
    <row r="203" spans="1:10" ht="12.75" customHeight="1" x14ac:dyDescent="0.25">
      <c r="A203" s="2">
        <v>671</v>
      </c>
      <c r="B203" s="2">
        <v>2</v>
      </c>
      <c r="C203" s="3" t="s">
        <v>9</v>
      </c>
      <c r="D203" s="3">
        <v>202</v>
      </c>
      <c r="E203" s="3">
        <v>1664.7519540150943</v>
      </c>
      <c r="I203">
        <f t="shared" si="8"/>
        <v>2.9264219154356397E-2</v>
      </c>
      <c r="J203">
        <f t="shared" si="7"/>
        <v>3.9106931037622417E-3</v>
      </c>
    </row>
    <row r="204" spans="1:10" ht="12.75" customHeight="1" x14ac:dyDescent="0.25">
      <c r="A204" s="2">
        <v>672</v>
      </c>
      <c r="B204" s="2">
        <v>2</v>
      </c>
      <c r="C204" s="3" t="s">
        <v>9</v>
      </c>
      <c r="D204" s="3">
        <v>203</v>
      </c>
      <c r="E204" s="3">
        <v>1664.7851289273524</v>
      </c>
      <c r="I204">
        <f t="shared" si="8"/>
        <v>3.3174912258118638E-2</v>
      </c>
      <c r="J204">
        <f t="shared" si="7"/>
        <v>-9.4658054495084798E-3</v>
      </c>
    </row>
    <row r="205" spans="1:10" ht="12.75" customHeight="1" x14ac:dyDescent="0.25">
      <c r="A205" s="2">
        <v>673</v>
      </c>
      <c r="B205" s="2">
        <v>2</v>
      </c>
      <c r="C205" s="3" t="s">
        <v>9</v>
      </c>
      <c r="D205" s="3">
        <v>204</v>
      </c>
      <c r="E205" s="3">
        <v>1664.808838034161</v>
      </c>
      <c r="I205">
        <f t="shared" si="8"/>
        <v>2.3709106808610159E-2</v>
      </c>
      <c r="J205">
        <f t="shared" si="7"/>
        <v>3.7731401653218199E-3</v>
      </c>
    </row>
    <row r="206" spans="1:10" ht="12.75" customHeight="1" x14ac:dyDescent="0.25">
      <c r="A206" s="2">
        <v>674</v>
      </c>
      <c r="B206" s="2">
        <v>2</v>
      </c>
      <c r="C206" s="3" t="s">
        <v>9</v>
      </c>
      <c r="D206" s="3">
        <v>205</v>
      </c>
      <c r="E206" s="3">
        <v>1664.8363202811349</v>
      </c>
      <c r="I206">
        <f t="shared" si="8"/>
        <v>2.7482246973931979E-2</v>
      </c>
      <c r="J206">
        <f t="shared" si="7"/>
        <v>-1.6003777149308007E-2</v>
      </c>
    </row>
    <row r="207" spans="1:10" ht="12.75" customHeight="1" x14ac:dyDescent="0.25">
      <c r="A207" s="2">
        <v>675</v>
      </c>
      <c r="B207" s="2">
        <v>2</v>
      </c>
      <c r="C207" s="3" t="s">
        <v>9</v>
      </c>
      <c r="D207" s="3">
        <v>206</v>
      </c>
      <c r="E207" s="3">
        <v>1664.8477987509596</v>
      </c>
      <c r="I207">
        <f t="shared" si="8"/>
        <v>1.1478469824623971E-2</v>
      </c>
      <c r="J207">
        <f t="shared" si="7"/>
        <v>-9.5466270809083653E-3</v>
      </c>
    </row>
    <row r="208" spans="1:10" ht="12.75" customHeight="1" x14ac:dyDescent="0.25">
      <c r="A208" s="2">
        <v>676</v>
      </c>
      <c r="B208" s="2">
        <v>2</v>
      </c>
      <c r="C208" s="3" t="s">
        <v>9</v>
      </c>
      <c r="D208" s="3">
        <v>207</v>
      </c>
      <c r="E208" s="3">
        <v>1664.8497305937033</v>
      </c>
      <c r="I208">
        <f t="shared" si="8"/>
        <v>1.931842743715606E-3</v>
      </c>
      <c r="J208">
        <f t="shared" si="7"/>
        <v>2.1025241269853723E-2</v>
      </c>
    </row>
    <row r="209" spans="1:10" ht="12.75" customHeight="1" x14ac:dyDescent="0.25">
      <c r="A209" s="2">
        <v>677</v>
      </c>
      <c r="B209" s="2">
        <v>2</v>
      </c>
      <c r="C209" s="3" t="s">
        <v>9</v>
      </c>
      <c r="D209" s="3">
        <v>208</v>
      </c>
      <c r="E209" s="3">
        <v>1664.8726876777168</v>
      </c>
      <c r="I209">
        <f t="shared" si="8"/>
        <v>2.2957084013569329E-2</v>
      </c>
      <c r="J209">
        <f t="shared" si="7"/>
        <v>1.2385903072754445E-2</v>
      </c>
    </row>
    <row r="210" spans="1:10" ht="12.75" customHeight="1" x14ac:dyDescent="0.25">
      <c r="A210" s="2">
        <v>678</v>
      </c>
      <c r="B210" s="2">
        <v>2</v>
      </c>
      <c r="C210" s="3" t="s">
        <v>9</v>
      </c>
      <c r="D210" s="3">
        <v>209</v>
      </c>
      <c r="E210" s="3">
        <v>1664.9080306648032</v>
      </c>
      <c r="I210">
        <f t="shared" si="8"/>
        <v>3.5342987086323774E-2</v>
      </c>
      <c r="J210">
        <f t="shared" si="7"/>
        <v>-4.359174745331984E-3</v>
      </c>
    </row>
    <row r="211" spans="1:10" ht="12.75" customHeight="1" x14ac:dyDescent="0.25">
      <c r="A211" s="2">
        <v>679</v>
      </c>
      <c r="B211" s="2">
        <v>2</v>
      </c>
      <c r="C211" s="3" t="s">
        <v>9</v>
      </c>
      <c r="D211" s="3">
        <v>210</v>
      </c>
      <c r="E211" s="3">
        <v>1664.9390144771442</v>
      </c>
      <c r="I211">
        <f t="shared" si="8"/>
        <v>3.098381234099179E-2</v>
      </c>
      <c r="J211">
        <f t="shared" si="7"/>
        <v>-2.1523256503087396E-2</v>
      </c>
    </row>
    <row r="212" spans="1:10" ht="12.75" customHeight="1" x14ac:dyDescent="0.25">
      <c r="A212" s="2">
        <v>680</v>
      </c>
      <c r="B212" s="2">
        <v>2</v>
      </c>
      <c r="C212" s="3" t="s">
        <v>9</v>
      </c>
      <c r="D212" s="3">
        <v>211</v>
      </c>
      <c r="E212" s="3">
        <v>1664.9484750329821</v>
      </c>
      <c r="I212">
        <f t="shared" si="8"/>
        <v>9.4605558379043941E-3</v>
      </c>
      <c r="J212">
        <f t="shared" si="7"/>
        <v>-4.8282727009336668E-3</v>
      </c>
    </row>
    <row r="213" spans="1:10" ht="12.75" customHeight="1" x14ac:dyDescent="0.25">
      <c r="A213" s="2">
        <v>681</v>
      </c>
      <c r="B213" s="2">
        <v>2</v>
      </c>
      <c r="C213" s="3" t="s">
        <v>9</v>
      </c>
      <c r="D213" s="3">
        <v>212</v>
      </c>
      <c r="E213" s="3">
        <v>1664.953107316119</v>
      </c>
      <c r="I213">
        <f t="shared" si="8"/>
        <v>4.6322831369707274E-3</v>
      </c>
      <c r="J213">
        <f t="shared" si="7"/>
        <v>2.7006391451322997E-3</v>
      </c>
    </row>
    <row r="214" spans="1:10" ht="12.75" customHeight="1" x14ac:dyDescent="0.25">
      <c r="A214" s="2">
        <v>682</v>
      </c>
      <c r="B214" s="2">
        <v>2</v>
      </c>
      <c r="C214" s="3" t="s">
        <v>9</v>
      </c>
      <c r="D214" s="3">
        <v>213</v>
      </c>
      <c r="E214" s="3">
        <v>1664.9604402384011</v>
      </c>
      <c r="I214">
        <f t="shared" si="8"/>
        <v>7.3329222821030271E-3</v>
      </c>
      <c r="J214">
        <f t="shared" si="7"/>
        <v>2.5716891666434094E-3</v>
      </c>
    </row>
    <row r="215" spans="1:10" ht="12.75" customHeight="1" x14ac:dyDescent="0.25">
      <c r="A215" s="2">
        <v>683</v>
      </c>
      <c r="B215" s="2">
        <v>2</v>
      </c>
      <c r="C215" s="3" t="s">
        <v>9</v>
      </c>
      <c r="D215" s="3">
        <v>214</v>
      </c>
      <c r="E215" s="3">
        <v>1664.9703448498499</v>
      </c>
      <c r="I215">
        <f t="shared" si="8"/>
        <v>9.9046114487464365E-3</v>
      </c>
      <c r="J215">
        <f t="shared" si="7"/>
        <v>1.2577977806131457E-2</v>
      </c>
    </row>
    <row r="216" spans="1:10" ht="12.75" customHeight="1" x14ac:dyDescent="0.25">
      <c r="A216" s="2">
        <v>684</v>
      </c>
      <c r="B216" s="2">
        <v>2</v>
      </c>
      <c r="C216" s="3" t="s">
        <v>9</v>
      </c>
      <c r="D216" s="3">
        <v>215</v>
      </c>
      <c r="E216" s="3">
        <v>1664.9928274391048</v>
      </c>
      <c r="I216">
        <f t="shared" si="8"/>
        <v>2.2482589254877894E-2</v>
      </c>
      <c r="J216">
        <f t="shared" si="7"/>
        <v>1.8819744553866258E-2</v>
      </c>
    </row>
    <row r="217" spans="1:10" ht="12.75" customHeight="1" x14ac:dyDescent="0.25">
      <c r="A217" s="2">
        <v>685</v>
      </c>
      <c r="B217" s="2">
        <v>2</v>
      </c>
      <c r="C217" s="3" t="s">
        <v>9</v>
      </c>
      <c r="D217" s="3">
        <v>216</v>
      </c>
      <c r="E217" s="3">
        <v>1665.0341297729135</v>
      </c>
      <c r="I217">
        <f t="shared" si="8"/>
        <v>4.1302333808744152E-2</v>
      </c>
      <c r="J217">
        <f t="shared" si="7"/>
        <v>6.1113923120501568E-3</v>
      </c>
    </row>
    <row r="218" spans="1:10" ht="12.75" customHeight="1" x14ac:dyDescent="0.25">
      <c r="A218" s="2">
        <v>686</v>
      </c>
      <c r="B218" s="2">
        <v>2</v>
      </c>
      <c r="C218" s="3" t="s">
        <v>9</v>
      </c>
      <c r="D218" s="3">
        <v>217</v>
      </c>
      <c r="E218" s="3">
        <v>1665.0815434990343</v>
      </c>
      <c r="I218">
        <f t="shared" si="8"/>
        <v>4.7413726120794308E-2</v>
      </c>
      <c r="J218">
        <f t="shared" si="7"/>
        <v>7.1672255307930754E-3</v>
      </c>
    </row>
    <row r="219" spans="1:10" ht="12.75" customHeight="1" x14ac:dyDescent="0.25">
      <c r="A219" s="2">
        <v>687</v>
      </c>
      <c r="B219" s="2">
        <v>2</v>
      </c>
      <c r="C219" s="3" t="s">
        <v>9</v>
      </c>
      <c r="D219" s="3">
        <v>218</v>
      </c>
      <c r="E219" s="3">
        <v>1665.1361244506859</v>
      </c>
      <c r="I219">
        <f t="shared" si="8"/>
        <v>5.4580951651587384E-2</v>
      </c>
      <c r="J219">
        <f t="shared" si="7"/>
        <v>-3.2672503583171419E-2</v>
      </c>
    </row>
    <row r="220" spans="1:10" ht="12.75" customHeight="1" x14ac:dyDescent="0.25">
      <c r="A220" s="2">
        <v>688</v>
      </c>
      <c r="B220" s="2">
        <v>2</v>
      </c>
      <c r="C220" s="3" t="s">
        <v>9</v>
      </c>
      <c r="D220" s="3">
        <v>219</v>
      </c>
      <c r="E220" s="3">
        <v>1665.1580328987543</v>
      </c>
      <c r="I220">
        <f t="shared" si="8"/>
        <v>2.1908448068415964E-2</v>
      </c>
      <c r="J220">
        <f t="shared" si="7"/>
        <v>-2.9316104880535931E-2</v>
      </c>
    </row>
    <row r="221" spans="1:10" ht="12.75" customHeight="1" x14ac:dyDescent="0.25">
      <c r="A221" s="2">
        <v>689</v>
      </c>
      <c r="B221" s="2">
        <v>2</v>
      </c>
      <c r="C221" s="3" t="s">
        <v>9</v>
      </c>
      <c r="D221" s="3">
        <v>220</v>
      </c>
      <c r="E221" s="3">
        <v>1665.1506252419422</v>
      </c>
      <c r="I221">
        <f t="shared" si="8"/>
        <v>-7.4076568121199671E-3</v>
      </c>
      <c r="J221">
        <f t="shared" si="7"/>
        <v>-1.9016897546407563E-2</v>
      </c>
    </row>
    <row r="222" spans="1:10" ht="12.75" customHeight="1" x14ac:dyDescent="0.25">
      <c r="A222" s="2">
        <v>690</v>
      </c>
      <c r="B222" s="2">
        <v>2</v>
      </c>
      <c r="C222" s="3" t="s">
        <v>9</v>
      </c>
      <c r="D222" s="3">
        <v>221</v>
      </c>
      <c r="E222" s="3">
        <v>1665.1242006875837</v>
      </c>
      <c r="I222">
        <f t="shared" si="8"/>
        <v>-2.642455435852753E-2</v>
      </c>
      <c r="J222">
        <f t="shared" si="7"/>
        <v>-2.0563689997516121E-2</v>
      </c>
    </row>
    <row r="223" spans="1:10" ht="12.75" customHeight="1" x14ac:dyDescent="0.25">
      <c r="A223" s="2">
        <v>691</v>
      </c>
      <c r="B223" s="2">
        <v>2</v>
      </c>
      <c r="C223" s="3" t="s">
        <v>9</v>
      </c>
      <c r="D223" s="3">
        <v>222</v>
      </c>
      <c r="E223" s="3">
        <v>1665.0772124432276</v>
      </c>
      <c r="I223">
        <f t="shared" si="8"/>
        <v>-4.6988244356043651E-2</v>
      </c>
      <c r="J223">
        <f t="shared" si="7"/>
        <v>7.9435382576775737E-3</v>
      </c>
    </row>
    <row r="224" spans="1:10" ht="12.75" customHeight="1" x14ac:dyDescent="0.25">
      <c r="A224" s="2">
        <v>692</v>
      </c>
      <c r="B224" s="2">
        <v>2</v>
      </c>
      <c r="C224" s="3" t="s">
        <v>9</v>
      </c>
      <c r="D224" s="3">
        <v>223</v>
      </c>
      <c r="E224" s="3">
        <v>1665.0381677371292</v>
      </c>
      <c r="I224">
        <f t="shared" si="8"/>
        <v>-3.9044706098366078E-2</v>
      </c>
      <c r="J224">
        <f t="shared" si="7"/>
        <v>2.3664793948000806E-2</v>
      </c>
    </row>
    <row r="225" spans="1:17" ht="12.75" customHeight="1" x14ac:dyDescent="0.25">
      <c r="A225" s="2">
        <v>693</v>
      </c>
      <c r="B225" s="2">
        <v>2</v>
      </c>
      <c r="C225" s="3" t="s">
        <v>9</v>
      </c>
      <c r="D225" s="3">
        <v>224</v>
      </c>
      <c r="E225" s="3">
        <v>1665.0227878249789</v>
      </c>
      <c r="I225">
        <f t="shared" si="8"/>
        <v>-1.5379912150365271E-2</v>
      </c>
      <c r="J225">
        <f t="shared" si="7"/>
        <v>1.3344040296487947E-2</v>
      </c>
    </row>
    <row r="226" spans="1:17" ht="12.75" customHeight="1" x14ac:dyDescent="0.25">
      <c r="A226" s="2">
        <v>694</v>
      </c>
      <c r="B226" s="2">
        <v>2</v>
      </c>
      <c r="C226" s="3" t="s">
        <v>9</v>
      </c>
      <c r="D226" s="3">
        <v>225</v>
      </c>
      <c r="E226" s="3">
        <v>1665.020751953125</v>
      </c>
      <c r="I226">
        <f t="shared" si="8"/>
        <v>-2.0358718538773246E-3</v>
      </c>
      <c r="J226">
        <f t="shared" si="7"/>
        <v>2.7364220964045671E-3</v>
      </c>
      <c r="M226" s="5" t="s">
        <v>28</v>
      </c>
      <c r="N226" s="5" t="s">
        <v>29</v>
      </c>
      <c r="O226" s="5" t="s">
        <v>30</v>
      </c>
      <c r="P226" s="5" t="s">
        <v>31</v>
      </c>
      <c r="Q226" s="5" t="s">
        <v>32</v>
      </c>
    </row>
    <row r="227" spans="1:17" ht="12.75" customHeight="1" x14ac:dyDescent="0.25">
      <c r="A227" s="2">
        <v>695</v>
      </c>
      <c r="B227" s="2">
        <v>2</v>
      </c>
      <c r="C227" s="3" t="s">
        <v>9</v>
      </c>
      <c r="D227" s="3">
        <v>226</v>
      </c>
      <c r="E227" s="3">
        <v>1665.0214525033675</v>
      </c>
      <c r="I227">
        <f t="shared" si="8"/>
        <v>7.0055024252724252E-4</v>
      </c>
      <c r="J227">
        <f t="shared" si="7"/>
        <v>4.5271402836988273E-3</v>
      </c>
      <c r="L227" s="5" t="s">
        <v>33</v>
      </c>
      <c r="M227">
        <f>AVERAGE(J227:J231)</f>
        <v>-1.401100485054485E-4</v>
      </c>
      <c r="N227">
        <f>AVERAGE(J222:J231)</f>
        <v>2.6424554358527529E-3</v>
      </c>
      <c r="O227">
        <f>AVERAGE(J217:J231)</f>
        <v>-2.7534889205829433E-3</v>
      </c>
      <c r="P227">
        <f>AVERAGE(J212:J231)</f>
        <v>-4.730277918952197E-4</v>
      </c>
      <c r="Q227">
        <f>AVERAGE(J202:J231)</f>
        <v>-1.1068330601422835E-3</v>
      </c>
    </row>
    <row r="228" spans="1:17" ht="12.75" customHeight="1" x14ac:dyDescent="0.25">
      <c r="A228" s="2">
        <v>696</v>
      </c>
      <c r="B228" s="2">
        <v>2</v>
      </c>
      <c r="C228" s="3" t="s">
        <v>9</v>
      </c>
      <c r="D228" s="3">
        <v>227</v>
      </c>
      <c r="E228" s="3">
        <v>1665.0266801938938</v>
      </c>
      <c r="I228">
        <f t="shared" si="8"/>
        <v>5.2276905262260698E-3</v>
      </c>
      <c r="J228">
        <f t="shared" si="7"/>
        <v>-1.8740064463145245E-3</v>
      </c>
      <c r="L228" s="5" t="s">
        <v>34</v>
      </c>
      <c r="M228">
        <f>MEDIAN(J227:J231)</f>
        <v>1.194712113829155E-3</v>
      </c>
      <c r="N228">
        <f>MEDIAN(J222:J231)</f>
        <v>3.6317811900516972E-3</v>
      </c>
      <c r="O228">
        <f>MEDIAN(J217:J231)</f>
        <v>2.7364220964045671E-3</v>
      </c>
      <c r="P228">
        <f>MEDIAN(J212:J231)</f>
        <v>2.7185306207684334E-3</v>
      </c>
      <c r="Q228">
        <f>MEDIAN((J202:J231))</f>
        <v>2.6361641558878546E-3</v>
      </c>
    </row>
    <row r="229" spans="1:17" ht="12.75" customHeight="1" x14ac:dyDescent="0.25">
      <c r="A229" s="2">
        <v>697</v>
      </c>
      <c r="B229" s="2">
        <v>2</v>
      </c>
      <c r="C229" s="3" t="s">
        <v>9</v>
      </c>
      <c r="D229" s="3">
        <v>228</v>
      </c>
      <c r="E229" s="3">
        <v>1665.0300338779737</v>
      </c>
      <c r="I229">
        <f t="shared" si="8"/>
        <v>3.3536840799115453E-3</v>
      </c>
      <c r="J229">
        <f t="shared" si="7"/>
        <v>1.194712113829155E-3</v>
      </c>
      <c r="L229" s="5" t="s">
        <v>35</v>
      </c>
      <c r="M229">
        <f>STDEV(J227:J231)</f>
        <v>5.9053516969971229E-3</v>
      </c>
      <c r="N229">
        <f>STDEV(J222:J231)</f>
        <v>1.2024531396622044E-2</v>
      </c>
      <c r="O229">
        <f>STDEV(J217:J231)</f>
        <v>1.611275340572926E-2</v>
      </c>
      <c r="P229">
        <f>STDEV(J212:J231)</f>
        <v>1.5032507739970514E-2</v>
      </c>
      <c r="Q229">
        <f>STDEV((J202:J231))</f>
        <v>1.4167613376013508E-2</v>
      </c>
    </row>
    <row r="230" spans="1:17" ht="12.75" customHeight="1" x14ac:dyDescent="0.25">
      <c r="A230" s="2">
        <v>698</v>
      </c>
      <c r="B230" s="2">
        <v>2</v>
      </c>
      <c r="C230" s="3" t="s">
        <v>9</v>
      </c>
      <c r="D230" s="3">
        <v>229</v>
      </c>
      <c r="E230" s="3">
        <v>1665.0345822741674</v>
      </c>
      <c r="I230">
        <f t="shared" si="8"/>
        <v>4.5483961937407003E-3</v>
      </c>
      <c r="J230">
        <f t="shared" si="7"/>
        <v>4.9304073218081612E-3</v>
      </c>
      <c r="L230" s="5" t="s">
        <v>36</v>
      </c>
      <c r="M230">
        <f>MAX(J227:J231)</f>
        <v>4.9304073218081612E-3</v>
      </c>
      <c r="N230">
        <f>MAX(J222:J231)</f>
        <v>2.3664793948000806E-2</v>
      </c>
      <c r="O230">
        <f>MAX(J217:J231)</f>
        <v>2.3664793948000806E-2</v>
      </c>
      <c r="P230">
        <f>MAX(J212:J231)</f>
        <v>2.3664793948000806E-2</v>
      </c>
      <c r="Q230">
        <f>MAX((J202:J231))</f>
        <v>2.3664793948000806E-2</v>
      </c>
    </row>
    <row r="231" spans="1:17" ht="12.75" customHeight="1" x14ac:dyDescent="0.25">
      <c r="A231" s="2">
        <v>699</v>
      </c>
      <c r="B231" s="2">
        <v>2</v>
      </c>
      <c r="C231" s="3" t="s">
        <v>9</v>
      </c>
      <c r="D231" s="3">
        <v>230</v>
      </c>
      <c r="E231" s="3">
        <v>1665.044061077683</v>
      </c>
      <c r="I231">
        <f t="shared" si="8"/>
        <v>9.4788035155488615E-3</v>
      </c>
      <c r="J231">
        <f t="shared" si="7"/>
        <v>-9.4788035155488615E-3</v>
      </c>
      <c r="L231" s="5" t="s">
        <v>37</v>
      </c>
      <c r="M231">
        <f>MIN(J227:J231)</f>
        <v>-9.4788035155488615E-3</v>
      </c>
      <c r="N231">
        <f>MIN(J222:J231)</f>
        <v>-2.0563689997516121E-2</v>
      </c>
      <c r="O231">
        <f>MIN(J217:J231)</f>
        <v>-3.2672503583171419E-2</v>
      </c>
      <c r="P231">
        <f>MIN(J212:J231)</f>
        <v>-3.2672503583171419E-2</v>
      </c>
      <c r="Q231">
        <f>MIN((J202:J231))</f>
        <v>-3.2672503583171419E-2</v>
      </c>
    </row>
    <row r="232" spans="1:17" ht="12.75" customHeight="1" x14ac:dyDescent="0.25">
      <c r="A232" s="2">
        <v>700</v>
      </c>
      <c r="B232" s="2">
        <v>2</v>
      </c>
      <c r="C232" s="3" t="s">
        <v>9</v>
      </c>
      <c r="D232" s="3">
        <v>231</v>
      </c>
    </row>
    <row r="233" spans="1:17" ht="12.75" customHeight="1" x14ac:dyDescent="0.25">
      <c r="A233" s="2">
        <v>701</v>
      </c>
      <c r="B233" s="2">
        <v>2</v>
      </c>
      <c r="C233" s="3" t="s">
        <v>9</v>
      </c>
      <c r="D233" s="3">
        <v>232</v>
      </c>
    </row>
    <row r="234" spans="1:17" ht="12.75" customHeight="1" x14ac:dyDescent="0.25">
      <c r="A234" s="2">
        <v>702</v>
      </c>
      <c r="B234" s="2">
        <v>2</v>
      </c>
      <c r="C234" s="3" t="s">
        <v>9</v>
      </c>
      <c r="D234" s="3">
        <v>233</v>
      </c>
    </row>
    <row r="235" spans="1:17" ht="12.75" customHeight="1" x14ac:dyDescent="0.25">
      <c r="A235" s="2">
        <v>703</v>
      </c>
      <c r="B235" s="2">
        <v>2</v>
      </c>
      <c r="C235" s="3" t="s">
        <v>9</v>
      </c>
      <c r="D235" s="3">
        <v>234</v>
      </c>
    </row>
    <row r="236" spans="1:17" ht="12.75" customHeight="1" x14ac:dyDescent="0.25">
      <c r="A236" s="2">
        <v>704</v>
      </c>
      <c r="B236" s="2">
        <v>2</v>
      </c>
      <c r="C236" s="3" t="s">
        <v>9</v>
      </c>
      <c r="D236" s="3">
        <v>235</v>
      </c>
    </row>
    <row r="237" spans="1:17" ht="12.75" customHeight="1" x14ac:dyDescent="0.25">
      <c r="A237" s="2">
        <v>705</v>
      </c>
      <c r="B237" s="2">
        <v>2</v>
      </c>
      <c r="C237" s="3" t="s">
        <v>9</v>
      </c>
      <c r="D237" s="3">
        <v>236</v>
      </c>
    </row>
    <row r="238" spans="1:17" ht="12.75" customHeight="1" x14ac:dyDescent="0.25">
      <c r="A238" s="2">
        <v>706</v>
      </c>
      <c r="B238" s="2">
        <v>2</v>
      </c>
      <c r="C238" s="3" t="s">
        <v>9</v>
      </c>
      <c r="D238" s="3">
        <v>237</v>
      </c>
    </row>
    <row r="239" spans="1:17" ht="12.75" customHeight="1" x14ac:dyDescent="0.25">
      <c r="A239" s="2">
        <v>707</v>
      </c>
      <c r="B239" s="2">
        <v>2</v>
      </c>
      <c r="C239" s="3" t="s">
        <v>9</v>
      </c>
      <c r="D239" s="3">
        <v>238</v>
      </c>
    </row>
    <row r="240" spans="1:17" ht="12.75" customHeight="1" x14ac:dyDescent="0.25">
      <c r="A240" s="2">
        <v>708</v>
      </c>
      <c r="B240" s="2">
        <v>2</v>
      </c>
      <c r="C240" s="3" t="s">
        <v>9</v>
      </c>
      <c r="D240" s="3">
        <v>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EF8A-68E3-4F9F-920D-DC1E0416602D}">
  <dimension ref="A1"/>
  <sheetViews>
    <sheetView tabSelected="1" workbookViewId="0">
      <selection activeCell="M22" sqref="M22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BC8C-4B33-4050-8F66-446F3756E286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96B8-B01F-48B0-95E2-48A8DF60CA3B}">
  <dimension ref="A1"/>
  <sheetViews>
    <sheetView zoomScale="79" zoomScaleNormal="79" workbookViewId="0">
      <selection activeCell="Z35" sqref="Z3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39"/>
  <sheetViews>
    <sheetView workbookViewId="0">
      <selection activeCell="G6" sqref="G6"/>
    </sheetView>
  </sheetViews>
  <sheetFormatPr defaultColWidth="12.6640625" defaultRowHeight="15" customHeight="1" x14ac:dyDescent="0.25"/>
  <sheetData>
    <row r="1" spans="1:4" ht="13.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>
        <v>709</v>
      </c>
      <c r="B2" s="2">
        <v>3</v>
      </c>
      <c r="C2" s="3" t="s">
        <v>10</v>
      </c>
      <c r="D2" s="3">
        <v>136.33452014599999</v>
      </c>
    </row>
    <row r="3" spans="1:4" ht="12.75" customHeight="1" x14ac:dyDescent="0.25">
      <c r="A3" s="2">
        <v>710</v>
      </c>
      <c r="B3" s="2">
        <v>3</v>
      </c>
      <c r="C3" s="3" t="s">
        <v>10</v>
      </c>
      <c r="D3" s="3">
        <v>136.33452014599999</v>
      </c>
    </row>
    <row r="4" spans="1:4" ht="12.75" customHeight="1" x14ac:dyDescent="0.25">
      <c r="A4" s="2">
        <v>711</v>
      </c>
      <c r="B4" s="2">
        <v>3</v>
      </c>
      <c r="C4" s="3" t="s">
        <v>10</v>
      </c>
      <c r="D4" s="3">
        <v>136.33452014599999</v>
      </c>
    </row>
    <row r="5" spans="1:4" ht="12.75" customHeight="1" x14ac:dyDescent="0.25">
      <c r="A5" s="2">
        <v>712</v>
      </c>
      <c r="B5" s="2">
        <v>3</v>
      </c>
      <c r="C5" s="3" t="s">
        <v>10</v>
      </c>
      <c r="D5" s="3">
        <v>136.33452014599999</v>
      </c>
    </row>
    <row r="6" spans="1:4" ht="12.75" customHeight="1" x14ac:dyDescent="0.25">
      <c r="A6" s="2">
        <v>713</v>
      </c>
      <c r="B6" s="2">
        <v>3</v>
      </c>
      <c r="C6" s="3" t="s">
        <v>10</v>
      </c>
      <c r="D6" s="3">
        <v>136.33452014599999</v>
      </c>
    </row>
    <row r="7" spans="1:4" ht="12.75" customHeight="1" x14ac:dyDescent="0.25">
      <c r="A7" s="2">
        <v>714</v>
      </c>
      <c r="B7" s="2">
        <v>3</v>
      </c>
      <c r="C7" s="3" t="s">
        <v>10</v>
      </c>
      <c r="D7" s="3">
        <v>136.33452014599999</v>
      </c>
    </row>
    <row r="8" spans="1:4" ht="12.75" customHeight="1" x14ac:dyDescent="0.25">
      <c r="A8" s="2">
        <v>715</v>
      </c>
      <c r="B8" s="2">
        <v>3</v>
      </c>
      <c r="C8" s="3" t="s">
        <v>10</v>
      </c>
      <c r="D8" s="3">
        <v>136.33452014599999</v>
      </c>
    </row>
    <row r="9" spans="1:4" ht="12.75" customHeight="1" x14ac:dyDescent="0.25">
      <c r="A9" s="2">
        <v>716</v>
      </c>
      <c r="B9" s="2">
        <v>3</v>
      </c>
      <c r="C9" s="3" t="s">
        <v>10</v>
      </c>
      <c r="D9" s="3">
        <v>136.33452014599999</v>
      </c>
    </row>
    <row r="10" spans="1:4" ht="12.75" customHeight="1" x14ac:dyDescent="0.25">
      <c r="A10" s="2">
        <v>717</v>
      </c>
      <c r="B10" s="2">
        <v>3</v>
      </c>
      <c r="C10" s="3" t="s">
        <v>10</v>
      </c>
      <c r="D10" s="3">
        <v>136.33452014599999</v>
      </c>
    </row>
    <row r="11" spans="1:4" ht="12.75" customHeight="1" x14ac:dyDescent="0.25">
      <c r="A11" s="2">
        <v>718</v>
      </c>
      <c r="B11" s="2">
        <v>3</v>
      </c>
      <c r="C11" s="3" t="s">
        <v>10</v>
      </c>
      <c r="D11" s="3">
        <v>136.33452014599999</v>
      </c>
    </row>
    <row r="12" spans="1:4" ht="12.75" customHeight="1" x14ac:dyDescent="0.25">
      <c r="A12" s="2">
        <v>719</v>
      </c>
      <c r="B12" s="2">
        <v>3</v>
      </c>
      <c r="C12" s="3" t="s">
        <v>10</v>
      </c>
      <c r="D12" s="3">
        <v>136.33452014599999</v>
      </c>
    </row>
    <row r="13" spans="1:4" ht="12.75" customHeight="1" x14ac:dyDescent="0.25">
      <c r="A13" s="2">
        <v>720</v>
      </c>
      <c r="B13" s="2">
        <v>3</v>
      </c>
      <c r="C13" s="3" t="s">
        <v>10</v>
      </c>
      <c r="D13" s="3">
        <v>136.33452014599999</v>
      </c>
    </row>
    <row r="14" spans="1:4" ht="12.75" customHeight="1" x14ac:dyDescent="0.25">
      <c r="A14" s="2">
        <v>721</v>
      </c>
      <c r="B14" s="2">
        <v>3</v>
      </c>
      <c r="C14" s="3" t="s">
        <v>10</v>
      </c>
      <c r="D14" s="3">
        <v>136.33452014599999</v>
      </c>
    </row>
    <row r="15" spans="1:4" ht="12.75" customHeight="1" x14ac:dyDescent="0.25">
      <c r="A15" s="2">
        <v>722</v>
      </c>
      <c r="B15" s="2">
        <v>3</v>
      </c>
      <c r="C15" s="3" t="s">
        <v>10</v>
      </c>
      <c r="D15" s="3">
        <v>136.33452014599999</v>
      </c>
    </row>
    <row r="16" spans="1:4" ht="12.75" customHeight="1" x14ac:dyDescent="0.25">
      <c r="A16" s="2">
        <v>723</v>
      </c>
      <c r="B16" s="2">
        <v>3</v>
      </c>
      <c r="C16" s="3" t="s">
        <v>10</v>
      </c>
      <c r="D16" s="3">
        <v>136.33452014599999</v>
      </c>
    </row>
    <row r="17" spans="1:4" ht="12.75" customHeight="1" x14ac:dyDescent="0.25">
      <c r="A17" s="2">
        <v>724</v>
      </c>
      <c r="B17" s="2">
        <v>3</v>
      </c>
      <c r="C17" s="3" t="s">
        <v>10</v>
      </c>
      <c r="D17" s="3">
        <v>136.33452014599999</v>
      </c>
    </row>
    <row r="18" spans="1:4" ht="12.75" customHeight="1" x14ac:dyDescent="0.25">
      <c r="A18" s="2">
        <v>725</v>
      </c>
      <c r="B18" s="2">
        <v>3</v>
      </c>
      <c r="C18" s="3" t="s">
        <v>10</v>
      </c>
      <c r="D18" s="3">
        <v>136.33452014599999</v>
      </c>
    </row>
    <row r="19" spans="1:4" ht="12.75" customHeight="1" x14ac:dyDescent="0.25">
      <c r="A19" s="2">
        <v>726</v>
      </c>
      <c r="B19" s="2">
        <v>3</v>
      </c>
      <c r="C19" s="3" t="s">
        <v>10</v>
      </c>
      <c r="D19" s="3">
        <v>136.33452014599999</v>
      </c>
    </row>
    <row r="20" spans="1:4" ht="12.75" customHeight="1" x14ac:dyDescent="0.25">
      <c r="A20" s="2">
        <v>727</v>
      </c>
      <c r="B20" s="2">
        <v>3</v>
      </c>
      <c r="C20" s="3" t="s">
        <v>10</v>
      </c>
      <c r="D20" s="3">
        <v>136.33452014599999</v>
      </c>
    </row>
    <row r="21" spans="1:4" ht="12.75" customHeight="1" x14ac:dyDescent="0.25">
      <c r="A21" s="2">
        <v>728</v>
      </c>
      <c r="B21" s="2">
        <v>3</v>
      </c>
      <c r="C21" s="3" t="s">
        <v>10</v>
      </c>
      <c r="D21" s="3">
        <v>136.33452014599999</v>
      </c>
    </row>
    <row r="22" spans="1:4" ht="12.75" customHeight="1" x14ac:dyDescent="0.25">
      <c r="A22" s="2">
        <v>729</v>
      </c>
      <c r="B22" s="2">
        <v>3</v>
      </c>
      <c r="C22" s="3" t="s">
        <v>10</v>
      </c>
      <c r="D22" s="3">
        <v>136.33452014599999</v>
      </c>
    </row>
    <row r="23" spans="1:4" ht="12.75" customHeight="1" x14ac:dyDescent="0.25">
      <c r="A23" s="2">
        <v>730</v>
      </c>
      <c r="B23" s="2">
        <v>3</v>
      </c>
      <c r="C23" s="3" t="s">
        <v>10</v>
      </c>
      <c r="D23" s="3">
        <v>136.33452014599999</v>
      </c>
    </row>
    <row r="24" spans="1:4" ht="12.75" customHeight="1" x14ac:dyDescent="0.25">
      <c r="A24" s="2">
        <v>731</v>
      </c>
      <c r="B24" s="2">
        <v>3</v>
      </c>
      <c r="C24" s="3" t="s">
        <v>10</v>
      </c>
      <c r="D24" s="3">
        <v>136.33452014599999</v>
      </c>
    </row>
    <row r="25" spans="1:4" ht="12.75" customHeight="1" x14ac:dyDescent="0.25">
      <c r="A25" s="2">
        <v>732</v>
      </c>
      <c r="B25" s="2">
        <v>3</v>
      </c>
      <c r="C25" s="3" t="s">
        <v>10</v>
      </c>
      <c r="D25" s="3">
        <v>136.33452014599999</v>
      </c>
    </row>
    <row r="26" spans="1:4" ht="12.75" customHeight="1" x14ac:dyDescent="0.25">
      <c r="A26" s="2">
        <v>733</v>
      </c>
      <c r="B26" s="2">
        <v>3</v>
      </c>
      <c r="C26" s="3" t="s">
        <v>10</v>
      </c>
      <c r="D26" s="3">
        <v>136.33452014599999</v>
      </c>
    </row>
    <row r="27" spans="1:4" ht="12.75" customHeight="1" x14ac:dyDescent="0.25">
      <c r="A27" s="2">
        <v>734</v>
      </c>
      <c r="B27" s="2">
        <v>3</v>
      </c>
      <c r="C27" s="3" t="s">
        <v>10</v>
      </c>
      <c r="D27" s="3">
        <v>136.33452014599999</v>
      </c>
    </row>
    <row r="28" spans="1:4" ht="12.75" customHeight="1" x14ac:dyDescent="0.25">
      <c r="A28" s="2">
        <v>735</v>
      </c>
      <c r="B28" s="2">
        <v>3</v>
      </c>
      <c r="C28" s="3" t="s">
        <v>10</v>
      </c>
      <c r="D28" s="3">
        <v>136.33452014599999</v>
      </c>
    </row>
    <row r="29" spans="1:4" ht="12.75" customHeight="1" x14ac:dyDescent="0.25">
      <c r="A29" s="2">
        <v>736</v>
      </c>
      <c r="B29" s="2">
        <v>3</v>
      </c>
      <c r="C29" s="3" t="s">
        <v>10</v>
      </c>
      <c r="D29" s="3">
        <v>136.33452014599999</v>
      </c>
    </row>
    <row r="30" spans="1:4" ht="12.75" customHeight="1" x14ac:dyDescent="0.25">
      <c r="A30" s="2">
        <v>737</v>
      </c>
      <c r="B30" s="2">
        <v>3</v>
      </c>
      <c r="C30" s="3" t="s">
        <v>10</v>
      </c>
      <c r="D30" s="3">
        <v>136.33452014599999</v>
      </c>
    </row>
    <row r="31" spans="1:4" ht="12.75" customHeight="1" x14ac:dyDescent="0.25">
      <c r="A31" s="2">
        <v>738</v>
      </c>
      <c r="B31" s="2">
        <v>3</v>
      </c>
      <c r="C31" s="3" t="s">
        <v>10</v>
      </c>
      <c r="D31" s="3">
        <v>136.33452014599999</v>
      </c>
    </row>
    <row r="32" spans="1:4" ht="12.75" customHeight="1" x14ac:dyDescent="0.25">
      <c r="A32" s="2">
        <v>739</v>
      </c>
      <c r="B32" s="2">
        <v>3</v>
      </c>
      <c r="C32" s="3" t="s">
        <v>10</v>
      </c>
      <c r="D32" s="3">
        <v>136.33452014599999</v>
      </c>
    </row>
    <row r="33" spans="1:4" ht="12.75" customHeight="1" x14ac:dyDescent="0.25">
      <c r="A33" s="2">
        <v>740</v>
      </c>
      <c r="B33" s="2">
        <v>3</v>
      </c>
      <c r="C33" s="3" t="s">
        <v>10</v>
      </c>
      <c r="D33" s="3">
        <v>136.33452014599999</v>
      </c>
    </row>
    <row r="34" spans="1:4" ht="12.75" customHeight="1" x14ac:dyDescent="0.25">
      <c r="A34" s="2">
        <v>741</v>
      </c>
      <c r="B34" s="2">
        <v>3</v>
      </c>
      <c r="C34" s="3" t="s">
        <v>10</v>
      </c>
      <c r="D34" s="3">
        <v>136.33452014599999</v>
      </c>
    </row>
    <row r="35" spans="1:4" ht="12.75" customHeight="1" x14ac:dyDescent="0.25">
      <c r="A35" s="2">
        <v>742</v>
      </c>
      <c r="B35" s="2">
        <v>3</v>
      </c>
      <c r="C35" s="3" t="s">
        <v>10</v>
      </c>
      <c r="D35" s="3">
        <v>136.33452014599999</v>
      </c>
    </row>
    <row r="36" spans="1:4" ht="12.75" customHeight="1" x14ac:dyDescent="0.25">
      <c r="A36" s="2">
        <v>743</v>
      </c>
      <c r="B36" s="2">
        <v>3</v>
      </c>
      <c r="C36" s="3" t="s">
        <v>10</v>
      </c>
      <c r="D36" s="3">
        <v>136.33452014599999</v>
      </c>
    </row>
    <row r="37" spans="1:4" ht="12.75" customHeight="1" x14ac:dyDescent="0.25">
      <c r="A37" s="2">
        <v>744</v>
      </c>
      <c r="B37" s="2">
        <v>3</v>
      </c>
      <c r="C37" s="3" t="s">
        <v>10</v>
      </c>
      <c r="D37" s="3">
        <v>136.33452014599999</v>
      </c>
    </row>
    <row r="38" spans="1:4" ht="12.75" customHeight="1" x14ac:dyDescent="0.25">
      <c r="A38" s="2">
        <v>745</v>
      </c>
      <c r="B38" s="2">
        <v>3</v>
      </c>
      <c r="C38" s="3" t="s">
        <v>10</v>
      </c>
      <c r="D38" s="3">
        <v>136.33452014599999</v>
      </c>
    </row>
    <row r="39" spans="1:4" ht="12.75" customHeight="1" x14ac:dyDescent="0.25">
      <c r="A39" s="2">
        <v>746</v>
      </c>
      <c r="B39" s="2">
        <v>3</v>
      </c>
      <c r="C39" s="3" t="s">
        <v>10</v>
      </c>
      <c r="D39" s="3">
        <v>136.33452014599999</v>
      </c>
    </row>
    <row r="40" spans="1:4" ht="12.75" customHeight="1" x14ac:dyDescent="0.25">
      <c r="A40" s="2">
        <v>747</v>
      </c>
      <c r="B40" s="2">
        <v>3</v>
      </c>
      <c r="C40" s="3" t="s">
        <v>10</v>
      </c>
      <c r="D40" s="3">
        <v>136.33452014599999</v>
      </c>
    </row>
    <row r="41" spans="1:4" ht="12.75" customHeight="1" x14ac:dyDescent="0.25">
      <c r="A41" s="2">
        <v>748</v>
      </c>
      <c r="B41" s="2">
        <v>3</v>
      </c>
      <c r="C41" s="3" t="s">
        <v>10</v>
      </c>
      <c r="D41" s="3">
        <v>136.33452014599999</v>
      </c>
    </row>
    <row r="42" spans="1:4" ht="12.75" customHeight="1" x14ac:dyDescent="0.25">
      <c r="A42" s="2">
        <v>749</v>
      </c>
      <c r="B42" s="2">
        <v>3</v>
      </c>
      <c r="C42" s="3" t="s">
        <v>10</v>
      </c>
      <c r="D42" s="3">
        <v>136.33452014599999</v>
      </c>
    </row>
    <row r="43" spans="1:4" ht="12.75" customHeight="1" x14ac:dyDescent="0.25">
      <c r="A43" s="2">
        <v>750</v>
      </c>
      <c r="B43" s="2">
        <v>3</v>
      </c>
      <c r="C43" s="3" t="s">
        <v>10</v>
      </c>
      <c r="D43" s="3">
        <v>136.33452014599999</v>
      </c>
    </row>
    <row r="44" spans="1:4" ht="12.75" customHeight="1" x14ac:dyDescent="0.25">
      <c r="A44" s="2">
        <v>751</v>
      </c>
      <c r="B44" s="2">
        <v>3</v>
      </c>
      <c r="C44" s="3" t="s">
        <v>10</v>
      </c>
      <c r="D44" s="3">
        <v>136.33452014599999</v>
      </c>
    </row>
    <row r="45" spans="1:4" ht="12.75" customHeight="1" x14ac:dyDescent="0.25">
      <c r="A45" s="2">
        <v>752</v>
      </c>
      <c r="B45" s="2">
        <v>3</v>
      </c>
      <c r="C45" s="3" t="s">
        <v>10</v>
      </c>
      <c r="D45" s="3">
        <v>136.33452014599999</v>
      </c>
    </row>
    <row r="46" spans="1:4" ht="12.75" customHeight="1" x14ac:dyDescent="0.25">
      <c r="A46" s="2">
        <v>753</v>
      </c>
      <c r="B46" s="2">
        <v>3</v>
      </c>
      <c r="C46" s="3" t="s">
        <v>10</v>
      </c>
      <c r="D46" s="3">
        <v>136.33452014599999</v>
      </c>
    </row>
    <row r="47" spans="1:4" ht="12.75" customHeight="1" x14ac:dyDescent="0.25">
      <c r="A47" s="2">
        <v>754</v>
      </c>
      <c r="B47" s="2">
        <v>3</v>
      </c>
      <c r="C47" s="3" t="s">
        <v>10</v>
      </c>
      <c r="D47" s="3">
        <v>136.33452014599999</v>
      </c>
    </row>
    <row r="48" spans="1:4" ht="12.75" customHeight="1" x14ac:dyDescent="0.25">
      <c r="A48" s="2">
        <v>755</v>
      </c>
      <c r="B48" s="2">
        <v>3</v>
      </c>
      <c r="C48" s="3" t="s">
        <v>10</v>
      </c>
      <c r="D48" s="3">
        <v>136.33452014599999</v>
      </c>
    </row>
    <row r="49" spans="1:4" ht="12.75" customHeight="1" x14ac:dyDescent="0.25">
      <c r="A49" s="2">
        <v>756</v>
      </c>
      <c r="B49" s="2">
        <v>3</v>
      </c>
      <c r="C49" s="3" t="s">
        <v>10</v>
      </c>
      <c r="D49" s="3">
        <v>136.33452014599999</v>
      </c>
    </row>
    <row r="50" spans="1:4" ht="12.75" customHeight="1" x14ac:dyDescent="0.25">
      <c r="A50" s="2">
        <v>757</v>
      </c>
      <c r="B50" s="2">
        <v>3</v>
      </c>
      <c r="C50" s="3" t="s">
        <v>10</v>
      </c>
      <c r="D50" s="3">
        <v>136.33452014599999</v>
      </c>
    </row>
    <row r="51" spans="1:4" ht="12.75" customHeight="1" x14ac:dyDescent="0.25">
      <c r="A51" s="2">
        <v>758</v>
      </c>
      <c r="B51" s="2">
        <v>3</v>
      </c>
      <c r="C51" s="3" t="s">
        <v>10</v>
      </c>
      <c r="D51" s="3">
        <v>136.33452014599999</v>
      </c>
    </row>
    <row r="52" spans="1:4" ht="12.75" customHeight="1" x14ac:dyDescent="0.25">
      <c r="A52" s="2">
        <v>759</v>
      </c>
      <c r="B52" s="2">
        <v>3</v>
      </c>
      <c r="C52" s="3" t="s">
        <v>10</v>
      </c>
      <c r="D52" s="3">
        <v>136.33452014599999</v>
      </c>
    </row>
    <row r="53" spans="1:4" ht="12.75" customHeight="1" x14ac:dyDescent="0.25">
      <c r="A53" s="2">
        <v>760</v>
      </c>
      <c r="B53" s="2">
        <v>3</v>
      </c>
      <c r="C53" s="3" t="s">
        <v>10</v>
      </c>
      <c r="D53" s="3">
        <v>136.33452014599999</v>
      </c>
    </row>
    <row r="54" spans="1:4" ht="12.75" customHeight="1" x14ac:dyDescent="0.25">
      <c r="A54" s="2">
        <v>761</v>
      </c>
      <c r="B54" s="2">
        <v>3</v>
      </c>
      <c r="C54" s="3" t="s">
        <v>10</v>
      </c>
      <c r="D54" s="3">
        <v>136.33452014599999</v>
      </c>
    </row>
    <row r="55" spans="1:4" ht="12.75" customHeight="1" x14ac:dyDescent="0.25">
      <c r="A55" s="2">
        <v>762</v>
      </c>
      <c r="B55" s="2">
        <v>3</v>
      </c>
      <c r="C55" s="3" t="s">
        <v>10</v>
      </c>
      <c r="D55" s="3">
        <v>136.33452014599999</v>
      </c>
    </row>
    <row r="56" spans="1:4" ht="12.75" customHeight="1" x14ac:dyDescent="0.25">
      <c r="A56" s="2">
        <v>763</v>
      </c>
      <c r="B56" s="2">
        <v>3</v>
      </c>
      <c r="C56" s="3" t="s">
        <v>10</v>
      </c>
      <c r="D56" s="3">
        <v>136.33452014599999</v>
      </c>
    </row>
    <row r="57" spans="1:4" ht="12.75" customHeight="1" x14ac:dyDescent="0.25">
      <c r="A57" s="2">
        <v>764</v>
      </c>
      <c r="B57" s="2">
        <v>3</v>
      </c>
      <c r="C57" s="3" t="s">
        <v>10</v>
      </c>
      <c r="D57" s="3">
        <v>136.33452014599999</v>
      </c>
    </row>
    <row r="58" spans="1:4" ht="12.75" customHeight="1" x14ac:dyDescent="0.25">
      <c r="A58" s="2">
        <v>765</v>
      </c>
      <c r="B58" s="2">
        <v>3</v>
      </c>
      <c r="C58" s="3" t="s">
        <v>10</v>
      </c>
      <c r="D58" s="3">
        <v>136.33452014599999</v>
      </c>
    </row>
    <row r="59" spans="1:4" ht="12.75" customHeight="1" x14ac:dyDescent="0.25">
      <c r="A59" s="2">
        <v>766</v>
      </c>
      <c r="B59" s="2">
        <v>3</v>
      </c>
      <c r="C59" s="3" t="s">
        <v>10</v>
      </c>
      <c r="D59" s="3">
        <v>136.33452014599999</v>
      </c>
    </row>
    <row r="60" spans="1:4" ht="12.75" customHeight="1" x14ac:dyDescent="0.25">
      <c r="A60" s="2">
        <v>767</v>
      </c>
      <c r="B60" s="2">
        <v>3</v>
      </c>
      <c r="C60" s="3" t="s">
        <v>10</v>
      </c>
      <c r="D60" s="3">
        <v>136.33452014599999</v>
      </c>
    </row>
    <row r="61" spans="1:4" ht="12.75" customHeight="1" x14ac:dyDescent="0.25">
      <c r="A61" s="2">
        <v>768</v>
      </c>
      <c r="B61" s="2">
        <v>3</v>
      </c>
      <c r="C61" s="3" t="s">
        <v>10</v>
      </c>
      <c r="D61" s="3">
        <v>136.33452014599999</v>
      </c>
    </row>
    <row r="62" spans="1:4" ht="12.75" customHeight="1" x14ac:dyDescent="0.25">
      <c r="A62" s="2">
        <v>769</v>
      </c>
      <c r="B62" s="2">
        <v>3</v>
      </c>
      <c r="C62" s="3" t="s">
        <v>10</v>
      </c>
      <c r="D62" s="3">
        <v>136.33452014599999</v>
      </c>
    </row>
    <row r="63" spans="1:4" ht="12.75" customHeight="1" x14ac:dyDescent="0.25">
      <c r="A63" s="2">
        <v>770</v>
      </c>
      <c r="B63" s="2">
        <v>3</v>
      </c>
      <c r="C63" s="3" t="s">
        <v>10</v>
      </c>
      <c r="D63" s="3">
        <v>136.33452014599999</v>
      </c>
    </row>
    <row r="64" spans="1:4" ht="12.75" customHeight="1" x14ac:dyDescent="0.25">
      <c r="A64" s="2">
        <v>771</v>
      </c>
      <c r="B64" s="2">
        <v>3</v>
      </c>
      <c r="C64" s="3" t="s">
        <v>10</v>
      </c>
      <c r="D64" s="3">
        <v>136.33452014599999</v>
      </c>
    </row>
    <row r="65" spans="1:4" ht="12.75" customHeight="1" x14ac:dyDescent="0.25">
      <c r="A65" s="2">
        <v>772</v>
      </c>
      <c r="B65" s="2">
        <v>3</v>
      </c>
      <c r="C65" s="3" t="s">
        <v>10</v>
      </c>
      <c r="D65" s="3">
        <v>136.33452014599999</v>
      </c>
    </row>
    <row r="66" spans="1:4" ht="12.75" customHeight="1" x14ac:dyDescent="0.25">
      <c r="A66" s="2">
        <v>773</v>
      </c>
      <c r="B66" s="2">
        <v>3</v>
      </c>
      <c r="C66" s="3" t="s">
        <v>10</v>
      </c>
      <c r="D66" s="3">
        <v>136.33452014599999</v>
      </c>
    </row>
    <row r="67" spans="1:4" ht="12.75" customHeight="1" x14ac:dyDescent="0.25">
      <c r="A67" s="2">
        <v>774</v>
      </c>
      <c r="B67" s="2">
        <v>3</v>
      </c>
      <c r="C67" s="3" t="s">
        <v>10</v>
      </c>
      <c r="D67" s="3">
        <v>136.33452014599999</v>
      </c>
    </row>
    <row r="68" spans="1:4" ht="12.75" customHeight="1" x14ac:dyDescent="0.25">
      <c r="A68" s="2">
        <v>775</v>
      </c>
      <c r="B68" s="2">
        <v>3</v>
      </c>
      <c r="C68" s="3" t="s">
        <v>10</v>
      </c>
      <c r="D68" s="3">
        <v>136.33452014599999</v>
      </c>
    </row>
    <row r="69" spans="1:4" ht="12.75" customHeight="1" x14ac:dyDescent="0.25">
      <c r="A69" s="2">
        <v>776</v>
      </c>
      <c r="B69" s="2">
        <v>3</v>
      </c>
      <c r="C69" s="3" t="s">
        <v>10</v>
      </c>
      <c r="D69" s="3">
        <v>136.33452014599999</v>
      </c>
    </row>
    <row r="70" spans="1:4" ht="12.75" customHeight="1" x14ac:dyDescent="0.25">
      <c r="A70" s="2">
        <v>777</v>
      </c>
      <c r="B70" s="2">
        <v>3</v>
      </c>
      <c r="C70" s="3" t="s">
        <v>10</v>
      </c>
      <c r="D70" s="3">
        <v>136.33452014599999</v>
      </c>
    </row>
    <row r="71" spans="1:4" ht="12.75" customHeight="1" x14ac:dyDescent="0.25">
      <c r="A71" s="2">
        <v>778</v>
      </c>
      <c r="B71" s="2">
        <v>3</v>
      </c>
      <c r="C71" s="3" t="s">
        <v>10</v>
      </c>
      <c r="D71" s="3">
        <v>136.33452014599999</v>
      </c>
    </row>
    <row r="72" spans="1:4" ht="12.75" customHeight="1" x14ac:dyDescent="0.25">
      <c r="A72" s="2">
        <v>779</v>
      </c>
      <c r="B72" s="2">
        <v>3</v>
      </c>
      <c r="C72" s="3" t="s">
        <v>10</v>
      </c>
      <c r="D72" s="3">
        <v>136.33452014599999</v>
      </c>
    </row>
    <row r="73" spans="1:4" ht="12.75" customHeight="1" x14ac:dyDescent="0.25">
      <c r="A73" s="2">
        <v>780</v>
      </c>
      <c r="B73" s="2">
        <v>3</v>
      </c>
      <c r="C73" s="3" t="s">
        <v>10</v>
      </c>
      <c r="D73" s="3">
        <v>136.33452014599999</v>
      </c>
    </row>
    <row r="74" spans="1:4" ht="12.75" customHeight="1" x14ac:dyDescent="0.25">
      <c r="A74" s="2">
        <v>781</v>
      </c>
      <c r="B74" s="2">
        <v>3</v>
      </c>
      <c r="C74" s="3" t="s">
        <v>10</v>
      </c>
      <c r="D74" s="3">
        <v>136.33452014599999</v>
      </c>
    </row>
    <row r="75" spans="1:4" ht="12.75" customHeight="1" x14ac:dyDescent="0.25">
      <c r="A75" s="2">
        <v>782</v>
      </c>
      <c r="B75" s="2">
        <v>3</v>
      </c>
      <c r="C75" s="3" t="s">
        <v>10</v>
      </c>
      <c r="D75" s="3">
        <v>136.33452014599999</v>
      </c>
    </row>
    <row r="76" spans="1:4" ht="12.75" customHeight="1" x14ac:dyDescent="0.25">
      <c r="A76" s="2">
        <v>783</v>
      </c>
      <c r="B76" s="2">
        <v>3</v>
      </c>
      <c r="C76" s="3" t="s">
        <v>10</v>
      </c>
      <c r="D76" s="3">
        <v>136.33452014599999</v>
      </c>
    </row>
    <row r="77" spans="1:4" ht="12.75" customHeight="1" x14ac:dyDescent="0.25">
      <c r="A77" s="2">
        <v>784</v>
      </c>
      <c r="B77" s="2">
        <v>3</v>
      </c>
      <c r="C77" s="3" t="s">
        <v>10</v>
      </c>
      <c r="D77" s="3">
        <v>136.33452014599999</v>
      </c>
    </row>
    <row r="78" spans="1:4" ht="12.75" customHeight="1" x14ac:dyDescent="0.25">
      <c r="A78" s="2">
        <v>785</v>
      </c>
      <c r="B78" s="2">
        <v>3</v>
      </c>
      <c r="C78" s="3" t="s">
        <v>10</v>
      </c>
      <c r="D78" s="3">
        <v>136.33452014599999</v>
      </c>
    </row>
    <row r="79" spans="1:4" ht="12.75" customHeight="1" x14ac:dyDescent="0.25">
      <c r="A79" s="2">
        <v>786</v>
      </c>
      <c r="B79" s="2">
        <v>3</v>
      </c>
      <c r="C79" s="3" t="s">
        <v>10</v>
      </c>
      <c r="D79" s="3">
        <v>136.33452014599999</v>
      </c>
    </row>
    <row r="80" spans="1:4" ht="12.75" customHeight="1" x14ac:dyDescent="0.25">
      <c r="A80" s="2">
        <v>787</v>
      </c>
      <c r="B80" s="2">
        <v>3</v>
      </c>
      <c r="C80" s="3" t="s">
        <v>10</v>
      </c>
      <c r="D80" s="3">
        <v>136.33452014599999</v>
      </c>
    </row>
    <row r="81" spans="1:4" ht="12.75" customHeight="1" x14ac:dyDescent="0.25">
      <c r="A81" s="2">
        <v>788</v>
      </c>
      <c r="B81" s="2">
        <v>3</v>
      </c>
      <c r="C81" s="3" t="s">
        <v>10</v>
      </c>
      <c r="D81" s="3">
        <v>136.33452014599999</v>
      </c>
    </row>
    <row r="82" spans="1:4" ht="12.75" customHeight="1" x14ac:dyDescent="0.25">
      <c r="A82" s="2">
        <v>789</v>
      </c>
      <c r="B82" s="2">
        <v>3</v>
      </c>
      <c r="C82" s="3" t="s">
        <v>10</v>
      </c>
      <c r="D82" s="3">
        <v>136.33452014599999</v>
      </c>
    </row>
    <row r="83" spans="1:4" ht="12.75" customHeight="1" x14ac:dyDescent="0.25">
      <c r="A83" s="2">
        <v>790</v>
      </c>
      <c r="B83" s="2">
        <v>3</v>
      </c>
      <c r="C83" s="3" t="s">
        <v>10</v>
      </c>
      <c r="D83" s="3">
        <v>136.33452014599999</v>
      </c>
    </row>
    <row r="84" spans="1:4" ht="12.75" customHeight="1" x14ac:dyDescent="0.25">
      <c r="A84" s="2">
        <v>791</v>
      </c>
      <c r="B84" s="2">
        <v>3</v>
      </c>
      <c r="C84" s="3" t="s">
        <v>10</v>
      </c>
      <c r="D84" s="3">
        <v>136.33452014599999</v>
      </c>
    </row>
    <row r="85" spans="1:4" ht="12.75" customHeight="1" x14ac:dyDescent="0.25">
      <c r="A85" s="2">
        <v>792</v>
      </c>
      <c r="B85" s="2">
        <v>3</v>
      </c>
      <c r="C85" s="3" t="s">
        <v>10</v>
      </c>
      <c r="D85" s="3">
        <v>136.33452014599999</v>
      </c>
    </row>
    <row r="86" spans="1:4" ht="12.75" customHeight="1" x14ac:dyDescent="0.25">
      <c r="A86" s="2">
        <v>793</v>
      </c>
      <c r="B86" s="2">
        <v>3</v>
      </c>
      <c r="C86" s="3" t="s">
        <v>10</v>
      </c>
      <c r="D86" s="3">
        <v>136.33452014599999</v>
      </c>
    </row>
    <row r="87" spans="1:4" ht="12.75" customHeight="1" x14ac:dyDescent="0.25">
      <c r="A87" s="2">
        <v>794</v>
      </c>
      <c r="B87" s="2">
        <v>3</v>
      </c>
      <c r="C87" s="3" t="s">
        <v>10</v>
      </c>
      <c r="D87" s="3">
        <v>136.33452014599999</v>
      </c>
    </row>
    <row r="88" spans="1:4" ht="12.75" customHeight="1" x14ac:dyDescent="0.25">
      <c r="A88" s="2">
        <v>795</v>
      </c>
      <c r="B88" s="2">
        <v>3</v>
      </c>
      <c r="C88" s="3" t="s">
        <v>10</v>
      </c>
      <c r="D88" s="3">
        <v>136.33452014599999</v>
      </c>
    </row>
    <row r="89" spans="1:4" ht="12.75" customHeight="1" x14ac:dyDescent="0.25">
      <c r="A89" s="2">
        <v>796</v>
      </c>
      <c r="B89" s="2">
        <v>3</v>
      </c>
      <c r="C89" s="3" t="s">
        <v>10</v>
      </c>
      <c r="D89" s="3">
        <v>136.33452014599999</v>
      </c>
    </row>
    <row r="90" spans="1:4" ht="12.75" customHeight="1" x14ac:dyDescent="0.25">
      <c r="A90" s="2">
        <v>797</v>
      </c>
      <c r="B90" s="2">
        <v>3</v>
      </c>
      <c r="C90" s="3" t="s">
        <v>10</v>
      </c>
      <c r="D90" s="3">
        <v>136.33452014599999</v>
      </c>
    </row>
    <row r="91" spans="1:4" ht="12.75" customHeight="1" x14ac:dyDescent="0.25">
      <c r="A91" s="2">
        <v>798</v>
      </c>
      <c r="B91" s="2">
        <v>3</v>
      </c>
      <c r="C91" s="3" t="s">
        <v>10</v>
      </c>
      <c r="D91" s="3">
        <v>136.33452014599999</v>
      </c>
    </row>
    <row r="92" spans="1:4" ht="12.75" customHeight="1" x14ac:dyDescent="0.25">
      <c r="A92" s="2">
        <v>799</v>
      </c>
      <c r="B92" s="2">
        <v>3</v>
      </c>
      <c r="C92" s="3" t="s">
        <v>10</v>
      </c>
      <c r="D92" s="3">
        <v>136.33452014599999</v>
      </c>
    </row>
    <row r="93" spans="1:4" ht="12.75" customHeight="1" x14ac:dyDescent="0.25">
      <c r="A93" s="2">
        <v>800</v>
      </c>
      <c r="B93" s="2">
        <v>3</v>
      </c>
      <c r="C93" s="3" t="s">
        <v>10</v>
      </c>
      <c r="D93" s="3">
        <v>136.33452014599999</v>
      </c>
    </row>
    <row r="94" spans="1:4" ht="12.75" customHeight="1" x14ac:dyDescent="0.25">
      <c r="A94" s="2">
        <v>801</v>
      </c>
      <c r="B94" s="2">
        <v>3</v>
      </c>
      <c r="C94" s="3" t="s">
        <v>10</v>
      </c>
      <c r="D94" s="3">
        <v>136.33452014599999</v>
      </c>
    </row>
    <row r="95" spans="1:4" ht="12.75" customHeight="1" x14ac:dyDescent="0.25">
      <c r="A95" s="2">
        <v>802</v>
      </c>
      <c r="B95" s="2">
        <v>3</v>
      </c>
      <c r="C95" s="3" t="s">
        <v>10</v>
      </c>
      <c r="D95" s="3">
        <v>136.33452014599999</v>
      </c>
    </row>
    <row r="96" spans="1:4" ht="12.75" customHeight="1" x14ac:dyDescent="0.25">
      <c r="A96" s="2">
        <v>803</v>
      </c>
      <c r="B96" s="2">
        <v>3</v>
      </c>
      <c r="C96" s="3" t="s">
        <v>10</v>
      </c>
      <c r="D96" s="3">
        <v>136.33452014599999</v>
      </c>
    </row>
    <row r="97" spans="1:4" ht="12.75" customHeight="1" x14ac:dyDescent="0.25">
      <c r="A97" s="2">
        <v>804</v>
      </c>
      <c r="B97" s="2">
        <v>3</v>
      </c>
      <c r="C97" s="3" t="s">
        <v>10</v>
      </c>
      <c r="D97" s="3">
        <v>136.33452014599999</v>
      </c>
    </row>
    <row r="98" spans="1:4" ht="12.75" customHeight="1" x14ac:dyDescent="0.25">
      <c r="A98" s="2">
        <v>805</v>
      </c>
      <c r="B98" s="2">
        <v>3</v>
      </c>
      <c r="C98" s="3" t="s">
        <v>10</v>
      </c>
      <c r="D98" s="3">
        <v>136.33452014599999</v>
      </c>
    </row>
    <row r="99" spans="1:4" ht="12.75" customHeight="1" x14ac:dyDescent="0.25">
      <c r="A99" s="2">
        <v>806</v>
      </c>
      <c r="B99" s="2">
        <v>3</v>
      </c>
      <c r="C99" s="3" t="s">
        <v>10</v>
      </c>
      <c r="D99" s="3">
        <v>136.33452014599999</v>
      </c>
    </row>
    <row r="100" spans="1:4" ht="12.75" customHeight="1" x14ac:dyDescent="0.25">
      <c r="A100" s="2">
        <v>807</v>
      </c>
      <c r="B100" s="2">
        <v>3</v>
      </c>
      <c r="C100" s="3" t="s">
        <v>10</v>
      </c>
      <c r="D100" s="3">
        <v>136.33452014599999</v>
      </c>
    </row>
    <row r="101" spans="1:4" ht="12.75" customHeight="1" x14ac:dyDescent="0.25">
      <c r="A101" s="2">
        <v>808</v>
      </c>
      <c r="B101" s="2">
        <v>3</v>
      </c>
      <c r="C101" s="3" t="s">
        <v>10</v>
      </c>
      <c r="D101" s="3">
        <v>136.33452014599999</v>
      </c>
    </row>
    <row r="102" spans="1:4" ht="12.75" customHeight="1" x14ac:dyDescent="0.25">
      <c r="A102" s="2">
        <v>809</v>
      </c>
      <c r="B102" s="2">
        <v>3</v>
      </c>
      <c r="C102" s="3" t="s">
        <v>10</v>
      </c>
      <c r="D102" s="3">
        <v>136.33452014599999</v>
      </c>
    </row>
    <row r="103" spans="1:4" ht="12.75" customHeight="1" x14ac:dyDescent="0.25">
      <c r="A103" s="2">
        <v>810</v>
      </c>
      <c r="B103" s="2">
        <v>3</v>
      </c>
      <c r="C103" s="3" t="s">
        <v>10</v>
      </c>
      <c r="D103" s="3">
        <v>136.33452014599999</v>
      </c>
    </row>
    <row r="104" spans="1:4" ht="12.75" customHeight="1" x14ac:dyDescent="0.25">
      <c r="A104" s="2">
        <v>811</v>
      </c>
      <c r="B104" s="2">
        <v>3</v>
      </c>
      <c r="C104" s="3" t="s">
        <v>10</v>
      </c>
      <c r="D104" s="3">
        <v>136.33452014599999</v>
      </c>
    </row>
    <row r="105" spans="1:4" ht="12.75" customHeight="1" x14ac:dyDescent="0.25">
      <c r="A105" s="2">
        <v>812</v>
      </c>
      <c r="B105" s="2">
        <v>3</v>
      </c>
      <c r="C105" s="3" t="s">
        <v>10</v>
      </c>
      <c r="D105" s="3">
        <v>136.33452014599999</v>
      </c>
    </row>
    <row r="106" spans="1:4" ht="12.75" customHeight="1" x14ac:dyDescent="0.25">
      <c r="A106" s="2">
        <v>813</v>
      </c>
      <c r="B106" s="2">
        <v>3</v>
      </c>
      <c r="C106" s="3" t="s">
        <v>10</v>
      </c>
      <c r="D106" s="3">
        <v>136.33452014599999</v>
      </c>
    </row>
    <row r="107" spans="1:4" ht="12.75" customHeight="1" x14ac:dyDescent="0.25">
      <c r="A107" s="2">
        <v>814</v>
      </c>
      <c r="B107" s="2">
        <v>3</v>
      </c>
      <c r="C107" s="3" t="s">
        <v>10</v>
      </c>
      <c r="D107" s="3">
        <v>136.33452014599999</v>
      </c>
    </row>
    <row r="108" spans="1:4" ht="12.75" customHeight="1" x14ac:dyDescent="0.25">
      <c r="A108" s="2">
        <v>815</v>
      </c>
      <c r="B108" s="2">
        <v>3</v>
      </c>
      <c r="C108" s="3" t="s">
        <v>10</v>
      </c>
      <c r="D108" s="3">
        <v>136.33452014599999</v>
      </c>
    </row>
    <row r="109" spans="1:4" ht="12.75" customHeight="1" x14ac:dyDescent="0.25">
      <c r="A109" s="2">
        <v>816</v>
      </c>
      <c r="B109" s="2">
        <v>3</v>
      </c>
      <c r="C109" s="3" t="s">
        <v>10</v>
      </c>
      <c r="D109" s="3">
        <v>136.33452014599999</v>
      </c>
    </row>
    <row r="110" spans="1:4" ht="12.75" customHeight="1" x14ac:dyDescent="0.25">
      <c r="A110" s="2">
        <v>817</v>
      </c>
      <c r="B110" s="2">
        <v>3</v>
      </c>
      <c r="C110" s="3" t="s">
        <v>10</v>
      </c>
      <c r="D110" s="3">
        <v>136.33452014599999</v>
      </c>
    </row>
    <row r="111" spans="1:4" ht="12.75" customHeight="1" x14ac:dyDescent="0.25">
      <c r="A111" s="2">
        <v>818</v>
      </c>
      <c r="B111" s="2">
        <v>3</v>
      </c>
      <c r="C111" s="3" t="s">
        <v>10</v>
      </c>
      <c r="D111" s="3">
        <v>136.33452014599999</v>
      </c>
    </row>
    <row r="112" spans="1:4" ht="12.75" customHeight="1" x14ac:dyDescent="0.25">
      <c r="A112" s="2">
        <v>819</v>
      </c>
      <c r="B112" s="2">
        <v>3</v>
      </c>
      <c r="C112" s="3" t="s">
        <v>10</v>
      </c>
      <c r="D112" s="3">
        <v>136.33452014599999</v>
      </c>
    </row>
    <row r="113" spans="1:4" ht="12.75" customHeight="1" x14ac:dyDescent="0.25">
      <c r="A113" s="2">
        <v>820</v>
      </c>
      <c r="B113" s="2">
        <v>3</v>
      </c>
      <c r="C113" s="3" t="s">
        <v>10</v>
      </c>
      <c r="D113" s="3">
        <v>136.33452014599999</v>
      </c>
    </row>
    <row r="114" spans="1:4" ht="12.75" customHeight="1" x14ac:dyDescent="0.25">
      <c r="A114" s="2">
        <v>821</v>
      </c>
      <c r="B114" s="2">
        <v>3</v>
      </c>
      <c r="C114" s="3" t="s">
        <v>10</v>
      </c>
      <c r="D114" s="3">
        <v>136.33452014599999</v>
      </c>
    </row>
    <row r="115" spans="1:4" ht="12.75" customHeight="1" x14ac:dyDescent="0.25">
      <c r="A115" s="2">
        <v>822</v>
      </c>
      <c r="B115" s="2">
        <v>3</v>
      </c>
      <c r="C115" s="3" t="s">
        <v>10</v>
      </c>
      <c r="D115" s="3">
        <v>136.33452014599999</v>
      </c>
    </row>
    <row r="116" spans="1:4" ht="12.75" customHeight="1" x14ac:dyDescent="0.25">
      <c r="A116" s="2">
        <v>823</v>
      </c>
      <c r="B116" s="2">
        <v>3</v>
      </c>
      <c r="C116" s="3" t="s">
        <v>10</v>
      </c>
      <c r="D116" s="3">
        <v>136.33452014599999</v>
      </c>
    </row>
    <row r="117" spans="1:4" ht="12.75" customHeight="1" x14ac:dyDescent="0.25">
      <c r="A117" s="2">
        <v>824</v>
      </c>
      <c r="B117" s="2">
        <v>3</v>
      </c>
      <c r="C117" s="3" t="s">
        <v>10</v>
      </c>
      <c r="D117" s="3">
        <v>136.33452014599999</v>
      </c>
    </row>
    <row r="118" spans="1:4" ht="12.75" customHeight="1" x14ac:dyDescent="0.25">
      <c r="A118" s="2">
        <v>825</v>
      </c>
      <c r="B118" s="2">
        <v>3</v>
      </c>
      <c r="C118" s="3" t="s">
        <v>10</v>
      </c>
      <c r="D118" s="3">
        <v>136.33452014599999</v>
      </c>
    </row>
    <row r="119" spans="1:4" ht="12.75" customHeight="1" x14ac:dyDescent="0.25">
      <c r="A119" s="2">
        <v>826</v>
      </c>
      <c r="B119" s="2">
        <v>3</v>
      </c>
      <c r="C119" s="3" t="s">
        <v>10</v>
      </c>
      <c r="D119" s="3">
        <v>136.33452014599999</v>
      </c>
    </row>
    <row r="120" spans="1:4" ht="12.75" customHeight="1" x14ac:dyDescent="0.25">
      <c r="A120" s="2">
        <v>827</v>
      </c>
      <c r="B120" s="2">
        <v>3</v>
      </c>
      <c r="C120" s="3" t="s">
        <v>10</v>
      </c>
      <c r="D120" s="3">
        <v>136.33452014599999</v>
      </c>
    </row>
    <row r="121" spans="1:4" ht="12.75" customHeight="1" x14ac:dyDescent="0.25">
      <c r="A121" s="2">
        <v>828</v>
      </c>
      <c r="B121" s="2">
        <v>3</v>
      </c>
      <c r="C121" s="3" t="s">
        <v>10</v>
      </c>
      <c r="D121" s="3">
        <v>136.33452014599999</v>
      </c>
    </row>
    <row r="122" spans="1:4" ht="12.75" customHeight="1" x14ac:dyDescent="0.25">
      <c r="A122" s="2">
        <v>829</v>
      </c>
      <c r="B122" s="2">
        <v>3</v>
      </c>
      <c r="C122" s="3" t="s">
        <v>10</v>
      </c>
      <c r="D122" s="3">
        <v>136.33452014599999</v>
      </c>
    </row>
    <row r="123" spans="1:4" ht="12.75" customHeight="1" x14ac:dyDescent="0.25">
      <c r="A123" s="2">
        <v>830</v>
      </c>
      <c r="B123" s="2">
        <v>3</v>
      </c>
      <c r="C123" s="3" t="s">
        <v>10</v>
      </c>
      <c r="D123" s="3">
        <v>136.33452014599999</v>
      </c>
    </row>
    <row r="124" spans="1:4" ht="12.75" customHeight="1" x14ac:dyDescent="0.25">
      <c r="A124" s="2">
        <v>831</v>
      </c>
      <c r="B124" s="2">
        <v>3</v>
      </c>
      <c r="C124" s="3" t="s">
        <v>10</v>
      </c>
      <c r="D124" s="3">
        <v>136.33452014599999</v>
      </c>
    </row>
    <row r="125" spans="1:4" ht="12.75" customHeight="1" x14ac:dyDescent="0.25">
      <c r="A125" s="2">
        <v>832</v>
      </c>
      <c r="B125" s="2">
        <v>3</v>
      </c>
      <c r="C125" s="3" t="s">
        <v>10</v>
      </c>
      <c r="D125" s="3">
        <v>136.33452014599999</v>
      </c>
    </row>
    <row r="126" spans="1:4" ht="12.75" customHeight="1" x14ac:dyDescent="0.25">
      <c r="A126" s="2">
        <v>833</v>
      </c>
      <c r="B126" s="2">
        <v>3</v>
      </c>
      <c r="C126" s="3" t="s">
        <v>10</v>
      </c>
      <c r="D126" s="3">
        <v>136.33452014599999</v>
      </c>
    </row>
    <row r="127" spans="1:4" ht="12.75" customHeight="1" x14ac:dyDescent="0.25">
      <c r="A127" s="2">
        <v>834</v>
      </c>
      <c r="B127" s="2">
        <v>3</v>
      </c>
      <c r="C127" s="3" t="s">
        <v>10</v>
      </c>
      <c r="D127" s="3">
        <v>136.33452014599999</v>
      </c>
    </row>
    <row r="128" spans="1:4" ht="12.75" customHeight="1" x14ac:dyDescent="0.25">
      <c r="A128" s="2">
        <v>835</v>
      </c>
      <c r="B128" s="2">
        <v>3</v>
      </c>
      <c r="C128" s="3" t="s">
        <v>10</v>
      </c>
      <c r="D128" s="3">
        <v>136.33452014599999</v>
      </c>
    </row>
    <row r="129" spans="1:4" ht="12.75" customHeight="1" x14ac:dyDescent="0.25">
      <c r="A129" s="2">
        <v>836</v>
      </c>
      <c r="B129" s="2">
        <v>3</v>
      </c>
      <c r="C129" s="3" t="s">
        <v>10</v>
      </c>
      <c r="D129" s="3">
        <v>136.33452014599999</v>
      </c>
    </row>
    <row r="130" spans="1:4" ht="12.75" customHeight="1" x14ac:dyDescent="0.25">
      <c r="A130" s="2">
        <v>837</v>
      </c>
      <c r="B130" s="2">
        <v>3</v>
      </c>
      <c r="C130" s="3" t="s">
        <v>10</v>
      </c>
      <c r="D130" s="3">
        <v>136.33452014599999</v>
      </c>
    </row>
    <row r="131" spans="1:4" ht="12.75" customHeight="1" x14ac:dyDescent="0.25">
      <c r="A131" s="2">
        <v>838</v>
      </c>
      <c r="B131" s="2">
        <v>3</v>
      </c>
      <c r="C131" s="3" t="s">
        <v>10</v>
      </c>
      <c r="D131" s="3">
        <v>136.33452014599999</v>
      </c>
    </row>
    <row r="132" spans="1:4" ht="12.75" customHeight="1" x14ac:dyDescent="0.25">
      <c r="A132" s="2">
        <v>839</v>
      </c>
      <c r="B132" s="2">
        <v>3</v>
      </c>
      <c r="C132" s="3" t="s">
        <v>10</v>
      </c>
      <c r="D132" s="3">
        <v>136.33452014599999</v>
      </c>
    </row>
    <row r="133" spans="1:4" ht="12.75" customHeight="1" x14ac:dyDescent="0.25">
      <c r="A133" s="2">
        <v>840</v>
      </c>
      <c r="B133" s="2">
        <v>3</v>
      </c>
      <c r="C133" s="3" t="s">
        <v>10</v>
      </c>
      <c r="D133" s="3">
        <v>136.33452014599999</v>
      </c>
    </row>
    <row r="134" spans="1:4" ht="12.75" customHeight="1" x14ac:dyDescent="0.25">
      <c r="A134" s="2">
        <v>841</v>
      </c>
      <c r="B134" s="2">
        <v>3</v>
      </c>
      <c r="C134" s="3" t="s">
        <v>10</v>
      </c>
      <c r="D134" s="3">
        <v>136.33452014599999</v>
      </c>
    </row>
    <row r="135" spans="1:4" ht="12.75" customHeight="1" x14ac:dyDescent="0.25">
      <c r="A135" s="2">
        <v>842</v>
      </c>
      <c r="B135" s="2">
        <v>3</v>
      </c>
      <c r="C135" s="3" t="s">
        <v>10</v>
      </c>
      <c r="D135" s="3">
        <v>136.33452014599999</v>
      </c>
    </row>
    <row r="136" spans="1:4" ht="12.75" customHeight="1" x14ac:dyDescent="0.25">
      <c r="A136" s="2">
        <v>843</v>
      </c>
      <c r="B136" s="2">
        <v>3</v>
      </c>
      <c r="C136" s="3" t="s">
        <v>10</v>
      </c>
      <c r="D136" s="3">
        <v>136.33452014599999</v>
      </c>
    </row>
    <row r="137" spans="1:4" ht="12.75" customHeight="1" x14ac:dyDescent="0.25">
      <c r="A137" s="2">
        <v>844</v>
      </c>
      <c r="B137" s="2">
        <v>3</v>
      </c>
      <c r="C137" s="3" t="s">
        <v>10</v>
      </c>
      <c r="D137" s="3">
        <v>136.33452014599999</v>
      </c>
    </row>
    <row r="138" spans="1:4" ht="12.75" customHeight="1" x14ac:dyDescent="0.25">
      <c r="A138" s="2">
        <v>845</v>
      </c>
      <c r="B138" s="2">
        <v>3</v>
      </c>
      <c r="C138" s="3" t="s">
        <v>10</v>
      </c>
      <c r="D138" s="3">
        <v>136.33452014599999</v>
      </c>
    </row>
    <row r="139" spans="1:4" ht="12.75" customHeight="1" x14ac:dyDescent="0.25">
      <c r="A139" s="2">
        <v>846</v>
      </c>
      <c r="B139" s="2">
        <v>3</v>
      </c>
      <c r="C139" s="3" t="s">
        <v>10</v>
      </c>
      <c r="D139" s="3">
        <v>136.33452014599999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313"/>
  <sheetViews>
    <sheetView topLeftCell="C1" workbookViewId="0">
      <selection activeCell="G1" sqref="G1:G1048576"/>
    </sheetView>
  </sheetViews>
  <sheetFormatPr defaultColWidth="12.6640625" defaultRowHeight="15" customHeight="1" x14ac:dyDescent="0.25"/>
  <cols>
    <col min="8" max="8" width="17.44140625" bestFit="1" customWidth="1"/>
  </cols>
  <sheetData>
    <row r="1" spans="1:1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1" t="s">
        <v>21</v>
      </c>
      <c r="I1" s="1" t="s">
        <v>26</v>
      </c>
      <c r="J1" s="1" t="s">
        <v>27</v>
      </c>
    </row>
    <row r="2" spans="1:16" ht="12.75" customHeight="1" x14ac:dyDescent="0.25">
      <c r="A2" s="2">
        <v>1006</v>
      </c>
      <c r="B2" s="2">
        <v>5</v>
      </c>
      <c r="C2" s="3" t="s">
        <v>7</v>
      </c>
      <c r="D2" s="3">
        <v>1</v>
      </c>
      <c r="E2" s="3">
        <v>1527.0285718775262</v>
      </c>
      <c r="K2" t="s">
        <v>38</v>
      </c>
    </row>
    <row r="3" spans="1:16" ht="12.75" customHeight="1" x14ac:dyDescent="0.25">
      <c r="A3" s="2">
        <v>1007</v>
      </c>
      <c r="B3" s="2">
        <v>5</v>
      </c>
      <c r="C3" s="3" t="s">
        <v>7</v>
      </c>
      <c r="D3" s="3">
        <v>2</v>
      </c>
      <c r="E3" s="3">
        <v>1527.398783990147</v>
      </c>
      <c r="I3">
        <f>-(E2-E3)</f>
        <v>0.37021211262072029</v>
      </c>
      <c r="J3">
        <f>-(I3-I4)</f>
        <v>0.34858809551792547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1008</v>
      </c>
      <c r="B4" s="2">
        <v>5</v>
      </c>
      <c r="C4" s="3" t="s">
        <v>7</v>
      </c>
      <c r="D4" s="3">
        <v>3</v>
      </c>
      <c r="E4" s="3">
        <v>1528.1175841982856</v>
      </c>
      <c r="I4">
        <f>-(E3-E4)</f>
        <v>0.71880020813864576</v>
      </c>
      <c r="J4">
        <f t="shared" ref="J4:J67" si="0">-(I4-I5)</f>
        <v>-7.2698598649822088E-2</v>
      </c>
      <c r="K4" s="5" t="s">
        <v>33</v>
      </c>
      <c r="L4">
        <f>AVERAGE(I3:I198)</f>
        <v>0.58818371352062437</v>
      </c>
      <c r="M4">
        <f>AVERAGE(I3:I7)</f>
        <v>0.5621956180874349</v>
      </c>
      <c r="N4">
        <f>AVERAGE(I3:I12)</f>
        <v>1.3106581667005002</v>
      </c>
      <c r="O4">
        <f>AVERAGE(I3:I27)</f>
        <v>0.91819191641094222</v>
      </c>
      <c r="P4">
        <f>AVERAGE(I3:I52)</f>
        <v>0.76282744477069175</v>
      </c>
    </row>
    <row r="5" spans="1:16" ht="12.75" customHeight="1" x14ac:dyDescent="0.25">
      <c r="A5" s="2">
        <v>1009</v>
      </c>
      <c r="B5" s="2">
        <v>5</v>
      </c>
      <c r="C5" s="3" t="s">
        <v>7</v>
      </c>
      <c r="D5" s="3">
        <v>4</v>
      </c>
      <c r="E5" s="3">
        <v>1528.7636858077744</v>
      </c>
      <c r="F5" s="3"/>
      <c r="G5" s="6"/>
      <c r="I5">
        <f>-(E4-E5)</f>
        <v>0.64610160948882367</v>
      </c>
      <c r="J5">
        <f t="shared" si="0"/>
        <v>-0.10658496416294838</v>
      </c>
      <c r="K5" s="5" t="s">
        <v>34</v>
      </c>
      <c r="L5">
        <f>MEDIAN((I3:I198))</f>
        <v>0.54336228776753615</v>
      </c>
      <c r="M5">
        <f>MEDIAN(I3:I7)</f>
        <v>0.53951664532587529</v>
      </c>
      <c r="N5">
        <f>MEDIAN(I3:I12)</f>
        <v>0.9132160196257928</v>
      </c>
      <c r="O5">
        <f>MEDIAN(I3:I27)</f>
        <v>0.62352040570112877</v>
      </c>
      <c r="P5">
        <f>MEDIAN(I3:I52)</f>
        <v>0.60500843952604555</v>
      </c>
    </row>
    <row r="6" spans="1:16" ht="12.75" customHeight="1" x14ac:dyDescent="0.25">
      <c r="A6" s="2">
        <v>1010</v>
      </c>
      <c r="B6" s="2">
        <v>5</v>
      </c>
      <c r="C6" s="3" t="s">
        <v>7</v>
      </c>
      <c r="D6" s="3">
        <v>5</v>
      </c>
      <c r="E6" s="3">
        <v>1529.3032024531003</v>
      </c>
      <c r="I6">
        <f t="shared" ref="I6:I8" si="1">-(E5-E6)</f>
        <v>0.53951664532587529</v>
      </c>
      <c r="J6">
        <f t="shared" si="0"/>
        <v>-3.1691304627656791E-3</v>
      </c>
      <c r="K6" s="5" t="s">
        <v>35</v>
      </c>
      <c r="L6">
        <f>STDEV(I3:I198)</f>
        <v>0.28118716280334838</v>
      </c>
      <c r="M6">
        <f>STDEV(I3:I7)</f>
        <v>0.13191411944449002</v>
      </c>
      <c r="N6">
        <f>STDEV(I3:I12)</f>
        <v>0.92379773449948344</v>
      </c>
      <c r="O6">
        <f>STDEV(I3:I27)</f>
        <v>0.66762870168481103</v>
      </c>
      <c r="P6">
        <f>STDEV(I3:I52)</f>
        <v>0.49495171983545955</v>
      </c>
    </row>
    <row r="7" spans="1:16" ht="12.75" customHeight="1" x14ac:dyDescent="0.25">
      <c r="A7" s="2">
        <v>1011</v>
      </c>
      <c r="B7" s="2">
        <v>5</v>
      </c>
      <c r="C7" s="3" t="s">
        <v>7</v>
      </c>
      <c r="D7" s="3">
        <v>6</v>
      </c>
      <c r="E7" s="3">
        <v>1529.8395499679634</v>
      </c>
      <c r="I7">
        <f t="shared" si="1"/>
        <v>0.53634751486310961</v>
      </c>
      <c r="J7">
        <f t="shared" si="0"/>
        <v>0.57128431624983023</v>
      </c>
      <c r="K7" s="5" t="s">
        <v>36</v>
      </c>
      <c r="L7">
        <f>MAX(I3:I198)</f>
        <v>2.8987233491513962</v>
      </c>
      <c r="M7">
        <f>MAX(I3:I7)</f>
        <v>0.71880020813864576</v>
      </c>
      <c r="N7">
        <f>MAX(I3:I12)</f>
        <v>2.8987233491513962</v>
      </c>
      <c r="O7">
        <f>MAX(I3:I27)</f>
        <v>2.8987233491513962</v>
      </c>
      <c r="P7">
        <f>MAX(I3:I52)</f>
        <v>2.8987233491513962</v>
      </c>
    </row>
    <row r="8" spans="1:16" ht="12.75" customHeight="1" x14ac:dyDescent="0.25">
      <c r="A8" s="2">
        <v>1012</v>
      </c>
      <c r="B8" s="2">
        <v>5</v>
      </c>
      <c r="C8" s="3" t="s">
        <v>7</v>
      </c>
      <c r="D8" s="3">
        <v>7</v>
      </c>
      <c r="E8" s="3">
        <v>1530.9471817990764</v>
      </c>
      <c r="I8">
        <f t="shared" si="1"/>
        <v>1.1076318311129398</v>
      </c>
      <c r="J8">
        <f t="shared" si="0"/>
        <v>0.90094243039902722</v>
      </c>
      <c r="K8" s="5" t="s">
        <v>37</v>
      </c>
      <c r="L8">
        <f>MIN(I3:I198)</f>
        <v>0.35780884788164258</v>
      </c>
      <c r="M8">
        <f>MIN(I3:I7)</f>
        <v>0.37021211262072029</v>
      </c>
      <c r="N8">
        <f>MIN(I3:I12)</f>
        <v>0.37021211262072029</v>
      </c>
      <c r="O8">
        <f>MIN(I3:I27)</f>
        <v>0.37021211262072029</v>
      </c>
      <c r="P8">
        <f>MIN(I3:I52)</f>
        <v>0.37021211262072029</v>
      </c>
    </row>
    <row r="9" spans="1:16" ht="12.75" customHeight="1" x14ac:dyDescent="0.25">
      <c r="A9" s="2">
        <v>1013</v>
      </c>
      <c r="B9" s="2">
        <v>5</v>
      </c>
      <c r="C9" s="3" t="s">
        <v>7</v>
      </c>
      <c r="D9" s="3">
        <v>8</v>
      </c>
      <c r="E9" s="3">
        <v>1532.9557560605883</v>
      </c>
      <c r="F9" s="3">
        <v>1532.9557560605883</v>
      </c>
      <c r="G9" s="6">
        <v>15.73</v>
      </c>
      <c r="I9">
        <f t="shared" ref="I9:I72" si="2">-(E8-E9)</f>
        <v>2.0085742615119671</v>
      </c>
      <c r="J9">
        <f t="shared" si="0"/>
        <v>0.89014908763942913</v>
      </c>
    </row>
    <row r="10" spans="1:16" ht="12.75" customHeight="1" x14ac:dyDescent="0.25">
      <c r="A10" s="2">
        <v>1014</v>
      </c>
      <c r="B10" s="2">
        <v>5</v>
      </c>
      <c r="C10" s="3" t="s">
        <v>7</v>
      </c>
      <c r="D10" s="3">
        <v>9</v>
      </c>
      <c r="E10" s="3">
        <v>1535.8544794097397</v>
      </c>
      <c r="I10">
        <f t="shared" si="2"/>
        <v>2.8987233491513962</v>
      </c>
      <c r="J10">
        <f t="shared" si="0"/>
        <v>-0.32075500613041186</v>
      </c>
    </row>
    <row r="11" spans="1:16" ht="12.75" customHeight="1" x14ac:dyDescent="0.25">
      <c r="A11" s="2">
        <v>1015</v>
      </c>
      <c r="B11" s="2">
        <v>5</v>
      </c>
      <c r="C11" s="3" t="s">
        <v>7</v>
      </c>
      <c r="D11" s="3">
        <v>10</v>
      </c>
      <c r="E11" s="3">
        <v>1538.4324477527607</v>
      </c>
      <c r="I11">
        <f t="shared" si="2"/>
        <v>2.5779683430209843</v>
      </c>
      <c r="J11">
        <f t="shared" si="0"/>
        <v>-0.87526255125044372</v>
      </c>
    </row>
    <row r="12" spans="1:16" ht="12.75" customHeight="1" x14ac:dyDescent="0.25">
      <c r="A12" s="2">
        <v>1016</v>
      </c>
      <c r="B12" s="2">
        <v>5</v>
      </c>
      <c r="C12" s="3" t="s">
        <v>7</v>
      </c>
      <c r="D12" s="3">
        <v>11</v>
      </c>
      <c r="E12" s="3">
        <v>1540.1351535445312</v>
      </c>
      <c r="I12">
        <f t="shared" si="2"/>
        <v>1.7027057917705406</v>
      </c>
      <c r="J12">
        <f t="shared" si="0"/>
        <v>-0.62715538045586072</v>
      </c>
    </row>
    <row r="13" spans="1:16" ht="12.75" customHeight="1" x14ac:dyDescent="0.25">
      <c r="A13" s="2">
        <v>1017</v>
      </c>
      <c r="B13" s="2">
        <v>5</v>
      </c>
      <c r="C13" s="3" t="s">
        <v>7</v>
      </c>
      <c r="D13" s="3">
        <v>12</v>
      </c>
      <c r="E13" s="3">
        <v>1541.2107039558459</v>
      </c>
      <c r="I13">
        <f t="shared" si="2"/>
        <v>1.0755504113146799</v>
      </c>
      <c r="J13">
        <f t="shared" si="0"/>
        <v>-0.45203000561355111</v>
      </c>
    </row>
    <row r="14" spans="1:16" ht="12.75" customHeight="1" x14ac:dyDescent="0.25">
      <c r="A14" s="2">
        <v>1018</v>
      </c>
      <c r="B14" s="2">
        <v>5</v>
      </c>
      <c r="C14" s="3" t="s">
        <v>7</v>
      </c>
      <c r="D14" s="3">
        <v>13</v>
      </c>
      <c r="E14" s="3">
        <v>1541.8342243615471</v>
      </c>
      <c r="I14">
        <f t="shared" si="2"/>
        <v>0.62352040570112877</v>
      </c>
      <c r="J14">
        <f t="shared" si="0"/>
        <v>-5.9827402628570781E-2</v>
      </c>
    </row>
    <row r="15" spans="1:16" ht="12.75" customHeight="1" x14ac:dyDescent="0.25">
      <c r="A15" s="2">
        <v>1019</v>
      </c>
      <c r="B15" s="2">
        <v>5</v>
      </c>
      <c r="C15" s="3" t="s">
        <v>7</v>
      </c>
      <c r="D15" s="3">
        <v>14</v>
      </c>
      <c r="E15" s="3">
        <v>1542.3979173646196</v>
      </c>
      <c r="I15">
        <f t="shared" si="2"/>
        <v>0.56369300307255799</v>
      </c>
      <c r="J15">
        <f t="shared" si="0"/>
        <v>-1.8578934402285086E-2</v>
      </c>
    </row>
    <row r="16" spans="1:16" ht="12.75" customHeight="1" x14ac:dyDescent="0.25">
      <c r="A16" s="2">
        <v>1020</v>
      </c>
      <c r="B16" s="2">
        <v>5</v>
      </c>
      <c r="C16" s="3" t="s">
        <v>7</v>
      </c>
      <c r="D16" s="3">
        <v>15</v>
      </c>
      <c r="E16" s="3">
        <v>1542.9430314332899</v>
      </c>
      <c r="I16">
        <f t="shared" si="2"/>
        <v>0.5451140686702729</v>
      </c>
      <c r="J16">
        <f t="shared" si="0"/>
        <v>2.2279427260627926E-2</v>
      </c>
    </row>
    <row r="17" spans="1:10" ht="12.75" customHeight="1" x14ac:dyDescent="0.25">
      <c r="A17" s="2">
        <v>1021</v>
      </c>
      <c r="B17" s="2">
        <v>5</v>
      </c>
      <c r="C17" s="3" t="s">
        <v>7</v>
      </c>
      <c r="D17" s="3">
        <v>16</v>
      </c>
      <c r="E17" s="3">
        <v>1543.5104249292208</v>
      </c>
      <c r="I17">
        <f t="shared" si="2"/>
        <v>0.56739349593090083</v>
      </c>
      <c r="J17">
        <f t="shared" si="0"/>
        <v>-5.3377202961655712E-2</v>
      </c>
    </row>
    <row r="18" spans="1:10" ht="12.75" customHeight="1" x14ac:dyDescent="0.25">
      <c r="A18" s="2">
        <v>1022</v>
      </c>
      <c r="B18" s="2">
        <v>5</v>
      </c>
      <c r="C18" s="3" t="s">
        <v>7</v>
      </c>
      <c r="D18" s="3">
        <v>17</v>
      </c>
      <c r="E18" s="3">
        <v>1544.02444122219</v>
      </c>
      <c r="I18">
        <f t="shared" si="2"/>
        <v>0.51401629296924511</v>
      </c>
      <c r="J18">
        <f t="shared" si="0"/>
        <v>-2.1364955033732258E-2</v>
      </c>
    </row>
    <row r="19" spans="1:10" ht="12.75" customHeight="1" x14ac:dyDescent="0.25">
      <c r="A19" s="2">
        <v>1023</v>
      </c>
      <c r="B19" s="2">
        <v>5</v>
      </c>
      <c r="C19" s="3" t="s">
        <v>7</v>
      </c>
      <c r="D19" s="3">
        <v>18</v>
      </c>
      <c r="E19" s="3">
        <v>1544.5170925601255</v>
      </c>
      <c r="F19" s="3">
        <v>1544.5170925601255</v>
      </c>
      <c r="G19" s="6">
        <v>5.3</v>
      </c>
      <c r="I19">
        <f t="shared" si="2"/>
        <v>0.49265133793551286</v>
      </c>
      <c r="J19">
        <f t="shared" si="0"/>
        <v>0.11469156847078921</v>
      </c>
    </row>
    <row r="20" spans="1:10" ht="12.75" customHeight="1" x14ac:dyDescent="0.25">
      <c r="A20" s="2">
        <v>1024</v>
      </c>
      <c r="B20" s="2">
        <v>5</v>
      </c>
      <c r="C20" s="3" t="s">
        <v>7</v>
      </c>
      <c r="D20" s="3">
        <v>19</v>
      </c>
      <c r="E20" s="3">
        <v>1545.1244354665318</v>
      </c>
      <c r="I20">
        <f t="shared" si="2"/>
        <v>0.60734290640630206</v>
      </c>
      <c r="J20">
        <f t="shared" si="0"/>
        <v>0.33782896601860557</v>
      </c>
    </row>
    <row r="21" spans="1:10" ht="12.75" customHeight="1" x14ac:dyDescent="0.25">
      <c r="A21" s="2">
        <v>1025</v>
      </c>
      <c r="B21" s="2">
        <v>5</v>
      </c>
      <c r="C21" s="3" t="s">
        <v>7</v>
      </c>
      <c r="D21" s="3">
        <v>20</v>
      </c>
      <c r="E21" s="3">
        <v>1546.0696073389568</v>
      </c>
      <c r="I21">
        <f t="shared" si="2"/>
        <v>0.94517187242490763</v>
      </c>
      <c r="J21">
        <f t="shared" si="0"/>
        <v>-1.201184387741705E-2</v>
      </c>
    </row>
    <row r="22" spans="1:10" ht="12.75" customHeight="1" x14ac:dyDescent="0.25">
      <c r="A22" s="2">
        <v>1026</v>
      </c>
      <c r="B22" s="2">
        <v>5</v>
      </c>
      <c r="C22" s="3" t="s">
        <v>7</v>
      </c>
      <c r="D22" s="3">
        <v>21</v>
      </c>
      <c r="E22" s="3">
        <v>1547.0027673675042</v>
      </c>
      <c r="I22">
        <f t="shared" si="2"/>
        <v>0.93316002854749058</v>
      </c>
      <c r="J22">
        <f t="shared" si="0"/>
        <v>-0.3072843301983994</v>
      </c>
    </row>
    <row r="23" spans="1:10" ht="12.75" customHeight="1" x14ac:dyDescent="0.25">
      <c r="A23" s="2">
        <v>1027</v>
      </c>
      <c r="B23" s="2">
        <v>5</v>
      </c>
      <c r="C23" s="3" t="s">
        <v>7</v>
      </c>
      <c r="D23" s="3">
        <v>22</v>
      </c>
      <c r="E23" s="3">
        <v>1547.6286430658533</v>
      </c>
      <c r="I23">
        <f t="shared" si="2"/>
        <v>0.62587569834909118</v>
      </c>
      <c r="J23">
        <f t="shared" si="0"/>
        <v>-0.12329674756711029</v>
      </c>
    </row>
    <row r="24" spans="1:10" ht="12.75" customHeight="1" x14ac:dyDescent="0.25">
      <c r="A24" s="2">
        <v>1028</v>
      </c>
      <c r="B24" s="2">
        <v>5</v>
      </c>
      <c r="C24" s="3" t="s">
        <v>7</v>
      </c>
      <c r="D24" s="3">
        <v>23</v>
      </c>
      <c r="E24" s="3">
        <v>1548.1312220166353</v>
      </c>
      <c r="I24">
        <f t="shared" si="2"/>
        <v>0.50257895078198089</v>
      </c>
      <c r="J24">
        <f t="shared" si="0"/>
        <v>7.1863393755620564E-2</v>
      </c>
    </row>
    <row r="25" spans="1:10" ht="12.75" customHeight="1" x14ac:dyDescent="0.25">
      <c r="A25" s="2">
        <v>1029</v>
      </c>
      <c r="B25" s="2">
        <v>5</v>
      </c>
      <c r="C25" s="3" t="s">
        <v>7</v>
      </c>
      <c r="D25" s="3">
        <v>24</v>
      </c>
      <c r="E25" s="3">
        <v>1548.7056643611729</v>
      </c>
      <c r="I25">
        <f t="shared" si="2"/>
        <v>0.57444234453760146</v>
      </c>
      <c r="J25">
        <f t="shared" si="0"/>
        <v>0.10058910944349009</v>
      </c>
    </row>
    <row r="26" spans="1:10" ht="12.75" customHeight="1" x14ac:dyDescent="0.25">
      <c r="A26" s="2">
        <v>1030</v>
      </c>
      <c r="B26" s="2">
        <v>5</v>
      </c>
      <c r="C26" s="3" t="s">
        <v>7</v>
      </c>
      <c r="D26" s="3">
        <v>25</v>
      </c>
      <c r="E26" s="3">
        <v>1549.380695815154</v>
      </c>
      <c r="I26">
        <f t="shared" si="2"/>
        <v>0.67503145398109154</v>
      </c>
      <c r="J26">
        <f t="shared" si="0"/>
        <v>-7.2357481335302509E-2</v>
      </c>
    </row>
    <row r="27" spans="1:10" ht="12.75" customHeight="1" x14ac:dyDescent="0.25">
      <c r="A27" s="2">
        <v>1031</v>
      </c>
      <c r="B27" s="2">
        <v>5</v>
      </c>
      <c r="C27" s="3" t="s">
        <v>7</v>
      </c>
      <c r="D27" s="3">
        <v>26</v>
      </c>
      <c r="E27" s="3">
        <v>1549.9833697877998</v>
      </c>
      <c r="I27">
        <f t="shared" si="2"/>
        <v>0.60267397264578904</v>
      </c>
      <c r="J27">
        <f t="shared" si="0"/>
        <v>-4.769526987502104E-2</v>
      </c>
    </row>
    <row r="28" spans="1:10" ht="12.75" customHeight="1" x14ac:dyDescent="0.25">
      <c r="A28" s="2">
        <v>1032</v>
      </c>
      <c r="B28" s="2">
        <v>5</v>
      </c>
      <c r="C28" s="3" t="s">
        <v>7</v>
      </c>
      <c r="D28" s="3">
        <v>27</v>
      </c>
      <c r="E28" s="3">
        <v>1550.5383484905706</v>
      </c>
      <c r="I28">
        <f t="shared" si="2"/>
        <v>0.554978702770768</v>
      </c>
      <c r="J28">
        <f t="shared" si="0"/>
        <v>-3.2798772901969642E-2</v>
      </c>
    </row>
    <row r="29" spans="1:10" ht="12.75" customHeight="1" x14ac:dyDescent="0.25">
      <c r="A29" s="2">
        <v>1033</v>
      </c>
      <c r="B29" s="2">
        <v>5</v>
      </c>
      <c r="C29" s="3" t="s">
        <v>7</v>
      </c>
      <c r="D29" s="3">
        <v>28</v>
      </c>
      <c r="E29" s="3">
        <v>1551.0605284204394</v>
      </c>
      <c r="I29">
        <f t="shared" si="2"/>
        <v>0.52217992986879835</v>
      </c>
      <c r="J29">
        <f t="shared" si="0"/>
        <v>1.9922635436614655E-2</v>
      </c>
    </row>
    <row r="30" spans="1:10" ht="12.75" customHeight="1" x14ac:dyDescent="0.25">
      <c r="A30" s="2">
        <v>1034</v>
      </c>
      <c r="B30" s="2">
        <v>5</v>
      </c>
      <c r="C30" s="3" t="s">
        <v>7</v>
      </c>
      <c r="D30" s="3">
        <v>29</v>
      </c>
      <c r="E30" s="3">
        <v>1551.6026309857448</v>
      </c>
      <c r="I30">
        <f t="shared" si="2"/>
        <v>0.54210256530541301</v>
      </c>
      <c r="J30">
        <f t="shared" si="0"/>
        <v>1.3517808834876632E-2</v>
      </c>
    </row>
    <row r="31" spans="1:10" ht="12.75" customHeight="1" x14ac:dyDescent="0.25">
      <c r="A31" s="2">
        <v>1035</v>
      </c>
      <c r="B31" s="2">
        <v>5</v>
      </c>
      <c r="C31" s="3" t="s">
        <v>7</v>
      </c>
      <c r="D31" s="3">
        <v>30</v>
      </c>
      <c r="E31" s="3">
        <v>1552.1582513598851</v>
      </c>
      <c r="I31">
        <f t="shared" si="2"/>
        <v>0.55562037414028964</v>
      </c>
      <c r="J31">
        <f t="shared" si="0"/>
        <v>2.1601442372684687E-2</v>
      </c>
    </row>
    <row r="32" spans="1:10" ht="12.75" customHeight="1" x14ac:dyDescent="0.25">
      <c r="A32" s="2">
        <v>1036</v>
      </c>
      <c r="B32" s="2">
        <v>5</v>
      </c>
      <c r="C32" s="3" t="s">
        <v>7</v>
      </c>
      <c r="D32" s="3">
        <v>31</v>
      </c>
      <c r="E32" s="3">
        <v>1552.735473176398</v>
      </c>
      <c r="I32">
        <f t="shared" si="2"/>
        <v>0.57722181651297433</v>
      </c>
      <c r="J32">
        <f t="shared" si="0"/>
        <v>-1.4348320408316795E-2</v>
      </c>
    </row>
    <row r="33" spans="1:10" ht="12.75" customHeight="1" x14ac:dyDescent="0.25">
      <c r="A33" s="2">
        <v>1037</v>
      </c>
      <c r="B33" s="2">
        <v>5</v>
      </c>
      <c r="C33" s="3" t="s">
        <v>7</v>
      </c>
      <c r="D33" s="3">
        <v>32</v>
      </c>
      <c r="E33" s="3">
        <v>1553.2983466725027</v>
      </c>
      <c r="I33">
        <f t="shared" si="2"/>
        <v>0.56287349610465753</v>
      </c>
      <c r="J33">
        <f t="shared" si="0"/>
        <v>-3.6204190218768417E-2</v>
      </c>
    </row>
    <row r="34" spans="1:10" ht="12.75" customHeight="1" x14ac:dyDescent="0.25">
      <c r="A34" s="2">
        <v>1038</v>
      </c>
      <c r="B34" s="2">
        <v>5</v>
      </c>
      <c r="C34" s="3" t="s">
        <v>7</v>
      </c>
      <c r="D34" s="3">
        <v>33</v>
      </c>
      <c r="E34" s="3">
        <v>1553.8250159783886</v>
      </c>
      <c r="F34" s="3">
        <v>1553.8250159783886</v>
      </c>
      <c r="G34" s="6">
        <v>5.2</v>
      </c>
      <c r="I34">
        <f t="shared" si="2"/>
        <v>0.52666930588588912</v>
      </c>
      <c r="J34">
        <f t="shared" si="0"/>
        <v>-3.4511858786345329E-2</v>
      </c>
    </row>
    <row r="35" spans="1:10" ht="12.75" customHeight="1" x14ac:dyDescent="0.25">
      <c r="A35" s="2">
        <v>1039</v>
      </c>
      <c r="B35" s="2">
        <v>5</v>
      </c>
      <c r="C35" s="3" t="s">
        <v>7</v>
      </c>
      <c r="D35" s="3">
        <v>34</v>
      </c>
      <c r="E35" s="3">
        <v>1554.3171734254881</v>
      </c>
      <c r="I35">
        <f t="shared" si="2"/>
        <v>0.49215744709954379</v>
      </c>
      <c r="J35">
        <f t="shared" si="0"/>
        <v>9.1940797421784737E-2</v>
      </c>
    </row>
    <row r="36" spans="1:10" ht="12.75" customHeight="1" x14ac:dyDescent="0.25">
      <c r="A36" s="2">
        <v>1040</v>
      </c>
      <c r="B36" s="2">
        <v>5</v>
      </c>
      <c r="C36" s="3" t="s">
        <v>7</v>
      </c>
      <c r="D36" s="3">
        <v>35</v>
      </c>
      <c r="E36" s="3">
        <v>1554.9012716700095</v>
      </c>
      <c r="I36">
        <f t="shared" si="2"/>
        <v>0.58409824452132852</v>
      </c>
      <c r="J36">
        <f t="shared" si="0"/>
        <v>9.2117991307077318E-2</v>
      </c>
    </row>
    <row r="37" spans="1:10" ht="12.75" customHeight="1" x14ac:dyDescent="0.25">
      <c r="A37" s="2">
        <v>1041</v>
      </c>
      <c r="B37" s="2">
        <v>5</v>
      </c>
      <c r="C37" s="3" t="s">
        <v>7</v>
      </c>
      <c r="D37" s="3">
        <v>36</v>
      </c>
      <c r="E37" s="3">
        <v>1555.5774879058379</v>
      </c>
      <c r="I37">
        <f t="shared" si="2"/>
        <v>0.67621623582840584</v>
      </c>
      <c r="J37">
        <f t="shared" si="0"/>
        <v>-2.4571729358285666E-2</v>
      </c>
    </row>
    <row r="38" spans="1:10" ht="12.75" customHeight="1" x14ac:dyDescent="0.25">
      <c r="A38" s="2">
        <v>1042</v>
      </c>
      <c r="B38" s="2">
        <v>5</v>
      </c>
      <c r="C38" s="3" t="s">
        <v>7</v>
      </c>
      <c r="D38" s="3">
        <v>37</v>
      </c>
      <c r="E38" s="3">
        <v>1556.229132412308</v>
      </c>
      <c r="I38">
        <f t="shared" si="2"/>
        <v>0.65164450647012018</v>
      </c>
      <c r="J38">
        <f t="shared" si="0"/>
        <v>-4.9072167283839008E-2</v>
      </c>
    </row>
    <row r="39" spans="1:10" ht="12.75" customHeight="1" x14ac:dyDescent="0.25">
      <c r="A39" s="2">
        <v>1043</v>
      </c>
      <c r="B39" s="2">
        <v>5</v>
      </c>
      <c r="C39" s="3" t="s">
        <v>7</v>
      </c>
      <c r="D39" s="3">
        <v>38</v>
      </c>
      <c r="E39" s="3">
        <v>1556.8317047514943</v>
      </c>
      <c r="I39">
        <f t="shared" si="2"/>
        <v>0.60257233918628117</v>
      </c>
      <c r="J39">
        <f t="shared" si="0"/>
        <v>2.2853751658658439E-2</v>
      </c>
    </row>
    <row r="40" spans="1:10" ht="12.75" customHeight="1" x14ac:dyDescent="0.25">
      <c r="A40" s="2">
        <v>1044</v>
      </c>
      <c r="B40" s="2">
        <v>5</v>
      </c>
      <c r="C40" s="3" t="s">
        <v>7</v>
      </c>
      <c r="D40" s="3">
        <v>39</v>
      </c>
      <c r="E40" s="3">
        <v>1557.4571308423392</v>
      </c>
      <c r="I40">
        <f t="shared" si="2"/>
        <v>0.62542609084493961</v>
      </c>
      <c r="J40">
        <f t="shared" si="0"/>
        <v>4.1817853271368222E-2</v>
      </c>
    </row>
    <row r="41" spans="1:10" ht="12.75" customHeight="1" x14ac:dyDescent="0.25">
      <c r="A41" s="2">
        <v>1045</v>
      </c>
      <c r="B41" s="2">
        <v>5</v>
      </c>
      <c r="C41" s="3" t="s">
        <v>7</v>
      </c>
      <c r="D41" s="3">
        <v>40</v>
      </c>
      <c r="E41" s="3">
        <v>1558.1243747864555</v>
      </c>
      <c r="I41">
        <f t="shared" si="2"/>
        <v>0.66724394411630783</v>
      </c>
      <c r="J41">
        <f t="shared" si="0"/>
        <v>-3.0708469867022359E-2</v>
      </c>
    </row>
    <row r="42" spans="1:10" ht="12.75" customHeight="1" x14ac:dyDescent="0.25">
      <c r="A42" s="2">
        <v>1046</v>
      </c>
      <c r="B42" s="2">
        <v>5</v>
      </c>
      <c r="C42" s="3" t="s">
        <v>7</v>
      </c>
      <c r="D42" s="3">
        <v>41</v>
      </c>
      <c r="E42" s="3">
        <v>1558.7609102607048</v>
      </c>
      <c r="I42">
        <f t="shared" si="2"/>
        <v>0.63653547424928547</v>
      </c>
      <c r="J42">
        <f t="shared" si="0"/>
        <v>-5.8002838265110768E-2</v>
      </c>
    </row>
    <row r="43" spans="1:10" ht="12.75" customHeight="1" x14ac:dyDescent="0.25">
      <c r="A43" s="2">
        <v>1047</v>
      </c>
      <c r="B43" s="2">
        <v>5</v>
      </c>
      <c r="C43" s="3" t="s">
        <v>7</v>
      </c>
      <c r="D43" s="3">
        <v>42</v>
      </c>
      <c r="E43" s="3">
        <v>1559.339442896689</v>
      </c>
      <c r="I43">
        <f t="shared" si="2"/>
        <v>0.5785326359841747</v>
      </c>
      <c r="J43">
        <f t="shared" si="0"/>
        <v>2.9831977419689792E-3</v>
      </c>
    </row>
    <row r="44" spans="1:10" ht="12.75" customHeight="1" x14ac:dyDescent="0.25">
      <c r="A44" s="2">
        <v>1048</v>
      </c>
      <c r="B44" s="2">
        <v>5</v>
      </c>
      <c r="C44" s="3" t="s">
        <v>7</v>
      </c>
      <c r="D44" s="3">
        <v>43</v>
      </c>
      <c r="E44" s="3">
        <v>1559.9209587304151</v>
      </c>
      <c r="I44">
        <f t="shared" si="2"/>
        <v>0.58151583372614368</v>
      </c>
      <c r="J44">
        <f t="shared" si="0"/>
        <v>7.2400733387439686E-2</v>
      </c>
    </row>
    <row r="45" spans="1:10" ht="12.75" customHeight="1" x14ac:dyDescent="0.25">
      <c r="A45" s="2">
        <v>1049</v>
      </c>
      <c r="B45" s="2">
        <v>5</v>
      </c>
      <c r="C45" s="3" t="s">
        <v>7</v>
      </c>
      <c r="D45" s="3">
        <v>44</v>
      </c>
      <c r="E45" s="3">
        <v>1560.5748752975287</v>
      </c>
      <c r="I45">
        <f t="shared" si="2"/>
        <v>0.65391656711358337</v>
      </c>
      <c r="J45">
        <f t="shared" si="0"/>
        <v>-1.3229985413772738E-2</v>
      </c>
    </row>
    <row r="46" spans="1:10" ht="12.75" customHeight="1" x14ac:dyDescent="0.25">
      <c r="A46" s="2">
        <v>1050</v>
      </c>
      <c r="B46" s="2">
        <v>5</v>
      </c>
      <c r="C46" s="3" t="s">
        <v>7</v>
      </c>
      <c r="D46" s="3">
        <v>45</v>
      </c>
      <c r="E46" s="3">
        <v>1561.2155618792285</v>
      </c>
      <c r="F46" s="3">
        <v>1561.2155618792285</v>
      </c>
      <c r="G46" s="6">
        <v>2.75</v>
      </c>
      <c r="I46">
        <f t="shared" si="2"/>
        <v>0.64068658169981063</v>
      </c>
      <c r="J46">
        <f t="shared" si="0"/>
        <v>-4.2146968056840706E-2</v>
      </c>
    </row>
    <row r="47" spans="1:10" ht="12.75" customHeight="1" x14ac:dyDescent="0.25">
      <c r="A47" s="2">
        <v>1051</v>
      </c>
      <c r="B47" s="2">
        <v>5</v>
      </c>
      <c r="C47" s="3" t="s">
        <v>7</v>
      </c>
      <c r="D47" s="3">
        <v>46</v>
      </c>
      <c r="E47" s="3">
        <v>1561.8141014928715</v>
      </c>
      <c r="I47">
        <f t="shared" si="2"/>
        <v>0.59853961364296993</v>
      </c>
      <c r="J47">
        <f t="shared" si="0"/>
        <v>-1.6067077038769639E-2</v>
      </c>
    </row>
    <row r="48" spans="1:10" ht="12.75" customHeight="1" x14ac:dyDescent="0.25">
      <c r="A48" s="2">
        <v>1052</v>
      </c>
      <c r="B48" s="2">
        <v>5</v>
      </c>
      <c r="C48" s="3" t="s">
        <v>7</v>
      </c>
      <c r="D48" s="3">
        <v>47</v>
      </c>
      <c r="E48" s="3">
        <v>1562.3965740294757</v>
      </c>
      <c r="I48">
        <f t="shared" si="2"/>
        <v>0.58247253660420029</v>
      </c>
      <c r="J48">
        <f t="shared" si="0"/>
        <v>4.7583160581780248E-2</v>
      </c>
    </row>
    <row r="49" spans="1:10" ht="12.75" customHeight="1" x14ac:dyDescent="0.25">
      <c r="A49" s="2">
        <v>1053</v>
      </c>
      <c r="B49" s="2">
        <v>5</v>
      </c>
      <c r="C49" s="3" t="s">
        <v>7</v>
      </c>
      <c r="D49" s="3">
        <v>48</v>
      </c>
      <c r="E49" s="3">
        <v>1563.0266297266617</v>
      </c>
      <c r="I49">
        <f t="shared" si="2"/>
        <v>0.63005569718598053</v>
      </c>
      <c r="J49">
        <f t="shared" si="0"/>
        <v>9.8599955902727743E-2</v>
      </c>
    </row>
    <row r="50" spans="1:10" ht="12.75" customHeight="1" x14ac:dyDescent="0.25">
      <c r="A50" s="2">
        <v>1054</v>
      </c>
      <c r="B50" s="2">
        <v>5</v>
      </c>
      <c r="C50" s="3" t="s">
        <v>7</v>
      </c>
      <c r="D50" s="3">
        <v>49</v>
      </c>
      <c r="E50" s="3">
        <v>1563.7552853797504</v>
      </c>
      <c r="I50">
        <f t="shared" si="2"/>
        <v>0.72865565308870828</v>
      </c>
      <c r="J50">
        <f t="shared" si="0"/>
        <v>3.8584604308198323E-2</v>
      </c>
    </row>
    <row r="51" spans="1:10" ht="12.75" customHeight="1" x14ac:dyDescent="0.25">
      <c r="A51" s="2">
        <v>1055</v>
      </c>
      <c r="B51" s="2">
        <v>5</v>
      </c>
      <c r="C51" s="3" t="s">
        <v>7</v>
      </c>
      <c r="D51" s="3">
        <v>50</v>
      </c>
      <c r="E51" s="3">
        <v>1564.5225256371473</v>
      </c>
      <c r="I51">
        <f t="shared" si="2"/>
        <v>0.7672402573969066</v>
      </c>
      <c r="J51">
        <f t="shared" si="0"/>
        <v>-0.11982177848335596</v>
      </c>
    </row>
    <row r="52" spans="1:10" ht="12.75" customHeight="1" x14ac:dyDescent="0.25">
      <c r="A52" s="2">
        <v>1056</v>
      </c>
      <c r="B52" s="2">
        <v>5</v>
      </c>
      <c r="C52" s="3" t="s">
        <v>7</v>
      </c>
      <c r="D52" s="3">
        <v>51</v>
      </c>
      <c r="E52" s="3">
        <v>1565.1699441160608</v>
      </c>
      <c r="I52">
        <f t="shared" si="2"/>
        <v>0.64741847891355064</v>
      </c>
      <c r="J52">
        <f t="shared" si="0"/>
        <v>-6.295684280075875E-2</v>
      </c>
    </row>
    <row r="53" spans="1:10" ht="12.75" customHeight="1" x14ac:dyDescent="0.25">
      <c r="A53" s="2">
        <v>1057</v>
      </c>
      <c r="B53" s="2">
        <v>5</v>
      </c>
      <c r="C53" s="3" t="s">
        <v>7</v>
      </c>
      <c r="D53" s="3">
        <v>52</v>
      </c>
      <c r="E53" s="3">
        <v>1565.7544057521736</v>
      </c>
      <c r="I53">
        <f t="shared" si="2"/>
        <v>0.58446163611279189</v>
      </c>
      <c r="J53">
        <f t="shared" si="0"/>
        <v>-5.5776093984832187E-2</v>
      </c>
    </row>
    <row r="54" spans="1:10" ht="12.75" customHeight="1" x14ac:dyDescent="0.25">
      <c r="A54" s="2">
        <v>1058</v>
      </c>
      <c r="B54" s="2">
        <v>5</v>
      </c>
      <c r="C54" s="3" t="s">
        <v>7</v>
      </c>
      <c r="D54" s="3">
        <v>53</v>
      </c>
      <c r="E54" s="3">
        <v>1566.2830912943016</v>
      </c>
      <c r="I54">
        <f t="shared" si="2"/>
        <v>0.52868554212795971</v>
      </c>
      <c r="J54">
        <f t="shared" si="0"/>
        <v>-2.1090732951279278E-2</v>
      </c>
    </row>
    <row r="55" spans="1:10" ht="12.75" customHeight="1" x14ac:dyDescent="0.25">
      <c r="A55" s="2">
        <v>1059</v>
      </c>
      <c r="B55" s="2">
        <v>5</v>
      </c>
      <c r="C55" s="3" t="s">
        <v>7</v>
      </c>
      <c r="D55" s="3">
        <v>54</v>
      </c>
      <c r="E55" s="3">
        <v>1566.7906861034783</v>
      </c>
      <c r="I55">
        <f t="shared" si="2"/>
        <v>0.50759480917668043</v>
      </c>
      <c r="J55">
        <f t="shared" si="0"/>
        <v>5.6310291062573015E-2</v>
      </c>
    </row>
    <row r="56" spans="1:10" ht="12.75" customHeight="1" x14ac:dyDescent="0.25">
      <c r="A56" s="2">
        <v>1060</v>
      </c>
      <c r="B56" s="2">
        <v>5</v>
      </c>
      <c r="C56" s="3" t="s">
        <v>7</v>
      </c>
      <c r="D56" s="3">
        <v>55</v>
      </c>
      <c r="E56" s="3">
        <v>1567.3545912037175</v>
      </c>
      <c r="I56">
        <f t="shared" si="2"/>
        <v>0.56390510023925344</v>
      </c>
      <c r="J56">
        <f t="shared" si="0"/>
        <v>0.14631717406177813</v>
      </c>
    </row>
    <row r="57" spans="1:10" ht="12.75" customHeight="1" x14ac:dyDescent="0.25">
      <c r="A57" s="2">
        <v>1061</v>
      </c>
      <c r="B57" s="2">
        <v>5</v>
      </c>
      <c r="C57" s="3" t="s">
        <v>7</v>
      </c>
      <c r="D57" s="3">
        <v>56</v>
      </c>
      <c r="E57" s="3">
        <v>1568.0648134780186</v>
      </c>
      <c r="F57" s="3">
        <v>1568.0648134780186</v>
      </c>
      <c r="G57" s="6">
        <v>2.72</v>
      </c>
      <c r="I57">
        <f t="shared" si="2"/>
        <v>0.71022227430103158</v>
      </c>
      <c r="J57">
        <f t="shared" si="0"/>
        <v>6.603209928994147E-2</v>
      </c>
    </row>
    <row r="58" spans="1:10" ht="12.75" customHeight="1" x14ac:dyDescent="0.25">
      <c r="A58" s="2">
        <v>1062</v>
      </c>
      <c r="B58" s="2">
        <v>5</v>
      </c>
      <c r="C58" s="3" t="s">
        <v>7</v>
      </c>
      <c r="D58" s="3">
        <v>57</v>
      </c>
      <c r="E58" s="3">
        <v>1568.8410678516095</v>
      </c>
      <c r="I58">
        <f t="shared" si="2"/>
        <v>0.77625437359097305</v>
      </c>
      <c r="J58">
        <f t="shared" si="0"/>
        <v>-8.1991724724957749E-2</v>
      </c>
    </row>
    <row r="59" spans="1:10" ht="12.75" customHeight="1" x14ac:dyDescent="0.25">
      <c r="A59" s="2">
        <v>1063</v>
      </c>
      <c r="B59" s="2">
        <v>5</v>
      </c>
      <c r="C59" s="3" t="s">
        <v>7</v>
      </c>
      <c r="D59" s="3">
        <v>58</v>
      </c>
      <c r="E59" s="3">
        <v>1569.5353305004755</v>
      </c>
      <c r="I59">
        <f t="shared" si="2"/>
        <v>0.6942626488660153</v>
      </c>
      <c r="J59">
        <f t="shared" si="0"/>
        <v>-4.5222988784871632E-2</v>
      </c>
    </row>
    <row r="60" spans="1:10" ht="12.75" customHeight="1" x14ac:dyDescent="0.25">
      <c r="A60" s="2">
        <v>1064</v>
      </c>
      <c r="B60" s="2">
        <v>5</v>
      </c>
      <c r="C60" s="3" t="s">
        <v>7</v>
      </c>
      <c r="D60" s="3">
        <v>59</v>
      </c>
      <c r="E60" s="3">
        <v>1570.1843701605567</v>
      </c>
      <c r="I60">
        <f t="shared" si="2"/>
        <v>0.64903966008114367</v>
      </c>
      <c r="J60">
        <f t="shared" si="0"/>
        <v>-7.3330992168166631E-2</v>
      </c>
    </row>
    <row r="61" spans="1:10" ht="12.75" customHeight="1" x14ac:dyDescent="0.25">
      <c r="A61" s="2">
        <v>1065</v>
      </c>
      <c r="B61" s="2">
        <v>5</v>
      </c>
      <c r="C61" s="3" t="s">
        <v>7</v>
      </c>
      <c r="D61" s="3">
        <v>60</v>
      </c>
      <c r="E61" s="3">
        <v>1570.7600788284697</v>
      </c>
      <c r="I61">
        <f t="shared" si="2"/>
        <v>0.57570866791297703</v>
      </c>
      <c r="J61">
        <f t="shared" si="0"/>
        <v>-4.4609902975025761E-2</v>
      </c>
    </row>
    <row r="62" spans="1:10" ht="12.75" customHeight="1" x14ac:dyDescent="0.25">
      <c r="A62" s="2">
        <v>1066</v>
      </c>
      <c r="B62" s="2">
        <v>5</v>
      </c>
      <c r="C62" s="3" t="s">
        <v>7</v>
      </c>
      <c r="D62" s="3">
        <v>61</v>
      </c>
      <c r="E62" s="3">
        <v>1571.2911775934076</v>
      </c>
      <c r="I62">
        <f t="shared" si="2"/>
        <v>0.53109876493795127</v>
      </c>
      <c r="J62">
        <f t="shared" si="0"/>
        <v>4.0301772396333035E-2</v>
      </c>
    </row>
    <row r="63" spans="1:10" ht="12.75" customHeight="1" x14ac:dyDescent="0.25">
      <c r="A63" s="2">
        <v>1067</v>
      </c>
      <c r="B63" s="2">
        <v>5</v>
      </c>
      <c r="C63" s="3" t="s">
        <v>7</v>
      </c>
      <c r="D63" s="3">
        <v>62</v>
      </c>
      <c r="E63" s="3">
        <v>1571.8625781307419</v>
      </c>
      <c r="I63">
        <f t="shared" si="2"/>
        <v>0.57140053733428431</v>
      </c>
      <c r="J63">
        <f t="shared" si="0"/>
        <v>1.149294796778122E-2</v>
      </c>
    </row>
    <row r="64" spans="1:10" ht="12.75" customHeight="1" x14ac:dyDescent="0.25">
      <c r="A64" s="2">
        <v>1068</v>
      </c>
      <c r="B64" s="2">
        <v>5</v>
      </c>
      <c r="C64" s="3" t="s">
        <v>7</v>
      </c>
      <c r="D64" s="3">
        <v>63</v>
      </c>
      <c r="E64" s="3">
        <v>1572.445471616044</v>
      </c>
      <c r="I64">
        <f t="shared" si="2"/>
        <v>0.58289348530206553</v>
      </c>
      <c r="J64">
        <f t="shared" si="0"/>
        <v>5.5211623006016453E-2</v>
      </c>
    </row>
    <row r="65" spans="1:10" ht="12.75" customHeight="1" x14ac:dyDescent="0.25">
      <c r="A65" s="2">
        <v>1069</v>
      </c>
      <c r="B65" s="2">
        <v>5</v>
      </c>
      <c r="C65" s="3" t="s">
        <v>7</v>
      </c>
      <c r="D65" s="3">
        <v>64</v>
      </c>
      <c r="E65" s="3">
        <v>1573.083576724352</v>
      </c>
      <c r="F65" s="3">
        <v>1573.083576724352</v>
      </c>
      <c r="G65" s="6">
        <v>2.23</v>
      </c>
      <c r="I65">
        <f t="shared" si="2"/>
        <v>0.63810510830808198</v>
      </c>
      <c r="J65">
        <f t="shared" si="0"/>
        <v>2.8061647296453884E-2</v>
      </c>
    </row>
    <row r="66" spans="1:10" ht="12.75" customHeight="1" x14ac:dyDescent="0.25">
      <c r="A66" s="2">
        <v>1070</v>
      </c>
      <c r="B66" s="2">
        <v>5</v>
      </c>
      <c r="C66" s="3" t="s">
        <v>7</v>
      </c>
      <c r="D66" s="3">
        <v>65</v>
      </c>
      <c r="E66" s="3">
        <v>1573.7497434799566</v>
      </c>
      <c r="I66">
        <f t="shared" si="2"/>
        <v>0.66616675560453587</v>
      </c>
      <c r="J66">
        <f t="shared" si="0"/>
        <v>-7.2517758717140168E-2</v>
      </c>
    </row>
    <row r="67" spans="1:10" ht="12.75" customHeight="1" x14ac:dyDescent="0.25">
      <c r="A67" s="2">
        <v>1071</v>
      </c>
      <c r="B67" s="2">
        <v>5</v>
      </c>
      <c r="C67" s="3" t="s">
        <v>7</v>
      </c>
      <c r="D67" s="3">
        <v>66</v>
      </c>
      <c r="E67" s="3">
        <v>1574.343392476844</v>
      </c>
      <c r="I67">
        <f t="shared" si="2"/>
        <v>0.5936489968873957</v>
      </c>
      <c r="J67">
        <f t="shared" si="0"/>
        <v>-8.0902644784828226E-2</v>
      </c>
    </row>
    <row r="68" spans="1:10" ht="12.75" customHeight="1" x14ac:dyDescent="0.25">
      <c r="A68" s="2">
        <v>1072</v>
      </c>
      <c r="B68" s="2">
        <v>5</v>
      </c>
      <c r="C68" s="3" t="s">
        <v>7</v>
      </c>
      <c r="D68" s="3">
        <v>67</v>
      </c>
      <c r="E68" s="3">
        <v>1574.8561388289465</v>
      </c>
      <c r="I68">
        <f t="shared" si="2"/>
        <v>0.51274635210256747</v>
      </c>
      <c r="J68">
        <f t="shared" ref="J68:J131" si="3">-(I68-I69)</f>
        <v>3.3913330572204359E-2</v>
      </c>
    </row>
    <row r="69" spans="1:10" ht="12.75" customHeight="1" x14ac:dyDescent="0.25">
      <c r="A69" s="2">
        <v>1073</v>
      </c>
      <c r="B69" s="2">
        <v>5</v>
      </c>
      <c r="C69" s="3" t="s">
        <v>7</v>
      </c>
      <c r="D69" s="3">
        <v>68</v>
      </c>
      <c r="E69" s="3">
        <v>1575.4027985116213</v>
      </c>
      <c r="I69">
        <f t="shared" si="2"/>
        <v>0.54665968267477183</v>
      </c>
      <c r="J69">
        <f t="shared" si="3"/>
        <v>5.3826292076792015E-2</v>
      </c>
    </row>
    <row r="70" spans="1:10" ht="12.75" customHeight="1" x14ac:dyDescent="0.25">
      <c r="A70" s="2">
        <v>1074</v>
      </c>
      <c r="B70" s="2">
        <v>5</v>
      </c>
      <c r="C70" s="3" t="s">
        <v>7</v>
      </c>
      <c r="D70" s="3">
        <v>69</v>
      </c>
      <c r="E70" s="3">
        <v>1576.0032844863729</v>
      </c>
      <c r="I70">
        <f t="shared" si="2"/>
        <v>0.60048597475156384</v>
      </c>
      <c r="J70">
        <f t="shared" si="3"/>
        <v>-2.3606320329236041E-2</v>
      </c>
    </row>
    <row r="71" spans="1:10" ht="12.75" customHeight="1" x14ac:dyDescent="0.25">
      <c r="A71" s="2">
        <v>1075</v>
      </c>
      <c r="B71" s="2">
        <v>5</v>
      </c>
      <c r="C71" s="3" t="s">
        <v>7</v>
      </c>
      <c r="D71" s="3">
        <v>70</v>
      </c>
      <c r="E71" s="3">
        <v>1576.5801641407952</v>
      </c>
      <c r="I71">
        <f t="shared" si="2"/>
        <v>0.5768796544223278</v>
      </c>
      <c r="J71">
        <f t="shared" si="3"/>
        <v>-4.8085214023103617E-3</v>
      </c>
    </row>
    <row r="72" spans="1:10" ht="12.75" customHeight="1" x14ac:dyDescent="0.25">
      <c r="A72" s="2">
        <v>1076</v>
      </c>
      <c r="B72" s="2">
        <v>5</v>
      </c>
      <c r="C72" s="3" t="s">
        <v>7</v>
      </c>
      <c r="D72" s="3">
        <v>71</v>
      </c>
      <c r="E72" s="3">
        <v>1577.1522352738152</v>
      </c>
      <c r="I72">
        <f t="shared" si="2"/>
        <v>0.57207113302001744</v>
      </c>
      <c r="J72">
        <f t="shared" si="3"/>
        <v>-1.9610999500855542E-2</v>
      </c>
    </row>
    <row r="73" spans="1:10" ht="12.75" customHeight="1" x14ac:dyDescent="0.25">
      <c r="A73" s="2">
        <v>1077</v>
      </c>
      <c r="B73" s="2">
        <v>5</v>
      </c>
      <c r="C73" s="3" t="s">
        <v>7</v>
      </c>
      <c r="D73" s="3">
        <v>72</v>
      </c>
      <c r="E73" s="3">
        <v>1577.7046954073344</v>
      </c>
      <c r="I73">
        <f t="shared" ref="I73:I136" si="4">-(E72-E73)</f>
        <v>0.5524601335191619</v>
      </c>
      <c r="J73">
        <f t="shared" si="3"/>
        <v>-1.8180832187908891E-2</v>
      </c>
    </row>
    <row r="74" spans="1:10" ht="12.75" customHeight="1" x14ac:dyDescent="0.25">
      <c r="A74" s="2">
        <v>1078</v>
      </c>
      <c r="B74" s="2">
        <v>5</v>
      </c>
      <c r="C74" s="3" t="s">
        <v>7</v>
      </c>
      <c r="D74" s="3">
        <v>73</v>
      </c>
      <c r="E74" s="3">
        <v>1578.2389747086656</v>
      </c>
      <c r="I74">
        <f t="shared" si="4"/>
        <v>0.53427930133125301</v>
      </c>
      <c r="J74">
        <f t="shared" si="3"/>
        <v>1.6105627424849445E-2</v>
      </c>
    </row>
    <row r="75" spans="1:10" ht="12.75" customHeight="1" x14ac:dyDescent="0.25">
      <c r="A75" s="2">
        <v>1079</v>
      </c>
      <c r="B75" s="2">
        <v>5</v>
      </c>
      <c r="C75" s="3" t="s">
        <v>7</v>
      </c>
      <c r="D75" s="3">
        <v>74</v>
      </c>
      <c r="E75" s="3">
        <v>1578.7893596374217</v>
      </c>
      <c r="F75" s="3">
        <v>1578.7893596374217</v>
      </c>
      <c r="G75" s="6">
        <v>1.49</v>
      </c>
      <c r="I75">
        <f t="shared" si="4"/>
        <v>0.55038492875610245</v>
      </c>
      <c r="J75">
        <f t="shared" si="3"/>
        <v>9.7530705731287526E-2</v>
      </c>
    </row>
    <row r="76" spans="1:10" ht="12.75" customHeight="1" x14ac:dyDescent="0.25">
      <c r="A76" s="2">
        <v>1080</v>
      </c>
      <c r="B76" s="2">
        <v>5</v>
      </c>
      <c r="C76" s="3" t="s">
        <v>7</v>
      </c>
      <c r="D76" s="3">
        <v>75</v>
      </c>
      <c r="E76" s="3">
        <v>1579.4372752719091</v>
      </c>
      <c r="I76">
        <f t="shared" si="4"/>
        <v>0.64791563448738998</v>
      </c>
      <c r="J76">
        <f t="shared" si="3"/>
        <v>0.17423499337905923</v>
      </c>
    </row>
    <row r="77" spans="1:10" ht="12.75" customHeight="1" x14ac:dyDescent="0.25">
      <c r="A77" s="2">
        <v>1081</v>
      </c>
      <c r="B77" s="2">
        <v>5</v>
      </c>
      <c r="C77" s="3" t="s">
        <v>7</v>
      </c>
      <c r="D77" s="3">
        <v>76</v>
      </c>
      <c r="E77" s="3">
        <v>1580.2594258997756</v>
      </c>
      <c r="I77">
        <f t="shared" si="4"/>
        <v>0.82215062786644921</v>
      </c>
      <c r="J77">
        <f t="shared" si="3"/>
        <v>0.14181444167252266</v>
      </c>
    </row>
    <row r="78" spans="1:10" ht="12.75" customHeight="1" x14ac:dyDescent="0.25">
      <c r="A78" s="2">
        <v>1082</v>
      </c>
      <c r="B78" s="2">
        <v>5</v>
      </c>
      <c r="C78" s="3" t="s">
        <v>7</v>
      </c>
      <c r="D78" s="3">
        <v>77</v>
      </c>
      <c r="E78" s="3">
        <v>1581.2233909693146</v>
      </c>
      <c r="I78">
        <f t="shared" si="4"/>
        <v>0.96396506953897187</v>
      </c>
      <c r="J78">
        <f t="shared" si="3"/>
        <v>-0.10772567097660612</v>
      </c>
    </row>
    <row r="79" spans="1:10" ht="12.75" customHeight="1" x14ac:dyDescent="0.25">
      <c r="A79" s="2">
        <v>1083</v>
      </c>
      <c r="B79" s="2">
        <v>5</v>
      </c>
      <c r="C79" s="3" t="s">
        <v>7</v>
      </c>
      <c r="D79" s="3">
        <v>78</v>
      </c>
      <c r="E79" s="3">
        <v>1582.0796303678769</v>
      </c>
      <c r="I79">
        <f t="shared" si="4"/>
        <v>0.85623939856236575</v>
      </c>
      <c r="J79">
        <f t="shared" si="3"/>
        <v>-0.24382158119874475</v>
      </c>
    </row>
    <row r="80" spans="1:10" ht="12.75" customHeight="1" x14ac:dyDescent="0.25">
      <c r="A80" s="2">
        <v>1084</v>
      </c>
      <c r="B80" s="2">
        <v>5</v>
      </c>
      <c r="C80" s="3" t="s">
        <v>7</v>
      </c>
      <c r="D80" s="3">
        <v>79</v>
      </c>
      <c r="E80" s="3">
        <v>1582.6920481852405</v>
      </c>
      <c r="I80">
        <f t="shared" si="4"/>
        <v>0.612417817363621</v>
      </c>
      <c r="J80">
        <f t="shared" si="3"/>
        <v>-0.10617873060391503</v>
      </c>
    </row>
    <row r="81" spans="1:10" ht="12.75" customHeight="1" x14ac:dyDescent="0.25">
      <c r="A81" s="2">
        <v>1085</v>
      </c>
      <c r="B81" s="2">
        <v>5</v>
      </c>
      <c r="C81" s="3" t="s">
        <v>7</v>
      </c>
      <c r="D81" s="3">
        <v>80</v>
      </c>
      <c r="E81" s="3">
        <v>1583.1982872720002</v>
      </c>
      <c r="I81">
        <f t="shared" si="4"/>
        <v>0.50623908675970597</v>
      </c>
      <c r="J81">
        <f t="shared" si="3"/>
        <v>6.5499385683551736E-2</v>
      </c>
    </row>
    <row r="82" spans="1:10" ht="12.75" customHeight="1" x14ac:dyDescent="0.25">
      <c r="A82" s="2">
        <v>1086</v>
      </c>
      <c r="B82" s="2">
        <v>5</v>
      </c>
      <c r="C82" s="3" t="s">
        <v>7</v>
      </c>
      <c r="D82" s="3">
        <v>81</v>
      </c>
      <c r="E82" s="3">
        <v>1583.7700257444435</v>
      </c>
      <c r="I82">
        <f t="shared" si="4"/>
        <v>0.57173847244325771</v>
      </c>
      <c r="J82">
        <f t="shared" si="3"/>
        <v>-7.140453708188943E-3</v>
      </c>
    </row>
    <row r="83" spans="1:10" ht="12.75" customHeight="1" x14ac:dyDescent="0.25">
      <c r="A83" s="2">
        <v>1087</v>
      </c>
      <c r="B83" s="2">
        <v>5</v>
      </c>
      <c r="C83" s="3" t="s">
        <v>7</v>
      </c>
      <c r="D83" s="3">
        <v>82</v>
      </c>
      <c r="E83" s="3">
        <v>1584.3346237631786</v>
      </c>
      <c r="I83">
        <f t="shared" si="4"/>
        <v>0.56459801873506876</v>
      </c>
      <c r="J83">
        <f t="shared" si="3"/>
        <v>-1.7462374734350306E-2</v>
      </c>
    </row>
    <row r="84" spans="1:10" ht="12.75" customHeight="1" x14ac:dyDescent="0.25">
      <c r="A84" s="2">
        <v>1088</v>
      </c>
      <c r="B84" s="2">
        <v>5</v>
      </c>
      <c r="C84" s="3" t="s">
        <v>7</v>
      </c>
      <c r="D84" s="3">
        <v>83</v>
      </c>
      <c r="E84" s="3">
        <v>1584.8817594071793</v>
      </c>
      <c r="I84">
        <f t="shared" si="4"/>
        <v>0.54713564400071846</v>
      </c>
      <c r="J84">
        <f t="shared" si="3"/>
        <v>3.84324688147899E-2</v>
      </c>
    </row>
    <row r="85" spans="1:10" ht="12.75" customHeight="1" x14ac:dyDescent="0.25">
      <c r="A85" s="2">
        <v>1089</v>
      </c>
      <c r="B85" s="2">
        <v>5</v>
      </c>
      <c r="C85" s="3" t="s">
        <v>7</v>
      </c>
      <c r="D85" s="3">
        <v>84</v>
      </c>
      <c r="E85" s="3">
        <v>1585.4673275199948</v>
      </c>
      <c r="F85" s="3">
        <v>1585.4673275199948</v>
      </c>
      <c r="G85" s="6">
        <v>2.5499999999999998</v>
      </c>
      <c r="I85">
        <f t="shared" si="4"/>
        <v>0.58556811281550836</v>
      </c>
      <c r="J85">
        <f t="shared" si="3"/>
        <v>5.2633403959134739E-3</v>
      </c>
    </row>
    <row r="86" spans="1:10" ht="12.75" customHeight="1" x14ac:dyDescent="0.25">
      <c r="A86" s="2">
        <v>1090</v>
      </c>
      <c r="B86" s="2">
        <v>5</v>
      </c>
      <c r="C86" s="3" t="s">
        <v>7</v>
      </c>
      <c r="D86" s="3">
        <v>85</v>
      </c>
      <c r="E86" s="3">
        <v>1586.0581589732062</v>
      </c>
      <c r="I86">
        <f t="shared" si="4"/>
        <v>0.59083145321142183</v>
      </c>
      <c r="J86">
        <f t="shared" si="3"/>
        <v>7.1520638366564526E-3</v>
      </c>
    </row>
    <row r="87" spans="1:10" ht="12.75" customHeight="1" x14ac:dyDescent="0.25">
      <c r="A87" s="2">
        <v>1091</v>
      </c>
      <c r="B87" s="2">
        <v>5</v>
      </c>
      <c r="C87" s="3" t="s">
        <v>7</v>
      </c>
      <c r="D87" s="3">
        <v>86</v>
      </c>
      <c r="E87" s="3">
        <v>1586.6561424902543</v>
      </c>
      <c r="I87">
        <f t="shared" si="4"/>
        <v>0.59798351704807828</v>
      </c>
      <c r="J87">
        <f t="shared" si="3"/>
        <v>1.0531341039040854E-2</v>
      </c>
    </row>
    <row r="88" spans="1:10" ht="12.75" customHeight="1" x14ac:dyDescent="0.25">
      <c r="A88" s="2">
        <v>1092</v>
      </c>
      <c r="B88" s="2">
        <v>5</v>
      </c>
      <c r="C88" s="3" t="s">
        <v>7</v>
      </c>
      <c r="D88" s="3">
        <v>87</v>
      </c>
      <c r="E88" s="3">
        <v>1587.2646573483414</v>
      </c>
      <c r="I88">
        <f t="shared" si="4"/>
        <v>0.60851485808711914</v>
      </c>
      <c r="J88">
        <f t="shared" si="3"/>
        <v>-1.5425693570023213E-2</v>
      </c>
    </row>
    <row r="89" spans="1:10" ht="12.75" customHeight="1" x14ac:dyDescent="0.25">
      <c r="A89" s="2">
        <v>1093</v>
      </c>
      <c r="B89" s="2">
        <v>5</v>
      </c>
      <c r="C89" s="3" t="s">
        <v>7</v>
      </c>
      <c r="D89" s="3">
        <v>88</v>
      </c>
      <c r="E89" s="3">
        <v>1587.8577465128585</v>
      </c>
      <c r="I89">
        <f t="shared" si="4"/>
        <v>0.59308916451709592</v>
      </c>
      <c r="J89">
        <f t="shared" si="3"/>
        <v>-4.2468153472100312E-2</v>
      </c>
    </row>
    <row r="90" spans="1:10" ht="12.75" customHeight="1" x14ac:dyDescent="0.25">
      <c r="A90" s="2">
        <v>1094</v>
      </c>
      <c r="B90" s="2">
        <v>5</v>
      </c>
      <c r="C90" s="3" t="s">
        <v>7</v>
      </c>
      <c r="D90" s="3">
        <v>89</v>
      </c>
      <c r="E90" s="3">
        <v>1588.4083675239035</v>
      </c>
      <c r="I90">
        <f t="shared" si="4"/>
        <v>0.55062101104499561</v>
      </c>
      <c r="J90">
        <f t="shared" si="3"/>
        <v>-5.0409724745577478E-2</v>
      </c>
    </row>
    <row r="91" spans="1:10" ht="12.75" customHeight="1" x14ac:dyDescent="0.25">
      <c r="A91" s="2">
        <v>1095</v>
      </c>
      <c r="B91" s="2">
        <v>5</v>
      </c>
      <c r="C91" s="3" t="s">
        <v>7</v>
      </c>
      <c r="D91" s="3">
        <v>90</v>
      </c>
      <c r="E91" s="3">
        <v>1588.9085788102029</v>
      </c>
      <c r="I91">
        <f t="shared" si="4"/>
        <v>0.50021128629941813</v>
      </c>
      <c r="J91">
        <f t="shared" si="3"/>
        <v>-9.3364945519169851E-3</v>
      </c>
    </row>
    <row r="92" spans="1:10" ht="12.75" customHeight="1" x14ac:dyDescent="0.25">
      <c r="A92" s="2">
        <v>1096</v>
      </c>
      <c r="B92" s="2">
        <v>5</v>
      </c>
      <c r="C92" s="3" t="s">
        <v>7</v>
      </c>
      <c r="D92" s="3">
        <v>91</v>
      </c>
      <c r="E92" s="3">
        <v>1589.3994536019504</v>
      </c>
      <c r="F92" s="3">
        <v>1589.3994536019504</v>
      </c>
      <c r="G92" s="6">
        <v>0.39</v>
      </c>
      <c r="I92">
        <f t="shared" si="4"/>
        <v>0.49087479174750115</v>
      </c>
      <c r="J92">
        <f t="shared" si="3"/>
        <v>3.3547076647664653E-2</v>
      </c>
    </row>
    <row r="93" spans="1:10" ht="12.75" customHeight="1" x14ac:dyDescent="0.25">
      <c r="A93" s="2">
        <v>1097</v>
      </c>
      <c r="B93" s="2">
        <v>5</v>
      </c>
      <c r="C93" s="3" t="s">
        <v>7</v>
      </c>
      <c r="D93" s="3">
        <v>92</v>
      </c>
      <c r="E93" s="3">
        <v>1589.9238754703456</v>
      </c>
      <c r="I93">
        <f t="shared" si="4"/>
        <v>0.5244218683951658</v>
      </c>
      <c r="J93">
        <f t="shared" si="3"/>
        <v>-2.0463380791852614E-2</v>
      </c>
    </row>
    <row r="94" spans="1:10" ht="12.75" customHeight="1" x14ac:dyDescent="0.25">
      <c r="A94" s="2">
        <v>1098</v>
      </c>
      <c r="B94" s="2">
        <v>5</v>
      </c>
      <c r="C94" s="3" t="s">
        <v>7</v>
      </c>
      <c r="D94" s="3">
        <v>93</v>
      </c>
      <c r="E94" s="3">
        <v>1590.4278339579489</v>
      </c>
      <c r="I94">
        <f t="shared" si="4"/>
        <v>0.50395848760331319</v>
      </c>
      <c r="J94">
        <f t="shared" si="3"/>
        <v>-1.0653584462261279E-2</v>
      </c>
    </row>
    <row r="95" spans="1:10" ht="12.75" customHeight="1" x14ac:dyDescent="0.25">
      <c r="A95" s="2">
        <v>1099</v>
      </c>
      <c r="B95" s="2">
        <v>5</v>
      </c>
      <c r="C95" s="3" t="s">
        <v>7</v>
      </c>
      <c r="D95" s="3">
        <v>94</v>
      </c>
      <c r="E95" s="3">
        <v>1590.92113886109</v>
      </c>
      <c r="I95">
        <f t="shared" si="4"/>
        <v>0.49330490314105191</v>
      </c>
      <c r="J95">
        <f t="shared" si="3"/>
        <v>6.7861848535812896E-3</v>
      </c>
    </row>
    <row r="96" spans="1:10" ht="12.75" customHeight="1" x14ac:dyDescent="0.25">
      <c r="A96" s="2">
        <v>1100</v>
      </c>
      <c r="B96" s="2">
        <v>5</v>
      </c>
      <c r="C96" s="3" t="s">
        <v>7</v>
      </c>
      <c r="D96" s="3">
        <v>95</v>
      </c>
      <c r="E96" s="3">
        <v>1591.4212299490846</v>
      </c>
      <c r="I96">
        <f t="shared" si="4"/>
        <v>0.5000910879946332</v>
      </c>
      <c r="J96">
        <f t="shared" si="3"/>
        <v>-1.2986798179781545E-2</v>
      </c>
    </row>
    <row r="97" spans="1:10" ht="12.75" customHeight="1" x14ac:dyDescent="0.25">
      <c r="A97" s="2">
        <v>1101</v>
      </c>
      <c r="B97" s="2">
        <v>5</v>
      </c>
      <c r="C97" s="3" t="s">
        <v>7</v>
      </c>
      <c r="D97" s="3">
        <v>96</v>
      </c>
      <c r="E97" s="3">
        <v>1591.9083342388994</v>
      </c>
      <c r="I97">
        <f t="shared" si="4"/>
        <v>0.48710428981485165</v>
      </c>
      <c r="J97">
        <f t="shared" si="3"/>
        <v>1.6599960926669155E-2</v>
      </c>
    </row>
    <row r="98" spans="1:10" ht="12.75" customHeight="1" x14ac:dyDescent="0.25">
      <c r="A98" s="2">
        <v>1102</v>
      </c>
      <c r="B98" s="2">
        <v>5</v>
      </c>
      <c r="C98" s="3" t="s">
        <v>7</v>
      </c>
      <c r="D98" s="3">
        <v>97</v>
      </c>
      <c r="E98" s="3">
        <v>1592.412038489641</v>
      </c>
      <c r="I98">
        <f t="shared" si="4"/>
        <v>0.50370425074152081</v>
      </c>
      <c r="J98">
        <f t="shared" si="3"/>
        <v>3.9348291955775494E-2</v>
      </c>
    </row>
    <row r="99" spans="1:10" ht="12.75" customHeight="1" x14ac:dyDescent="0.25">
      <c r="A99" s="2">
        <v>1103</v>
      </c>
      <c r="B99" s="2">
        <v>5</v>
      </c>
      <c r="C99" s="3" t="s">
        <v>7</v>
      </c>
      <c r="D99" s="3">
        <v>98</v>
      </c>
      <c r="E99" s="3">
        <v>1592.9550910323383</v>
      </c>
      <c r="I99">
        <f t="shared" si="4"/>
        <v>0.5430525426972963</v>
      </c>
      <c r="J99">
        <f t="shared" si="3"/>
        <v>1.3771863091278647E-2</v>
      </c>
    </row>
    <row r="100" spans="1:10" ht="12.75" customHeight="1" x14ac:dyDescent="0.25">
      <c r="A100" s="2">
        <v>1104</v>
      </c>
      <c r="B100" s="2">
        <v>5</v>
      </c>
      <c r="C100" s="3" t="s">
        <v>7</v>
      </c>
      <c r="D100" s="3">
        <v>99</v>
      </c>
      <c r="E100" s="3">
        <v>1593.5119154381268</v>
      </c>
      <c r="I100">
        <f t="shared" si="4"/>
        <v>0.55682440578857495</v>
      </c>
      <c r="J100">
        <f t="shared" si="3"/>
        <v>-1.0417525174943876E-3</v>
      </c>
    </row>
    <row r="101" spans="1:10" ht="12.75" customHeight="1" x14ac:dyDescent="0.25">
      <c r="A101" s="2">
        <v>1105</v>
      </c>
      <c r="B101" s="2">
        <v>5</v>
      </c>
      <c r="C101" s="3" t="s">
        <v>7</v>
      </c>
      <c r="D101" s="3">
        <v>100</v>
      </c>
      <c r="E101" s="3">
        <v>1594.0676980913979</v>
      </c>
      <c r="I101">
        <f t="shared" si="4"/>
        <v>0.55578265327108056</v>
      </c>
      <c r="J101">
        <f t="shared" si="3"/>
        <v>5.7883613972080639E-3</v>
      </c>
    </row>
    <row r="102" spans="1:10" ht="12.75" customHeight="1" x14ac:dyDescent="0.25">
      <c r="A102" s="2">
        <v>1106</v>
      </c>
      <c r="B102" s="2">
        <v>5</v>
      </c>
      <c r="C102" s="3" t="s">
        <v>7</v>
      </c>
      <c r="D102" s="3">
        <v>101</v>
      </c>
      <c r="E102" s="3">
        <v>1594.6292691060662</v>
      </c>
      <c r="I102">
        <f t="shared" si="4"/>
        <v>0.56157101466828863</v>
      </c>
      <c r="J102">
        <f t="shared" si="3"/>
        <v>-1.0188814413368164E-2</v>
      </c>
    </row>
    <row r="103" spans="1:10" ht="12.75" customHeight="1" x14ac:dyDescent="0.25">
      <c r="A103" s="2">
        <v>1107</v>
      </c>
      <c r="B103" s="2">
        <v>5</v>
      </c>
      <c r="C103" s="3" t="s">
        <v>7</v>
      </c>
      <c r="D103" s="3">
        <v>102</v>
      </c>
      <c r="E103" s="3">
        <v>1595.1806513063211</v>
      </c>
      <c r="I103">
        <f t="shared" si="4"/>
        <v>0.55138220025492046</v>
      </c>
      <c r="J103">
        <f t="shared" si="3"/>
        <v>-1.654262318857036E-2</v>
      </c>
    </row>
    <row r="104" spans="1:10" ht="12.75" customHeight="1" x14ac:dyDescent="0.25">
      <c r="A104" s="2">
        <v>1108</v>
      </c>
      <c r="B104" s="2">
        <v>5</v>
      </c>
      <c r="C104" s="3" t="s">
        <v>7</v>
      </c>
      <c r="D104" s="3">
        <v>103</v>
      </c>
      <c r="E104" s="3">
        <v>1595.7154908833875</v>
      </c>
      <c r="I104">
        <f t="shared" si="4"/>
        <v>0.5348395770663501</v>
      </c>
      <c r="J104">
        <f t="shared" si="3"/>
        <v>8.8324557714258844E-3</v>
      </c>
    </row>
    <row r="105" spans="1:10" ht="12.75" customHeight="1" x14ac:dyDescent="0.25">
      <c r="A105" s="2">
        <v>1109</v>
      </c>
      <c r="B105" s="2">
        <v>5</v>
      </c>
      <c r="C105" s="3" t="s">
        <v>7</v>
      </c>
      <c r="D105" s="3">
        <v>104</v>
      </c>
      <c r="E105" s="3">
        <v>1596.2591629162253</v>
      </c>
      <c r="F105" s="3">
        <v>1596.2591629162253</v>
      </c>
      <c r="G105" s="6">
        <v>0.69</v>
      </c>
      <c r="I105">
        <f t="shared" si="4"/>
        <v>0.54367203283777599</v>
      </c>
      <c r="J105">
        <f t="shared" si="3"/>
        <v>5.9963625333239179E-3</v>
      </c>
    </row>
    <row r="106" spans="1:10" ht="12.75" customHeight="1" x14ac:dyDescent="0.25">
      <c r="A106" s="2">
        <v>1110</v>
      </c>
      <c r="B106" s="2">
        <v>5</v>
      </c>
      <c r="C106" s="3" t="s">
        <v>7</v>
      </c>
      <c r="D106" s="3">
        <v>105</v>
      </c>
      <c r="E106" s="3">
        <v>1596.8088313115964</v>
      </c>
      <c r="I106">
        <f t="shared" si="4"/>
        <v>0.5496683953710999</v>
      </c>
      <c r="J106">
        <f t="shared" si="3"/>
        <v>-4.7160251089508165E-2</v>
      </c>
    </row>
    <row r="107" spans="1:10" ht="12.75" customHeight="1" x14ac:dyDescent="0.25">
      <c r="A107" s="2">
        <v>1111</v>
      </c>
      <c r="B107" s="2">
        <v>5</v>
      </c>
      <c r="C107" s="3" t="s">
        <v>7</v>
      </c>
      <c r="D107" s="3">
        <v>106</v>
      </c>
      <c r="E107" s="3">
        <v>1597.3113394558779</v>
      </c>
      <c r="I107">
        <f t="shared" si="4"/>
        <v>0.50250814428159174</v>
      </c>
      <c r="J107">
        <f t="shared" si="3"/>
        <v>-1.4313147783013846E-2</v>
      </c>
    </row>
    <row r="108" spans="1:10" ht="12.75" customHeight="1" x14ac:dyDescent="0.25">
      <c r="A108" s="2">
        <v>1112</v>
      </c>
      <c r="B108" s="2">
        <v>5</v>
      </c>
      <c r="C108" s="3" t="s">
        <v>7</v>
      </c>
      <c r="D108" s="3">
        <v>107</v>
      </c>
      <c r="E108" s="3">
        <v>1597.7995344523765</v>
      </c>
      <c r="I108">
        <f t="shared" si="4"/>
        <v>0.48819499649857789</v>
      </c>
      <c r="J108">
        <f t="shared" si="3"/>
        <v>1.6574485647424808E-2</v>
      </c>
    </row>
    <row r="109" spans="1:10" ht="12.75" customHeight="1" x14ac:dyDescent="0.25">
      <c r="A109" s="2">
        <v>1113</v>
      </c>
      <c r="B109" s="2">
        <v>5</v>
      </c>
      <c r="C109" s="3" t="s">
        <v>7</v>
      </c>
      <c r="D109" s="3">
        <v>108</v>
      </c>
      <c r="E109" s="3">
        <v>1598.3043039345225</v>
      </c>
      <c r="I109">
        <f t="shared" si="4"/>
        <v>0.5047694821460027</v>
      </c>
      <c r="J109">
        <f t="shared" si="3"/>
        <v>-1.4426401744458417E-2</v>
      </c>
    </row>
    <row r="110" spans="1:10" ht="12.75" customHeight="1" x14ac:dyDescent="0.25">
      <c r="A110" s="2">
        <v>1114</v>
      </c>
      <c r="B110" s="2">
        <v>5</v>
      </c>
      <c r="C110" s="3" t="s">
        <v>7</v>
      </c>
      <c r="D110" s="3">
        <v>109</v>
      </c>
      <c r="E110" s="3">
        <v>1598.7946470149241</v>
      </c>
      <c r="I110">
        <f t="shared" si="4"/>
        <v>0.49034308040154428</v>
      </c>
      <c r="J110">
        <f t="shared" si="3"/>
        <v>-2.1210822889088377E-2</v>
      </c>
    </row>
    <row r="111" spans="1:10" ht="12.75" customHeight="1" x14ac:dyDescent="0.25">
      <c r="A111" s="2">
        <v>1115</v>
      </c>
      <c r="B111" s="2">
        <v>5</v>
      </c>
      <c r="C111" s="3" t="s">
        <v>7</v>
      </c>
      <c r="D111" s="3">
        <v>110</v>
      </c>
      <c r="E111" s="3">
        <v>1599.2637792724365</v>
      </c>
      <c r="I111">
        <f t="shared" si="4"/>
        <v>0.46913225751245591</v>
      </c>
      <c r="J111">
        <f t="shared" si="3"/>
        <v>1.870558292239366E-2</v>
      </c>
    </row>
    <row r="112" spans="1:10" ht="12.75" customHeight="1" x14ac:dyDescent="0.25">
      <c r="A112" s="2">
        <v>1116</v>
      </c>
      <c r="B112" s="2">
        <v>5</v>
      </c>
      <c r="C112" s="3" t="s">
        <v>7</v>
      </c>
      <c r="D112" s="3">
        <v>111</v>
      </c>
      <c r="E112" s="3">
        <v>1599.7516171128714</v>
      </c>
      <c r="I112">
        <f t="shared" si="4"/>
        <v>0.48783784043484957</v>
      </c>
      <c r="J112">
        <f t="shared" si="3"/>
        <v>3.3988522518711761E-2</v>
      </c>
    </row>
    <row r="113" spans="1:10" ht="12.75" customHeight="1" x14ac:dyDescent="0.25">
      <c r="A113" s="2">
        <v>1117</v>
      </c>
      <c r="B113" s="2">
        <v>5</v>
      </c>
      <c r="C113" s="3" t="s">
        <v>7</v>
      </c>
      <c r="D113" s="3">
        <v>112</v>
      </c>
      <c r="E113" s="3">
        <v>1600.2734434758249</v>
      </c>
      <c r="F113" s="3">
        <v>1600.2734434758249</v>
      </c>
      <c r="G113" s="6">
        <v>1.31</v>
      </c>
      <c r="I113">
        <f t="shared" si="4"/>
        <v>0.52182636295356133</v>
      </c>
      <c r="J113">
        <f t="shared" si="3"/>
        <v>7.3457990752103797E-3</v>
      </c>
    </row>
    <row r="114" spans="1:10" ht="12.75" customHeight="1" x14ac:dyDescent="0.25">
      <c r="A114" s="2">
        <v>1118</v>
      </c>
      <c r="B114" s="2">
        <v>5</v>
      </c>
      <c r="C114" s="3" t="s">
        <v>7</v>
      </c>
      <c r="D114" s="3">
        <v>113</v>
      </c>
      <c r="E114" s="3">
        <v>1600.8026156378537</v>
      </c>
      <c r="I114">
        <f t="shared" si="4"/>
        <v>0.52917216202877171</v>
      </c>
      <c r="J114">
        <f t="shared" si="3"/>
        <v>5.6049921677185921E-2</v>
      </c>
    </row>
    <row r="115" spans="1:10" ht="12.75" customHeight="1" x14ac:dyDescent="0.25">
      <c r="A115" s="2">
        <v>1119</v>
      </c>
      <c r="B115" s="2">
        <v>5</v>
      </c>
      <c r="C115" s="3" t="s">
        <v>7</v>
      </c>
      <c r="D115" s="3">
        <v>114</v>
      </c>
      <c r="E115" s="3">
        <v>1601.3878377215597</v>
      </c>
      <c r="I115">
        <f t="shared" si="4"/>
        <v>0.58522208370595763</v>
      </c>
      <c r="J115">
        <f t="shared" si="3"/>
        <v>9.833917917103463E-2</v>
      </c>
    </row>
    <row r="116" spans="1:10" ht="12.75" customHeight="1" x14ac:dyDescent="0.25">
      <c r="A116" s="2">
        <v>1120</v>
      </c>
      <c r="B116" s="2">
        <v>5</v>
      </c>
      <c r="C116" s="3" t="s">
        <v>7</v>
      </c>
      <c r="D116" s="3">
        <v>115</v>
      </c>
      <c r="E116" s="3">
        <v>1602.0713989844367</v>
      </c>
      <c r="I116">
        <f t="shared" si="4"/>
        <v>0.68356126287699226</v>
      </c>
      <c r="J116">
        <f t="shared" si="3"/>
        <v>-3.8225403985052253E-2</v>
      </c>
    </row>
    <row r="117" spans="1:10" ht="12.75" customHeight="1" x14ac:dyDescent="0.25">
      <c r="A117" s="2">
        <v>1121</v>
      </c>
      <c r="B117" s="2">
        <v>5</v>
      </c>
      <c r="C117" s="3" t="s">
        <v>7</v>
      </c>
      <c r="D117" s="3">
        <v>116</v>
      </c>
      <c r="E117" s="3">
        <v>1602.7167348433286</v>
      </c>
      <c r="I117">
        <f t="shared" si="4"/>
        <v>0.64533585889194001</v>
      </c>
      <c r="J117">
        <f t="shared" si="3"/>
        <v>-2.5174635640951237E-2</v>
      </c>
    </row>
    <row r="118" spans="1:10" ht="12.75" customHeight="1" x14ac:dyDescent="0.25">
      <c r="A118" s="2">
        <v>1122</v>
      </c>
      <c r="B118" s="2">
        <v>5</v>
      </c>
      <c r="C118" s="3" t="s">
        <v>7</v>
      </c>
      <c r="D118" s="3">
        <v>117</v>
      </c>
      <c r="E118" s="3">
        <v>1603.3368960665796</v>
      </c>
      <c r="I118">
        <f t="shared" si="4"/>
        <v>0.62016122325098877</v>
      </c>
      <c r="J118">
        <f t="shared" si="3"/>
        <v>-9.5776026705379991E-2</v>
      </c>
    </row>
    <row r="119" spans="1:10" ht="12.75" customHeight="1" x14ac:dyDescent="0.25">
      <c r="A119" s="2">
        <v>1123</v>
      </c>
      <c r="B119" s="2">
        <v>5</v>
      </c>
      <c r="C119" s="3" t="s">
        <v>7</v>
      </c>
      <c r="D119" s="3">
        <v>118</v>
      </c>
      <c r="E119" s="3">
        <v>1603.8612812631252</v>
      </c>
      <c r="I119">
        <f t="shared" si="4"/>
        <v>0.52438519654560878</v>
      </c>
      <c r="J119">
        <f t="shared" si="3"/>
        <v>-7.6797747778527992E-2</v>
      </c>
    </row>
    <row r="120" spans="1:10" ht="12.75" customHeight="1" x14ac:dyDescent="0.25">
      <c r="A120" s="2">
        <v>1124</v>
      </c>
      <c r="B120" s="2">
        <v>5</v>
      </c>
      <c r="C120" s="3" t="s">
        <v>7</v>
      </c>
      <c r="D120" s="3">
        <v>119</v>
      </c>
      <c r="E120" s="3">
        <v>1604.3088687118923</v>
      </c>
      <c r="I120">
        <f t="shared" si="4"/>
        <v>0.44758744876708079</v>
      </c>
      <c r="J120">
        <f t="shared" si="3"/>
        <v>-1.8337826587867312E-2</v>
      </c>
    </row>
    <row r="121" spans="1:10" ht="12.75" customHeight="1" x14ac:dyDescent="0.25">
      <c r="A121" s="2">
        <v>1125</v>
      </c>
      <c r="B121" s="2">
        <v>5</v>
      </c>
      <c r="C121" s="3" t="s">
        <v>7</v>
      </c>
      <c r="D121" s="3">
        <v>120</v>
      </c>
      <c r="E121" s="3">
        <v>1604.7381183340715</v>
      </c>
      <c r="I121">
        <f t="shared" si="4"/>
        <v>0.42924962217921347</v>
      </c>
      <c r="J121">
        <f t="shared" si="3"/>
        <v>9.0618060041833814E-3</v>
      </c>
    </row>
    <row r="122" spans="1:10" ht="12.75" customHeight="1" x14ac:dyDescent="0.25">
      <c r="A122" s="2">
        <v>1126</v>
      </c>
      <c r="B122" s="2">
        <v>5</v>
      </c>
      <c r="C122" s="3" t="s">
        <v>7</v>
      </c>
      <c r="D122" s="3">
        <v>121</v>
      </c>
      <c r="E122" s="3">
        <v>1605.1764297622549</v>
      </c>
      <c r="I122">
        <f t="shared" si="4"/>
        <v>0.43831142818339686</v>
      </c>
      <c r="J122">
        <f t="shared" si="3"/>
        <v>1.9846727029289468E-2</v>
      </c>
    </row>
    <row r="123" spans="1:10" ht="12.75" customHeight="1" x14ac:dyDescent="0.25">
      <c r="A123" s="2">
        <v>1127</v>
      </c>
      <c r="B123" s="2">
        <v>5</v>
      </c>
      <c r="C123" s="3" t="s">
        <v>7</v>
      </c>
      <c r="D123" s="3">
        <v>122</v>
      </c>
      <c r="E123" s="3">
        <v>1605.6345879174676</v>
      </c>
      <c r="I123">
        <f t="shared" si="4"/>
        <v>0.45815815521268632</v>
      </c>
      <c r="J123">
        <f t="shared" si="3"/>
        <v>9.5115365779747663E-3</v>
      </c>
    </row>
    <row r="124" spans="1:10" ht="12.75" customHeight="1" x14ac:dyDescent="0.25">
      <c r="A124" s="2">
        <v>1128</v>
      </c>
      <c r="B124" s="2">
        <v>5</v>
      </c>
      <c r="C124" s="3" t="s">
        <v>7</v>
      </c>
      <c r="D124" s="3">
        <v>123</v>
      </c>
      <c r="E124" s="3">
        <v>1606.1022576092582</v>
      </c>
      <c r="I124">
        <f t="shared" si="4"/>
        <v>0.46766969179066109</v>
      </c>
      <c r="J124">
        <f t="shared" si="3"/>
        <v>-7.9807941283434047E-3</v>
      </c>
    </row>
    <row r="125" spans="1:10" ht="12.75" customHeight="1" x14ac:dyDescent="0.25">
      <c r="A125" s="2">
        <v>1129</v>
      </c>
      <c r="B125" s="2">
        <v>5</v>
      </c>
      <c r="C125" s="3" t="s">
        <v>7</v>
      </c>
      <c r="D125" s="3">
        <v>124</v>
      </c>
      <c r="E125" s="3">
        <v>1606.5619465069205</v>
      </c>
      <c r="I125">
        <f t="shared" si="4"/>
        <v>0.45968889766231769</v>
      </c>
      <c r="J125">
        <f t="shared" si="3"/>
        <v>1.2286107757290665E-2</v>
      </c>
    </row>
    <row r="126" spans="1:10" ht="12.75" customHeight="1" x14ac:dyDescent="0.25">
      <c r="A126" s="2">
        <v>1130</v>
      </c>
      <c r="B126" s="2">
        <v>5</v>
      </c>
      <c r="C126" s="3" t="s">
        <v>7</v>
      </c>
      <c r="D126" s="3">
        <v>125</v>
      </c>
      <c r="E126" s="3">
        <v>1607.0339215123402</v>
      </c>
      <c r="I126">
        <f t="shared" si="4"/>
        <v>0.47197500541960835</v>
      </c>
      <c r="J126">
        <f t="shared" si="3"/>
        <v>0.10650633243585617</v>
      </c>
    </row>
    <row r="127" spans="1:10" ht="12.75" customHeight="1" x14ac:dyDescent="0.25">
      <c r="A127" s="2">
        <v>1131</v>
      </c>
      <c r="B127" s="2">
        <v>5</v>
      </c>
      <c r="C127" s="3" t="s">
        <v>7</v>
      </c>
      <c r="D127" s="3">
        <v>126</v>
      </c>
      <c r="E127" s="3">
        <v>1607.6124028501956</v>
      </c>
      <c r="I127">
        <f t="shared" si="4"/>
        <v>0.57848133785546452</v>
      </c>
      <c r="J127">
        <f t="shared" si="3"/>
        <v>5.6522105569456471E-3</v>
      </c>
    </row>
    <row r="128" spans="1:10" ht="12.75" customHeight="1" x14ac:dyDescent="0.25">
      <c r="A128" s="2">
        <v>1132</v>
      </c>
      <c r="B128" s="2">
        <v>5</v>
      </c>
      <c r="C128" s="3" t="s">
        <v>7</v>
      </c>
      <c r="D128" s="3">
        <v>127</v>
      </c>
      <c r="E128" s="3">
        <v>1608.196536398608</v>
      </c>
      <c r="I128">
        <f t="shared" si="4"/>
        <v>0.58413354841241016</v>
      </c>
      <c r="J128">
        <f t="shared" si="3"/>
        <v>-7.3835302631778177E-2</v>
      </c>
    </row>
    <row r="129" spans="1:10" ht="12.75" customHeight="1" x14ac:dyDescent="0.25">
      <c r="A129" s="2">
        <v>1133</v>
      </c>
      <c r="B129" s="2">
        <v>5</v>
      </c>
      <c r="C129" s="3" t="s">
        <v>7</v>
      </c>
      <c r="D129" s="3">
        <v>128</v>
      </c>
      <c r="E129" s="3">
        <v>1608.7068346443887</v>
      </c>
      <c r="I129">
        <f t="shared" si="4"/>
        <v>0.51029824578063199</v>
      </c>
      <c r="J129">
        <f t="shared" si="3"/>
        <v>-4.9368875025493253E-2</v>
      </c>
    </row>
    <row r="130" spans="1:10" ht="12.75" customHeight="1" x14ac:dyDescent="0.25">
      <c r="A130" s="2">
        <v>1134</v>
      </c>
      <c r="B130" s="2">
        <v>5</v>
      </c>
      <c r="C130" s="3" t="s">
        <v>7</v>
      </c>
      <c r="D130" s="3">
        <v>129</v>
      </c>
      <c r="E130" s="3">
        <v>1609.1677640151438</v>
      </c>
      <c r="I130">
        <f t="shared" si="4"/>
        <v>0.46092937075513873</v>
      </c>
      <c r="J130">
        <f t="shared" si="3"/>
        <v>1.4649642305357702E-3</v>
      </c>
    </row>
    <row r="131" spans="1:10" ht="12.75" customHeight="1" x14ac:dyDescent="0.25">
      <c r="A131" s="2">
        <v>1135</v>
      </c>
      <c r="B131" s="2">
        <v>5</v>
      </c>
      <c r="C131" s="3" t="s">
        <v>7</v>
      </c>
      <c r="D131" s="3">
        <v>130</v>
      </c>
      <c r="E131" s="3">
        <v>1609.6301583501295</v>
      </c>
      <c r="I131">
        <f t="shared" si="4"/>
        <v>0.4623943349856745</v>
      </c>
      <c r="J131">
        <f t="shared" si="3"/>
        <v>3.1754264269238774E-2</v>
      </c>
    </row>
    <row r="132" spans="1:10" ht="12.75" customHeight="1" x14ac:dyDescent="0.25">
      <c r="A132" s="2">
        <v>1136</v>
      </c>
      <c r="B132" s="2">
        <v>5</v>
      </c>
      <c r="C132" s="3" t="s">
        <v>7</v>
      </c>
      <c r="D132" s="3">
        <v>131</v>
      </c>
      <c r="E132" s="3">
        <v>1610.1243069493844</v>
      </c>
      <c r="I132">
        <f t="shared" si="4"/>
        <v>0.49414859925491328</v>
      </c>
      <c r="J132">
        <f t="shared" ref="J132:J195" si="5">-(I132-I133)</f>
        <v>9.1566217820400198E-3</v>
      </c>
    </row>
    <row r="133" spans="1:10" ht="12.75" customHeight="1" x14ac:dyDescent="0.25">
      <c r="A133" s="2">
        <v>1137</v>
      </c>
      <c r="B133" s="2">
        <v>5</v>
      </c>
      <c r="C133" s="3" t="s">
        <v>7</v>
      </c>
      <c r="D133" s="3">
        <v>132</v>
      </c>
      <c r="E133" s="3">
        <v>1610.6276121704213</v>
      </c>
      <c r="I133">
        <f t="shared" si="4"/>
        <v>0.5033052210369533</v>
      </c>
      <c r="J133">
        <f t="shared" si="5"/>
        <v>-1.9890607628667567E-2</v>
      </c>
    </row>
    <row r="134" spans="1:10" ht="12.75" customHeight="1" x14ac:dyDescent="0.25">
      <c r="A134" s="2">
        <v>1138</v>
      </c>
      <c r="B134" s="2">
        <v>5</v>
      </c>
      <c r="C134" s="3" t="s">
        <v>7</v>
      </c>
      <c r="D134" s="3">
        <v>133</v>
      </c>
      <c r="E134" s="3">
        <v>1611.1110267838296</v>
      </c>
      <c r="I134">
        <f t="shared" si="4"/>
        <v>0.48341461340828573</v>
      </c>
      <c r="J134">
        <f t="shared" si="5"/>
        <v>4.2796676068519446E-3</v>
      </c>
    </row>
    <row r="135" spans="1:10" ht="12.75" customHeight="1" x14ac:dyDescent="0.25">
      <c r="A135" s="2">
        <v>1139</v>
      </c>
      <c r="B135" s="2">
        <v>5</v>
      </c>
      <c r="C135" s="3" t="s">
        <v>7</v>
      </c>
      <c r="D135" s="3">
        <v>134</v>
      </c>
      <c r="E135" s="3">
        <v>1611.5987210648448</v>
      </c>
      <c r="F135" s="3">
        <v>1611.5987210648448</v>
      </c>
      <c r="G135" s="6">
        <v>1.32</v>
      </c>
      <c r="I135">
        <f t="shared" si="4"/>
        <v>0.48769428101513768</v>
      </c>
      <c r="J135">
        <f t="shared" si="5"/>
        <v>4.4432621963778729E-2</v>
      </c>
    </row>
    <row r="136" spans="1:10" ht="12.75" customHeight="1" x14ac:dyDescent="0.25">
      <c r="A136" s="2">
        <v>1140</v>
      </c>
      <c r="B136" s="2">
        <v>5</v>
      </c>
      <c r="C136" s="3" t="s">
        <v>7</v>
      </c>
      <c r="D136" s="3">
        <v>135</v>
      </c>
      <c r="E136" s="3">
        <v>1612.1308479678237</v>
      </c>
      <c r="I136">
        <f t="shared" si="4"/>
        <v>0.53212690297891641</v>
      </c>
      <c r="J136">
        <f t="shared" si="5"/>
        <v>3.5301600243428766E-2</v>
      </c>
    </row>
    <row r="137" spans="1:10" ht="12.75" customHeight="1" x14ac:dyDescent="0.25">
      <c r="A137" s="2">
        <v>1141</v>
      </c>
      <c r="B137" s="2">
        <v>5</v>
      </c>
      <c r="C137" s="3" t="s">
        <v>7</v>
      </c>
      <c r="D137" s="3">
        <v>136</v>
      </c>
      <c r="E137" s="3">
        <v>1612.698276471046</v>
      </c>
      <c r="I137">
        <f t="shared" ref="I137:I200" si="6">-(E136-E137)</f>
        <v>0.56742850322234517</v>
      </c>
      <c r="J137">
        <f t="shared" si="5"/>
        <v>9.2092805313086501E-2</v>
      </c>
    </row>
    <row r="138" spans="1:10" ht="12.75" customHeight="1" x14ac:dyDescent="0.25">
      <c r="A138" s="2">
        <v>1142</v>
      </c>
      <c r="B138" s="2">
        <v>5</v>
      </c>
      <c r="C138" s="3" t="s">
        <v>7</v>
      </c>
      <c r="D138" s="3">
        <v>137</v>
      </c>
      <c r="E138" s="3">
        <v>1613.3577977795815</v>
      </c>
      <c r="I138">
        <f t="shared" si="6"/>
        <v>0.65952130853543167</v>
      </c>
      <c r="J138">
        <f t="shared" si="5"/>
        <v>4.055056428660464E-2</v>
      </c>
    </row>
    <row r="139" spans="1:10" ht="12.75" customHeight="1" x14ac:dyDescent="0.25">
      <c r="A139" s="2">
        <v>1143</v>
      </c>
      <c r="B139" s="2">
        <v>5</v>
      </c>
      <c r="C139" s="3" t="s">
        <v>7</v>
      </c>
      <c r="D139" s="3">
        <v>138</v>
      </c>
      <c r="E139" s="3">
        <v>1614.0578696524035</v>
      </c>
      <c r="I139">
        <f t="shared" si="6"/>
        <v>0.70007187282203631</v>
      </c>
      <c r="J139">
        <f t="shared" si="5"/>
        <v>-9.1009820411045439E-2</v>
      </c>
    </row>
    <row r="140" spans="1:10" ht="12.75" customHeight="1" x14ac:dyDescent="0.25">
      <c r="A140" s="2">
        <v>1144</v>
      </c>
      <c r="B140" s="2">
        <v>5</v>
      </c>
      <c r="C140" s="3" t="s">
        <v>7</v>
      </c>
      <c r="D140" s="3">
        <v>139</v>
      </c>
      <c r="E140" s="3">
        <v>1614.6669317048145</v>
      </c>
      <c r="I140">
        <f t="shared" si="6"/>
        <v>0.60906205241099087</v>
      </c>
      <c r="J140">
        <f t="shared" si="5"/>
        <v>-5.676008473346883E-2</v>
      </c>
    </row>
    <row r="141" spans="1:10" ht="12.75" customHeight="1" x14ac:dyDescent="0.25">
      <c r="A141" s="2">
        <v>1145</v>
      </c>
      <c r="B141" s="2">
        <v>5</v>
      </c>
      <c r="C141" s="3" t="s">
        <v>7</v>
      </c>
      <c r="D141" s="3">
        <v>140</v>
      </c>
      <c r="E141" s="3">
        <v>1615.219233672492</v>
      </c>
      <c r="I141">
        <f t="shared" si="6"/>
        <v>0.55230196767752204</v>
      </c>
      <c r="J141">
        <f t="shared" si="5"/>
        <v>-8.4219855212722905E-2</v>
      </c>
    </row>
    <row r="142" spans="1:10" ht="12.75" customHeight="1" x14ac:dyDescent="0.25">
      <c r="A142" s="2">
        <v>1146</v>
      </c>
      <c r="B142" s="2">
        <v>5</v>
      </c>
      <c r="C142" s="3" t="s">
        <v>7</v>
      </c>
      <c r="D142" s="3">
        <v>141</v>
      </c>
      <c r="E142" s="3">
        <v>1615.6873157849568</v>
      </c>
      <c r="I142">
        <f t="shared" si="6"/>
        <v>0.46808211246479914</v>
      </c>
      <c r="J142">
        <f t="shared" si="5"/>
        <v>-5.9193824610701995E-2</v>
      </c>
    </row>
    <row r="143" spans="1:10" ht="12.75" customHeight="1" x14ac:dyDescent="0.25">
      <c r="A143" s="2">
        <v>1147</v>
      </c>
      <c r="B143" s="2">
        <v>5</v>
      </c>
      <c r="C143" s="3" t="s">
        <v>7</v>
      </c>
      <c r="D143" s="3">
        <v>142</v>
      </c>
      <c r="E143" s="3">
        <v>1616.0962040728109</v>
      </c>
      <c r="I143">
        <f t="shared" si="6"/>
        <v>0.40888828785409714</v>
      </c>
      <c r="J143">
        <f t="shared" si="5"/>
        <v>-1.5529820076608303E-2</v>
      </c>
    </row>
    <row r="144" spans="1:10" ht="12.75" customHeight="1" x14ac:dyDescent="0.25">
      <c r="A144" s="2">
        <v>1148</v>
      </c>
      <c r="B144" s="2">
        <v>5</v>
      </c>
      <c r="C144" s="3" t="s">
        <v>7</v>
      </c>
      <c r="D144" s="3">
        <v>143</v>
      </c>
      <c r="E144" s="3">
        <v>1616.4895625405884</v>
      </c>
      <c r="I144">
        <f t="shared" si="6"/>
        <v>0.39335846777748884</v>
      </c>
      <c r="J144">
        <f t="shared" si="5"/>
        <v>3.4644424813450314E-3</v>
      </c>
    </row>
    <row r="145" spans="1:10" ht="12.75" customHeight="1" x14ac:dyDescent="0.25">
      <c r="A145" s="2">
        <v>1149</v>
      </c>
      <c r="B145" s="2">
        <v>5</v>
      </c>
      <c r="C145" s="3" t="s">
        <v>7</v>
      </c>
      <c r="D145" s="3">
        <v>144</v>
      </c>
      <c r="E145" s="3">
        <v>1616.8863854508472</v>
      </c>
      <c r="I145">
        <f t="shared" si="6"/>
        <v>0.39682291025883387</v>
      </c>
      <c r="J145">
        <f t="shared" si="5"/>
        <v>5.5482725638285046E-2</v>
      </c>
    </row>
    <row r="146" spans="1:10" ht="12.75" customHeight="1" x14ac:dyDescent="0.25">
      <c r="A146" s="2">
        <v>1150</v>
      </c>
      <c r="B146" s="2">
        <v>5</v>
      </c>
      <c r="C146" s="3" t="s">
        <v>7</v>
      </c>
      <c r="D146" s="3">
        <v>145</v>
      </c>
      <c r="E146" s="3">
        <v>1617.3386910867443</v>
      </c>
      <c r="I146">
        <f t="shared" si="6"/>
        <v>0.45230563589711892</v>
      </c>
      <c r="J146">
        <f t="shared" si="5"/>
        <v>0.11219601443121974</v>
      </c>
    </row>
    <row r="147" spans="1:10" ht="12.75" customHeight="1" x14ac:dyDescent="0.25">
      <c r="A147" s="2">
        <v>1151</v>
      </c>
      <c r="B147" s="2">
        <v>5</v>
      </c>
      <c r="C147" s="3" t="s">
        <v>7</v>
      </c>
      <c r="D147" s="3">
        <v>146</v>
      </c>
      <c r="E147" s="3">
        <v>1617.9031927370727</v>
      </c>
      <c r="F147" s="3">
        <v>1617.9031927370727</v>
      </c>
      <c r="G147" s="6">
        <v>2.08</v>
      </c>
      <c r="I147">
        <f t="shared" si="6"/>
        <v>0.56450165032833866</v>
      </c>
      <c r="J147">
        <f t="shared" si="5"/>
        <v>0.11824969698500354</v>
      </c>
    </row>
    <row r="148" spans="1:10" ht="12.75" customHeight="1" x14ac:dyDescent="0.25">
      <c r="A148" s="2">
        <v>1152</v>
      </c>
      <c r="B148" s="2">
        <v>5</v>
      </c>
      <c r="C148" s="3" t="s">
        <v>7</v>
      </c>
      <c r="D148" s="3">
        <v>147</v>
      </c>
      <c r="E148" s="3">
        <v>1618.585944084386</v>
      </c>
      <c r="I148">
        <f t="shared" si="6"/>
        <v>0.68275134731334219</v>
      </c>
      <c r="J148">
        <f t="shared" si="5"/>
        <v>-2.1262890524894829E-2</v>
      </c>
    </row>
    <row r="149" spans="1:10" ht="12.75" customHeight="1" x14ac:dyDescent="0.25">
      <c r="A149" s="2">
        <v>1153</v>
      </c>
      <c r="B149" s="2">
        <v>5</v>
      </c>
      <c r="C149" s="3" t="s">
        <v>7</v>
      </c>
      <c r="D149" s="3">
        <v>148</v>
      </c>
      <c r="E149" s="3">
        <v>1619.2474325411745</v>
      </c>
      <c r="I149">
        <f t="shared" si="6"/>
        <v>0.66148845678844737</v>
      </c>
      <c r="J149">
        <f t="shared" si="5"/>
        <v>-5.5129374778061901E-2</v>
      </c>
    </row>
    <row r="150" spans="1:10" ht="12.75" customHeight="1" x14ac:dyDescent="0.25">
      <c r="A150" s="2">
        <v>1154</v>
      </c>
      <c r="B150" s="2">
        <v>5</v>
      </c>
      <c r="C150" s="3" t="s">
        <v>7</v>
      </c>
      <c r="D150" s="3">
        <v>149</v>
      </c>
      <c r="E150" s="3">
        <v>1619.8537916231849</v>
      </c>
      <c r="I150">
        <f t="shared" si="6"/>
        <v>0.60635908201038546</v>
      </c>
      <c r="J150">
        <f t="shared" si="5"/>
        <v>-2.2298628096905304E-2</v>
      </c>
    </row>
    <row r="151" spans="1:10" ht="12.75" customHeight="1" x14ac:dyDescent="0.25">
      <c r="A151" s="2">
        <v>1155</v>
      </c>
      <c r="B151" s="2">
        <v>5</v>
      </c>
      <c r="C151" s="3" t="s">
        <v>7</v>
      </c>
      <c r="D151" s="3">
        <v>150</v>
      </c>
      <c r="E151" s="3">
        <v>1620.4378520770983</v>
      </c>
      <c r="I151">
        <f t="shared" si="6"/>
        <v>0.58406045391348016</v>
      </c>
      <c r="J151">
        <f t="shared" si="5"/>
        <v>-5.4271770925424789E-2</v>
      </c>
    </row>
    <row r="152" spans="1:10" ht="12.75" customHeight="1" x14ac:dyDescent="0.25">
      <c r="A152" s="2">
        <v>1156</v>
      </c>
      <c r="B152" s="2">
        <v>5</v>
      </c>
      <c r="C152" s="3" t="s">
        <v>7</v>
      </c>
      <c r="D152" s="3">
        <v>151</v>
      </c>
      <c r="E152" s="3">
        <v>1620.9676407600864</v>
      </c>
      <c r="I152">
        <f t="shared" si="6"/>
        <v>0.52978868298805537</v>
      </c>
      <c r="J152">
        <f t="shared" si="5"/>
        <v>-5.4543270224257867E-2</v>
      </c>
    </row>
    <row r="153" spans="1:10" ht="12.75" customHeight="1" x14ac:dyDescent="0.25">
      <c r="A153" s="2">
        <v>1157</v>
      </c>
      <c r="B153" s="2">
        <v>5</v>
      </c>
      <c r="C153" s="3" t="s">
        <v>7</v>
      </c>
      <c r="D153" s="3">
        <v>152</v>
      </c>
      <c r="E153" s="3">
        <v>1621.4428861728502</v>
      </c>
      <c r="I153">
        <f t="shared" si="6"/>
        <v>0.4752454127637975</v>
      </c>
      <c r="J153">
        <f t="shared" si="5"/>
        <v>-5.7982089714414542E-2</v>
      </c>
    </row>
    <row r="154" spans="1:10" ht="12.75" customHeight="1" x14ac:dyDescent="0.25">
      <c r="A154" s="2">
        <v>1158</v>
      </c>
      <c r="B154" s="2">
        <v>5</v>
      </c>
      <c r="C154" s="3" t="s">
        <v>7</v>
      </c>
      <c r="D154" s="3">
        <v>153</v>
      </c>
      <c r="E154" s="3">
        <v>1621.8601494958996</v>
      </c>
      <c r="I154">
        <f t="shared" si="6"/>
        <v>0.41726332304938296</v>
      </c>
      <c r="J154">
        <f t="shared" si="5"/>
        <v>6.390480562799894E-2</v>
      </c>
    </row>
    <row r="155" spans="1:10" ht="12.75" customHeight="1" x14ac:dyDescent="0.25">
      <c r="A155" s="2">
        <v>1159</v>
      </c>
      <c r="B155" s="2">
        <v>5</v>
      </c>
      <c r="C155" s="3" t="s">
        <v>7</v>
      </c>
      <c r="D155" s="3">
        <v>154</v>
      </c>
      <c r="E155" s="3">
        <v>1622.341317624577</v>
      </c>
      <c r="I155">
        <f t="shared" si="6"/>
        <v>0.4811681286773819</v>
      </c>
      <c r="J155">
        <f t="shared" si="5"/>
        <v>4.9009556781356878E-2</v>
      </c>
    </row>
    <row r="156" spans="1:10" ht="12.75" customHeight="1" x14ac:dyDescent="0.25">
      <c r="A156" s="2">
        <v>1160</v>
      </c>
      <c r="B156" s="2">
        <v>5</v>
      </c>
      <c r="C156" s="3" t="s">
        <v>7</v>
      </c>
      <c r="D156" s="3">
        <v>155</v>
      </c>
      <c r="E156" s="3">
        <v>1622.8714953100357</v>
      </c>
      <c r="I156">
        <f t="shared" si="6"/>
        <v>0.53017768545873878</v>
      </c>
      <c r="J156">
        <f t="shared" si="5"/>
        <v>-3.5897195322377229E-2</v>
      </c>
    </row>
    <row r="157" spans="1:10" ht="12.75" customHeight="1" x14ac:dyDescent="0.25">
      <c r="A157" s="2">
        <v>1161</v>
      </c>
      <c r="B157" s="2">
        <v>5</v>
      </c>
      <c r="C157" s="3" t="s">
        <v>7</v>
      </c>
      <c r="D157" s="3">
        <v>156</v>
      </c>
      <c r="E157" s="3">
        <v>1623.3657758001721</v>
      </c>
      <c r="I157">
        <f t="shared" si="6"/>
        <v>0.49428049013636155</v>
      </c>
      <c r="J157">
        <f t="shared" si="5"/>
        <v>-6.0561298671245822E-2</v>
      </c>
    </row>
    <row r="158" spans="1:10" ht="12.75" customHeight="1" x14ac:dyDescent="0.25">
      <c r="A158" s="2">
        <v>1162</v>
      </c>
      <c r="B158" s="2">
        <v>5</v>
      </c>
      <c r="C158" s="3" t="s">
        <v>7</v>
      </c>
      <c r="D158" s="3">
        <v>157</v>
      </c>
      <c r="E158" s="3">
        <v>1623.7994949916372</v>
      </c>
      <c r="I158">
        <f t="shared" si="6"/>
        <v>0.43371919146511573</v>
      </c>
      <c r="J158">
        <f t="shared" si="5"/>
        <v>-1.6790006474138863E-2</v>
      </c>
    </row>
    <row r="159" spans="1:10" ht="12.75" customHeight="1" x14ac:dyDescent="0.25">
      <c r="A159" s="2">
        <v>1163</v>
      </c>
      <c r="B159" s="2">
        <v>5</v>
      </c>
      <c r="C159" s="3" t="s">
        <v>7</v>
      </c>
      <c r="D159" s="3">
        <v>158</v>
      </c>
      <c r="E159" s="3">
        <v>1624.2164241766282</v>
      </c>
      <c r="I159">
        <f t="shared" si="6"/>
        <v>0.41692918499097686</v>
      </c>
      <c r="J159">
        <f t="shared" si="5"/>
        <v>-2.9401101799294338E-2</v>
      </c>
    </row>
    <row r="160" spans="1:10" ht="12.75" customHeight="1" x14ac:dyDescent="0.25">
      <c r="A160" s="2">
        <v>1164</v>
      </c>
      <c r="B160" s="2">
        <v>5</v>
      </c>
      <c r="C160" s="3" t="s">
        <v>7</v>
      </c>
      <c r="D160" s="3">
        <v>159</v>
      </c>
      <c r="E160" s="3">
        <v>1624.6039522598198</v>
      </c>
      <c r="I160">
        <f t="shared" si="6"/>
        <v>0.38752808319168253</v>
      </c>
      <c r="J160">
        <f t="shared" si="5"/>
        <v>-1.7567993517104696E-2</v>
      </c>
    </row>
    <row r="161" spans="1:10" ht="12.75" customHeight="1" x14ac:dyDescent="0.25">
      <c r="A161" s="2">
        <v>1165</v>
      </c>
      <c r="B161" s="2">
        <v>5</v>
      </c>
      <c r="C161" s="3" t="s">
        <v>7</v>
      </c>
      <c r="D161" s="3">
        <v>160</v>
      </c>
      <c r="E161" s="3">
        <v>1624.9739123494944</v>
      </c>
      <c r="I161">
        <f t="shared" si="6"/>
        <v>0.36996008967457783</v>
      </c>
      <c r="J161">
        <f t="shared" si="5"/>
        <v>5.5739145070674567E-2</v>
      </c>
    </row>
    <row r="162" spans="1:10" ht="12.75" customHeight="1" x14ac:dyDescent="0.25">
      <c r="A162" s="2">
        <v>1166</v>
      </c>
      <c r="B162" s="2">
        <v>5</v>
      </c>
      <c r="C162" s="3" t="s">
        <v>7</v>
      </c>
      <c r="D162" s="3">
        <v>161</v>
      </c>
      <c r="E162" s="3">
        <v>1625.3996115842397</v>
      </c>
      <c r="I162">
        <f t="shared" si="6"/>
        <v>0.4256992347452524</v>
      </c>
      <c r="J162">
        <f t="shared" si="5"/>
        <v>5.0726548422517226E-2</v>
      </c>
    </row>
    <row r="163" spans="1:10" ht="12.75" customHeight="1" x14ac:dyDescent="0.25">
      <c r="A163" s="2">
        <v>1167</v>
      </c>
      <c r="B163" s="2">
        <v>5</v>
      </c>
      <c r="C163" s="3" t="s">
        <v>7</v>
      </c>
      <c r="D163" s="3">
        <v>162</v>
      </c>
      <c r="E163" s="3">
        <v>1625.8760373674074</v>
      </c>
      <c r="I163">
        <f t="shared" si="6"/>
        <v>0.47642578316776962</v>
      </c>
      <c r="J163">
        <f t="shared" si="5"/>
        <v>-8.4803200898249997E-2</v>
      </c>
    </row>
    <row r="164" spans="1:10" ht="12.75" customHeight="1" x14ac:dyDescent="0.25">
      <c r="A164" s="2">
        <v>1168</v>
      </c>
      <c r="B164" s="2">
        <v>5</v>
      </c>
      <c r="C164" s="3" t="s">
        <v>7</v>
      </c>
      <c r="D164" s="3">
        <v>163</v>
      </c>
      <c r="E164" s="3">
        <v>1626.267659949677</v>
      </c>
      <c r="I164">
        <f t="shared" si="6"/>
        <v>0.39162258226951963</v>
      </c>
      <c r="J164">
        <f t="shared" si="5"/>
        <v>2.7610396190766551E-2</v>
      </c>
    </row>
    <row r="165" spans="1:10" ht="12.75" customHeight="1" x14ac:dyDescent="0.25">
      <c r="A165" s="2">
        <v>1169</v>
      </c>
      <c r="B165" s="2">
        <v>5</v>
      </c>
      <c r="C165" s="3" t="s">
        <v>7</v>
      </c>
      <c r="D165" s="3">
        <v>164</v>
      </c>
      <c r="E165" s="3">
        <v>1626.6868929281372</v>
      </c>
      <c r="F165" s="3"/>
      <c r="G165" s="6"/>
      <c r="I165">
        <f t="shared" si="6"/>
        <v>0.41923297846028618</v>
      </c>
      <c r="J165">
        <f t="shared" si="5"/>
        <v>4.3783315940345346E-2</v>
      </c>
    </row>
    <row r="166" spans="1:10" ht="12.75" customHeight="1" x14ac:dyDescent="0.25">
      <c r="A166" s="2">
        <v>1170</v>
      </c>
      <c r="B166" s="2">
        <v>5</v>
      </c>
      <c r="C166" s="3" t="s">
        <v>7</v>
      </c>
      <c r="D166" s="3">
        <v>165</v>
      </c>
      <c r="E166" s="3">
        <v>1627.1499092225379</v>
      </c>
      <c r="I166">
        <f t="shared" si="6"/>
        <v>0.46301629440063152</v>
      </c>
      <c r="J166">
        <f t="shared" si="5"/>
        <v>2.9220560808425944E-2</v>
      </c>
    </row>
    <row r="167" spans="1:10" ht="12.75" customHeight="1" x14ac:dyDescent="0.25">
      <c r="A167" s="2">
        <v>1171</v>
      </c>
      <c r="B167" s="2">
        <v>5</v>
      </c>
      <c r="C167" s="3" t="s">
        <v>7</v>
      </c>
      <c r="D167" s="3">
        <v>166</v>
      </c>
      <c r="E167" s="3">
        <v>1627.6421460777469</v>
      </c>
      <c r="I167">
        <f t="shared" si="6"/>
        <v>0.49223685520905747</v>
      </c>
      <c r="J167">
        <f t="shared" si="5"/>
        <v>-2.4779922007610367E-2</v>
      </c>
    </row>
    <row r="168" spans="1:10" ht="12.75" customHeight="1" x14ac:dyDescent="0.25">
      <c r="A168" s="2">
        <v>1172</v>
      </c>
      <c r="B168" s="2">
        <v>5</v>
      </c>
      <c r="C168" s="3" t="s">
        <v>7</v>
      </c>
      <c r="D168" s="3">
        <v>167</v>
      </c>
      <c r="E168" s="3">
        <v>1628.1096030109484</v>
      </c>
      <c r="I168">
        <f t="shared" si="6"/>
        <v>0.4674569332014471</v>
      </c>
      <c r="J168">
        <f t="shared" si="5"/>
        <v>-5.0827853176997451E-2</v>
      </c>
    </row>
    <row r="169" spans="1:10" ht="12.75" customHeight="1" x14ac:dyDescent="0.25">
      <c r="A169" s="2">
        <v>1173</v>
      </c>
      <c r="B169" s="2">
        <v>5</v>
      </c>
      <c r="C169" s="3" t="s">
        <v>7</v>
      </c>
      <c r="D169" s="3">
        <v>168</v>
      </c>
      <c r="E169" s="3">
        <v>1628.5262320909728</v>
      </c>
      <c r="F169" s="3">
        <v>1628.5262320909728</v>
      </c>
      <c r="G169" s="6">
        <v>2.35</v>
      </c>
      <c r="I169">
        <f t="shared" si="6"/>
        <v>0.41662908002444965</v>
      </c>
      <c r="J169">
        <f t="shared" si="5"/>
        <v>-2.3049962871027674E-2</v>
      </c>
    </row>
    <row r="170" spans="1:10" ht="12.75" customHeight="1" x14ac:dyDescent="0.25">
      <c r="A170" s="2">
        <v>1174</v>
      </c>
      <c r="B170" s="2">
        <v>5</v>
      </c>
      <c r="C170" s="3" t="s">
        <v>7</v>
      </c>
      <c r="D170" s="3">
        <v>169</v>
      </c>
      <c r="E170" s="3">
        <v>1628.9198112081262</v>
      </c>
      <c r="I170">
        <f t="shared" si="6"/>
        <v>0.39357911715342198</v>
      </c>
      <c r="J170">
        <f t="shared" si="5"/>
        <v>-4.6991324927603273E-3</v>
      </c>
    </row>
    <row r="171" spans="1:10" ht="12.75" customHeight="1" x14ac:dyDescent="0.25">
      <c r="A171" s="2">
        <v>1175</v>
      </c>
      <c r="B171" s="2">
        <v>5</v>
      </c>
      <c r="C171" s="3" t="s">
        <v>7</v>
      </c>
      <c r="D171" s="3">
        <v>170</v>
      </c>
      <c r="E171" s="3">
        <v>1629.3086911927869</v>
      </c>
      <c r="I171">
        <f t="shared" si="6"/>
        <v>0.38887998466066165</v>
      </c>
      <c r="J171">
        <f t="shared" si="5"/>
        <v>1.7080895604522084E-3</v>
      </c>
    </row>
    <row r="172" spans="1:10" ht="12.75" customHeight="1" x14ac:dyDescent="0.25">
      <c r="A172" s="2">
        <v>1176</v>
      </c>
      <c r="B172" s="2">
        <v>5</v>
      </c>
      <c r="C172" s="3" t="s">
        <v>7</v>
      </c>
      <c r="D172" s="3">
        <v>171</v>
      </c>
      <c r="E172" s="3">
        <v>1629.699279267008</v>
      </c>
      <c r="I172">
        <f t="shared" si="6"/>
        <v>0.39058807422111386</v>
      </c>
      <c r="J172">
        <f t="shared" si="5"/>
        <v>3.0808298524789279E-3</v>
      </c>
    </row>
    <row r="173" spans="1:10" ht="12.75" customHeight="1" x14ac:dyDescent="0.25">
      <c r="A173" s="2">
        <v>1177</v>
      </c>
      <c r="B173" s="2">
        <v>5</v>
      </c>
      <c r="C173" s="3" t="s">
        <v>7</v>
      </c>
      <c r="D173" s="3">
        <v>172</v>
      </c>
      <c r="E173" s="3">
        <v>1630.0929481710816</v>
      </c>
      <c r="I173">
        <f t="shared" si="6"/>
        <v>0.39366890407359278</v>
      </c>
      <c r="J173">
        <f t="shared" si="5"/>
        <v>3.170366296217253E-2</v>
      </c>
    </row>
    <row r="174" spans="1:10" ht="12.75" customHeight="1" x14ac:dyDescent="0.25">
      <c r="A174" s="2">
        <v>1178</v>
      </c>
      <c r="B174" s="2">
        <v>5</v>
      </c>
      <c r="C174" s="3" t="s">
        <v>7</v>
      </c>
      <c r="D174" s="3">
        <v>173</v>
      </c>
      <c r="E174" s="3">
        <v>1630.5183207381174</v>
      </c>
      <c r="I174">
        <f t="shared" si="6"/>
        <v>0.42537256703576531</v>
      </c>
      <c r="J174">
        <f t="shared" si="5"/>
        <v>3.9105525180957557E-2</v>
      </c>
    </row>
    <row r="175" spans="1:10" ht="12.75" customHeight="1" x14ac:dyDescent="0.25">
      <c r="A175" s="2">
        <v>1179</v>
      </c>
      <c r="B175" s="2">
        <v>5</v>
      </c>
      <c r="C175" s="3" t="s">
        <v>7</v>
      </c>
      <c r="D175" s="3">
        <v>174</v>
      </c>
      <c r="E175" s="3">
        <v>1630.9827988303341</v>
      </c>
      <c r="I175">
        <f t="shared" si="6"/>
        <v>0.46447809221672287</v>
      </c>
      <c r="J175">
        <f t="shared" si="5"/>
        <v>1.325986090864717E-2</v>
      </c>
    </row>
    <row r="176" spans="1:10" ht="12.75" customHeight="1" x14ac:dyDescent="0.25">
      <c r="A176" s="2">
        <v>1180</v>
      </c>
      <c r="B176" s="2">
        <v>5</v>
      </c>
      <c r="C176" s="3" t="s">
        <v>7</v>
      </c>
      <c r="D176" s="3">
        <v>175</v>
      </c>
      <c r="E176" s="3">
        <v>1631.4605367834595</v>
      </c>
      <c r="I176">
        <f t="shared" si="6"/>
        <v>0.47773795312537004</v>
      </c>
      <c r="J176">
        <f t="shared" si="5"/>
        <v>2.1683120995248828E-2</v>
      </c>
    </row>
    <row r="177" spans="1:10" ht="12.75" customHeight="1" x14ac:dyDescent="0.25">
      <c r="A177" s="2">
        <v>1181</v>
      </c>
      <c r="B177" s="2">
        <v>5</v>
      </c>
      <c r="C177" s="3" t="s">
        <v>7</v>
      </c>
      <c r="D177" s="3">
        <v>176</v>
      </c>
      <c r="E177" s="3">
        <v>1631.9599578575801</v>
      </c>
      <c r="I177">
        <f t="shared" si="6"/>
        <v>0.49942107412061887</v>
      </c>
      <c r="J177">
        <f t="shared" si="5"/>
        <v>5.1250663118480588E-3</v>
      </c>
    </row>
    <row r="178" spans="1:10" ht="12.75" customHeight="1" x14ac:dyDescent="0.25">
      <c r="A178" s="2">
        <v>1182</v>
      </c>
      <c r="B178" s="2">
        <v>5</v>
      </c>
      <c r="C178" s="3" t="s">
        <v>7</v>
      </c>
      <c r="D178" s="3">
        <v>177</v>
      </c>
      <c r="E178" s="3">
        <v>1632.4645039980126</v>
      </c>
      <c r="I178">
        <f t="shared" si="6"/>
        <v>0.50454614043246693</v>
      </c>
      <c r="J178">
        <f t="shared" si="5"/>
        <v>-2.3463114672040319E-2</v>
      </c>
    </row>
    <row r="179" spans="1:10" ht="12.75" customHeight="1" x14ac:dyDescent="0.25">
      <c r="A179" s="2">
        <v>1183</v>
      </c>
      <c r="B179" s="2">
        <v>5</v>
      </c>
      <c r="C179" s="3" t="s">
        <v>7</v>
      </c>
      <c r="D179" s="3">
        <v>178</v>
      </c>
      <c r="E179" s="3">
        <v>1632.945587023773</v>
      </c>
      <c r="I179">
        <f t="shared" si="6"/>
        <v>0.48108302576042661</v>
      </c>
      <c r="J179">
        <f t="shared" si="5"/>
        <v>-1.3551049812804195E-2</v>
      </c>
    </row>
    <row r="180" spans="1:10" ht="12.75" customHeight="1" x14ac:dyDescent="0.25">
      <c r="A180" s="2">
        <v>1184</v>
      </c>
      <c r="B180" s="2">
        <v>5</v>
      </c>
      <c r="C180" s="3" t="s">
        <v>7</v>
      </c>
      <c r="D180" s="3">
        <v>179</v>
      </c>
      <c r="E180" s="3">
        <v>1633.4131189997206</v>
      </c>
      <c r="I180">
        <f t="shared" si="6"/>
        <v>0.46753197594762241</v>
      </c>
      <c r="J180">
        <f t="shared" si="5"/>
        <v>3.5275905930802764E-2</v>
      </c>
    </row>
    <row r="181" spans="1:10" ht="12.75" customHeight="1" x14ac:dyDescent="0.25">
      <c r="A181" s="2">
        <v>1185</v>
      </c>
      <c r="B181" s="2">
        <v>5</v>
      </c>
      <c r="C181" s="3" t="s">
        <v>7</v>
      </c>
      <c r="D181" s="3">
        <v>180</v>
      </c>
      <c r="E181" s="3">
        <v>1633.915926881599</v>
      </c>
      <c r="I181">
        <f t="shared" si="6"/>
        <v>0.50280788187842518</v>
      </c>
      <c r="J181">
        <f t="shared" si="5"/>
        <v>0.15138824289761033</v>
      </c>
    </row>
    <row r="182" spans="1:10" ht="12.75" customHeight="1" x14ac:dyDescent="0.25">
      <c r="A182" s="2">
        <v>1186</v>
      </c>
      <c r="B182" s="2">
        <v>5</v>
      </c>
      <c r="C182" s="3" t="s">
        <v>7</v>
      </c>
      <c r="D182" s="3">
        <v>181</v>
      </c>
      <c r="E182" s="3">
        <v>1634.5701230063751</v>
      </c>
      <c r="F182" s="3">
        <v>1634.5701230063751</v>
      </c>
      <c r="G182" s="6">
        <v>1.0900000000000001</v>
      </c>
      <c r="I182">
        <f t="shared" si="6"/>
        <v>0.6541961247760355</v>
      </c>
      <c r="J182">
        <f t="shared" si="5"/>
        <v>7.6912437433520608E-2</v>
      </c>
    </row>
    <row r="183" spans="1:10" ht="12.75" customHeight="1" x14ac:dyDescent="0.25">
      <c r="A183" s="2">
        <v>1187</v>
      </c>
      <c r="B183" s="2">
        <v>5</v>
      </c>
      <c r="C183" s="3" t="s">
        <v>7</v>
      </c>
      <c r="D183" s="3">
        <v>182</v>
      </c>
      <c r="E183" s="3">
        <v>1635.3012315685846</v>
      </c>
      <c r="I183">
        <f t="shared" si="6"/>
        <v>0.73110856220955611</v>
      </c>
      <c r="J183">
        <f t="shared" si="5"/>
        <v>-0.20511695104300998</v>
      </c>
    </row>
    <row r="184" spans="1:10" ht="12.75" customHeight="1" x14ac:dyDescent="0.25">
      <c r="A184" s="2">
        <v>1188</v>
      </c>
      <c r="B184" s="2">
        <v>5</v>
      </c>
      <c r="C184" s="3" t="s">
        <v>7</v>
      </c>
      <c r="D184" s="3">
        <v>183</v>
      </c>
      <c r="E184" s="3">
        <v>1635.8272231797512</v>
      </c>
      <c r="I184">
        <f t="shared" si="6"/>
        <v>0.52599161116654614</v>
      </c>
      <c r="J184">
        <f t="shared" si="5"/>
        <v>-0.12701093090367976</v>
      </c>
    </row>
    <row r="185" spans="1:10" ht="12.75" customHeight="1" x14ac:dyDescent="0.25">
      <c r="A185" s="2">
        <v>1189</v>
      </c>
      <c r="B185" s="2">
        <v>5</v>
      </c>
      <c r="C185" s="3" t="s">
        <v>7</v>
      </c>
      <c r="D185" s="3">
        <v>184</v>
      </c>
      <c r="E185" s="3">
        <v>1636.226203860014</v>
      </c>
      <c r="I185">
        <f t="shared" si="6"/>
        <v>0.39898068026286637</v>
      </c>
      <c r="J185">
        <f t="shared" si="5"/>
        <v>0.12475055301433713</v>
      </c>
    </row>
    <row r="186" spans="1:10" ht="12.75" customHeight="1" x14ac:dyDescent="0.25">
      <c r="A186" s="2">
        <v>1190</v>
      </c>
      <c r="B186" s="2">
        <v>5</v>
      </c>
      <c r="C186" s="3" t="s">
        <v>7</v>
      </c>
      <c r="D186" s="3">
        <v>185</v>
      </c>
      <c r="E186" s="3">
        <v>1636.7499350932912</v>
      </c>
      <c r="I186">
        <f t="shared" si="6"/>
        <v>0.5237312332772035</v>
      </c>
      <c r="J186">
        <f t="shared" si="5"/>
        <v>-4.573017334450924E-3</v>
      </c>
    </row>
    <row r="187" spans="1:10" ht="12.75" customHeight="1" x14ac:dyDescent="0.25">
      <c r="A187" s="2">
        <v>1191</v>
      </c>
      <c r="B187" s="2">
        <v>5</v>
      </c>
      <c r="C187" s="3" t="s">
        <v>7</v>
      </c>
      <c r="D187" s="3">
        <v>186</v>
      </c>
      <c r="E187" s="3">
        <v>1637.269093309234</v>
      </c>
      <c r="I187">
        <f t="shared" si="6"/>
        <v>0.51915821594275258</v>
      </c>
      <c r="J187">
        <f t="shared" si="5"/>
        <v>-8.2397937006589927E-2</v>
      </c>
    </row>
    <row r="188" spans="1:10" ht="12.75" customHeight="1" x14ac:dyDescent="0.25">
      <c r="A188" s="2">
        <v>1192</v>
      </c>
      <c r="B188" s="2">
        <v>5</v>
      </c>
      <c r="C188" s="3" t="s">
        <v>7</v>
      </c>
      <c r="D188" s="3">
        <v>187</v>
      </c>
      <c r="E188" s="3">
        <v>1637.7058535881702</v>
      </c>
      <c r="I188">
        <f t="shared" si="6"/>
        <v>0.43676027893616265</v>
      </c>
      <c r="J188">
        <f t="shared" si="5"/>
        <v>-7.8951431054520071E-2</v>
      </c>
    </row>
    <row r="189" spans="1:10" ht="12.75" customHeight="1" x14ac:dyDescent="0.25">
      <c r="A189" s="2">
        <v>1193</v>
      </c>
      <c r="B189" s="2">
        <v>5</v>
      </c>
      <c r="C189" s="3" t="s">
        <v>7</v>
      </c>
      <c r="D189" s="3">
        <v>188</v>
      </c>
      <c r="E189" s="3">
        <v>1638.0636624360518</v>
      </c>
      <c r="I189">
        <f t="shared" si="6"/>
        <v>0.35780884788164258</v>
      </c>
      <c r="J189">
        <f t="shared" si="5"/>
        <v>2.1532176401933611E-2</v>
      </c>
    </row>
    <row r="190" spans="1:10" ht="12.75" customHeight="1" x14ac:dyDescent="0.25">
      <c r="A190" s="2">
        <v>1194</v>
      </c>
      <c r="B190" s="2">
        <v>5</v>
      </c>
      <c r="C190" s="3" t="s">
        <v>7</v>
      </c>
      <c r="D190" s="3">
        <v>189</v>
      </c>
      <c r="E190" s="3">
        <v>1638.4430034603354</v>
      </c>
      <c r="F190" s="3">
        <v>1638.4430034603354</v>
      </c>
      <c r="G190" s="6">
        <v>1.63</v>
      </c>
      <c r="I190">
        <f t="shared" si="6"/>
        <v>0.37934102428357619</v>
      </c>
      <c r="J190">
        <f t="shared" si="5"/>
        <v>5.8688191230885423E-2</v>
      </c>
    </row>
    <row r="191" spans="1:10" ht="12.75" customHeight="1" x14ac:dyDescent="0.25">
      <c r="A191" s="2">
        <v>1195</v>
      </c>
      <c r="B191" s="2">
        <v>5</v>
      </c>
      <c r="C191" s="3" t="s">
        <v>7</v>
      </c>
      <c r="D191" s="3">
        <v>190</v>
      </c>
      <c r="E191" s="3">
        <v>1638.8810326758498</v>
      </c>
      <c r="I191">
        <f t="shared" si="6"/>
        <v>0.43802921551446161</v>
      </c>
      <c r="J191">
        <f t="shared" si="5"/>
        <v>1.5136746106463761E-2</v>
      </c>
    </row>
    <row r="192" spans="1:10" ht="12.75" customHeight="1" x14ac:dyDescent="0.25">
      <c r="A192" s="2">
        <v>1196</v>
      </c>
      <c r="B192" s="2">
        <v>5</v>
      </c>
      <c r="C192" s="3" t="s">
        <v>7</v>
      </c>
      <c r="D192" s="3">
        <v>191</v>
      </c>
      <c r="E192" s="3">
        <v>1639.3341986374708</v>
      </c>
      <c r="I192">
        <f t="shared" si="6"/>
        <v>0.45316596162092537</v>
      </c>
      <c r="J192">
        <f t="shared" si="5"/>
        <v>-1.4474366078047751E-3</v>
      </c>
    </row>
    <row r="193" spans="1:10" ht="12.75" customHeight="1" x14ac:dyDescent="0.25">
      <c r="A193" s="2">
        <v>1197</v>
      </c>
      <c r="B193" s="2">
        <v>5</v>
      </c>
      <c r="C193" s="3" t="s">
        <v>7</v>
      </c>
      <c r="D193" s="3">
        <v>192</v>
      </c>
      <c r="E193" s="3">
        <v>1639.7859171624839</v>
      </c>
      <c r="F193" s="3">
        <v>1639.7859171624839</v>
      </c>
      <c r="G193" s="6">
        <v>1.49</v>
      </c>
      <c r="I193">
        <f t="shared" si="6"/>
        <v>0.4517185250131206</v>
      </c>
      <c r="J193">
        <f t="shared" si="5"/>
        <v>8.3298150921109482E-2</v>
      </c>
    </row>
    <row r="194" spans="1:10" ht="12.75" customHeight="1" x14ac:dyDescent="0.25">
      <c r="A194" s="2">
        <v>1198</v>
      </c>
      <c r="B194" s="2">
        <v>5</v>
      </c>
      <c r="C194" s="3" t="s">
        <v>7</v>
      </c>
      <c r="D194" s="3">
        <v>193</v>
      </c>
      <c r="E194" s="3">
        <v>1640.3209338384181</v>
      </c>
      <c r="I194">
        <f t="shared" si="6"/>
        <v>0.53501667593423008</v>
      </c>
      <c r="J194">
        <f t="shared" si="5"/>
        <v>6.8903664000345088E-2</v>
      </c>
    </row>
    <row r="195" spans="1:10" ht="12.75" customHeight="1" x14ac:dyDescent="0.25">
      <c r="A195" s="2">
        <v>1199</v>
      </c>
      <c r="B195" s="2">
        <v>5</v>
      </c>
      <c r="C195" s="3" t="s">
        <v>7</v>
      </c>
      <c r="D195" s="3">
        <v>194</v>
      </c>
      <c r="E195" s="3">
        <v>1640.9248541783527</v>
      </c>
      <c r="I195">
        <f t="shared" si="6"/>
        <v>0.60392033993457517</v>
      </c>
      <c r="J195">
        <f t="shared" si="5"/>
        <v>-4.8654534984052589E-2</v>
      </c>
    </row>
    <row r="196" spans="1:10" ht="12.75" customHeight="1" x14ac:dyDescent="0.25">
      <c r="A196" s="2">
        <v>1200</v>
      </c>
      <c r="B196" s="2">
        <v>5</v>
      </c>
      <c r="C196" s="3" t="s">
        <v>7</v>
      </c>
      <c r="D196" s="3">
        <v>195</v>
      </c>
      <c r="E196" s="3">
        <v>1641.4801199833032</v>
      </c>
      <c r="I196">
        <f t="shared" si="6"/>
        <v>0.55526580495052258</v>
      </c>
      <c r="J196">
        <f t="shared" ref="J196:J259" si="7">-(I196-I197)</f>
        <v>-8.2699487441914243E-2</v>
      </c>
    </row>
    <row r="197" spans="1:10" ht="12.75" customHeight="1" x14ac:dyDescent="0.25">
      <c r="A197" s="2">
        <v>1201</v>
      </c>
      <c r="B197" s="2">
        <v>5</v>
      </c>
      <c r="C197" s="3" t="s">
        <v>7</v>
      </c>
      <c r="D197" s="3">
        <v>196</v>
      </c>
      <c r="E197" s="3">
        <v>1641.9526863008118</v>
      </c>
      <c r="I197">
        <f t="shared" si="6"/>
        <v>0.47256631750860834</v>
      </c>
      <c r="J197">
        <f t="shared" si="7"/>
        <v>-0.11267289075180997</v>
      </c>
    </row>
    <row r="198" spans="1:10" ht="12.75" customHeight="1" x14ac:dyDescent="0.25">
      <c r="A198" s="2">
        <v>1202</v>
      </c>
      <c r="B198" s="2">
        <v>5</v>
      </c>
      <c r="C198" s="3" t="s">
        <v>7</v>
      </c>
      <c r="D198" s="4">
        <v>197</v>
      </c>
      <c r="E198" s="4">
        <v>1642.3125797275686</v>
      </c>
      <c r="H198" s="4">
        <v>1642.3125797275686</v>
      </c>
      <c r="I198">
        <f t="shared" si="6"/>
        <v>0.35989342675679836</v>
      </c>
      <c r="J198">
        <f t="shared" si="7"/>
        <v>-5.7987329339312055E-2</v>
      </c>
    </row>
    <row r="199" spans="1:10" ht="12.75" customHeight="1" x14ac:dyDescent="0.25">
      <c r="A199" s="2">
        <v>1203</v>
      </c>
      <c r="B199" s="2">
        <v>5</v>
      </c>
      <c r="C199" s="3" t="s">
        <v>7</v>
      </c>
      <c r="D199" s="3">
        <v>198</v>
      </c>
      <c r="E199" s="3">
        <v>1642.6144858249861</v>
      </c>
      <c r="I199">
        <f t="shared" si="6"/>
        <v>0.30190609741748631</v>
      </c>
      <c r="J199">
        <f t="shared" si="7"/>
        <v>-2.2602006717761469E-2</v>
      </c>
    </row>
    <row r="200" spans="1:10" ht="12.75" customHeight="1" x14ac:dyDescent="0.25">
      <c r="A200" s="2">
        <v>1204</v>
      </c>
      <c r="B200" s="2">
        <v>5</v>
      </c>
      <c r="C200" s="3" t="s">
        <v>7</v>
      </c>
      <c r="D200" s="3">
        <v>199</v>
      </c>
      <c r="E200" s="3">
        <v>1642.8937899156858</v>
      </c>
      <c r="I200">
        <f t="shared" si="6"/>
        <v>0.27930409069972484</v>
      </c>
      <c r="J200">
        <f t="shared" si="7"/>
        <v>-1.3835712453101223E-2</v>
      </c>
    </row>
    <row r="201" spans="1:10" ht="12.75" customHeight="1" x14ac:dyDescent="0.25">
      <c r="A201" s="2">
        <v>1205</v>
      </c>
      <c r="B201" s="2">
        <v>5</v>
      </c>
      <c r="C201" s="3" t="s">
        <v>7</v>
      </c>
      <c r="D201" s="14">
        <v>200</v>
      </c>
      <c r="E201" s="14">
        <v>1643.1592582939325</v>
      </c>
      <c r="F201" s="15"/>
      <c r="G201" s="15"/>
      <c r="H201" s="14"/>
      <c r="I201">
        <f t="shared" ref="I201:I264" si="8">-(E200-E201)</f>
        <v>0.26546837824662362</v>
      </c>
      <c r="J201">
        <f t="shared" si="7"/>
        <v>1.8946528262631546E-2</v>
      </c>
    </row>
    <row r="202" spans="1:10" ht="12.75" customHeight="1" x14ac:dyDescent="0.25">
      <c r="A202" s="2">
        <v>1206</v>
      </c>
      <c r="B202" s="2">
        <v>5</v>
      </c>
      <c r="C202" s="3" t="s">
        <v>7</v>
      </c>
      <c r="D202" s="14">
        <v>201</v>
      </c>
      <c r="E202" s="14">
        <v>1643.4436732004417</v>
      </c>
      <c r="F202" s="15"/>
      <c r="G202" s="15"/>
      <c r="H202" s="15"/>
      <c r="I202">
        <f t="shared" si="8"/>
        <v>0.28441490650925516</v>
      </c>
      <c r="J202">
        <f t="shared" si="7"/>
        <v>3.6856899086842532E-2</v>
      </c>
    </row>
    <row r="203" spans="1:10" ht="12.75" customHeight="1" x14ac:dyDescent="0.25">
      <c r="A203" s="2">
        <v>1207</v>
      </c>
      <c r="B203" s="2">
        <v>5</v>
      </c>
      <c r="C203" s="3" t="s">
        <v>7</v>
      </c>
      <c r="D203" s="3">
        <v>202</v>
      </c>
      <c r="E203" s="3">
        <v>1643.7649450060378</v>
      </c>
      <c r="I203">
        <f t="shared" si="8"/>
        <v>0.32127180559609769</v>
      </c>
      <c r="J203">
        <f t="shared" si="7"/>
        <v>3.4815390825997383E-2</v>
      </c>
    </row>
    <row r="204" spans="1:10" ht="12.75" customHeight="1" x14ac:dyDescent="0.25">
      <c r="A204" s="2">
        <v>1208</v>
      </c>
      <c r="B204" s="2">
        <v>5</v>
      </c>
      <c r="C204" s="3" t="s">
        <v>7</v>
      </c>
      <c r="D204" s="14">
        <v>203</v>
      </c>
      <c r="E204" s="14">
        <v>1644.1210322024599</v>
      </c>
      <c r="F204" s="15"/>
      <c r="G204" s="15"/>
      <c r="H204" s="14"/>
      <c r="I204">
        <f t="shared" si="8"/>
        <v>0.35608719642209508</v>
      </c>
      <c r="J204">
        <f t="shared" si="7"/>
        <v>-3.4368774329095686E-2</v>
      </c>
    </row>
    <row r="205" spans="1:10" ht="12.75" customHeight="1" x14ac:dyDescent="0.25">
      <c r="A205" s="2">
        <v>1209</v>
      </c>
      <c r="B205" s="2">
        <v>5</v>
      </c>
      <c r="C205" s="3" t="s">
        <v>7</v>
      </c>
      <c r="D205" s="3">
        <v>204</v>
      </c>
      <c r="E205" s="3">
        <v>1644.4427506245529</v>
      </c>
      <c r="I205">
        <f t="shared" si="8"/>
        <v>0.32171842209299939</v>
      </c>
      <c r="J205">
        <f t="shared" si="7"/>
        <v>-6.0836435446162795E-2</v>
      </c>
    </row>
    <row r="206" spans="1:10" ht="12.75" customHeight="1" x14ac:dyDescent="0.25">
      <c r="A206" s="2">
        <v>1210</v>
      </c>
      <c r="B206" s="2">
        <v>5</v>
      </c>
      <c r="C206" s="3" t="s">
        <v>7</v>
      </c>
      <c r="D206" s="3">
        <v>205</v>
      </c>
      <c r="E206" s="3">
        <v>1644.7036326111997</v>
      </c>
      <c r="I206">
        <f t="shared" si="8"/>
        <v>0.26088198664683659</v>
      </c>
      <c r="J206">
        <f t="shared" si="7"/>
        <v>-2.6476919304514013E-2</v>
      </c>
    </row>
    <row r="207" spans="1:10" ht="12.75" customHeight="1" x14ac:dyDescent="0.25">
      <c r="A207" s="2">
        <v>1211</v>
      </c>
      <c r="B207" s="2">
        <v>5</v>
      </c>
      <c r="C207" s="3" t="s">
        <v>7</v>
      </c>
      <c r="D207" s="3">
        <v>206</v>
      </c>
      <c r="E207" s="3">
        <v>1644.9380376785421</v>
      </c>
      <c r="F207" s="3">
        <v>1644.9380376785421</v>
      </c>
      <c r="G207" s="6">
        <v>0.62</v>
      </c>
      <c r="I207">
        <f t="shared" si="8"/>
        <v>0.23440506734232258</v>
      </c>
      <c r="J207">
        <f t="shared" si="7"/>
        <v>2.7083478872100386E-2</v>
      </c>
    </row>
    <row r="208" spans="1:10" ht="12.75" customHeight="1" x14ac:dyDescent="0.25">
      <c r="A208" s="2">
        <v>1212</v>
      </c>
      <c r="B208" s="2">
        <v>5</v>
      </c>
      <c r="C208" s="3" t="s">
        <v>7</v>
      </c>
      <c r="D208" s="3">
        <v>207</v>
      </c>
      <c r="E208" s="3">
        <v>1645.1995262247565</v>
      </c>
      <c r="I208">
        <f t="shared" si="8"/>
        <v>0.26148854621442297</v>
      </c>
      <c r="J208">
        <f t="shared" si="7"/>
        <v>3.2307608576502389E-2</v>
      </c>
    </row>
    <row r="209" spans="1:10" ht="12.75" customHeight="1" x14ac:dyDescent="0.25">
      <c r="A209" s="2">
        <v>1213</v>
      </c>
      <c r="B209" s="2">
        <v>5</v>
      </c>
      <c r="C209" s="3" t="s">
        <v>7</v>
      </c>
      <c r="D209" s="3">
        <v>208</v>
      </c>
      <c r="E209" s="3">
        <v>1645.4933223795474</v>
      </c>
      <c r="I209">
        <f t="shared" si="8"/>
        <v>0.29379615479092536</v>
      </c>
      <c r="J209">
        <f t="shared" si="7"/>
        <v>-0.10037324824156713</v>
      </c>
    </row>
    <row r="210" spans="1:10" ht="12.75" customHeight="1" x14ac:dyDescent="0.25">
      <c r="A210" s="2">
        <v>1214</v>
      </c>
      <c r="B210" s="2">
        <v>5</v>
      </c>
      <c r="C210" s="3" t="s">
        <v>7</v>
      </c>
      <c r="D210" s="3">
        <v>209</v>
      </c>
      <c r="E210" s="3">
        <v>1645.6867452860968</v>
      </c>
      <c r="I210">
        <f t="shared" si="8"/>
        <v>0.19342290654935823</v>
      </c>
      <c r="J210">
        <f t="shared" si="7"/>
        <v>3.3530463834949842E-2</v>
      </c>
    </row>
    <row r="211" spans="1:10" ht="12.75" customHeight="1" x14ac:dyDescent="0.25">
      <c r="A211" s="2">
        <v>1215</v>
      </c>
      <c r="B211" s="2">
        <v>5</v>
      </c>
      <c r="C211" s="3" t="s">
        <v>7</v>
      </c>
      <c r="D211" s="3">
        <v>210</v>
      </c>
      <c r="E211" s="3">
        <v>1645.9136986564811</v>
      </c>
      <c r="I211">
        <f t="shared" si="8"/>
        <v>0.22695337038430807</v>
      </c>
      <c r="J211">
        <f t="shared" si="7"/>
        <v>5.3309269242163282E-3</v>
      </c>
    </row>
    <row r="212" spans="1:10" ht="12.75" customHeight="1" x14ac:dyDescent="0.25">
      <c r="A212" s="2">
        <v>1216</v>
      </c>
      <c r="B212" s="2">
        <v>5</v>
      </c>
      <c r="C212" s="3" t="s">
        <v>7</v>
      </c>
      <c r="D212" s="3">
        <v>211</v>
      </c>
      <c r="E212" s="3">
        <v>1646.1459829537896</v>
      </c>
      <c r="I212">
        <f t="shared" si="8"/>
        <v>0.2322842973085244</v>
      </c>
      <c r="J212">
        <f t="shared" si="7"/>
        <v>3.0005401595190051E-3</v>
      </c>
    </row>
    <row r="213" spans="1:10" ht="12.75" customHeight="1" x14ac:dyDescent="0.25">
      <c r="A213" s="2">
        <v>1217</v>
      </c>
      <c r="B213" s="2">
        <v>5</v>
      </c>
      <c r="C213" s="3" t="s">
        <v>7</v>
      </c>
      <c r="D213" s="14">
        <v>212</v>
      </c>
      <c r="E213" s="14">
        <v>1646.3812677912576</v>
      </c>
      <c r="F213" s="15"/>
      <c r="I213">
        <f t="shared" si="8"/>
        <v>0.23528483746804341</v>
      </c>
      <c r="J213">
        <f t="shared" si="7"/>
        <v>3.8880340289551896E-2</v>
      </c>
    </row>
    <row r="214" spans="1:10" ht="12.75" customHeight="1" x14ac:dyDescent="0.25">
      <c r="A214" s="2">
        <v>1218</v>
      </c>
      <c r="B214" s="2">
        <v>5</v>
      </c>
      <c r="C214" s="3" t="s">
        <v>7</v>
      </c>
      <c r="D214" s="14">
        <v>213</v>
      </c>
      <c r="E214" s="14">
        <v>1646.6554329690152</v>
      </c>
      <c r="F214" s="15"/>
      <c r="I214">
        <f t="shared" si="8"/>
        <v>0.2741651777575953</v>
      </c>
      <c r="J214">
        <f t="shared" si="7"/>
        <v>-7.0429953864277195E-3</v>
      </c>
    </row>
    <row r="215" spans="1:10" ht="12.75" customHeight="1" x14ac:dyDescent="0.25">
      <c r="A215" s="2">
        <v>1219</v>
      </c>
      <c r="B215" s="2">
        <v>5</v>
      </c>
      <c r="C215" s="3" t="s">
        <v>7</v>
      </c>
      <c r="D215" s="14">
        <v>214</v>
      </c>
      <c r="E215" s="14">
        <v>1646.9225551513864</v>
      </c>
      <c r="F215" s="15"/>
      <c r="H215" s="4"/>
      <c r="I215">
        <f t="shared" si="8"/>
        <v>0.26712218237116758</v>
      </c>
      <c r="J215">
        <f t="shared" si="7"/>
        <v>-6.581174502889553E-2</v>
      </c>
    </row>
    <row r="216" spans="1:10" ht="12.75" customHeight="1" x14ac:dyDescent="0.25">
      <c r="A216" s="2">
        <v>1220</v>
      </c>
      <c r="B216" s="2">
        <v>5</v>
      </c>
      <c r="C216" s="3" t="s">
        <v>7</v>
      </c>
      <c r="D216" s="14">
        <v>215</v>
      </c>
      <c r="E216" s="14">
        <v>1647.1238655887287</v>
      </c>
      <c r="F216" s="15"/>
      <c r="H216" s="3"/>
      <c r="I216">
        <f t="shared" si="8"/>
        <v>0.20131043734227205</v>
      </c>
      <c r="J216">
        <f t="shared" si="7"/>
        <v>-1.3262462648526707E-2</v>
      </c>
    </row>
    <row r="217" spans="1:10" ht="12.75" customHeight="1" x14ac:dyDescent="0.25">
      <c r="A217" s="2">
        <v>1221</v>
      </c>
      <c r="B217" s="2">
        <v>5</v>
      </c>
      <c r="C217" s="3" t="s">
        <v>7</v>
      </c>
      <c r="D217" s="14">
        <v>216</v>
      </c>
      <c r="E217" s="14">
        <v>1647.3119135634224</v>
      </c>
      <c r="F217" s="15"/>
      <c r="I217">
        <f t="shared" si="8"/>
        <v>0.18804797469374535</v>
      </c>
      <c r="J217">
        <f t="shared" si="7"/>
        <v>2.1744928703355981E-2</v>
      </c>
    </row>
    <row r="218" spans="1:10" ht="12.75" customHeight="1" x14ac:dyDescent="0.25">
      <c r="A218" s="2">
        <v>1222</v>
      </c>
      <c r="B218" s="2">
        <v>5</v>
      </c>
      <c r="C218" s="3" t="s">
        <v>7</v>
      </c>
      <c r="D218" s="3">
        <v>217</v>
      </c>
      <c r="E218" s="3">
        <v>1647.5217064668195</v>
      </c>
      <c r="I218">
        <f t="shared" si="8"/>
        <v>0.20979290339710133</v>
      </c>
      <c r="J218">
        <f t="shared" si="7"/>
        <v>5.9339544332033256E-3</v>
      </c>
    </row>
    <row r="219" spans="1:10" ht="12.75" customHeight="1" x14ac:dyDescent="0.25">
      <c r="A219" s="2">
        <v>1223</v>
      </c>
      <c r="B219" s="2">
        <v>5</v>
      </c>
      <c r="C219" s="3" t="s">
        <v>7</v>
      </c>
      <c r="D219" s="3">
        <v>218</v>
      </c>
      <c r="E219" s="3">
        <v>1647.7374333246498</v>
      </c>
      <c r="I219">
        <f t="shared" si="8"/>
        <v>0.21572685783030465</v>
      </c>
      <c r="J219">
        <f t="shared" si="7"/>
        <v>2.3852850426919758E-3</v>
      </c>
    </row>
    <row r="220" spans="1:10" ht="12.75" customHeight="1" x14ac:dyDescent="0.25">
      <c r="A220" s="2">
        <v>1224</v>
      </c>
      <c r="B220" s="2">
        <v>5</v>
      </c>
      <c r="C220" s="3" t="s">
        <v>7</v>
      </c>
      <c r="D220" s="3">
        <v>219</v>
      </c>
      <c r="E220" s="3">
        <v>1647.9555454675228</v>
      </c>
      <c r="I220">
        <f t="shared" si="8"/>
        <v>0.21811214287299663</v>
      </c>
      <c r="J220">
        <f t="shared" si="7"/>
        <v>-3.7488034124635305E-3</v>
      </c>
    </row>
    <row r="221" spans="1:10" ht="12.75" customHeight="1" x14ac:dyDescent="0.25">
      <c r="A221" s="2">
        <v>1225</v>
      </c>
      <c r="B221" s="2">
        <v>5</v>
      </c>
      <c r="C221" s="3" t="s">
        <v>7</v>
      </c>
      <c r="D221" s="3">
        <v>220</v>
      </c>
      <c r="E221" s="3">
        <v>1648.1699088069834</v>
      </c>
      <c r="I221">
        <f t="shared" si="8"/>
        <v>0.2143633394605331</v>
      </c>
      <c r="J221">
        <f t="shared" si="7"/>
        <v>-3.2150579182371075E-2</v>
      </c>
    </row>
    <row r="222" spans="1:10" ht="12.75" customHeight="1" x14ac:dyDescent="0.25">
      <c r="A222" s="2">
        <v>1226</v>
      </c>
      <c r="B222" s="2">
        <v>5</v>
      </c>
      <c r="C222" s="3" t="s">
        <v>7</v>
      </c>
      <c r="D222" s="3">
        <v>221</v>
      </c>
      <c r="E222" s="3">
        <v>1648.3521215672615</v>
      </c>
      <c r="I222">
        <f t="shared" si="8"/>
        <v>0.18221276027816202</v>
      </c>
      <c r="J222">
        <f t="shared" si="7"/>
        <v>-1.5089576129639681E-2</v>
      </c>
    </row>
    <row r="223" spans="1:10" ht="12.75" customHeight="1" x14ac:dyDescent="0.25">
      <c r="A223" s="2">
        <v>1227</v>
      </c>
      <c r="B223" s="2">
        <v>5</v>
      </c>
      <c r="C223" s="3" t="s">
        <v>7</v>
      </c>
      <c r="D223" s="3">
        <v>222</v>
      </c>
      <c r="E223" s="3">
        <v>1648.51924475141</v>
      </c>
      <c r="I223">
        <f t="shared" si="8"/>
        <v>0.16712318414852234</v>
      </c>
      <c r="J223">
        <f t="shared" si="7"/>
        <v>-5.6665283184429427E-3</v>
      </c>
    </row>
    <row r="224" spans="1:10" ht="12.75" customHeight="1" x14ac:dyDescent="0.25">
      <c r="A224" s="2">
        <v>1228</v>
      </c>
      <c r="B224" s="2">
        <v>5</v>
      </c>
      <c r="C224" s="3" t="s">
        <v>7</v>
      </c>
      <c r="D224" s="3">
        <v>223</v>
      </c>
      <c r="E224" s="3">
        <v>1648.6807014072401</v>
      </c>
      <c r="I224">
        <f t="shared" si="8"/>
        <v>0.1614566558300794</v>
      </c>
      <c r="J224">
        <f t="shared" si="7"/>
        <v>-3.9621159312446252E-3</v>
      </c>
    </row>
    <row r="225" spans="1:10" ht="12.75" customHeight="1" x14ac:dyDescent="0.25">
      <c r="A225" s="2">
        <v>1229</v>
      </c>
      <c r="B225" s="2">
        <v>5</v>
      </c>
      <c r="C225" s="3" t="s">
        <v>7</v>
      </c>
      <c r="D225" s="3">
        <v>224</v>
      </c>
      <c r="E225" s="3">
        <v>1648.838195947139</v>
      </c>
      <c r="I225">
        <f t="shared" si="8"/>
        <v>0.15749453989883477</v>
      </c>
      <c r="J225">
        <f t="shared" si="7"/>
        <v>-2.8849137097495259E-3</v>
      </c>
    </row>
    <row r="226" spans="1:10" ht="12.75" customHeight="1" x14ac:dyDescent="0.25">
      <c r="A226" s="2">
        <v>1230</v>
      </c>
      <c r="B226" s="2">
        <v>5</v>
      </c>
      <c r="C226" s="3" t="s">
        <v>7</v>
      </c>
      <c r="D226" s="3">
        <v>225</v>
      </c>
      <c r="E226" s="3">
        <v>1648.992805573328</v>
      </c>
      <c r="I226">
        <f t="shared" si="8"/>
        <v>0.15460962618908525</v>
      </c>
      <c r="J226">
        <f t="shared" si="7"/>
        <v>-6.228084668464362E-3</v>
      </c>
    </row>
    <row r="227" spans="1:10" ht="12.75" customHeight="1" x14ac:dyDescent="0.25">
      <c r="A227" s="2">
        <v>1231</v>
      </c>
      <c r="B227" s="2">
        <v>5</v>
      </c>
      <c r="C227" s="3" t="s">
        <v>7</v>
      </c>
      <c r="D227" s="3">
        <v>226</v>
      </c>
      <c r="E227" s="3">
        <v>1649.1411871148487</v>
      </c>
      <c r="I227">
        <f t="shared" si="8"/>
        <v>0.14838154152062089</v>
      </c>
      <c r="J227">
        <f t="shared" si="7"/>
        <v>6.2667424133451277E-3</v>
      </c>
    </row>
    <row r="228" spans="1:10" ht="12.75" customHeight="1" x14ac:dyDescent="0.25">
      <c r="A228" s="2">
        <v>1232</v>
      </c>
      <c r="B228" s="2">
        <v>5</v>
      </c>
      <c r="C228" s="3" t="s">
        <v>7</v>
      </c>
      <c r="D228" s="3">
        <v>227</v>
      </c>
      <c r="E228" s="3">
        <v>1649.2958353987826</v>
      </c>
      <c r="I228">
        <f t="shared" si="8"/>
        <v>0.15464828393396601</v>
      </c>
      <c r="J228">
        <f t="shared" si="7"/>
        <v>2.2192231617282232E-2</v>
      </c>
    </row>
    <row r="229" spans="1:10" ht="12.75" customHeight="1" x14ac:dyDescent="0.25">
      <c r="A229" s="2">
        <v>1233</v>
      </c>
      <c r="B229" s="2">
        <v>5</v>
      </c>
      <c r="C229" s="3" t="s">
        <v>7</v>
      </c>
      <c r="D229" s="3">
        <v>228</v>
      </c>
      <c r="E229" s="3">
        <v>1649.4726759143339</v>
      </c>
      <c r="I229">
        <f t="shared" si="8"/>
        <v>0.17684051555124825</v>
      </c>
      <c r="J229">
        <f t="shared" si="7"/>
        <v>1.4650945888661226E-2</v>
      </c>
    </row>
    <row r="230" spans="1:10" ht="12.75" customHeight="1" x14ac:dyDescent="0.25">
      <c r="A230" s="2">
        <v>1234</v>
      </c>
      <c r="B230" s="2">
        <v>5</v>
      </c>
      <c r="C230" s="3" t="s">
        <v>7</v>
      </c>
      <c r="D230" s="3">
        <v>229</v>
      </c>
      <c r="E230" s="3">
        <v>1649.6641673757738</v>
      </c>
      <c r="I230">
        <f t="shared" si="8"/>
        <v>0.19149146143990947</v>
      </c>
      <c r="J230">
        <f t="shared" si="7"/>
        <v>-2.1766921267044381E-2</v>
      </c>
    </row>
    <row r="231" spans="1:10" ht="12.75" customHeight="1" x14ac:dyDescent="0.25">
      <c r="A231" s="2">
        <v>1235</v>
      </c>
      <c r="B231" s="2">
        <v>5</v>
      </c>
      <c r="C231" s="3" t="s">
        <v>7</v>
      </c>
      <c r="D231" s="3">
        <v>230</v>
      </c>
      <c r="E231" s="3">
        <v>1649.8338919159467</v>
      </c>
      <c r="I231">
        <f t="shared" si="8"/>
        <v>0.16972454017286509</v>
      </c>
      <c r="J231">
        <f t="shared" si="7"/>
        <v>-1.6861608937006167E-2</v>
      </c>
    </row>
    <row r="232" spans="1:10" ht="12.75" customHeight="1" x14ac:dyDescent="0.25">
      <c r="A232" s="2">
        <v>1236</v>
      </c>
      <c r="B232" s="2">
        <v>5</v>
      </c>
      <c r="C232" s="3" t="s">
        <v>7</v>
      </c>
      <c r="D232" s="3">
        <v>231</v>
      </c>
      <c r="E232" s="3">
        <v>1649.9867548471825</v>
      </c>
      <c r="I232">
        <f t="shared" si="8"/>
        <v>0.15286293123585892</v>
      </c>
      <c r="J232">
        <f t="shared" si="7"/>
        <v>9.4911389558092196E-3</v>
      </c>
    </row>
    <row r="233" spans="1:10" ht="12.75" customHeight="1" x14ac:dyDescent="0.25">
      <c r="A233" s="2">
        <v>1237</v>
      </c>
      <c r="B233" s="2">
        <v>5</v>
      </c>
      <c r="C233" s="3" t="s">
        <v>7</v>
      </c>
      <c r="D233" s="3">
        <v>232</v>
      </c>
      <c r="E233" s="3">
        <v>1650.1491089173742</v>
      </c>
      <c r="I233">
        <f t="shared" si="8"/>
        <v>0.16235407019166814</v>
      </c>
      <c r="J233">
        <f t="shared" si="7"/>
        <v>2.7840476010624116E-2</v>
      </c>
    </row>
    <row r="234" spans="1:10" ht="12.75" customHeight="1" x14ac:dyDescent="0.25">
      <c r="A234" s="2">
        <v>1238</v>
      </c>
      <c r="B234" s="2">
        <v>5</v>
      </c>
      <c r="C234" s="3" t="s">
        <v>7</v>
      </c>
      <c r="D234" s="3">
        <v>233</v>
      </c>
      <c r="E234" s="3">
        <v>1650.3393034635765</v>
      </c>
      <c r="I234">
        <f t="shared" si="8"/>
        <v>0.19019454620229226</v>
      </c>
      <c r="J234">
        <f t="shared" si="7"/>
        <v>-8.6901389267950435E-3</v>
      </c>
    </row>
    <row r="235" spans="1:10" ht="12.75" customHeight="1" x14ac:dyDescent="0.25">
      <c r="A235" s="2">
        <v>1239</v>
      </c>
      <c r="B235" s="2">
        <v>5</v>
      </c>
      <c r="C235" s="3" t="s">
        <v>7</v>
      </c>
      <c r="D235" s="3">
        <v>234</v>
      </c>
      <c r="E235" s="3">
        <v>1650.520807870852</v>
      </c>
      <c r="I235">
        <f t="shared" si="8"/>
        <v>0.18150440727549721</v>
      </c>
      <c r="J235">
        <f t="shared" si="7"/>
        <v>-2.6985153769828685E-2</v>
      </c>
    </row>
    <row r="236" spans="1:10" ht="12.75" customHeight="1" x14ac:dyDescent="0.25">
      <c r="A236" s="2">
        <v>1240</v>
      </c>
      <c r="B236" s="2">
        <v>5</v>
      </c>
      <c r="C236" s="3" t="s">
        <v>7</v>
      </c>
      <c r="D236" s="3">
        <v>235</v>
      </c>
      <c r="E236" s="3">
        <v>1650.6753271243576</v>
      </c>
      <c r="I236">
        <f t="shared" si="8"/>
        <v>0.15451925350566853</v>
      </c>
      <c r="J236">
        <f t="shared" si="7"/>
        <v>-1.2517538156998853E-2</v>
      </c>
    </row>
    <row r="237" spans="1:10" ht="12.75" customHeight="1" x14ac:dyDescent="0.25">
      <c r="A237" s="2">
        <v>1241</v>
      </c>
      <c r="B237" s="2">
        <v>5</v>
      </c>
      <c r="C237" s="3" t="s">
        <v>7</v>
      </c>
      <c r="D237" s="3">
        <v>236</v>
      </c>
      <c r="E237" s="3">
        <v>1650.8173288397063</v>
      </c>
      <c r="I237">
        <f t="shared" si="8"/>
        <v>0.14200171534866968</v>
      </c>
      <c r="J237">
        <f t="shared" si="7"/>
        <v>2.3878763786342461E-2</v>
      </c>
    </row>
    <row r="238" spans="1:10" ht="12.75" customHeight="1" x14ac:dyDescent="0.25">
      <c r="A238" s="2">
        <v>1242</v>
      </c>
      <c r="B238" s="2">
        <v>5</v>
      </c>
      <c r="C238" s="3" t="s">
        <v>7</v>
      </c>
      <c r="D238" s="3">
        <v>237</v>
      </c>
      <c r="E238" s="3">
        <v>1650.9832093188413</v>
      </c>
      <c r="I238">
        <f t="shared" si="8"/>
        <v>0.16588047913501214</v>
      </c>
      <c r="J238">
        <f t="shared" si="7"/>
        <v>2.8864772689757956E-2</v>
      </c>
    </row>
    <row r="239" spans="1:10" ht="12.75" customHeight="1" x14ac:dyDescent="0.25">
      <c r="A239" s="2">
        <v>1243</v>
      </c>
      <c r="B239" s="2">
        <v>5</v>
      </c>
      <c r="C239" s="3" t="s">
        <v>7</v>
      </c>
      <c r="D239" s="3">
        <v>238</v>
      </c>
      <c r="E239" s="3">
        <v>1651.1779545706661</v>
      </c>
      <c r="I239">
        <f t="shared" si="8"/>
        <v>0.19474525182477009</v>
      </c>
      <c r="J239">
        <f t="shared" si="7"/>
        <v>3.0372554937912355E-2</v>
      </c>
    </row>
    <row r="240" spans="1:10" ht="12.75" customHeight="1" x14ac:dyDescent="0.25">
      <c r="A240" s="2">
        <v>1244</v>
      </c>
      <c r="B240" s="2">
        <v>5</v>
      </c>
      <c r="C240" s="3" t="s">
        <v>7</v>
      </c>
      <c r="D240" s="3">
        <v>239</v>
      </c>
      <c r="E240" s="3">
        <v>1651.4030723774288</v>
      </c>
      <c r="I240">
        <f t="shared" si="8"/>
        <v>0.22511780676268245</v>
      </c>
      <c r="J240">
        <f t="shared" si="7"/>
        <v>1.5333358531051999E-2</v>
      </c>
    </row>
    <row r="241" spans="1:10" ht="12.75" customHeight="1" x14ac:dyDescent="0.25">
      <c r="A241" s="2">
        <v>1245</v>
      </c>
      <c r="B241" s="2">
        <v>5</v>
      </c>
      <c r="C241" s="3" t="s">
        <v>7</v>
      </c>
      <c r="D241" s="3">
        <v>240</v>
      </c>
      <c r="E241" s="3">
        <v>1651.6435235427225</v>
      </c>
      <c r="I241">
        <f t="shared" si="8"/>
        <v>0.24045116529373445</v>
      </c>
      <c r="J241">
        <f t="shared" si="7"/>
        <v>-1.0883578886705436E-2</v>
      </c>
    </row>
    <row r="242" spans="1:10" ht="12.75" customHeight="1" x14ac:dyDescent="0.25">
      <c r="A242" s="2">
        <v>1246</v>
      </c>
      <c r="B242" s="2">
        <v>5</v>
      </c>
      <c r="C242" s="3" t="s">
        <v>7</v>
      </c>
      <c r="D242" s="3">
        <v>241</v>
      </c>
      <c r="E242" s="3">
        <v>1651.8730911291295</v>
      </c>
      <c r="I242">
        <f t="shared" si="8"/>
        <v>0.22956758640702901</v>
      </c>
      <c r="J242">
        <f t="shared" si="7"/>
        <v>-3.9959794780770608E-3</v>
      </c>
    </row>
    <row r="243" spans="1:10" ht="12.75" customHeight="1" x14ac:dyDescent="0.25">
      <c r="A243" s="2">
        <v>1247</v>
      </c>
      <c r="B243" s="2">
        <v>5</v>
      </c>
      <c r="C243" s="3" t="s">
        <v>7</v>
      </c>
      <c r="D243" s="3">
        <v>242</v>
      </c>
      <c r="E243" s="3">
        <v>1652.0986627360585</v>
      </c>
      <c r="I243">
        <f t="shared" si="8"/>
        <v>0.22557160692895195</v>
      </c>
      <c r="J243">
        <f t="shared" si="7"/>
        <v>1.2695095531626066E-2</v>
      </c>
    </row>
    <row r="244" spans="1:10" ht="12.75" customHeight="1" x14ac:dyDescent="0.25">
      <c r="A244" s="2">
        <v>1248</v>
      </c>
      <c r="B244" s="2">
        <v>5</v>
      </c>
      <c r="C244" s="3" t="s">
        <v>7</v>
      </c>
      <c r="D244" s="3">
        <v>243</v>
      </c>
      <c r="E244" s="3">
        <v>1652.3369294385191</v>
      </c>
      <c r="I244">
        <f t="shared" si="8"/>
        <v>0.23826670246057802</v>
      </c>
      <c r="J244">
        <f t="shared" si="7"/>
        <v>-9.5744448271943838E-3</v>
      </c>
    </row>
    <row r="245" spans="1:10" ht="12.75" customHeight="1" x14ac:dyDescent="0.25">
      <c r="A245" s="2">
        <v>1249</v>
      </c>
      <c r="B245" s="2">
        <v>5</v>
      </c>
      <c r="C245" s="3" t="s">
        <v>7</v>
      </c>
      <c r="D245" s="3">
        <v>244</v>
      </c>
      <c r="E245" s="3">
        <v>1652.5656216961524</v>
      </c>
      <c r="I245">
        <f t="shared" si="8"/>
        <v>0.22869225763338363</v>
      </c>
      <c r="J245">
        <f t="shared" si="7"/>
        <v>-1.7825641861918484E-2</v>
      </c>
    </row>
    <row r="246" spans="1:10" ht="12.75" customHeight="1" x14ac:dyDescent="0.25">
      <c r="A246" s="2">
        <v>1250</v>
      </c>
      <c r="B246" s="2">
        <v>5</v>
      </c>
      <c r="C246" s="3" t="s">
        <v>7</v>
      </c>
      <c r="D246" s="3">
        <v>245</v>
      </c>
      <c r="E246" s="3">
        <v>1652.7764883119239</v>
      </c>
      <c r="I246">
        <f t="shared" si="8"/>
        <v>0.21086661577146515</v>
      </c>
      <c r="J246">
        <f t="shared" si="7"/>
        <v>1.6090178562990332E-2</v>
      </c>
    </row>
    <row r="247" spans="1:10" ht="12.75" customHeight="1" x14ac:dyDescent="0.25">
      <c r="A247" s="2">
        <v>1251</v>
      </c>
      <c r="B247" s="2">
        <v>5</v>
      </c>
      <c r="C247" s="3" t="s">
        <v>7</v>
      </c>
      <c r="D247" s="3">
        <v>246</v>
      </c>
      <c r="E247" s="3">
        <v>1653.0034451062584</v>
      </c>
      <c r="I247">
        <f t="shared" si="8"/>
        <v>0.22695679433445548</v>
      </c>
      <c r="J247">
        <f t="shared" si="7"/>
        <v>9.6080195610284136E-3</v>
      </c>
    </row>
    <row r="248" spans="1:10" ht="12.75" customHeight="1" x14ac:dyDescent="0.25">
      <c r="A248" s="2">
        <v>1252</v>
      </c>
      <c r="B248" s="2">
        <v>5</v>
      </c>
      <c r="C248" s="3" t="s">
        <v>7</v>
      </c>
      <c r="D248" s="3">
        <v>247</v>
      </c>
      <c r="E248" s="3">
        <v>1653.2400099201539</v>
      </c>
      <c r="I248">
        <f t="shared" si="8"/>
        <v>0.23656481389548389</v>
      </c>
      <c r="J248">
        <f t="shared" si="7"/>
        <v>6.668157288686416E-3</v>
      </c>
    </row>
    <row r="249" spans="1:10" ht="12.75" customHeight="1" x14ac:dyDescent="0.25">
      <c r="A249" s="2">
        <v>1253</v>
      </c>
      <c r="B249" s="2">
        <v>5</v>
      </c>
      <c r="C249" s="3" t="s">
        <v>7</v>
      </c>
      <c r="D249" s="3">
        <v>248</v>
      </c>
      <c r="E249" s="3">
        <v>1653.483242891338</v>
      </c>
      <c r="I249">
        <f t="shared" si="8"/>
        <v>0.24323297118417031</v>
      </c>
      <c r="J249">
        <f t="shared" si="7"/>
        <v>1.4614604646112639E-2</v>
      </c>
    </row>
    <row r="250" spans="1:10" ht="12.75" customHeight="1" x14ac:dyDescent="0.25">
      <c r="A250" s="2">
        <v>1254</v>
      </c>
      <c r="B250" s="2">
        <v>5</v>
      </c>
      <c r="C250" s="3" t="s">
        <v>7</v>
      </c>
      <c r="D250" s="3">
        <v>249</v>
      </c>
      <c r="E250" s="3">
        <v>1653.7410904671683</v>
      </c>
      <c r="I250">
        <f t="shared" si="8"/>
        <v>0.25784757583028295</v>
      </c>
      <c r="J250">
        <f t="shared" si="7"/>
        <v>7.0632461709010386E-3</v>
      </c>
    </row>
    <row r="251" spans="1:10" ht="12.75" customHeight="1" x14ac:dyDescent="0.25">
      <c r="A251" s="2">
        <v>1255</v>
      </c>
      <c r="B251" s="2">
        <v>5</v>
      </c>
      <c r="C251" s="3" t="s">
        <v>7</v>
      </c>
      <c r="D251" s="3">
        <v>250</v>
      </c>
      <c r="E251" s="3">
        <v>1654.0060012891695</v>
      </c>
      <c r="I251">
        <f t="shared" si="8"/>
        <v>0.26491082200118399</v>
      </c>
      <c r="J251">
        <f t="shared" si="7"/>
        <v>1.7889999680846813E-2</v>
      </c>
    </row>
    <row r="252" spans="1:10" ht="12.75" customHeight="1" x14ac:dyDescent="0.25">
      <c r="A252" s="2">
        <v>1256</v>
      </c>
      <c r="B252" s="2">
        <v>5</v>
      </c>
      <c r="C252" s="3" t="s">
        <v>7</v>
      </c>
      <c r="D252" s="4">
        <v>251</v>
      </c>
      <c r="E252" s="4">
        <v>1654.2888021108515</v>
      </c>
      <c r="H252" s="4">
        <v>1654.2888021108515</v>
      </c>
      <c r="I252">
        <f t="shared" si="8"/>
        <v>0.2828008216820308</v>
      </c>
      <c r="J252">
        <f t="shared" si="7"/>
        <v>-4.1984425831742556E-3</v>
      </c>
    </row>
    <row r="253" spans="1:10" ht="12.75" customHeight="1" x14ac:dyDescent="0.25">
      <c r="A253" s="2">
        <v>1257</v>
      </c>
      <c r="B253" s="2">
        <v>5</v>
      </c>
      <c r="C253" s="3" t="s">
        <v>7</v>
      </c>
      <c r="D253" s="3">
        <v>252</v>
      </c>
      <c r="E253" s="3">
        <v>1654.5674044899504</v>
      </c>
      <c r="I253">
        <f t="shared" si="8"/>
        <v>0.27860237909885655</v>
      </c>
      <c r="J253">
        <f t="shared" si="7"/>
        <v>-5.2803014638357126E-2</v>
      </c>
    </row>
    <row r="254" spans="1:10" ht="12.75" customHeight="1" x14ac:dyDescent="0.25">
      <c r="A254" s="2">
        <v>1258</v>
      </c>
      <c r="B254" s="2">
        <v>5</v>
      </c>
      <c r="C254" s="3" t="s">
        <v>7</v>
      </c>
      <c r="D254" s="3">
        <v>253</v>
      </c>
      <c r="E254" s="3">
        <v>1654.7932038544109</v>
      </c>
      <c r="I254">
        <f t="shared" si="8"/>
        <v>0.22579936446049942</v>
      </c>
      <c r="J254">
        <f t="shared" si="7"/>
        <v>-3.8055269106962442E-2</v>
      </c>
    </row>
    <row r="255" spans="1:10" ht="12.75" customHeight="1" x14ac:dyDescent="0.25">
      <c r="A255" s="2">
        <v>1259</v>
      </c>
      <c r="B255" s="2">
        <v>5</v>
      </c>
      <c r="C255" s="3" t="s">
        <v>7</v>
      </c>
      <c r="D255" s="3">
        <v>254</v>
      </c>
      <c r="E255" s="3">
        <v>1654.9809479497644</v>
      </c>
      <c r="I255">
        <f t="shared" si="8"/>
        <v>0.18774409535353698</v>
      </c>
      <c r="J255">
        <f t="shared" si="7"/>
        <v>-2.4085312015813543E-3</v>
      </c>
    </row>
    <row r="256" spans="1:10" ht="12.75" customHeight="1" x14ac:dyDescent="0.25">
      <c r="A256" s="2">
        <v>1260</v>
      </c>
      <c r="B256" s="2">
        <v>5</v>
      </c>
      <c r="C256" s="3" t="s">
        <v>7</v>
      </c>
      <c r="D256" s="3">
        <v>255</v>
      </c>
      <c r="E256" s="3">
        <v>1655.1662835139164</v>
      </c>
      <c r="I256">
        <f t="shared" si="8"/>
        <v>0.18533556415195562</v>
      </c>
      <c r="J256">
        <f t="shared" si="7"/>
        <v>1.3978846777490617E-2</v>
      </c>
    </row>
    <row r="257" spans="1:10" ht="12.75" customHeight="1" x14ac:dyDescent="0.25">
      <c r="A257" s="2">
        <v>1261</v>
      </c>
      <c r="B257" s="2">
        <v>5</v>
      </c>
      <c r="C257" s="3" t="s">
        <v>7</v>
      </c>
      <c r="D257" s="3">
        <v>256</v>
      </c>
      <c r="E257" s="3">
        <v>1655.3655979248458</v>
      </c>
      <c r="I257">
        <f t="shared" si="8"/>
        <v>0.19931441092944624</v>
      </c>
      <c r="J257">
        <f t="shared" si="7"/>
        <v>-6.1696729176219378E-4</v>
      </c>
    </row>
    <row r="258" spans="1:10" ht="12.75" customHeight="1" x14ac:dyDescent="0.25">
      <c r="A258" s="2">
        <v>1262</v>
      </c>
      <c r="B258" s="2">
        <v>5</v>
      </c>
      <c r="C258" s="3" t="s">
        <v>7</v>
      </c>
      <c r="D258" s="3">
        <v>257</v>
      </c>
      <c r="E258" s="3">
        <v>1655.5642953684835</v>
      </c>
      <c r="F258" s="3">
        <v>1655.5642953684835</v>
      </c>
      <c r="G258" s="8">
        <v>0.53</v>
      </c>
      <c r="I258">
        <f t="shared" si="8"/>
        <v>0.19869744363768405</v>
      </c>
      <c r="J258">
        <f t="shared" si="7"/>
        <v>1.7445322666844731E-3</v>
      </c>
    </row>
    <row r="259" spans="1:10" ht="12.75" customHeight="1" x14ac:dyDescent="0.25">
      <c r="A259" s="2">
        <v>1263</v>
      </c>
      <c r="B259" s="2">
        <v>5</v>
      </c>
      <c r="C259" s="3" t="s">
        <v>7</v>
      </c>
      <c r="D259" s="3">
        <v>258</v>
      </c>
      <c r="E259" s="3">
        <v>1655.7647373443879</v>
      </c>
      <c r="I259">
        <f t="shared" si="8"/>
        <v>0.20044197590436852</v>
      </c>
      <c r="J259">
        <f t="shared" si="7"/>
        <v>1.0495947741446798E-2</v>
      </c>
    </row>
    <row r="260" spans="1:10" ht="12.75" customHeight="1" x14ac:dyDescent="0.25">
      <c r="A260" s="2">
        <v>1264</v>
      </c>
      <c r="B260" s="2">
        <v>5</v>
      </c>
      <c r="C260" s="3" t="s">
        <v>7</v>
      </c>
      <c r="D260" s="3">
        <v>259</v>
      </c>
      <c r="E260" s="3">
        <v>1655.9756752680337</v>
      </c>
      <c r="I260">
        <f t="shared" si="8"/>
        <v>0.21093792364581532</v>
      </c>
      <c r="J260">
        <f t="shared" ref="J260:J313" si="9">-(I260-I261)</f>
        <v>3.0916832301954855E-3</v>
      </c>
    </row>
    <row r="261" spans="1:10" ht="12.75" customHeight="1" x14ac:dyDescent="0.25">
      <c r="A261" s="2">
        <v>1265</v>
      </c>
      <c r="B261" s="2">
        <v>5</v>
      </c>
      <c r="C261" s="3" t="s">
        <v>7</v>
      </c>
      <c r="D261" s="3">
        <v>260</v>
      </c>
      <c r="E261" s="3">
        <v>1656.1897048749097</v>
      </c>
      <c r="I261">
        <f t="shared" si="8"/>
        <v>0.2140296068760108</v>
      </c>
      <c r="J261">
        <f t="shared" si="9"/>
        <v>-9.9547442384846363E-3</v>
      </c>
    </row>
    <row r="262" spans="1:10" ht="12.75" customHeight="1" x14ac:dyDescent="0.25">
      <c r="A262" s="2">
        <v>1266</v>
      </c>
      <c r="B262" s="2">
        <v>5</v>
      </c>
      <c r="C262" s="3" t="s">
        <v>7</v>
      </c>
      <c r="D262" s="3">
        <v>261</v>
      </c>
      <c r="E262" s="3">
        <v>1656.3937797375472</v>
      </c>
      <c r="I262">
        <f t="shared" si="8"/>
        <v>0.20407486263752617</v>
      </c>
      <c r="J262">
        <f t="shared" si="9"/>
        <v>-4.1374215147925497E-2</v>
      </c>
    </row>
    <row r="263" spans="1:10" ht="12.75" customHeight="1" x14ac:dyDescent="0.25">
      <c r="A263" s="2">
        <v>1267</v>
      </c>
      <c r="B263" s="2">
        <v>5</v>
      </c>
      <c r="C263" s="3" t="s">
        <v>7</v>
      </c>
      <c r="D263" s="3">
        <v>262</v>
      </c>
      <c r="E263" s="3">
        <v>1656.5564803850368</v>
      </c>
      <c r="I263">
        <f t="shared" si="8"/>
        <v>0.16270064748960067</v>
      </c>
      <c r="J263">
        <f t="shared" si="9"/>
        <v>-3.6551007974821914E-2</v>
      </c>
    </row>
    <row r="264" spans="1:10" ht="12.75" customHeight="1" x14ac:dyDescent="0.25">
      <c r="A264" s="2">
        <v>1268</v>
      </c>
      <c r="B264" s="2">
        <v>5</v>
      </c>
      <c r="C264" s="3" t="s">
        <v>7</v>
      </c>
      <c r="D264" s="3">
        <v>263</v>
      </c>
      <c r="E264" s="3">
        <v>1656.6826300245516</v>
      </c>
      <c r="I264">
        <f t="shared" si="8"/>
        <v>0.12614963951477876</v>
      </c>
      <c r="J264">
        <f t="shared" si="9"/>
        <v>4.6817086986266077E-3</v>
      </c>
    </row>
    <row r="265" spans="1:10" ht="12.75" customHeight="1" x14ac:dyDescent="0.25">
      <c r="A265" s="2">
        <v>1269</v>
      </c>
      <c r="B265" s="2">
        <v>5</v>
      </c>
      <c r="C265" s="3" t="s">
        <v>7</v>
      </c>
      <c r="D265" s="3">
        <v>264</v>
      </c>
      <c r="E265" s="3">
        <v>1656.813461372765</v>
      </c>
      <c r="I265">
        <f t="shared" ref="I265:I313" si="10">-(E264-E265)</f>
        <v>0.13083134821340536</v>
      </c>
      <c r="J265">
        <f t="shared" si="9"/>
        <v>1.0514955375356294E-2</v>
      </c>
    </row>
    <row r="266" spans="1:10" ht="12.75" customHeight="1" x14ac:dyDescent="0.25">
      <c r="A266" s="2">
        <v>1270</v>
      </c>
      <c r="B266" s="2">
        <v>5</v>
      </c>
      <c r="C266" s="3" t="s">
        <v>7</v>
      </c>
      <c r="D266" s="3">
        <v>265</v>
      </c>
      <c r="E266" s="3">
        <v>1656.9548076763538</v>
      </c>
      <c r="I266">
        <f t="shared" si="10"/>
        <v>0.14134630358876166</v>
      </c>
      <c r="J266">
        <f t="shared" si="9"/>
        <v>-5.7468614940944462E-2</v>
      </c>
    </row>
    <row r="267" spans="1:10" ht="12.75" customHeight="1" x14ac:dyDescent="0.25">
      <c r="A267" s="2">
        <v>1271</v>
      </c>
      <c r="B267" s="2">
        <v>5</v>
      </c>
      <c r="C267" s="3" t="s">
        <v>7</v>
      </c>
      <c r="D267" s="3">
        <v>266</v>
      </c>
      <c r="E267" s="3">
        <v>1657.0386853650016</v>
      </c>
      <c r="I267">
        <f t="shared" si="10"/>
        <v>8.3877688647817195E-2</v>
      </c>
      <c r="J267">
        <f t="shared" si="9"/>
        <v>-2.2558102884659093E-2</v>
      </c>
    </row>
    <row r="268" spans="1:10" ht="12.75" customHeight="1" x14ac:dyDescent="0.25">
      <c r="A268" s="2">
        <v>1272</v>
      </c>
      <c r="B268" s="2">
        <v>5</v>
      </c>
      <c r="C268" s="3" t="s">
        <v>7</v>
      </c>
      <c r="D268" s="3">
        <v>267</v>
      </c>
      <c r="E268" s="3">
        <v>1657.1000049507647</v>
      </c>
      <c r="I268">
        <f t="shared" si="10"/>
        <v>6.1319585763158102E-2</v>
      </c>
      <c r="J268">
        <f t="shared" si="9"/>
        <v>-2.1535410380693065E-2</v>
      </c>
    </row>
    <row r="269" spans="1:10" ht="12.75" customHeight="1" x14ac:dyDescent="0.25">
      <c r="A269" s="2">
        <v>1273</v>
      </c>
      <c r="B269" s="2">
        <v>5</v>
      </c>
      <c r="C269" s="3" t="s">
        <v>7</v>
      </c>
      <c r="D269" s="3">
        <v>268</v>
      </c>
      <c r="E269" s="3">
        <v>1657.1397891261472</v>
      </c>
      <c r="I269">
        <f t="shared" si="10"/>
        <v>3.9784175382465037E-2</v>
      </c>
      <c r="J269">
        <f t="shared" si="9"/>
        <v>1.0421564070384193E-3</v>
      </c>
    </row>
    <row r="270" spans="1:10" ht="12.75" customHeight="1" x14ac:dyDescent="0.25">
      <c r="A270" s="2">
        <v>1274</v>
      </c>
      <c r="B270" s="2">
        <v>5</v>
      </c>
      <c r="C270" s="3" t="s">
        <v>7</v>
      </c>
      <c r="D270" s="3">
        <v>269</v>
      </c>
      <c r="E270" s="3">
        <v>1657.1806154579367</v>
      </c>
      <c r="I270">
        <f t="shared" si="10"/>
        <v>4.0826331789503456E-2</v>
      </c>
      <c r="J270">
        <f t="shared" si="9"/>
        <v>-2.0130308077114023E-2</v>
      </c>
    </row>
    <row r="271" spans="1:10" ht="12.75" customHeight="1" x14ac:dyDescent="0.25">
      <c r="A271" s="2">
        <v>1275</v>
      </c>
      <c r="B271" s="2">
        <v>5</v>
      </c>
      <c r="C271" s="3" t="s">
        <v>7</v>
      </c>
      <c r="D271" s="3">
        <v>270</v>
      </c>
      <c r="E271" s="3">
        <v>1657.2013114816491</v>
      </c>
      <c r="I271">
        <f t="shared" si="10"/>
        <v>2.0696023712389433E-2</v>
      </c>
      <c r="J271">
        <f t="shared" si="9"/>
        <v>1.4998880903931422E-3</v>
      </c>
    </row>
    <row r="272" spans="1:10" ht="12.75" customHeight="1" x14ac:dyDescent="0.25">
      <c r="A272" s="2">
        <v>1276</v>
      </c>
      <c r="B272" s="2">
        <v>5</v>
      </c>
      <c r="C272" s="3" t="s">
        <v>7</v>
      </c>
      <c r="D272" s="3">
        <v>271</v>
      </c>
      <c r="E272" s="3">
        <v>1657.2235073934519</v>
      </c>
      <c r="I272">
        <f t="shared" si="10"/>
        <v>2.2195911802782575E-2</v>
      </c>
      <c r="J272">
        <f t="shared" si="9"/>
        <v>1.8308871187400655E-2</v>
      </c>
    </row>
    <row r="273" spans="1:10" ht="12.75" customHeight="1" x14ac:dyDescent="0.25">
      <c r="A273" s="2">
        <v>1277</v>
      </c>
      <c r="B273" s="2">
        <v>5</v>
      </c>
      <c r="C273" s="3" t="s">
        <v>7</v>
      </c>
      <c r="D273" s="3">
        <v>272</v>
      </c>
      <c r="E273" s="3">
        <v>1657.2640121764421</v>
      </c>
      <c r="I273">
        <f t="shared" si="10"/>
        <v>4.050478299018323E-2</v>
      </c>
      <c r="J273">
        <f t="shared" si="9"/>
        <v>1.4929897191905184E-2</v>
      </c>
    </row>
    <row r="274" spans="1:10" ht="12.75" customHeight="1" x14ac:dyDescent="0.25">
      <c r="A274" s="2">
        <v>1278</v>
      </c>
      <c r="B274" s="2">
        <v>5</v>
      </c>
      <c r="C274" s="3" t="s">
        <v>7</v>
      </c>
      <c r="D274" s="3">
        <v>273</v>
      </c>
      <c r="E274" s="3">
        <v>1657.3194468566242</v>
      </c>
      <c r="I274">
        <f t="shared" si="10"/>
        <v>5.5434680182088414E-2</v>
      </c>
      <c r="J274">
        <f t="shared" si="9"/>
        <v>1.8113117667780898E-2</v>
      </c>
    </row>
    <row r="275" spans="1:10" ht="12.75" customHeight="1" x14ac:dyDescent="0.25">
      <c r="A275" s="2">
        <v>1279</v>
      </c>
      <c r="B275" s="2">
        <v>5</v>
      </c>
      <c r="C275" s="3" t="s">
        <v>7</v>
      </c>
      <c r="D275" s="3">
        <v>274</v>
      </c>
      <c r="E275" s="3">
        <v>1657.392994654474</v>
      </c>
      <c r="I275">
        <f t="shared" si="10"/>
        <v>7.3547797849869312E-2</v>
      </c>
      <c r="J275">
        <f t="shared" si="9"/>
        <v>-2.3053390105815197E-2</v>
      </c>
    </row>
    <row r="276" spans="1:10" ht="12.75" customHeight="1" x14ac:dyDescent="0.25">
      <c r="A276" s="2">
        <v>1280</v>
      </c>
      <c r="B276" s="2">
        <v>5</v>
      </c>
      <c r="C276" s="3" t="s">
        <v>7</v>
      </c>
      <c r="D276" s="3">
        <v>275</v>
      </c>
      <c r="E276" s="3">
        <v>1657.4434890622181</v>
      </c>
      <c r="I276">
        <f t="shared" si="10"/>
        <v>5.0494407744054115E-2</v>
      </c>
      <c r="J276">
        <f t="shared" si="9"/>
        <v>-2.429925686419665E-2</v>
      </c>
    </row>
    <row r="277" spans="1:10" ht="12.75" customHeight="1" x14ac:dyDescent="0.25">
      <c r="A277" s="2">
        <v>1281</v>
      </c>
      <c r="B277" s="2">
        <v>5</v>
      </c>
      <c r="C277" s="3" t="s">
        <v>7</v>
      </c>
      <c r="D277" s="3">
        <v>276</v>
      </c>
      <c r="E277" s="3">
        <v>1657.4696842130979</v>
      </c>
      <c r="I277">
        <f t="shared" si="10"/>
        <v>2.6195150879857465E-2</v>
      </c>
      <c r="J277">
        <f t="shared" si="9"/>
        <v>1.043903081267672E-2</v>
      </c>
    </row>
    <row r="278" spans="1:10" ht="12.75" customHeight="1" x14ac:dyDescent="0.25">
      <c r="A278" s="2">
        <v>1282</v>
      </c>
      <c r="B278" s="2">
        <v>5</v>
      </c>
      <c r="C278" s="3" t="s">
        <v>7</v>
      </c>
      <c r="D278" s="3">
        <v>277</v>
      </c>
      <c r="E278" s="3">
        <v>1657.5063183947905</v>
      </c>
      <c r="I278">
        <f t="shared" si="10"/>
        <v>3.6634181692534185E-2</v>
      </c>
      <c r="J278">
        <f t="shared" si="9"/>
        <v>1.4729485446878243E-2</v>
      </c>
    </row>
    <row r="279" spans="1:10" ht="12.75" customHeight="1" x14ac:dyDescent="0.25">
      <c r="A279" s="2">
        <v>1283</v>
      </c>
      <c r="B279" s="2">
        <v>5</v>
      </c>
      <c r="C279" s="3" t="s">
        <v>7</v>
      </c>
      <c r="D279" s="3">
        <v>278</v>
      </c>
      <c r="E279" s="3">
        <v>1657.5576820619299</v>
      </c>
      <c r="I279">
        <f t="shared" si="10"/>
        <v>5.1363667139412428E-2</v>
      </c>
      <c r="J279">
        <f t="shared" si="9"/>
        <v>-1.9704620881384471E-3</v>
      </c>
    </row>
    <row r="280" spans="1:10" ht="12.75" customHeight="1" x14ac:dyDescent="0.25">
      <c r="A280" s="2">
        <v>1284</v>
      </c>
      <c r="B280" s="2">
        <v>5</v>
      </c>
      <c r="C280" s="3" t="s">
        <v>7</v>
      </c>
      <c r="D280" s="3">
        <v>279</v>
      </c>
      <c r="E280" s="3">
        <v>1657.6070752669812</v>
      </c>
      <c r="I280">
        <f t="shared" si="10"/>
        <v>4.9393205051273981E-2</v>
      </c>
      <c r="J280">
        <f t="shared" si="9"/>
        <v>-6.3673581032617221E-3</v>
      </c>
    </row>
    <row r="281" spans="1:10" ht="12.75" customHeight="1" x14ac:dyDescent="0.25">
      <c r="A281" s="2">
        <v>1285</v>
      </c>
      <c r="B281" s="2">
        <v>5</v>
      </c>
      <c r="C281" s="3" t="s">
        <v>7</v>
      </c>
      <c r="D281" s="3">
        <v>280</v>
      </c>
      <c r="E281" s="3">
        <v>1657.6501011139292</v>
      </c>
      <c r="I281">
        <f t="shared" si="10"/>
        <v>4.3025846948012259E-2</v>
      </c>
      <c r="J281">
        <f t="shared" si="9"/>
        <v>-9.0691155869535578E-3</v>
      </c>
    </row>
    <row r="282" spans="1:10" ht="12.75" customHeight="1" x14ac:dyDescent="0.25">
      <c r="A282" s="2">
        <v>1286</v>
      </c>
      <c r="B282" s="2">
        <v>5</v>
      </c>
      <c r="C282" s="3" t="s">
        <v>7</v>
      </c>
      <c r="D282" s="3">
        <v>281</v>
      </c>
      <c r="E282" s="3">
        <v>1657.6840578452902</v>
      </c>
      <c r="I282">
        <f t="shared" si="10"/>
        <v>3.3956731361058701E-2</v>
      </c>
      <c r="J282">
        <f t="shared" si="9"/>
        <v>-1.1641323885214661E-2</v>
      </c>
    </row>
    <row r="283" spans="1:10" ht="12.75" customHeight="1" x14ac:dyDescent="0.25">
      <c r="A283" s="2">
        <v>1287</v>
      </c>
      <c r="B283" s="2">
        <v>5</v>
      </c>
      <c r="C283" s="3" t="s">
        <v>7</v>
      </c>
      <c r="D283" s="3">
        <v>282</v>
      </c>
      <c r="E283" s="3">
        <v>1657.7063732527661</v>
      </c>
      <c r="I283">
        <f t="shared" si="10"/>
        <v>2.231540747584404E-2</v>
      </c>
      <c r="J283">
        <f t="shared" si="9"/>
        <v>-1.2080695390068286E-2</v>
      </c>
    </row>
    <row r="284" spans="1:10" ht="12.75" customHeight="1" x14ac:dyDescent="0.25">
      <c r="A284" s="2">
        <v>1288</v>
      </c>
      <c r="B284" s="2">
        <v>5</v>
      </c>
      <c r="C284" s="3" t="s">
        <v>7</v>
      </c>
      <c r="D284" s="3">
        <v>283</v>
      </c>
      <c r="E284" s="3">
        <v>1657.7166079648518</v>
      </c>
      <c r="I284">
        <f t="shared" si="10"/>
        <v>1.0234712085775755E-2</v>
      </c>
      <c r="J284">
        <f t="shared" si="9"/>
        <v>4.3685157270374475E-3</v>
      </c>
    </row>
    <row r="285" spans="1:10" ht="12.75" customHeight="1" x14ac:dyDescent="0.25">
      <c r="A285" s="2">
        <v>1289</v>
      </c>
      <c r="B285" s="2">
        <v>5</v>
      </c>
      <c r="C285" s="3" t="s">
        <v>7</v>
      </c>
      <c r="D285" s="3">
        <v>284</v>
      </c>
      <c r="E285" s="3">
        <v>1657.7312111926647</v>
      </c>
      <c r="I285">
        <f t="shared" si="10"/>
        <v>1.4603227812813202E-2</v>
      </c>
      <c r="J285">
        <f t="shared" si="9"/>
        <v>1.6397361764347806E-2</v>
      </c>
    </row>
    <row r="286" spans="1:10" ht="12.75" customHeight="1" x14ac:dyDescent="0.25">
      <c r="A286" s="2">
        <v>1290</v>
      </c>
      <c r="B286" s="2">
        <v>5</v>
      </c>
      <c r="C286" s="3" t="s">
        <v>7</v>
      </c>
      <c r="D286" s="3">
        <v>285</v>
      </c>
      <c r="E286" s="3">
        <v>1657.7622117822418</v>
      </c>
      <c r="I286">
        <f t="shared" si="10"/>
        <v>3.1000589577161008E-2</v>
      </c>
      <c r="J286">
        <f t="shared" si="9"/>
        <v>2.3427970438888224E-2</v>
      </c>
    </row>
    <row r="287" spans="1:10" ht="12.75" customHeight="1" x14ac:dyDescent="0.25">
      <c r="A287" s="2">
        <v>1291</v>
      </c>
      <c r="B287" s="2">
        <v>5</v>
      </c>
      <c r="C287" s="3" t="s">
        <v>7</v>
      </c>
      <c r="D287" s="3">
        <v>286</v>
      </c>
      <c r="E287" s="3">
        <v>1657.8166403422579</v>
      </c>
      <c r="I287">
        <f t="shared" si="10"/>
        <v>5.4428560016049232E-2</v>
      </c>
      <c r="J287">
        <f t="shared" si="9"/>
        <v>-1.0569127074404605E-2</v>
      </c>
    </row>
    <row r="288" spans="1:10" ht="12.75" customHeight="1" x14ac:dyDescent="0.25">
      <c r="A288" s="2">
        <v>1292</v>
      </c>
      <c r="B288" s="2">
        <v>5</v>
      </c>
      <c r="C288" s="3" t="s">
        <v>7</v>
      </c>
      <c r="D288" s="3">
        <v>287</v>
      </c>
      <c r="E288" s="3">
        <v>1657.8604997751995</v>
      </c>
      <c r="I288">
        <f t="shared" si="10"/>
        <v>4.3859432941644627E-2</v>
      </c>
      <c r="J288">
        <f t="shared" si="9"/>
        <v>1.1423719506638008E-3</v>
      </c>
    </row>
    <row r="289" spans="1:10" ht="12.75" customHeight="1" x14ac:dyDescent="0.25">
      <c r="A289" s="2">
        <v>1293</v>
      </c>
      <c r="B289" s="2">
        <v>5</v>
      </c>
      <c r="C289" s="3" t="s">
        <v>7</v>
      </c>
      <c r="D289" s="3">
        <v>288</v>
      </c>
      <c r="E289" s="3">
        <v>1657.9055015800918</v>
      </c>
      <c r="I289">
        <f t="shared" si="10"/>
        <v>4.5001804892308428E-2</v>
      </c>
      <c r="J289">
        <f t="shared" si="9"/>
        <v>1.6734840316757982E-2</v>
      </c>
    </row>
    <row r="290" spans="1:10" ht="12.75" customHeight="1" x14ac:dyDescent="0.25">
      <c r="A290" s="2">
        <v>1294</v>
      </c>
      <c r="B290" s="2">
        <v>5</v>
      </c>
      <c r="C290" s="3" t="s">
        <v>7</v>
      </c>
      <c r="D290" s="3">
        <v>289</v>
      </c>
      <c r="E290" s="3">
        <v>1657.9672382253009</v>
      </c>
      <c r="I290">
        <f t="shared" si="10"/>
        <v>6.173664520906641E-2</v>
      </c>
      <c r="J290">
        <f t="shared" si="9"/>
        <v>-1.6936744189933961E-2</v>
      </c>
    </row>
    <row r="291" spans="1:10" ht="12.75" customHeight="1" x14ac:dyDescent="0.25">
      <c r="A291" s="2">
        <v>1295</v>
      </c>
      <c r="B291" s="2">
        <v>5</v>
      </c>
      <c r="C291" s="3" t="s">
        <v>7</v>
      </c>
      <c r="D291" s="3">
        <v>290</v>
      </c>
      <c r="E291" s="3">
        <v>1658.01203812632</v>
      </c>
      <c r="I291">
        <f t="shared" si="10"/>
        <v>4.4799901019132449E-2</v>
      </c>
      <c r="J291">
        <f t="shared" si="9"/>
        <v>-2.2974905138880786E-2</v>
      </c>
    </row>
    <row r="292" spans="1:10" ht="12.75" customHeight="1" x14ac:dyDescent="0.25">
      <c r="A292" s="2">
        <v>1296</v>
      </c>
      <c r="B292" s="2">
        <v>5</v>
      </c>
      <c r="C292" s="3" t="s">
        <v>7</v>
      </c>
      <c r="D292" s="3">
        <v>291</v>
      </c>
      <c r="E292" s="3">
        <v>1658.0338631222003</v>
      </c>
      <c r="I292">
        <f t="shared" si="10"/>
        <v>2.1824995880251663E-2</v>
      </c>
      <c r="J292">
        <f t="shared" si="9"/>
        <v>-5.1008117652600049E-3</v>
      </c>
    </row>
    <row r="293" spans="1:10" ht="12.75" customHeight="1" x14ac:dyDescent="0.25">
      <c r="A293" s="2">
        <v>1297</v>
      </c>
      <c r="B293" s="2">
        <v>5</v>
      </c>
      <c r="C293" s="3" t="s">
        <v>7</v>
      </c>
      <c r="D293" s="3">
        <v>292</v>
      </c>
      <c r="E293" s="3">
        <v>1658.0505873063153</v>
      </c>
      <c r="I293">
        <f t="shared" si="10"/>
        <v>1.6724184114991658E-2</v>
      </c>
      <c r="J293">
        <f t="shared" si="9"/>
        <v>6.292154238508374E-3</v>
      </c>
    </row>
    <row r="294" spans="1:10" ht="12.75" customHeight="1" x14ac:dyDescent="0.25">
      <c r="A294" s="2">
        <v>1298</v>
      </c>
      <c r="B294" s="2">
        <v>5</v>
      </c>
      <c r="C294" s="3" t="s">
        <v>7</v>
      </c>
      <c r="D294" s="3">
        <v>293</v>
      </c>
      <c r="E294" s="3">
        <v>1658.0736036446688</v>
      </c>
      <c r="I294">
        <f t="shared" si="10"/>
        <v>2.3016338353500032E-2</v>
      </c>
      <c r="J294">
        <f t="shared" si="9"/>
        <v>-3.8637810689579055E-3</v>
      </c>
    </row>
    <row r="295" spans="1:10" ht="12.75" customHeight="1" x14ac:dyDescent="0.25">
      <c r="A295" s="2">
        <v>1299</v>
      </c>
      <c r="B295" s="2">
        <v>5</v>
      </c>
      <c r="C295" s="3" t="s">
        <v>7</v>
      </c>
      <c r="D295" s="3">
        <v>294</v>
      </c>
      <c r="E295" s="3">
        <v>1658.0927562019533</v>
      </c>
      <c r="I295">
        <f t="shared" si="10"/>
        <v>1.9152557284542127E-2</v>
      </c>
      <c r="J295">
        <f t="shared" si="9"/>
        <v>-2.5738686872500693E-5</v>
      </c>
    </row>
    <row r="296" spans="1:10" ht="12.75" customHeight="1" x14ac:dyDescent="0.25">
      <c r="A296" s="2">
        <v>1300</v>
      </c>
      <c r="B296" s="2">
        <v>5</v>
      </c>
      <c r="C296" s="3" t="s">
        <v>7</v>
      </c>
      <c r="D296" s="3">
        <v>295</v>
      </c>
      <c r="E296" s="3">
        <v>1658.111883020551</v>
      </c>
      <c r="I296">
        <f t="shared" si="10"/>
        <v>1.9126818597669626E-2</v>
      </c>
      <c r="J296">
        <f t="shared" si="9"/>
        <v>1.262212123720019E-3</v>
      </c>
    </row>
    <row r="297" spans="1:10" ht="12.75" customHeight="1" x14ac:dyDescent="0.25">
      <c r="A297" s="2">
        <v>1301</v>
      </c>
      <c r="B297" s="2">
        <v>5</v>
      </c>
      <c r="C297" s="3" t="s">
        <v>7</v>
      </c>
      <c r="D297" s="3">
        <v>296</v>
      </c>
      <c r="E297" s="3">
        <v>1658.1322720512724</v>
      </c>
      <c r="I297">
        <f t="shared" si="10"/>
        <v>2.0389030721389645E-2</v>
      </c>
      <c r="J297">
        <f t="shared" si="9"/>
        <v>2.6693973677538452E-4</v>
      </c>
    </row>
    <row r="298" spans="1:10" ht="12.75" customHeight="1" x14ac:dyDescent="0.25">
      <c r="A298" s="2">
        <v>1302</v>
      </c>
      <c r="B298" s="2">
        <v>5</v>
      </c>
      <c r="C298" s="3" t="s">
        <v>7</v>
      </c>
      <c r="D298" s="3">
        <v>297</v>
      </c>
      <c r="E298" s="3">
        <v>1658.1529280217305</v>
      </c>
      <c r="I298">
        <f t="shared" si="10"/>
        <v>2.0655970458165029E-2</v>
      </c>
      <c r="J298">
        <f t="shared" si="9"/>
        <v>-2.179284900876155E-3</v>
      </c>
    </row>
    <row r="299" spans="1:10" ht="12.75" customHeight="1" x14ac:dyDescent="0.25">
      <c r="A299" s="2">
        <v>1303</v>
      </c>
      <c r="B299" s="2">
        <v>5</v>
      </c>
      <c r="C299" s="3" t="s">
        <v>7</v>
      </c>
      <c r="D299" s="3">
        <v>298</v>
      </c>
      <c r="E299" s="3">
        <v>1658.1714047072878</v>
      </c>
      <c r="I299">
        <f t="shared" si="10"/>
        <v>1.8476685557288874E-2</v>
      </c>
      <c r="J299">
        <f t="shared" si="9"/>
        <v>-2.7478744923428167E-3</v>
      </c>
    </row>
    <row r="300" spans="1:10" ht="12.75" customHeight="1" x14ac:dyDescent="0.25">
      <c r="A300" s="2">
        <v>1304</v>
      </c>
      <c r="B300" s="2">
        <v>5</v>
      </c>
      <c r="C300" s="3" t="s">
        <v>7</v>
      </c>
      <c r="D300" s="3">
        <v>299</v>
      </c>
      <c r="E300" s="3">
        <v>1658.1871335183528</v>
      </c>
      <c r="I300">
        <f t="shared" si="10"/>
        <v>1.5728811064946058E-2</v>
      </c>
      <c r="J300">
        <f t="shared" si="9"/>
        <v>2.3804238112461462E-3</v>
      </c>
    </row>
    <row r="301" spans="1:10" ht="12.75" customHeight="1" x14ac:dyDescent="0.25">
      <c r="A301" s="2">
        <v>1305</v>
      </c>
      <c r="B301" s="2">
        <v>5</v>
      </c>
      <c r="C301" s="3" t="s">
        <v>7</v>
      </c>
      <c r="D301" s="3">
        <v>300</v>
      </c>
      <c r="E301" s="3">
        <v>1658.205242753229</v>
      </c>
      <c r="I301">
        <f t="shared" si="10"/>
        <v>1.8109234876192204E-2</v>
      </c>
      <c r="J301">
        <f t="shared" si="9"/>
        <v>1.5068909600586267E-2</v>
      </c>
    </row>
    <row r="302" spans="1:10" ht="12.75" customHeight="1" x14ac:dyDescent="0.25">
      <c r="A302" s="2">
        <v>1306</v>
      </c>
      <c r="B302" s="2">
        <v>5</v>
      </c>
      <c r="C302" s="3" t="s">
        <v>7</v>
      </c>
      <c r="D302" s="3">
        <v>301</v>
      </c>
      <c r="E302" s="3">
        <v>1658.2384208977057</v>
      </c>
      <c r="I302">
        <f t="shared" si="10"/>
        <v>3.3178144476778471E-2</v>
      </c>
      <c r="J302">
        <f t="shared" si="9"/>
        <v>2.5841631256753317E-3</v>
      </c>
    </row>
    <row r="303" spans="1:10" ht="12.75" customHeight="1" x14ac:dyDescent="0.25">
      <c r="A303" s="2">
        <v>1307</v>
      </c>
      <c r="B303" s="2">
        <v>5</v>
      </c>
      <c r="C303" s="3" t="s">
        <v>7</v>
      </c>
      <c r="D303" s="3">
        <v>302</v>
      </c>
      <c r="E303" s="3">
        <v>1658.2741832053082</v>
      </c>
      <c r="I303">
        <f t="shared" si="10"/>
        <v>3.5762307602453802E-2</v>
      </c>
      <c r="J303">
        <f t="shared" si="9"/>
        <v>-4.1955896394938463E-3</v>
      </c>
    </row>
    <row r="304" spans="1:10" ht="12.75" customHeight="1" x14ac:dyDescent="0.25">
      <c r="A304" s="2">
        <v>1308</v>
      </c>
      <c r="B304" s="2">
        <v>5</v>
      </c>
      <c r="C304" s="3" t="s">
        <v>7</v>
      </c>
      <c r="D304" s="3">
        <v>303</v>
      </c>
      <c r="E304" s="3">
        <v>1658.3057499232712</v>
      </c>
      <c r="I304">
        <f t="shared" si="10"/>
        <v>3.1566717962959956E-2</v>
      </c>
      <c r="J304">
        <f t="shared" si="9"/>
        <v>6.988649078493836E-3</v>
      </c>
    </row>
    <row r="305" spans="1:17" ht="12.75" customHeight="1" x14ac:dyDescent="0.25">
      <c r="A305" s="2">
        <v>1309</v>
      </c>
      <c r="B305" s="2">
        <v>5</v>
      </c>
      <c r="C305" s="3" t="s">
        <v>7</v>
      </c>
      <c r="D305" s="3">
        <v>304</v>
      </c>
      <c r="E305" s="3">
        <v>1658.3443052903126</v>
      </c>
      <c r="I305">
        <f t="shared" si="10"/>
        <v>3.8555367041453792E-2</v>
      </c>
      <c r="J305">
        <f t="shared" si="9"/>
        <v>3.0754500876355451E-3</v>
      </c>
    </row>
    <row r="306" spans="1:17" ht="12.75" customHeight="1" x14ac:dyDescent="0.25">
      <c r="A306" s="2">
        <v>1310</v>
      </c>
      <c r="B306" s="2">
        <v>5</v>
      </c>
      <c r="C306" s="3" t="s">
        <v>7</v>
      </c>
      <c r="D306" s="3">
        <v>305</v>
      </c>
      <c r="E306" s="3">
        <v>1658.3859361074417</v>
      </c>
      <c r="I306">
        <f t="shared" si="10"/>
        <v>4.1630817129089337E-2</v>
      </c>
      <c r="J306">
        <f t="shared" si="9"/>
        <v>-1.6589751424817223E-2</v>
      </c>
    </row>
    <row r="307" spans="1:17" ht="12.75" customHeight="1" x14ac:dyDescent="0.25">
      <c r="A307" s="2">
        <v>1311</v>
      </c>
      <c r="B307" s="2">
        <v>5</v>
      </c>
      <c r="C307" s="3" t="s">
        <v>7</v>
      </c>
      <c r="D307" s="3">
        <v>306</v>
      </c>
      <c r="E307" s="3">
        <v>1658.410977173146</v>
      </c>
      <c r="I307">
        <f t="shared" si="10"/>
        <v>2.5041065704272114E-2</v>
      </c>
      <c r="J307">
        <f t="shared" si="9"/>
        <v>-8.2047134135336819E-3</v>
      </c>
    </row>
    <row r="308" spans="1:17" ht="12.75" customHeight="1" x14ac:dyDescent="0.25">
      <c r="A308" s="2">
        <v>1312</v>
      </c>
      <c r="B308" s="2">
        <v>5</v>
      </c>
      <c r="C308" s="3" t="s">
        <v>7</v>
      </c>
      <c r="D308" s="3">
        <v>307</v>
      </c>
      <c r="E308" s="3">
        <v>1658.4278135254367</v>
      </c>
      <c r="I308">
        <f t="shared" si="10"/>
        <v>1.6836352290738432E-2</v>
      </c>
      <c r="J308">
        <f t="shared" si="9"/>
        <v>2.6811232651198225E-3</v>
      </c>
      <c r="M308" s="5" t="s">
        <v>28</v>
      </c>
      <c r="N308" s="5" t="s">
        <v>29</v>
      </c>
      <c r="O308" s="5" t="s">
        <v>30</v>
      </c>
      <c r="P308" s="5" t="s">
        <v>31</v>
      </c>
      <c r="Q308" s="5" t="s">
        <v>32</v>
      </c>
    </row>
    <row r="309" spans="1:17" ht="12.75" customHeight="1" x14ac:dyDescent="0.25">
      <c r="A309" s="2">
        <v>1313</v>
      </c>
      <c r="B309" s="2">
        <v>5</v>
      </c>
      <c r="C309" s="3" t="s">
        <v>7</v>
      </c>
      <c r="D309" s="3">
        <v>308</v>
      </c>
      <c r="E309" s="3">
        <v>1658.4473310009926</v>
      </c>
      <c r="I309">
        <f t="shared" si="10"/>
        <v>1.9517475555858255E-2</v>
      </c>
      <c r="J309">
        <f t="shared" si="9"/>
        <v>-1.6771240407251753E-3</v>
      </c>
      <c r="L309" s="5" t="s">
        <v>33</v>
      </c>
      <c r="M309">
        <f>AVERAGE(J309:J313)</f>
        <v>-3.9034951111716508E-3</v>
      </c>
      <c r="N309">
        <f>AVERAGE(J304:J313)</f>
        <v>-3.1566717962959955E-3</v>
      </c>
      <c r="O309">
        <f>AVERAGE(J299:J313)</f>
        <v>-1.2317790371525917E-3</v>
      </c>
      <c r="P309">
        <f>AVERAGE(J294:J313)</f>
        <v>-1.1508169176750016E-3</v>
      </c>
      <c r="Q309">
        <f>AVERAGE(J284:J313)</f>
        <v>-3.4115706952585846E-4</v>
      </c>
    </row>
    <row r="310" spans="1:17" ht="12.75" customHeight="1" x14ac:dyDescent="0.25">
      <c r="A310" s="2">
        <v>1314</v>
      </c>
      <c r="B310" s="2">
        <v>5</v>
      </c>
      <c r="C310" s="3" t="s">
        <v>7</v>
      </c>
      <c r="D310" s="3">
        <v>309</v>
      </c>
      <c r="E310" s="3">
        <v>1658.4651713525077</v>
      </c>
      <c r="I310">
        <f t="shared" si="10"/>
        <v>1.7840351515133079E-2</v>
      </c>
      <c r="J310">
        <f t="shared" si="9"/>
        <v>2.3747668114992848E-3</v>
      </c>
      <c r="L310" s="5" t="s">
        <v>34</v>
      </c>
      <c r="M310">
        <f>MEDIAN(J309:J313)</f>
        <v>2.3747668114992848E-3</v>
      </c>
      <c r="N310">
        <f>MEDIAN(J304:J313)</f>
        <v>2.5279450383095536E-3</v>
      </c>
      <c r="O310">
        <f>MEDIAN(J299:J313)</f>
        <v>2.3804238112461462E-3</v>
      </c>
      <c r="P310">
        <f>MEDIAN(J294:J313)</f>
        <v>7.6457593024770176E-4</v>
      </c>
      <c r="Q310">
        <f>MEDIAN((J284:J313))</f>
        <v>1.2022920371919099E-3</v>
      </c>
    </row>
    <row r="311" spans="1:17" ht="12.75" customHeight="1" x14ac:dyDescent="0.25">
      <c r="A311" s="2">
        <v>1315</v>
      </c>
      <c r="B311" s="2">
        <v>5</v>
      </c>
      <c r="C311" s="3" t="s">
        <v>7</v>
      </c>
      <c r="D311" s="3">
        <v>310</v>
      </c>
      <c r="E311" s="3">
        <v>1658.4853864708343</v>
      </c>
      <c r="I311">
        <f t="shared" si="10"/>
        <v>2.0215118326632364E-2</v>
      </c>
      <c r="J311">
        <f t="shared" si="9"/>
        <v>8.5575633445387211E-3</v>
      </c>
      <c r="L311" s="5" t="s">
        <v>35</v>
      </c>
      <c r="M311">
        <f>STDEV(J309:J313)</f>
        <v>2.3404496263382511E-2</v>
      </c>
      <c r="N311">
        <f>STDEV(J304:J313)</f>
        <v>1.6916946103347982E-2</v>
      </c>
      <c r="O311">
        <f>STDEV(J299:J313)</f>
        <v>1.4434839558964343E-2</v>
      </c>
      <c r="P311">
        <f>STDEV(J294:J313)</f>
        <v>1.2428149481730103E-2</v>
      </c>
      <c r="Q311">
        <f>STDEV((J284:J313))</f>
        <v>1.3219522705861875E-2</v>
      </c>
    </row>
    <row r="312" spans="1:17" ht="12.75" customHeight="1" x14ac:dyDescent="0.25">
      <c r="A312" s="2">
        <v>1316</v>
      </c>
      <c r="B312" s="2">
        <v>5</v>
      </c>
      <c r="C312" s="3" t="s">
        <v>7</v>
      </c>
      <c r="D312" s="3">
        <v>311</v>
      </c>
      <c r="E312" s="3">
        <v>1658.5141591525055</v>
      </c>
      <c r="I312">
        <f t="shared" si="10"/>
        <v>2.8772681671171085E-2</v>
      </c>
      <c r="J312">
        <f t="shared" si="9"/>
        <v>1.5376474838149079E-2</v>
      </c>
      <c r="L312" s="5" t="s">
        <v>36</v>
      </c>
      <c r="M312">
        <f>MAX(J309:J313)</f>
        <v>1.5376474838149079E-2</v>
      </c>
      <c r="N312">
        <f>MAX(J304:J313)</f>
        <v>1.5376474838149079E-2</v>
      </c>
      <c r="O312">
        <f>MAX(J299:J313)</f>
        <v>1.5376474838149079E-2</v>
      </c>
      <c r="P312">
        <f>MAX(J294:J313)</f>
        <v>1.5376474838149079E-2</v>
      </c>
      <c r="Q312">
        <f>MAX((J284:J313))</f>
        <v>2.3427970438888224E-2</v>
      </c>
    </row>
    <row r="313" spans="1:17" ht="12.75" customHeight="1" x14ac:dyDescent="0.25">
      <c r="A313" s="2">
        <v>1317</v>
      </c>
      <c r="B313" s="2">
        <v>5</v>
      </c>
      <c r="C313" s="3" t="s">
        <v>7</v>
      </c>
      <c r="D313" s="3">
        <v>312</v>
      </c>
      <c r="E313" s="3">
        <v>1658.5583083090148</v>
      </c>
      <c r="I313">
        <f t="shared" si="10"/>
        <v>4.4149156509320164E-2</v>
      </c>
      <c r="J313">
        <f t="shared" si="9"/>
        <v>-4.4149156509320164E-2</v>
      </c>
      <c r="L313" s="5" t="s">
        <v>37</v>
      </c>
      <c r="M313">
        <f>MIN(J309:J313)</f>
        <v>-4.4149156509320164E-2</v>
      </c>
      <c r="N313">
        <f>MIN(J304:J313)</f>
        <v>-4.4149156509320164E-2</v>
      </c>
      <c r="O313">
        <f>MIN(J299:J313)</f>
        <v>-4.4149156509320164E-2</v>
      </c>
      <c r="P313">
        <f>MIN(J294:J313)</f>
        <v>-4.4149156509320164E-2</v>
      </c>
      <c r="Q313">
        <f>MIN((J284:J313))</f>
        <v>-4.4149156509320164E-2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14"/>
  <sheetViews>
    <sheetView topLeftCell="D1" workbookViewId="0">
      <selection activeCell="G1" sqref="G1:G1048576"/>
    </sheetView>
  </sheetViews>
  <sheetFormatPr defaultColWidth="12.6640625" defaultRowHeight="15" customHeight="1" x14ac:dyDescent="0.25"/>
  <cols>
    <col min="6" max="6" width="14.88671875" bestFit="1" customWidth="1"/>
  </cols>
  <sheetData>
    <row r="1" spans="1:1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1" t="s">
        <v>22</v>
      </c>
      <c r="I1" s="1" t="s">
        <v>26</v>
      </c>
      <c r="J1" s="1" t="s">
        <v>27</v>
      </c>
    </row>
    <row r="2" spans="1:16" ht="18.75" customHeight="1" x14ac:dyDescent="0.25">
      <c r="A2" s="2">
        <v>1318</v>
      </c>
      <c r="B2" s="2">
        <v>6</v>
      </c>
      <c r="C2" s="3" t="s">
        <v>6</v>
      </c>
      <c r="D2" s="3">
        <v>1</v>
      </c>
      <c r="E2" s="3">
        <v>1545.6026355329504</v>
      </c>
      <c r="K2" t="s">
        <v>38</v>
      </c>
    </row>
    <row r="3" spans="1:16" ht="12.75" customHeight="1" x14ac:dyDescent="0.25">
      <c r="A3" s="2">
        <v>1319</v>
      </c>
      <c r="B3" s="2">
        <v>6</v>
      </c>
      <c r="C3" s="3" t="s">
        <v>6</v>
      </c>
      <c r="D3" s="3">
        <v>2</v>
      </c>
      <c r="E3" s="3">
        <v>1545.7074893954077</v>
      </c>
      <c r="I3">
        <f>-(E2-E3)</f>
        <v>0.10485386245727568</v>
      </c>
      <c r="J3">
        <f>-(I3-I4)</f>
        <v>0.29048017878767496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1320</v>
      </c>
      <c r="B4" s="2">
        <v>6</v>
      </c>
      <c r="C4" s="3" t="s">
        <v>6</v>
      </c>
      <c r="D4" s="3">
        <v>3</v>
      </c>
      <c r="E4" s="3">
        <v>1546.1028234366527</v>
      </c>
      <c r="I4">
        <f>-(E3-E4)</f>
        <v>0.39533404124495064</v>
      </c>
      <c r="J4">
        <f t="shared" ref="J4:J67" si="0">-(I4-I5)</f>
        <v>0.24787270185629495</v>
      </c>
      <c r="K4" s="5" t="s">
        <v>33</v>
      </c>
      <c r="L4">
        <f>AVERAGE(I3:I148)</f>
        <v>0.63079382585071586</v>
      </c>
      <c r="M4">
        <f>AVERAGE(I3:I7)</f>
        <v>0.46922349571468658</v>
      </c>
      <c r="N4">
        <f>AVERAGE(I3:I12)</f>
        <v>0.51724508352128851</v>
      </c>
      <c r="O4">
        <f>AVERAGE(I3:I27)</f>
        <v>0.61230005813531529</v>
      </c>
      <c r="P4">
        <f>AVERAGE(I3:I52)</f>
        <v>0.65250279842028247</v>
      </c>
    </row>
    <row r="5" spans="1:16" ht="12.75" customHeight="1" x14ac:dyDescent="0.25">
      <c r="A5" s="2">
        <v>1321</v>
      </c>
      <c r="B5" s="2">
        <v>6</v>
      </c>
      <c r="C5" s="3" t="s">
        <v>6</v>
      </c>
      <c r="D5" s="3">
        <v>4</v>
      </c>
      <c r="E5" s="3">
        <v>1546.7460301797539</v>
      </c>
      <c r="I5">
        <f t="shared" ref="I5:I8" si="1">-(E4-E5)</f>
        <v>0.64320674310124559</v>
      </c>
      <c r="J5">
        <f t="shared" si="0"/>
        <v>-2.5297612183521778E-2</v>
      </c>
      <c r="K5" s="5" t="s">
        <v>34</v>
      </c>
      <c r="L5">
        <f>MEDIAN(I3:I148)</f>
        <v>0.59776101843601737</v>
      </c>
      <c r="M5">
        <f>MEDIAN(I3:I7)</f>
        <v>0.58481370085223716</v>
      </c>
      <c r="N5">
        <f>MEDIAN(I3:I12)</f>
        <v>0.57089661974089267</v>
      </c>
      <c r="O5">
        <f>MEDIAN(I3:I27)</f>
        <v>0.59873430778770853</v>
      </c>
      <c r="P5">
        <f>MEDIAN(I3:I52)</f>
        <v>0.63020769703109636</v>
      </c>
    </row>
    <row r="6" spans="1:16" ht="12.75" customHeight="1" x14ac:dyDescent="0.25">
      <c r="A6" s="2">
        <v>1322</v>
      </c>
      <c r="B6" s="2">
        <v>6</v>
      </c>
      <c r="C6" s="3" t="s">
        <v>6</v>
      </c>
      <c r="D6" s="3">
        <v>5</v>
      </c>
      <c r="E6" s="3">
        <v>1547.3639393106716</v>
      </c>
      <c r="I6">
        <f t="shared" si="1"/>
        <v>0.61790913091772381</v>
      </c>
      <c r="J6">
        <f t="shared" si="0"/>
        <v>-3.3095430065486653E-2</v>
      </c>
      <c r="K6" s="5" t="s">
        <v>35</v>
      </c>
      <c r="L6">
        <f>STDEV(I3:I148)</f>
        <v>0.23287245742226725</v>
      </c>
      <c r="M6">
        <f>STDEV(I3:I7)</f>
        <v>0.22581162787410866</v>
      </c>
      <c r="N6">
        <f>STDEV(I3:I12)</f>
        <v>0.16018928904646521</v>
      </c>
      <c r="O6">
        <f>STDEV(I3:I27)</f>
        <v>0.17049252620807756</v>
      </c>
      <c r="P6">
        <f>STDEV(I3:I52)</f>
        <v>0.14306842403206502</v>
      </c>
    </row>
    <row r="7" spans="1:16" ht="12.75" customHeight="1" x14ac:dyDescent="0.25">
      <c r="A7" s="2">
        <v>1323</v>
      </c>
      <c r="B7" s="2">
        <v>6</v>
      </c>
      <c r="C7" s="3" t="s">
        <v>6</v>
      </c>
      <c r="D7" s="3">
        <v>6</v>
      </c>
      <c r="E7" s="3">
        <v>1547.9487530115239</v>
      </c>
      <c r="F7" s="3">
        <v>1547.9487530115239</v>
      </c>
      <c r="G7" s="9">
        <v>1.85</v>
      </c>
      <c r="I7">
        <f t="shared" si="1"/>
        <v>0.58481370085223716</v>
      </c>
      <c r="J7">
        <f t="shared" si="0"/>
        <v>1.3294027622123394E-2</v>
      </c>
      <c r="K7" s="5" t="s">
        <v>36</v>
      </c>
      <c r="L7">
        <f>MAX(I3:I148)</f>
        <v>2.1359057780748572</v>
      </c>
      <c r="M7">
        <f>MAX(I3:I7)</f>
        <v>0.64320674310124559</v>
      </c>
      <c r="N7">
        <f>MAX(I3:I12)</f>
        <v>0.64320674310124559</v>
      </c>
      <c r="O7">
        <f>MAX(I3:I27)</f>
        <v>1.0388325875296687</v>
      </c>
      <c r="P7">
        <f>MAX(I3:I52)</f>
        <v>1.0388325875296687</v>
      </c>
    </row>
    <row r="8" spans="1:16" ht="12.75" customHeight="1" x14ac:dyDescent="0.25">
      <c r="A8" s="2">
        <v>1324</v>
      </c>
      <c r="B8" s="2">
        <v>6</v>
      </c>
      <c r="C8" s="3" t="s">
        <v>6</v>
      </c>
      <c r="D8" s="3">
        <v>7</v>
      </c>
      <c r="E8" s="3">
        <v>1548.5468607399982</v>
      </c>
      <c r="I8">
        <f t="shared" si="1"/>
        <v>0.59810772847436056</v>
      </c>
      <c r="J8">
        <f t="shared" si="0"/>
        <v>-5.3099280103197088E-4</v>
      </c>
      <c r="K8" s="5" t="s">
        <v>37</v>
      </c>
      <c r="L8">
        <f>MIN(I3:I148)</f>
        <v>0.10485386245727568</v>
      </c>
      <c r="M8">
        <f>MIN(I3:I7)</f>
        <v>0.10485386245727568</v>
      </c>
      <c r="N8">
        <f>MIN(I3:I12)</f>
        <v>0.10485386245727568</v>
      </c>
      <c r="O8">
        <f>MIN(I3:I27)</f>
        <v>0.10485386245727568</v>
      </c>
      <c r="P8">
        <f>MIN(I3:I52)</f>
        <v>0.10485386245727568</v>
      </c>
    </row>
    <row r="9" spans="1:16" ht="12.75" customHeight="1" x14ac:dyDescent="0.25">
      <c r="A9" s="2">
        <v>1325</v>
      </c>
      <c r="B9" s="2">
        <v>6</v>
      </c>
      <c r="C9" s="3" t="s">
        <v>6</v>
      </c>
      <c r="D9" s="3">
        <v>8</v>
      </c>
      <c r="E9" s="3">
        <v>1549.1444374756716</v>
      </c>
      <c r="I9">
        <f t="shared" ref="I9:I72" si="2">-(E8-E9)</f>
        <v>0.59757673567332859</v>
      </c>
      <c r="J9">
        <f t="shared" si="0"/>
        <v>-4.0597197043780398E-2</v>
      </c>
    </row>
    <row r="10" spans="1:16" ht="12.75" customHeight="1" x14ac:dyDescent="0.25">
      <c r="A10" s="2">
        <v>1326</v>
      </c>
      <c r="B10" s="2">
        <v>6</v>
      </c>
      <c r="C10" s="3" t="s">
        <v>6</v>
      </c>
      <c r="D10" s="3">
        <v>9</v>
      </c>
      <c r="E10" s="3">
        <v>1549.7014170143011</v>
      </c>
      <c r="I10">
        <f t="shared" si="2"/>
        <v>0.55697953862954819</v>
      </c>
      <c r="J10">
        <f t="shared" si="0"/>
        <v>-2.7670563260244307E-2</v>
      </c>
    </row>
    <row r="11" spans="1:16" ht="12.75" customHeight="1" x14ac:dyDescent="0.25">
      <c r="A11" s="2">
        <v>1327</v>
      </c>
      <c r="B11" s="2">
        <v>6</v>
      </c>
      <c r="C11" s="3" t="s">
        <v>6</v>
      </c>
      <c r="D11" s="3">
        <v>10</v>
      </c>
      <c r="E11" s="3">
        <v>1550.2307259896704</v>
      </c>
      <c r="I11">
        <f t="shared" si="2"/>
        <v>0.52930897536930388</v>
      </c>
      <c r="J11">
        <f t="shared" si="0"/>
        <v>1.5051403123607088E-2</v>
      </c>
    </row>
    <row r="12" spans="1:16" ht="12.75" customHeight="1" x14ac:dyDescent="0.25">
      <c r="A12" s="2">
        <v>1328</v>
      </c>
      <c r="B12" s="2">
        <v>6</v>
      </c>
      <c r="C12" s="3" t="s">
        <v>6</v>
      </c>
      <c r="D12" s="3">
        <v>11</v>
      </c>
      <c r="E12" s="3">
        <v>1550.7750863681633</v>
      </c>
      <c r="I12">
        <f t="shared" si="2"/>
        <v>0.54436037849291097</v>
      </c>
      <c r="J12">
        <f t="shared" si="0"/>
        <v>7.203862281153306E-2</v>
      </c>
    </row>
    <row r="13" spans="1:16" ht="12.75" customHeight="1" x14ac:dyDescent="0.25">
      <c r="A13" s="2">
        <v>1329</v>
      </c>
      <c r="B13" s="2">
        <v>6</v>
      </c>
      <c r="C13" s="3" t="s">
        <v>6</v>
      </c>
      <c r="D13" s="3">
        <v>12</v>
      </c>
      <c r="E13" s="3">
        <v>1551.3914853694678</v>
      </c>
      <c r="I13">
        <f t="shared" si="2"/>
        <v>0.61639900130444403</v>
      </c>
      <c r="J13">
        <f t="shared" si="0"/>
        <v>2.9300966173423149E-2</v>
      </c>
    </row>
    <row r="14" spans="1:16" ht="12.75" customHeight="1" x14ac:dyDescent="0.25">
      <c r="A14" s="2">
        <v>1330</v>
      </c>
      <c r="B14" s="2">
        <v>6</v>
      </c>
      <c r="C14" s="3" t="s">
        <v>6</v>
      </c>
      <c r="D14" s="3">
        <v>13</v>
      </c>
      <c r="E14" s="3">
        <v>1552.0371853369456</v>
      </c>
      <c r="I14">
        <f t="shared" si="2"/>
        <v>0.64569996747786718</v>
      </c>
      <c r="J14">
        <f t="shared" si="0"/>
        <v>-4.3441504824386357E-2</v>
      </c>
    </row>
    <row r="15" spans="1:16" ht="12.75" customHeight="1" x14ac:dyDescent="0.25">
      <c r="A15" s="2">
        <v>1331</v>
      </c>
      <c r="B15" s="2">
        <v>6</v>
      </c>
      <c r="C15" s="3" t="s">
        <v>6</v>
      </c>
      <c r="D15" s="3">
        <v>14</v>
      </c>
      <c r="E15" s="3">
        <v>1552.6394437995991</v>
      </c>
      <c r="I15">
        <f t="shared" si="2"/>
        <v>0.60225846265348082</v>
      </c>
      <c r="J15">
        <f t="shared" si="0"/>
        <v>4.0247800490988084E-2</v>
      </c>
    </row>
    <row r="16" spans="1:16" ht="12.75" customHeight="1" x14ac:dyDescent="0.25">
      <c r="A16" s="2">
        <v>1332</v>
      </c>
      <c r="B16" s="2">
        <v>6</v>
      </c>
      <c r="C16" s="3" t="s">
        <v>6</v>
      </c>
      <c r="D16" s="3">
        <v>15</v>
      </c>
      <c r="E16" s="3">
        <v>1553.2819500627436</v>
      </c>
      <c r="I16">
        <f t="shared" si="2"/>
        <v>0.6425062631444689</v>
      </c>
      <c r="J16">
        <f t="shared" si="0"/>
        <v>2.5608940504071143E-2</v>
      </c>
    </row>
    <row r="17" spans="1:10" ht="12.75" customHeight="1" x14ac:dyDescent="0.25">
      <c r="A17" s="2">
        <v>1333</v>
      </c>
      <c r="B17" s="2">
        <v>6</v>
      </c>
      <c r="C17" s="3" t="s">
        <v>6</v>
      </c>
      <c r="D17" s="3">
        <v>16</v>
      </c>
      <c r="E17" s="3">
        <v>1553.9500652663921</v>
      </c>
      <c r="I17">
        <f t="shared" si="2"/>
        <v>0.66811520364854005</v>
      </c>
      <c r="J17">
        <f t="shared" si="0"/>
        <v>-6.9380895860831515E-2</v>
      </c>
    </row>
    <row r="18" spans="1:10" ht="12.75" customHeight="1" x14ac:dyDescent="0.25">
      <c r="A18" s="2">
        <v>1334</v>
      </c>
      <c r="B18" s="2">
        <v>6</v>
      </c>
      <c r="C18" s="3" t="s">
        <v>6</v>
      </c>
      <c r="D18" s="3">
        <v>17</v>
      </c>
      <c r="E18" s="3">
        <v>1554.5487995741798</v>
      </c>
      <c r="I18">
        <f t="shared" si="2"/>
        <v>0.59873430778770853</v>
      </c>
      <c r="J18">
        <f t="shared" si="0"/>
        <v>-4.0311130009513363E-2</v>
      </c>
    </row>
    <row r="19" spans="1:10" ht="12.75" customHeight="1" x14ac:dyDescent="0.25">
      <c r="A19" s="2">
        <v>1335</v>
      </c>
      <c r="B19" s="2">
        <v>6</v>
      </c>
      <c r="C19" s="3" t="s">
        <v>6</v>
      </c>
      <c r="D19" s="3">
        <v>18</v>
      </c>
      <c r="E19" s="3">
        <v>1555.107222751958</v>
      </c>
      <c r="I19">
        <f t="shared" si="2"/>
        <v>0.55842317777819517</v>
      </c>
      <c r="J19">
        <f t="shared" si="0"/>
        <v>-3.2936314065636907E-2</v>
      </c>
    </row>
    <row r="20" spans="1:10" ht="12.75" customHeight="1" x14ac:dyDescent="0.25">
      <c r="A20" s="2">
        <v>1336</v>
      </c>
      <c r="B20" s="2">
        <v>6</v>
      </c>
      <c r="C20" s="3" t="s">
        <v>6</v>
      </c>
      <c r="D20" s="3">
        <v>19</v>
      </c>
      <c r="E20" s="3">
        <v>1555.6327096156706</v>
      </c>
      <c r="I20">
        <f t="shared" si="2"/>
        <v>0.52548686371255826</v>
      </c>
      <c r="J20">
        <f t="shared" si="0"/>
        <v>1.2007493278815673E-2</v>
      </c>
    </row>
    <row r="21" spans="1:10" ht="12.75" customHeight="1" x14ac:dyDescent="0.25">
      <c r="A21" s="2">
        <v>1337</v>
      </c>
      <c r="B21" s="2">
        <v>6</v>
      </c>
      <c r="C21" s="3" t="s">
        <v>6</v>
      </c>
      <c r="D21" s="3">
        <v>20</v>
      </c>
      <c r="E21" s="3">
        <v>1556.170203972662</v>
      </c>
      <c r="I21">
        <f t="shared" si="2"/>
        <v>0.53749435699137393</v>
      </c>
      <c r="J21">
        <f t="shared" si="0"/>
        <v>4.7274444876165944E-2</v>
      </c>
    </row>
    <row r="22" spans="1:10" ht="12.75" customHeight="1" x14ac:dyDescent="0.25">
      <c r="A22" s="2">
        <v>1338</v>
      </c>
      <c r="B22" s="2">
        <v>6</v>
      </c>
      <c r="C22" s="3" t="s">
        <v>6</v>
      </c>
      <c r="D22" s="3">
        <v>21</v>
      </c>
      <c r="E22" s="3">
        <v>1556.7549727745295</v>
      </c>
      <c r="I22">
        <f t="shared" si="2"/>
        <v>0.58476880186753988</v>
      </c>
      <c r="J22">
        <f t="shared" si="0"/>
        <v>7.9857311416617449E-2</v>
      </c>
    </row>
    <row r="23" spans="1:10" ht="12.75" customHeight="1" x14ac:dyDescent="0.25">
      <c r="A23" s="2">
        <v>1339</v>
      </c>
      <c r="B23" s="2">
        <v>6</v>
      </c>
      <c r="C23" s="3" t="s">
        <v>6</v>
      </c>
      <c r="D23" s="3">
        <v>22</v>
      </c>
      <c r="E23" s="3">
        <v>1557.4195988878137</v>
      </c>
      <c r="I23">
        <f t="shared" si="2"/>
        <v>0.66462611328415733</v>
      </c>
      <c r="J23">
        <f t="shared" si="0"/>
        <v>3.5921780017361016E-2</v>
      </c>
    </row>
    <row r="24" spans="1:10" ht="12.75" customHeight="1" x14ac:dyDescent="0.25">
      <c r="A24" s="2">
        <v>1340</v>
      </c>
      <c r="B24" s="2">
        <v>6</v>
      </c>
      <c r="C24" s="3" t="s">
        <v>6</v>
      </c>
      <c r="D24" s="3">
        <v>23</v>
      </c>
      <c r="E24" s="3">
        <v>1558.1201467811152</v>
      </c>
      <c r="I24">
        <f t="shared" si="2"/>
        <v>0.70054789330151834</v>
      </c>
      <c r="J24">
        <f t="shared" si="0"/>
        <v>6.7793545838412683E-2</v>
      </c>
    </row>
    <row r="25" spans="1:10" ht="12.75" customHeight="1" x14ac:dyDescent="0.25">
      <c r="A25" s="2">
        <v>1341</v>
      </c>
      <c r="B25" s="2">
        <v>6</v>
      </c>
      <c r="C25" s="3" t="s">
        <v>6</v>
      </c>
      <c r="D25" s="3">
        <v>24</v>
      </c>
      <c r="E25" s="3">
        <v>1558.8884882202551</v>
      </c>
      <c r="I25">
        <f t="shared" si="2"/>
        <v>0.76834143913993103</v>
      </c>
      <c r="J25">
        <f t="shared" si="0"/>
        <v>0.21447473940861528</v>
      </c>
    </row>
    <row r="26" spans="1:10" ht="12.75" customHeight="1" x14ac:dyDescent="0.25">
      <c r="A26" s="2">
        <v>1342</v>
      </c>
      <c r="B26" s="2">
        <v>6</v>
      </c>
      <c r="C26" s="3" t="s">
        <v>6</v>
      </c>
      <c r="D26" s="3">
        <v>25</v>
      </c>
      <c r="E26" s="3">
        <v>1559.8713043988037</v>
      </c>
      <c r="I26">
        <f t="shared" si="2"/>
        <v>0.9828161785485463</v>
      </c>
      <c r="J26">
        <f t="shared" si="0"/>
        <v>5.6016408981122368E-2</v>
      </c>
    </row>
    <row r="27" spans="1:10" ht="12.75" customHeight="1" x14ac:dyDescent="0.25">
      <c r="A27" s="2">
        <v>1343</v>
      </c>
      <c r="B27" s="2">
        <v>6</v>
      </c>
      <c r="C27" s="3" t="s">
        <v>6</v>
      </c>
      <c r="D27" s="3">
        <v>26</v>
      </c>
      <c r="E27" s="3">
        <v>1560.9101369863333</v>
      </c>
      <c r="F27" s="3">
        <v>1560.9101369863333</v>
      </c>
      <c r="G27" s="9">
        <v>2.29</v>
      </c>
      <c r="I27">
        <f t="shared" si="2"/>
        <v>1.0388325875296687</v>
      </c>
      <c r="J27">
        <f t="shared" si="0"/>
        <v>-0.21454195378942131</v>
      </c>
    </row>
    <row r="28" spans="1:10" ht="12.75" customHeight="1" x14ac:dyDescent="0.25">
      <c r="A28" s="2">
        <v>1344</v>
      </c>
      <c r="B28" s="2">
        <v>6</v>
      </c>
      <c r="C28" s="3" t="s">
        <v>6</v>
      </c>
      <c r="D28" s="3">
        <v>27</v>
      </c>
      <c r="E28" s="3">
        <v>1561.7344276200736</v>
      </c>
      <c r="I28">
        <f t="shared" si="2"/>
        <v>0.82429063374024736</v>
      </c>
      <c r="J28">
        <f t="shared" si="0"/>
        <v>-0.13949986261695813</v>
      </c>
    </row>
    <row r="29" spans="1:10" ht="12.75" customHeight="1" x14ac:dyDescent="0.25">
      <c r="A29" s="2">
        <v>1345</v>
      </c>
      <c r="B29" s="2">
        <v>6</v>
      </c>
      <c r="C29" s="3" t="s">
        <v>6</v>
      </c>
      <c r="D29" s="3">
        <v>28</v>
      </c>
      <c r="E29" s="3">
        <v>1562.4192183911969</v>
      </c>
      <c r="I29">
        <f t="shared" si="2"/>
        <v>0.68479077112328923</v>
      </c>
      <c r="J29">
        <f t="shared" si="0"/>
        <v>0.1040418730131023</v>
      </c>
    </row>
    <row r="30" spans="1:10" ht="12.75" customHeight="1" x14ac:dyDescent="0.25">
      <c r="A30" s="2">
        <v>1346</v>
      </c>
      <c r="B30" s="2">
        <v>6</v>
      </c>
      <c r="C30" s="3" t="s">
        <v>6</v>
      </c>
      <c r="D30" s="3">
        <v>29</v>
      </c>
      <c r="E30" s="3">
        <v>1563.2080510353333</v>
      </c>
      <c r="I30">
        <f t="shared" si="2"/>
        <v>0.78883264413639154</v>
      </c>
      <c r="J30">
        <f t="shared" si="0"/>
        <v>-1.7526742444033516E-2</v>
      </c>
    </row>
    <row r="31" spans="1:10" ht="12.75" customHeight="1" x14ac:dyDescent="0.25">
      <c r="A31" s="2">
        <v>1347</v>
      </c>
      <c r="B31" s="2">
        <v>6</v>
      </c>
      <c r="C31" s="3" t="s">
        <v>6</v>
      </c>
      <c r="D31" s="3">
        <v>30</v>
      </c>
      <c r="E31" s="3">
        <v>1563.9793569370256</v>
      </c>
      <c r="F31" s="3">
        <v>1563.9793569370256</v>
      </c>
      <c r="G31" s="9">
        <v>1.47</v>
      </c>
      <c r="I31">
        <f t="shared" si="2"/>
        <v>0.77130590169235802</v>
      </c>
      <c r="J31">
        <f t="shared" si="0"/>
        <v>-0.12834910496735574</v>
      </c>
    </row>
    <row r="32" spans="1:10" ht="12.75" customHeight="1" x14ac:dyDescent="0.25">
      <c r="A32" s="2">
        <v>1348</v>
      </c>
      <c r="B32" s="2">
        <v>6</v>
      </c>
      <c r="C32" s="3" t="s">
        <v>6</v>
      </c>
      <c r="D32" s="3">
        <v>31</v>
      </c>
      <c r="E32" s="3">
        <v>1564.6223137337506</v>
      </c>
      <c r="I32">
        <f t="shared" si="2"/>
        <v>0.64295679672500228</v>
      </c>
      <c r="J32">
        <f t="shared" si="0"/>
        <v>1.1036003542585604E-2</v>
      </c>
    </row>
    <row r="33" spans="1:10" ht="12.75" customHeight="1" x14ac:dyDescent="0.25">
      <c r="A33" s="2">
        <v>1349</v>
      </c>
      <c r="B33" s="2">
        <v>6</v>
      </c>
      <c r="C33" s="3" t="s">
        <v>6</v>
      </c>
      <c r="D33" s="3">
        <v>32</v>
      </c>
      <c r="E33" s="3">
        <v>1565.2763065340182</v>
      </c>
      <c r="I33">
        <f t="shared" si="2"/>
        <v>0.65399280026758788</v>
      </c>
      <c r="J33">
        <f t="shared" si="0"/>
        <v>-8.7908794039776694E-2</v>
      </c>
    </row>
    <row r="34" spans="1:10" ht="12.75" customHeight="1" x14ac:dyDescent="0.25">
      <c r="A34" s="2">
        <v>1350</v>
      </c>
      <c r="B34" s="2">
        <v>6</v>
      </c>
      <c r="C34" s="3" t="s">
        <v>6</v>
      </c>
      <c r="D34" s="3">
        <v>33</v>
      </c>
      <c r="E34" s="3">
        <v>1565.842390540246</v>
      </c>
      <c r="F34" s="3">
        <v>1565.842390540246</v>
      </c>
      <c r="G34" s="9">
        <v>0.74</v>
      </c>
      <c r="I34">
        <f t="shared" si="2"/>
        <v>0.56608400622781119</v>
      </c>
      <c r="J34">
        <f t="shared" si="0"/>
        <v>3.4606235449246014E-3</v>
      </c>
    </row>
    <row r="35" spans="1:10" ht="12.75" customHeight="1" x14ac:dyDescent="0.25">
      <c r="A35" s="2">
        <v>1351</v>
      </c>
      <c r="B35" s="2">
        <v>6</v>
      </c>
      <c r="C35" s="3" t="s">
        <v>6</v>
      </c>
      <c r="D35" s="3">
        <v>34</v>
      </c>
      <c r="E35" s="3">
        <v>1566.4119351700188</v>
      </c>
      <c r="I35">
        <f t="shared" si="2"/>
        <v>0.56954462977273579</v>
      </c>
      <c r="J35">
        <f t="shared" si="0"/>
        <v>4.6564316591229726E-2</v>
      </c>
    </row>
    <row r="36" spans="1:10" ht="12.75" customHeight="1" x14ac:dyDescent="0.25">
      <c r="A36" s="2">
        <v>1352</v>
      </c>
      <c r="B36" s="2">
        <v>6</v>
      </c>
      <c r="C36" s="3" t="s">
        <v>6</v>
      </c>
      <c r="D36" s="3">
        <v>35</v>
      </c>
      <c r="E36" s="3">
        <v>1567.0280441163827</v>
      </c>
      <c r="I36">
        <f t="shared" si="2"/>
        <v>0.61610894636396552</v>
      </c>
      <c r="J36">
        <f t="shared" si="0"/>
        <v>8.5882585571198433E-2</v>
      </c>
    </row>
    <row r="37" spans="1:10" ht="12.75" customHeight="1" x14ac:dyDescent="0.25">
      <c r="A37" s="2">
        <v>1353</v>
      </c>
      <c r="B37" s="2">
        <v>6</v>
      </c>
      <c r="C37" s="3" t="s">
        <v>6</v>
      </c>
      <c r="D37" s="3">
        <v>36</v>
      </c>
      <c r="E37" s="3">
        <v>1567.7300356483179</v>
      </c>
      <c r="I37">
        <f t="shared" si="2"/>
        <v>0.70199153193516395</v>
      </c>
      <c r="J37">
        <f t="shared" si="0"/>
        <v>2.3608149222354768E-2</v>
      </c>
    </row>
    <row r="38" spans="1:10" ht="12.75" customHeight="1" x14ac:dyDescent="0.25">
      <c r="A38" s="2">
        <v>1354</v>
      </c>
      <c r="B38" s="2">
        <v>6</v>
      </c>
      <c r="C38" s="3" t="s">
        <v>6</v>
      </c>
      <c r="D38" s="3">
        <v>37</v>
      </c>
      <c r="E38" s="3">
        <v>1568.4556353294754</v>
      </c>
      <c r="I38">
        <f t="shared" si="2"/>
        <v>0.72559968115751872</v>
      </c>
      <c r="J38">
        <f t="shared" si="0"/>
        <v>-6.6423277121884894E-2</v>
      </c>
    </row>
    <row r="39" spans="1:10" ht="12.75" customHeight="1" x14ac:dyDescent="0.25">
      <c r="A39" s="2">
        <v>1355</v>
      </c>
      <c r="B39" s="2">
        <v>6</v>
      </c>
      <c r="C39" s="3" t="s">
        <v>6</v>
      </c>
      <c r="D39" s="3">
        <v>38</v>
      </c>
      <c r="E39" s="3">
        <v>1569.114811733511</v>
      </c>
      <c r="I39">
        <f t="shared" si="2"/>
        <v>0.65917640403563382</v>
      </c>
      <c r="J39">
        <f t="shared" si="0"/>
        <v>-5.714768762982203E-2</v>
      </c>
    </row>
    <row r="40" spans="1:10" ht="12.75" customHeight="1" x14ac:dyDescent="0.25">
      <c r="A40" s="2">
        <v>1356</v>
      </c>
      <c r="B40" s="2">
        <v>6</v>
      </c>
      <c r="C40" s="3" t="s">
        <v>6</v>
      </c>
      <c r="D40" s="3">
        <v>39</v>
      </c>
      <c r="E40" s="3">
        <v>1569.7168404499168</v>
      </c>
      <c r="I40">
        <f t="shared" si="2"/>
        <v>0.60202871640581179</v>
      </c>
      <c r="J40">
        <f t="shared" si="0"/>
        <v>8.8826383421292121E-2</v>
      </c>
    </row>
    <row r="41" spans="1:10" ht="12.75" customHeight="1" x14ac:dyDescent="0.25">
      <c r="A41" s="2">
        <v>1357</v>
      </c>
      <c r="B41" s="2">
        <v>6</v>
      </c>
      <c r="C41" s="3" t="s">
        <v>6</v>
      </c>
      <c r="D41" s="3">
        <v>40</v>
      </c>
      <c r="E41" s="3">
        <v>1570.4076955497439</v>
      </c>
      <c r="I41">
        <f t="shared" si="2"/>
        <v>0.69085509982710391</v>
      </c>
      <c r="J41">
        <f t="shared" si="0"/>
        <v>0.17012002759111056</v>
      </c>
    </row>
    <row r="42" spans="1:10" ht="12.75" customHeight="1" x14ac:dyDescent="0.25">
      <c r="A42" s="2">
        <v>1358</v>
      </c>
      <c r="B42" s="2">
        <v>6</v>
      </c>
      <c r="C42" s="3" t="s">
        <v>6</v>
      </c>
      <c r="D42" s="3">
        <v>41</v>
      </c>
      <c r="E42" s="3">
        <v>1571.2686706771622</v>
      </c>
      <c r="I42">
        <f t="shared" si="2"/>
        <v>0.86097512741821447</v>
      </c>
      <c r="J42">
        <f t="shared" si="0"/>
        <v>4.2223755022860132E-2</v>
      </c>
    </row>
    <row r="43" spans="1:10" ht="12.75" customHeight="1" x14ac:dyDescent="0.25">
      <c r="A43" s="2">
        <v>1359</v>
      </c>
      <c r="B43" s="2">
        <v>6</v>
      </c>
      <c r="C43" s="3" t="s">
        <v>6</v>
      </c>
      <c r="D43" s="3">
        <v>42</v>
      </c>
      <c r="E43" s="3">
        <v>1572.1718695596032</v>
      </c>
      <c r="I43">
        <f t="shared" si="2"/>
        <v>0.9031988824410746</v>
      </c>
      <c r="J43">
        <f t="shared" si="0"/>
        <v>-0.14406472767109335</v>
      </c>
    </row>
    <row r="44" spans="1:10" ht="12.75" customHeight="1" x14ac:dyDescent="0.25">
      <c r="A44" s="2">
        <v>1360</v>
      </c>
      <c r="B44" s="2">
        <v>6</v>
      </c>
      <c r="C44" s="3" t="s">
        <v>6</v>
      </c>
      <c r="D44" s="3">
        <v>43</v>
      </c>
      <c r="E44" s="3">
        <v>1572.9310037143732</v>
      </c>
      <c r="F44" s="3">
        <v>1572.9310037143732</v>
      </c>
      <c r="G44" s="9">
        <v>2.06</v>
      </c>
      <c r="I44">
        <f t="shared" si="2"/>
        <v>0.75913415476998125</v>
      </c>
      <c r="J44">
        <f t="shared" si="0"/>
        <v>-0.1490908224532177</v>
      </c>
    </row>
    <row r="45" spans="1:10" ht="12.75" customHeight="1" x14ac:dyDescent="0.25">
      <c r="A45" s="2">
        <v>1361</v>
      </c>
      <c r="B45" s="2">
        <v>6</v>
      </c>
      <c r="C45" s="3" t="s">
        <v>6</v>
      </c>
      <c r="D45" s="3">
        <v>44</v>
      </c>
      <c r="E45" s="3">
        <v>1573.54104704669</v>
      </c>
      <c r="I45">
        <f t="shared" si="2"/>
        <v>0.61004333231676355</v>
      </c>
      <c r="J45">
        <f t="shared" si="0"/>
        <v>-8.2321822221729235E-3</v>
      </c>
    </row>
    <row r="46" spans="1:10" ht="12.75" customHeight="1" x14ac:dyDescent="0.25">
      <c r="A46" s="2">
        <v>1362</v>
      </c>
      <c r="B46" s="2">
        <v>6</v>
      </c>
      <c r="C46" s="3" t="s">
        <v>6</v>
      </c>
      <c r="D46" s="3">
        <v>45</v>
      </c>
      <c r="E46" s="3">
        <v>1574.1428581967846</v>
      </c>
      <c r="I46">
        <f t="shared" si="2"/>
        <v>0.60181115009459063</v>
      </c>
      <c r="J46">
        <f t="shared" si="0"/>
        <v>-1.0601258694578064E-2</v>
      </c>
    </row>
    <row r="47" spans="1:10" ht="12.75" customHeight="1" x14ac:dyDescent="0.25">
      <c r="A47" s="2">
        <v>1363</v>
      </c>
      <c r="B47" s="2">
        <v>6</v>
      </c>
      <c r="C47" s="3" t="s">
        <v>6</v>
      </c>
      <c r="D47" s="3">
        <v>46</v>
      </c>
      <c r="E47" s="3">
        <v>1574.7340680881846</v>
      </c>
      <c r="I47">
        <f t="shared" si="2"/>
        <v>0.59120989140001257</v>
      </c>
      <c r="J47">
        <f t="shared" si="0"/>
        <v>-3.3413304538498778E-3</v>
      </c>
    </row>
    <row r="48" spans="1:10" ht="12.75" customHeight="1" x14ac:dyDescent="0.25">
      <c r="A48" s="2">
        <v>1364</v>
      </c>
      <c r="B48" s="2">
        <v>6</v>
      </c>
      <c r="C48" s="3" t="s">
        <v>6</v>
      </c>
      <c r="D48" s="3">
        <v>47</v>
      </c>
      <c r="E48" s="3">
        <v>1575.3219366491307</v>
      </c>
      <c r="I48">
        <f t="shared" si="2"/>
        <v>0.58786856094616269</v>
      </c>
      <c r="J48">
        <f t="shared" si="0"/>
        <v>1.2647589302332563E-2</v>
      </c>
    </row>
    <row r="49" spans="1:10" ht="12.75" customHeight="1" x14ac:dyDescent="0.25">
      <c r="A49" s="2">
        <v>1365</v>
      </c>
      <c r="B49" s="2">
        <v>6</v>
      </c>
      <c r="C49" s="3" t="s">
        <v>6</v>
      </c>
      <c r="D49" s="3">
        <v>48</v>
      </c>
      <c r="E49" s="3">
        <v>1575.9224527993792</v>
      </c>
      <c r="I49">
        <f t="shared" si="2"/>
        <v>0.60051615024849525</v>
      </c>
      <c r="J49">
        <f t="shared" si="0"/>
        <v>0.15424613301706813</v>
      </c>
    </row>
    <row r="50" spans="1:10" ht="12.75" customHeight="1" x14ac:dyDescent="0.25">
      <c r="A50" s="2">
        <v>1366</v>
      </c>
      <c r="B50" s="2">
        <v>6</v>
      </c>
      <c r="C50" s="3" t="s">
        <v>6</v>
      </c>
      <c r="D50" s="3">
        <v>49</v>
      </c>
      <c r="E50" s="3">
        <v>1576.6772150826448</v>
      </c>
      <c r="I50">
        <f t="shared" si="2"/>
        <v>0.75476228326556338</v>
      </c>
      <c r="J50">
        <f t="shared" si="0"/>
        <v>3.9975462265829265E-2</v>
      </c>
    </row>
    <row r="51" spans="1:10" ht="12.75" customHeight="1" x14ac:dyDescent="0.25">
      <c r="A51" s="2">
        <v>1367</v>
      </c>
      <c r="B51" s="2">
        <v>6</v>
      </c>
      <c r="C51" s="3" t="s">
        <v>6</v>
      </c>
      <c r="D51" s="3">
        <v>50</v>
      </c>
      <c r="E51" s="3">
        <v>1577.4719528281762</v>
      </c>
      <c r="F51" s="3">
        <v>1577.4719528281762</v>
      </c>
      <c r="G51" s="9">
        <v>3.61</v>
      </c>
      <c r="I51">
        <f t="shared" si="2"/>
        <v>0.79473774553139265</v>
      </c>
      <c r="J51">
        <f t="shared" si="0"/>
        <v>-3.8915119743023752E-2</v>
      </c>
    </row>
    <row r="52" spans="1:10" ht="12.75" customHeight="1" x14ac:dyDescent="0.25">
      <c r="A52" s="2">
        <v>1368</v>
      </c>
      <c r="B52" s="2">
        <v>6</v>
      </c>
      <c r="C52" s="3" t="s">
        <v>6</v>
      </c>
      <c r="D52" s="3">
        <v>51</v>
      </c>
      <c r="E52" s="3">
        <v>1578.2277754539646</v>
      </c>
      <c r="I52">
        <f t="shared" si="2"/>
        <v>0.7558226257883689</v>
      </c>
      <c r="J52">
        <f t="shared" si="0"/>
        <v>-9.2772763842049244E-2</v>
      </c>
    </row>
    <row r="53" spans="1:10" ht="12.75" customHeight="1" x14ac:dyDescent="0.25">
      <c r="A53" s="2">
        <v>1369</v>
      </c>
      <c r="B53" s="2">
        <v>6</v>
      </c>
      <c r="C53" s="3" t="s">
        <v>6</v>
      </c>
      <c r="D53" s="3">
        <v>52</v>
      </c>
      <c r="E53" s="3">
        <v>1578.8908253159109</v>
      </c>
      <c r="I53">
        <f t="shared" si="2"/>
        <v>0.66304986194631965</v>
      </c>
      <c r="J53">
        <f t="shared" si="0"/>
        <v>1.2180364521100273E-2</v>
      </c>
    </row>
    <row r="54" spans="1:10" ht="12.75" customHeight="1" x14ac:dyDescent="0.25">
      <c r="A54" s="2">
        <v>1370</v>
      </c>
      <c r="B54" s="2">
        <v>6</v>
      </c>
      <c r="C54" s="3" t="s">
        <v>6</v>
      </c>
      <c r="D54" s="3">
        <v>53</v>
      </c>
      <c r="E54" s="3">
        <v>1579.5660555423783</v>
      </c>
      <c r="I54">
        <f t="shared" si="2"/>
        <v>0.67523022646741993</v>
      </c>
      <c r="J54">
        <f t="shared" si="0"/>
        <v>5.7775503332322842E-2</v>
      </c>
    </row>
    <row r="55" spans="1:10" ht="12.75" customHeight="1" x14ac:dyDescent="0.25">
      <c r="A55" s="2">
        <v>1371</v>
      </c>
      <c r="B55" s="2">
        <v>6</v>
      </c>
      <c r="C55" s="3" t="s">
        <v>6</v>
      </c>
      <c r="D55" s="3">
        <v>54</v>
      </c>
      <c r="E55" s="3">
        <v>1580.2990612721781</v>
      </c>
      <c r="I55">
        <f t="shared" si="2"/>
        <v>0.73300572979974277</v>
      </c>
      <c r="J55">
        <f t="shared" si="0"/>
        <v>-4.297021177762872E-3</v>
      </c>
    </row>
    <row r="56" spans="1:10" ht="12.75" customHeight="1" x14ac:dyDescent="0.25">
      <c r="A56" s="2">
        <v>1372</v>
      </c>
      <c r="B56" s="2">
        <v>6</v>
      </c>
      <c r="C56" s="3" t="s">
        <v>6</v>
      </c>
      <c r="D56" s="3">
        <v>55</v>
      </c>
      <c r="E56" s="3">
        <v>1581.0277699808</v>
      </c>
      <c r="I56">
        <f t="shared" si="2"/>
        <v>0.72870870862197989</v>
      </c>
      <c r="J56">
        <f t="shared" si="0"/>
        <v>-3.1747268633125714E-2</v>
      </c>
    </row>
    <row r="57" spans="1:10" ht="12.75" customHeight="1" x14ac:dyDescent="0.25">
      <c r="A57" s="2">
        <v>1373</v>
      </c>
      <c r="B57" s="2">
        <v>6</v>
      </c>
      <c r="C57" s="3" t="s">
        <v>6</v>
      </c>
      <c r="D57" s="3">
        <v>56</v>
      </c>
      <c r="E57" s="3">
        <v>1581.7247314207889</v>
      </c>
      <c r="I57">
        <f t="shared" si="2"/>
        <v>0.69696143998885418</v>
      </c>
      <c r="J57">
        <f t="shared" si="0"/>
        <v>2.6247376751143747E-2</v>
      </c>
    </row>
    <row r="58" spans="1:10" ht="12.75" customHeight="1" x14ac:dyDescent="0.25">
      <c r="A58" s="2">
        <v>1374</v>
      </c>
      <c r="B58" s="2">
        <v>6</v>
      </c>
      <c r="C58" s="3" t="s">
        <v>6</v>
      </c>
      <c r="D58" s="3">
        <v>57</v>
      </c>
      <c r="E58" s="3">
        <v>1582.4479402375289</v>
      </c>
      <c r="I58">
        <f t="shared" si="2"/>
        <v>0.72320881673999793</v>
      </c>
      <c r="J58">
        <f t="shared" si="0"/>
        <v>1.7744407042300736E-2</v>
      </c>
    </row>
    <row r="59" spans="1:10" ht="12.75" customHeight="1" x14ac:dyDescent="0.25">
      <c r="A59" s="2">
        <v>1375</v>
      </c>
      <c r="B59" s="2">
        <v>6</v>
      </c>
      <c r="C59" s="3" t="s">
        <v>6</v>
      </c>
      <c r="D59" s="3">
        <v>58</v>
      </c>
      <c r="E59" s="3">
        <v>1583.1888934613112</v>
      </c>
      <c r="F59" s="3">
        <v>1583.1888934613112</v>
      </c>
      <c r="G59" s="9">
        <v>1.62</v>
      </c>
      <c r="I59">
        <f t="shared" si="2"/>
        <v>0.74095322378229866</v>
      </c>
      <c r="J59">
        <f t="shared" si="0"/>
        <v>-3.1520509476422376E-2</v>
      </c>
    </row>
    <row r="60" spans="1:10" ht="12.75" customHeight="1" x14ac:dyDescent="0.25">
      <c r="A60" s="2">
        <v>1376</v>
      </c>
      <c r="B60" s="2">
        <v>6</v>
      </c>
      <c r="C60" s="3" t="s">
        <v>6</v>
      </c>
      <c r="D60" s="3">
        <v>59</v>
      </c>
      <c r="E60" s="3">
        <v>1583.8983261756171</v>
      </c>
      <c r="I60">
        <f t="shared" si="2"/>
        <v>0.70943271430587629</v>
      </c>
      <c r="J60">
        <f t="shared" si="0"/>
        <v>-6.8741354089524975E-2</v>
      </c>
    </row>
    <row r="61" spans="1:10" ht="12.75" customHeight="1" x14ac:dyDescent="0.25">
      <c r="A61" s="2">
        <v>1377</v>
      </c>
      <c r="B61" s="2">
        <v>6</v>
      </c>
      <c r="C61" s="3" t="s">
        <v>6</v>
      </c>
      <c r="D61" s="3">
        <v>60</v>
      </c>
      <c r="E61" s="3">
        <v>1584.5390175358334</v>
      </c>
      <c r="I61">
        <f t="shared" si="2"/>
        <v>0.64069136021635131</v>
      </c>
      <c r="J61">
        <f t="shared" si="0"/>
        <v>2.227109182967979E-3</v>
      </c>
    </row>
    <row r="62" spans="1:10" ht="12.75" customHeight="1" x14ac:dyDescent="0.25">
      <c r="A62" s="2">
        <v>1378</v>
      </c>
      <c r="B62" s="2">
        <v>6</v>
      </c>
      <c r="C62" s="3" t="s">
        <v>6</v>
      </c>
      <c r="D62" s="3">
        <v>61</v>
      </c>
      <c r="E62" s="3">
        <v>1585.1819360052327</v>
      </c>
      <c r="I62">
        <f t="shared" si="2"/>
        <v>0.64291846939931929</v>
      </c>
      <c r="J62">
        <f t="shared" si="0"/>
        <v>2.5243509880056081E-2</v>
      </c>
    </row>
    <row r="63" spans="1:10" ht="12.75" customHeight="1" x14ac:dyDescent="0.25">
      <c r="A63" s="2">
        <v>1379</v>
      </c>
      <c r="B63" s="2">
        <v>6</v>
      </c>
      <c r="C63" s="3" t="s">
        <v>6</v>
      </c>
      <c r="D63" s="3">
        <v>62</v>
      </c>
      <c r="E63" s="3">
        <v>1585.8500979845121</v>
      </c>
      <c r="I63">
        <f t="shared" si="2"/>
        <v>0.66816197927937537</v>
      </c>
      <c r="J63">
        <f t="shared" si="0"/>
        <v>-4.2729643769234826E-2</v>
      </c>
    </row>
    <row r="64" spans="1:10" ht="12.75" customHeight="1" x14ac:dyDescent="0.25">
      <c r="A64" s="2">
        <v>1380</v>
      </c>
      <c r="B64" s="2">
        <v>6</v>
      </c>
      <c r="C64" s="3" t="s">
        <v>6</v>
      </c>
      <c r="D64" s="3">
        <v>63</v>
      </c>
      <c r="E64" s="3">
        <v>1586.4755303200222</v>
      </c>
      <c r="F64" s="3">
        <v>1586.4755303200222</v>
      </c>
      <c r="G64" s="9">
        <v>2.39</v>
      </c>
      <c r="I64">
        <f t="shared" si="2"/>
        <v>0.62543233551014055</v>
      </c>
      <c r="J64">
        <f t="shared" si="0"/>
        <v>-2.9513065481751255E-2</v>
      </c>
    </row>
    <row r="65" spans="1:10" ht="12.75" customHeight="1" x14ac:dyDescent="0.25">
      <c r="A65" s="2">
        <v>1381</v>
      </c>
      <c r="B65" s="2">
        <v>6</v>
      </c>
      <c r="C65" s="3" t="s">
        <v>6</v>
      </c>
      <c r="D65" s="3">
        <v>64</v>
      </c>
      <c r="E65" s="3">
        <v>1587.0714495900506</v>
      </c>
      <c r="I65">
        <f t="shared" si="2"/>
        <v>0.59591927002838929</v>
      </c>
      <c r="J65">
        <f t="shared" si="0"/>
        <v>-1.4759089220660826E-2</v>
      </c>
    </row>
    <row r="66" spans="1:10" ht="12.75" customHeight="1" x14ac:dyDescent="0.25">
      <c r="A66" s="2">
        <v>1382</v>
      </c>
      <c r="B66" s="2">
        <v>6</v>
      </c>
      <c r="C66" s="3" t="s">
        <v>6</v>
      </c>
      <c r="D66" s="3">
        <v>65</v>
      </c>
      <c r="E66" s="3">
        <v>1587.6526097708584</v>
      </c>
      <c r="I66">
        <f t="shared" si="2"/>
        <v>0.58116018080772847</v>
      </c>
      <c r="J66">
        <f t="shared" si="0"/>
        <v>-7.1022031547727238E-3</v>
      </c>
    </row>
    <row r="67" spans="1:10" ht="12.75" customHeight="1" x14ac:dyDescent="0.25">
      <c r="A67" s="2">
        <v>1383</v>
      </c>
      <c r="B67" s="2">
        <v>6</v>
      </c>
      <c r="C67" s="3" t="s">
        <v>6</v>
      </c>
      <c r="D67" s="3">
        <v>66</v>
      </c>
      <c r="E67" s="3">
        <v>1588.2266677485113</v>
      </c>
      <c r="I67">
        <f t="shared" si="2"/>
        <v>0.57405797765295574</v>
      </c>
      <c r="J67">
        <f t="shared" si="0"/>
        <v>-3.2893988832711329E-2</v>
      </c>
    </row>
    <row r="68" spans="1:10" ht="12.75" customHeight="1" x14ac:dyDescent="0.25">
      <c r="A68" s="2">
        <v>1384</v>
      </c>
      <c r="B68" s="2">
        <v>6</v>
      </c>
      <c r="C68" s="3" t="s">
        <v>6</v>
      </c>
      <c r="D68" s="3">
        <v>67</v>
      </c>
      <c r="E68" s="3">
        <v>1588.7678317373316</v>
      </c>
      <c r="I68">
        <f t="shared" si="2"/>
        <v>0.54116398882024441</v>
      </c>
      <c r="J68">
        <f t="shared" ref="J68:J131" si="3">-(I68-I69)</f>
        <v>4.2301851613956387E-2</v>
      </c>
    </row>
    <row r="69" spans="1:10" ht="12.75" customHeight="1" x14ac:dyDescent="0.25">
      <c r="A69" s="2">
        <v>1385</v>
      </c>
      <c r="B69" s="2">
        <v>6</v>
      </c>
      <c r="C69" s="3" t="s">
        <v>6</v>
      </c>
      <c r="D69" s="3">
        <v>68</v>
      </c>
      <c r="E69" s="3">
        <v>1589.3512975777658</v>
      </c>
      <c r="F69" s="3">
        <v>1589.3512975777658</v>
      </c>
      <c r="G69" s="9">
        <v>0.34</v>
      </c>
      <c r="I69">
        <f t="shared" si="2"/>
        <v>0.5834658404342008</v>
      </c>
      <c r="J69">
        <f t="shared" si="3"/>
        <v>6.2723684771754051E-2</v>
      </c>
    </row>
    <row r="70" spans="1:10" ht="12.75" customHeight="1" x14ac:dyDescent="0.25">
      <c r="A70" s="2">
        <v>1386</v>
      </c>
      <c r="B70" s="2">
        <v>6</v>
      </c>
      <c r="C70" s="3" t="s">
        <v>6</v>
      </c>
      <c r="D70" s="3">
        <v>69</v>
      </c>
      <c r="E70" s="3">
        <v>1589.9974871029717</v>
      </c>
      <c r="I70">
        <f t="shared" si="2"/>
        <v>0.64618952520595485</v>
      </c>
      <c r="J70">
        <f t="shared" si="3"/>
        <v>3.1418562848784859E-2</v>
      </c>
    </row>
    <row r="71" spans="1:10" ht="12.75" customHeight="1" x14ac:dyDescent="0.25">
      <c r="A71" s="2">
        <v>1387</v>
      </c>
      <c r="B71" s="2">
        <v>6</v>
      </c>
      <c r="C71" s="3" t="s">
        <v>6</v>
      </c>
      <c r="D71" s="3">
        <v>70</v>
      </c>
      <c r="E71" s="3">
        <v>1590.6750951910265</v>
      </c>
      <c r="I71">
        <f t="shared" si="2"/>
        <v>0.67760808805473971</v>
      </c>
      <c r="J71">
        <f t="shared" si="3"/>
        <v>-4.829437334569775E-2</v>
      </c>
    </row>
    <row r="72" spans="1:10" ht="12.75" customHeight="1" x14ac:dyDescent="0.25">
      <c r="A72" s="2">
        <v>1388</v>
      </c>
      <c r="B72" s="2">
        <v>6</v>
      </c>
      <c r="C72" s="3" t="s">
        <v>6</v>
      </c>
      <c r="D72" s="3">
        <v>71</v>
      </c>
      <c r="E72" s="3">
        <v>1591.3044089057355</v>
      </c>
      <c r="I72">
        <f t="shared" si="2"/>
        <v>0.62931371470904196</v>
      </c>
      <c r="J72">
        <f t="shared" si="3"/>
        <v>-1.415674258009858E-2</v>
      </c>
    </row>
    <row r="73" spans="1:10" ht="12.75" customHeight="1" x14ac:dyDescent="0.25">
      <c r="A73" s="2">
        <v>1389</v>
      </c>
      <c r="B73" s="2">
        <v>6</v>
      </c>
      <c r="C73" s="3" t="s">
        <v>6</v>
      </c>
      <c r="D73" s="3">
        <v>72</v>
      </c>
      <c r="E73" s="3">
        <v>1591.9195658778644</v>
      </c>
      <c r="I73">
        <f t="shared" ref="I73:I136" si="4">-(E72-E73)</f>
        <v>0.61515697212894338</v>
      </c>
      <c r="J73">
        <f t="shared" si="3"/>
        <v>-1.7211670930237233E-2</v>
      </c>
    </row>
    <row r="74" spans="1:10" ht="12.75" customHeight="1" x14ac:dyDescent="0.25">
      <c r="A74" s="2">
        <v>1390</v>
      </c>
      <c r="B74" s="2">
        <v>6</v>
      </c>
      <c r="C74" s="3" t="s">
        <v>6</v>
      </c>
      <c r="D74" s="3">
        <v>73</v>
      </c>
      <c r="E74" s="3">
        <v>1592.5175111790631</v>
      </c>
      <c r="I74">
        <f t="shared" si="4"/>
        <v>0.59794530119870615</v>
      </c>
      <c r="J74">
        <f t="shared" si="3"/>
        <v>-2.5238987078409991E-2</v>
      </c>
    </row>
    <row r="75" spans="1:10" ht="12.75" customHeight="1" x14ac:dyDescent="0.25">
      <c r="A75" s="2">
        <v>1391</v>
      </c>
      <c r="B75" s="2">
        <v>6</v>
      </c>
      <c r="C75" s="3" t="s">
        <v>6</v>
      </c>
      <c r="D75" s="3">
        <v>74</v>
      </c>
      <c r="E75" s="3">
        <v>1593.0902174931834</v>
      </c>
      <c r="I75">
        <f t="shared" si="4"/>
        <v>0.57270631412029616</v>
      </c>
      <c r="J75">
        <f t="shared" si="3"/>
        <v>0.12418454469525386</v>
      </c>
    </row>
    <row r="76" spans="1:10" ht="12.75" customHeight="1" x14ac:dyDescent="0.25">
      <c r="A76" s="2">
        <v>1392</v>
      </c>
      <c r="B76" s="2">
        <v>6</v>
      </c>
      <c r="C76" s="3" t="s">
        <v>6</v>
      </c>
      <c r="D76" s="3">
        <v>75</v>
      </c>
      <c r="E76" s="3">
        <v>1593.787108351999</v>
      </c>
      <c r="I76">
        <f t="shared" si="4"/>
        <v>0.69689085881555002</v>
      </c>
      <c r="J76">
        <f t="shared" si="3"/>
        <v>5.2187652630891534E-2</v>
      </c>
    </row>
    <row r="77" spans="1:10" ht="12.75" customHeight="1" x14ac:dyDescent="0.25">
      <c r="A77" s="2">
        <v>1393</v>
      </c>
      <c r="B77" s="2">
        <v>6</v>
      </c>
      <c r="C77" s="3" t="s">
        <v>6</v>
      </c>
      <c r="D77" s="3">
        <v>76</v>
      </c>
      <c r="E77" s="3">
        <v>1594.5361868634454</v>
      </c>
      <c r="I77">
        <f t="shared" si="4"/>
        <v>0.74907851144644155</v>
      </c>
      <c r="J77">
        <f t="shared" si="3"/>
        <v>-6.0698411234852756E-2</v>
      </c>
    </row>
    <row r="78" spans="1:10" ht="12.75" customHeight="1" x14ac:dyDescent="0.25">
      <c r="A78" s="2">
        <v>1394</v>
      </c>
      <c r="B78" s="2">
        <v>6</v>
      </c>
      <c r="C78" s="3" t="s">
        <v>6</v>
      </c>
      <c r="D78" s="3">
        <v>77</v>
      </c>
      <c r="E78" s="3">
        <v>1595.224566963657</v>
      </c>
      <c r="F78" s="3">
        <v>1595.224566963657</v>
      </c>
      <c r="G78" s="9">
        <v>1.34</v>
      </c>
      <c r="I78">
        <f t="shared" si="4"/>
        <v>0.6883801002115888</v>
      </c>
      <c r="J78">
        <f t="shared" si="3"/>
        <v>-7.0400209635181454E-2</v>
      </c>
    </row>
    <row r="79" spans="1:10" ht="12.75" customHeight="1" x14ac:dyDescent="0.25">
      <c r="A79" s="2">
        <v>1395</v>
      </c>
      <c r="B79" s="2">
        <v>6</v>
      </c>
      <c r="C79" s="3" t="s">
        <v>6</v>
      </c>
      <c r="D79" s="3">
        <v>78</v>
      </c>
      <c r="E79" s="3">
        <v>1595.8425468542334</v>
      </c>
      <c r="I79">
        <f t="shared" si="4"/>
        <v>0.61797989057640734</v>
      </c>
      <c r="J79">
        <f t="shared" si="3"/>
        <v>-5.1604216627765709E-2</v>
      </c>
    </row>
    <row r="80" spans="1:10" ht="12.75" customHeight="1" x14ac:dyDescent="0.25">
      <c r="A80" s="2">
        <v>1396</v>
      </c>
      <c r="B80" s="2">
        <v>6</v>
      </c>
      <c r="C80" s="3" t="s">
        <v>6</v>
      </c>
      <c r="D80" s="3">
        <v>79</v>
      </c>
      <c r="E80" s="3">
        <v>1596.4089225281821</v>
      </c>
      <c r="I80">
        <f t="shared" si="4"/>
        <v>0.56637567394864163</v>
      </c>
      <c r="J80">
        <f t="shared" si="3"/>
        <v>-6.9526621677368894E-2</v>
      </c>
    </row>
    <row r="81" spans="1:10" ht="12.75" customHeight="1" x14ac:dyDescent="0.25">
      <c r="A81" s="2">
        <v>1397</v>
      </c>
      <c r="B81" s="2">
        <v>6</v>
      </c>
      <c r="C81" s="3" t="s">
        <v>6</v>
      </c>
      <c r="D81" s="3">
        <v>80</v>
      </c>
      <c r="E81" s="3">
        <v>1596.9057715804533</v>
      </c>
      <c r="I81">
        <f t="shared" si="4"/>
        <v>0.49684905227127274</v>
      </c>
      <c r="J81">
        <f t="shared" si="3"/>
        <v>-5.1576240061876888E-2</v>
      </c>
    </row>
    <row r="82" spans="1:10" ht="12.75" customHeight="1" x14ac:dyDescent="0.25">
      <c r="A82" s="2">
        <v>1398</v>
      </c>
      <c r="B82" s="2">
        <v>6</v>
      </c>
      <c r="C82" s="3" t="s">
        <v>6</v>
      </c>
      <c r="D82" s="3">
        <v>81</v>
      </c>
      <c r="E82" s="3">
        <v>1597.3510443926627</v>
      </c>
      <c r="I82">
        <f t="shared" si="4"/>
        <v>0.44527281220939585</v>
      </c>
      <c r="J82">
        <f t="shared" si="3"/>
        <v>6.3951105421438115E-2</v>
      </c>
    </row>
    <row r="83" spans="1:10" ht="12.75" customHeight="1" x14ac:dyDescent="0.25">
      <c r="A83" s="2">
        <v>1399</v>
      </c>
      <c r="B83" s="2">
        <v>6</v>
      </c>
      <c r="C83" s="3" t="s">
        <v>6</v>
      </c>
      <c r="D83" s="3">
        <v>82</v>
      </c>
      <c r="E83" s="3">
        <v>1597.8602683102936</v>
      </c>
      <c r="I83">
        <f t="shared" si="4"/>
        <v>0.50922391763083397</v>
      </c>
      <c r="J83">
        <f t="shared" si="3"/>
        <v>7.2235740696442008E-2</v>
      </c>
    </row>
    <row r="84" spans="1:10" ht="12.75" customHeight="1" x14ac:dyDescent="0.25">
      <c r="A84" s="2">
        <v>1400</v>
      </c>
      <c r="B84" s="2">
        <v>6</v>
      </c>
      <c r="C84" s="3" t="s">
        <v>6</v>
      </c>
      <c r="D84" s="3">
        <v>83</v>
      </c>
      <c r="E84" s="3">
        <v>1598.4417279686209</v>
      </c>
      <c r="F84" s="3">
        <v>1598.4417279686209</v>
      </c>
      <c r="G84" s="9">
        <v>1.03</v>
      </c>
      <c r="I84">
        <f t="shared" si="4"/>
        <v>0.58145965832727597</v>
      </c>
      <c r="J84">
        <f t="shared" si="3"/>
        <v>2.5520880068597762E-2</v>
      </c>
    </row>
    <row r="85" spans="1:10" ht="12.75" customHeight="1" x14ac:dyDescent="0.25">
      <c r="A85" s="2">
        <v>1401</v>
      </c>
      <c r="B85" s="2">
        <v>6</v>
      </c>
      <c r="C85" s="3" t="s">
        <v>6</v>
      </c>
      <c r="D85" s="3">
        <v>84</v>
      </c>
      <c r="E85" s="3">
        <v>1599.0487085070167</v>
      </c>
      <c r="I85">
        <f t="shared" si="4"/>
        <v>0.60698053839587374</v>
      </c>
      <c r="J85">
        <f t="shared" si="3"/>
        <v>-8.7761831434590931E-2</v>
      </c>
    </row>
    <row r="86" spans="1:10" ht="12.75" customHeight="1" x14ac:dyDescent="0.25">
      <c r="A86" s="2">
        <v>1402</v>
      </c>
      <c r="B86" s="2">
        <v>6</v>
      </c>
      <c r="C86" s="3" t="s">
        <v>6</v>
      </c>
      <c r="D86" s="3">
        <v>85</v>
      </c>
      <c r="E86" s="3">
        <v>1599.567927213978</v>
      </c>
      <c r="I86">
        <f t="shared" si="4"/>
        <v>0.51921870696128281</v>
      </c>
      <c r="J86">
        <f t="shared" si="3"/>
        <v>-2.2644673653758218E-2</v>
      </c>
    </row>
    <row r="87" spans="1:10" ht="12.75" customHeight="1" x14ac:dyDescent="0.25">
      <c r="A87" s="2">
        <v>1403</v>
      </c>
      <c r="B87" s="2">
        <v>6</v>
      </c>
      <c r="C87" s="3" t="s">
        <v>6</v>
      </c>
      <c r="D87" s="3">
        <v>86</v>
      </c>
      <c r="E87" s="3">
        <v>1600.0645012472855</v>
      </c>
      <c r="I87">
        <f t="shared" si="4"/>
        <v>0.49657403330752459</v>
      </c>
      <c r="J87">
        <f t="shared" si="3"/>
        <v>3.5875540805591299E-2</v>
      </c>
    </row>
    <row r="88" spans="1:10" ht="12.75" customHeight="1" x14ac:dyDescent="0.25">
      <c r="A88" s="2">
        <v>1404</v>
      </c>
      <c r="B88" s="2">
        <v>6</v>
      </c>
      <c r="C88" s="3" t="s">
        <v>6</v>
      </c>
      <c r="D88" s="3">
        <v>87</v>
      </c>
      <c r="E88" s="3">
        <v>1600.5969508213987</v>
      </c>
      <c r="I88">
        <f t="shared" si="4"/>
        <v>0.53244957411311589</v>
      </c>
      <c r="J88">
        <f t="shared" si="3"/>
        <v>3.9360477844638808E-2</v>
      </c>
    </row>
    <row r="89" spans="1:10" ht="12.75" customHeight="1" x14ac:dyDescent="0.25">
      <c r="A89" s="2">
        <v>1405</v>
      </c>
      <c r="B89" s="2">
        <v>6</v>
      </c>
      <c r="C89" s="3" t="s">
        <v>6</v>
      </c>
      <c r="D89" s="3">
        <v>88</v>
      </c>
      <c r="E89" s="3">
        <v>1601.1687608733564</v>
      </c>
      <c r="I89">
        <f t="shared" si="4"/>
        <v>0.57181005195775469</v>
      </c>
      <c r="J89">
        <f t="shared" si="3"/>
        <v>2.8968125489882368E-2</v>
      </c>
    </row>
    <row r="90" spans="1:10" ht="12.75" customHeight="1" x14ac:dyDescent="0.25">
      <c r="A90" s="2">
        <v>1406</v>
      </c>
      <c r="B90" s="2">
        <v>6</v>
      </c>
      <c r="C90" s="3" t="s">
        <v>6</v>
      </c>
      <c r="D90" s="3">
        <v>89</v>
      </c>
      <c r="E90" s="3">
        <v>1601.769539050804</v>
      </c>
      <c r="F90" s="3">
        <v>1601.769539050804</v>
      </c>
      <c r="G90" s="9">
        <v>0.75</v>
      </c>
      <c r="I90">
        <f t="shared" si="4"/>
        <v>0.60077817744763706</v>
      </c>
      <c r="J90">
        <f t="shared" si="3"/>
        <v>-2.5854254275600397E-2</v>
      </c>
    </row>
    <row r="91" spans="1:10" ht="12.75" customHeight="1" x14ac:dyDescent="0.25">
      <c r="A91" s="2">
        <v>1407</v>
      </c>
      <c r="B91" s="2">
        <v>6</v>
      </c>
      <c r="C91" s="3" t="s">
        <v>6</v>
      </c>
      <c r="D91" s="3">
        <v>90</v>
      </c>
      <c r="E91" s="3">
        <v>1602.3444629739761</v>
      </c>
      <c r="I91">
        <f t="shared" si="4"/>
        <v>0.57492392317203667</v>
      </c>
      <c r="J91">
        <f t="shared" si="3"/>
        <v>-0.16149515640199752</v>
      </c>
    </row>
    <row r="92" spans="1:10" ht="12.75" customHeight="1" x14ac:dyDescent="0.25">
      <c r="A92" s="2">
        <v>1408</v>
      </c>
      <c r="B92" s="2">
        <v>6</v>
      </c>
      <c r="C92" s="3" t="s">
        <v>6</v>
      </c>
      <c r="D92" s="3">
        <v>91</v>
      </c>
      <c r="E92" s="3">
        <v>1602.7578917407461</v>
      </c>
      <c r="I92">
        <f t="shared" si="4"/>
        <v>0.41342876677003915</v>
      </c>
      <c r="J92">
        <f t="shared" si="3"/>
        <v>3.1036412791081602E-2</v>
      </c>
    </row>
    <row r="93" spans="1:10" ht="12.75" customHeight="1" x14ac:dyDescent="0.25">
      <c r="A93" s="2">
        <v>1409</v>
      </c>
      <c r="B93" s="2">
        <v>6</v>
      </c>
      <c r="C93" s="3" t="s">
        <v>6</v>
      </c>
      <c r="D93" s="3">
        <v>92</v>
      </c>
      <c r="E93" s="3">
        <v>1603.2023569203072</v>
      </c>
      <c r="I93">
        <f t="shared" si="4"/>
        <v>0.44446517956112075</v>
      </c>
      <c r="J93">
        <f t="shared" si="3"/>
        <v>0.12311306546666856</v>
      </c>
    </row>
    <row r="94" spans="1:10" ht="12.75" customHeight="1" x14ac:dyDescent="0.25">
      <c r="A94" s="2">
        <v>1410</v>
      </c>
      <c r="B94" s="2">
        <v>6</v>
      </c>
      <c r="C94" s="3" t="s">
        <v>6</v>
      </c>
      <c r="D94" s="3">
        <v>93</v>
      </c>
      <c r="E94" s="3">
        <v>1603.769935165335</v>
      </c>
      <c r="I94">
        <f t="shared" si="4"/>
        <v>0.56757824502778931</v>
      </c>
      <c r="J94">
        <f t="shared" si="3"/>
        <v>-1.3817720437145908E-2</v>
      </c>
    </row>
    <row r="95" spans="1:10" ht="12.75" customHeight="1" x14ac:dyDescent="0.25">
      <c r="A95" s="2">
        <v>1411</v>
      </c>
      <c r="B95" s="2">
        <v>6</v>
      </c>
      <c r="C95" s="3" t="s">
        <v>6</v>
      </c>
      <c r="D95" s="3">
        <v>94</v>
      </c>
      <c r="E95" s="3">
        <v>1604.3236956899257</v>
      </c>
      <c r="F95" s="3">
        <v>1604.3236956899257</v>
      </c>
      <c r="G95" s="9">
        <v>1.56</v>
      </c>
      <c r="I95">
        <f t="shared" si="4"/>
        <v>0.5537605245906434</v>
      </c>
      <c r="J95">
        <f t="shared" si="3"/>
        <v>8.1643249959597597E-3</v>
      </c>
    </row>
    <row r="96" spans="1:10" ht="12.75" customHeight="1" x14ac:dyDescent="0.25">
      <c r="A96" s="2">
        <v>1412</v>
      </c>
      <c r="B96" s="2">
        <v>6</v>
      </c>
      <c r="C96" s="3" t="s">
        <v>6</v>
      </c>
      <c r="D96" s="3">
        <v>95</v>
      </c>
      <c r="E96" s="3">
        <v>1604.8856205395123</v>
      </c>
      <c r="I96">
        <f t="shared" si="4"/>
        <v>0.56192484958660316</v>
      </c>
      <c r="J96">
        <f t="shared" si="3"/>
        <v>1.0981294741895908E-2</v>
      </c>
    </row>
    <row r="97" spans="1:10" ht="12.75" customHeight="1" x14ac:dyDescent="0.25">
      <c r="A97" s="2">
        <v>1413</v>
      </c>
      <c r="B97" s="2">
        <v>6</v>
      </c>
      <c r="C97" s="3" t="s">
        <v>6</v>
      </c>
      <c r="D97" s="3">
        <v>96</v>
      </c>
      <c r="E97" s="3">
        <v>1605.4585266838408</v>
      </c>
      <c r="F97" s="3">
        <v>1605.4585266838408</v>
      </c>
      <c r="G97" s="9">
        <v>0.66</v>
      </c>
      <c r="I97">
        <f t="shared" si="4"/>
        <v>0.57290614432849907</v>
      </c>
      <c r="J97">
        <f t="shared" si="3"/>
        <v>-4.325905321729806E-2</v>
      </c>
    </row>
    <row r="98" spans="1:10" ht="12.75" customHeight="1" x14ac:dyDescent="0.25">
      <c r="A98" s="2">
        <v>1414</v>
      </c>
      <c r="B98" s="2">
        <v>6</v>
      </c>
      <c r="C98" s="3" t="s">
        <v>6</v>
      </c>
      <c r="D98" s="3">
        <v>97</v>
      </c>
      <c r="E98" s="3">
        <v>1605.988173774952</v>
      </c>
      <c r="I98">
        <f t="shared" si="4"/>
        <v>0.52964709111120101</v>
      </c>
      <c r="J98">
        <f t="shared" si="3"/>
        <v>-6.7620468382983745E-2</v>
      </c>
    </row>
    <row r="99" spans="1:10" ht="12.75" customHeight="1" x14ac:dyDescent="0.25">
      <c r="A99" s="2">
        <v>1415</v>
      </c>
      <c r="B99" s="2">
        <v>6</v>
      </c>
      <c r="C99" s="3" t="s">
        <v>6</v>
      </c>
      <c r="D99" s="3">
        <v>98</v>
      </c>
      <c r="E99" s="3">
        <v>1606.4502003976802</v>
      </c>
      <c r="I99">
        <f t="shared" si="4"/>
        <v>0.46202662272821726</v>
      </c>
      <c r="J99">
        <f t="shared" si="3"/>
        <v>5.1878463317052592E-2</v>
      </c>
    </row>
    <row r="100" spans="1:10" ht="12.75" customHeight="1" x14ac:dyDescent="0.25">
      <c r="A100" s="2">
        <v>1416</v>
      </c>
      <c r="B100" s="2">
        <v>6</v>
      </c>
      <c r="C100" s="3" t="s">
        <v>6</v>
      </c>
      <c r="D100" s="3">
        <v>99</v>
      </c>
      <c r="E100" s="3">
        <v>1606.9641054837255</v>
      </c>
      <c r="I100">
        <f t="shared" si="4"/>
        <v>0.51390508604526985</v>
      </c>
      <c r="J100">
        <f t="shared" si="3"/>
        <v>4.9324111144642302E-2</v>
      </c>
    </row>
    <row r="101" spans="1:10" ht="12.75" customHeight="1" x14ac:dyDescent="0.25">
      <c r="A101" s="2">
        <v>1417</v>
      </c>
      <c r="B101" s="2">
        <v>6</v>
      </c>
      <c r="C101" s="3" t="s">
        <v>6</v>
      </c>
      <c r="D101" s="3">
        <v>100</v>
      </c>
      <c r="E101" s="3">
        <v>1607.5273346809154</v>
      </c>
      <c r="I101">
        <f t="shared" si="4"/>
        <v>0.56322919718991216</v>
      </c>
      <c r="J101">
        <f t="shared" si="3"/>
        <v>-9.7471208769093209E-3</v>
      </c>
    </row>
    <row r="102" spans="1:10" ht="12.75" customHeight="1" x14ac:dyDescent="0.25">
      <c r="A102" s="2">
        <v>1418</v>
      </c>
      <c r="B102" s="2">
        <v>6</v>
      </c>
      <c r="C102" s="3" t="s">
        <v>6</v>
      </c>
      <c r="D102" s="3">
        <v>101</v>
      </c>
      <c r="E102" s="3">
        <v>1608.0808167572284</v>
      </c>
      <c r="I102">
        <f t="shared" si="4"/>
        <v>0.55348207631300284</v>
      </c>
      <c r="J102">
        <f t="shared" si="3"/>
        <v>-2.1670303171049454E-2</v>
      </c>
    </row>
    <row r="103" spans="1:10" ht="12.75" customHeight="1" x14ac:dyDescent="0.25">
      <c r="A103" s="2">
        <v>1419</v>
      </c>
      <c r="B103" s="2">
        <v>6</v>
      </c>
      <c r="C103" s="3" t="s">
        <v>6</v>
      </c>
      <c r="D103" s="3">
        <v>102</v>
      </c>
      <c r="E103" s="3">
        <v>1608.6126285303703</v>
      </c>
      <c r="F103" s="3">
        <v>1608.6126285303703</v>
      </c>
      <c r="G103" s="9">
        <v>1.27</v>
      </c>
      <c r="I103">
        <f t="shared" si="4"/>
        <v>0.53181177314195338</v>
      </c>
      <c r="J103">
        <f t="shared" si="3"/>
        <v>9.3873323369280115E-3</v>
      </c>
    </row>
    <row r="104" spans="1:10" ht="12.75" customHeight="1" x14ac:dyDescent="0.25">
      <c r="A104" s="2">
        <v>1420</v>
      </c>
      <c r="B104" s="2">
        <v>6</v>
      </c>
      <c r="C104" s="3" t="s">
        <v>6</v>
      </c>
      <c r="D104" s="3">
        <v>103</v>
      </c>
      <c r="E104" s="3">
        <v>1609.1538276358492</v>
      </c>
      <c r="I104">
        <f t="shared" si="4"/>
        <v>0.54119910547888139</v>
      </c>
      <c r="J104">
        <f t="shared" si="3"/>
        <v>9.2960041140486283E-2</v>
      </c>
    </row>
    <row r="105" spans="1:10" ht="12.75" customHeight="1" x14ac:dyDescent="0.25">
      <c r="A105" s="2">
        <v>1421</v>
      </c>
      <c r="B105" s="2">
        <v>6</v>
      </c>
      <c r="C105" s="3" t="s">
        <v>6</v>
      </c>
      <c r="D105" s="3">
        <v>104</v>
      </c>
      <c r="E105" s="3">
        <v>1609.7879867824686</v>
      </c>
      <c r="I105">
        <f t="shared" si="4"/>
        <v>0.63415914661936768</v>
      </c>
      <c r="J105">
        <f t="shared" si="3"/>
        <v>0.14547502715072369</v>
      </c>
    </row>
    <row r="106" spans="1:10" ht="12.75" customHeight="1" x14ac:dyDescent="0.25">
      <c r="A106" s="2">
        <v>1422</v>
      </c>
      <c r="B106" s="2">
        <v>6</v>
      </c>
      <c r="C106" s="3" t="s">
        <v>6</v>
      </c>
      <c r="D106" s="3">
        <v>105</v>
      </c>
      <c r="E106" s="3">
        <v>1610.5676209562387</v>
      </c>
      <c r="I106">
        <f t="shared" si="4"/>
        <v>0.77963417377009137</v>
      </c>
      <c r="J106">
        <f t="shared" si="3"/>
        <v>-3.1220671830624269E-2</v>
      </c>
    </row>
    <row r="107" spans="1:10" ht="12.75" customHeight="1" x14ac:dyDescent="0.25">
      <c r="A107" s="2">
        <v>1423</v>
      </c>
      <c r="B107" s="2">
        <v>6</v>
      </c>
      <c r="C107" s="3" t="s">
        <v>6</v>
      </c>
      <c r="D107" s="3">
        <v>106</v>
      </c>
      <c r="E107" s="3">
        <v>1611.3160344581781</v>
      </c>
      <c r="F107" s="3">
        <v>1611.3160344581781</v>
      </c>
      <c r="G107" s="9">
        <v>2.0499999999999998</v>
      </c>
      <c r="I107">
        <f t="shared" si="4"/>
        <v>0.7484135019394671</v>
      </c>
      <c r="J107">
        <f t="shared" si="3"/>
        <v>-9.5109561599883818E-2</v>
      </c>
    </row>
    <row r="108" spans="1:10" ht="12.75" customHeight="1" x14ac:dyDescent="0.25">
      <c r="A108" s="2">
        <v>1424</v>
      </c>
      <c r="B108" s="2">
        <v>6</v>
      </c>
      <c r="C108" s="3" t="s">
        <v>6</v>
      </c>
      <c r="D108" s="3">
        <v>107</v>
      </c>
      <c r="E108" s="3">
        <v>1611.9693383985177</v>
      </c>
      <c r="I108">
        <f t="shared" si="4"/>
        <v>0.65330394033958328</v>
      </c>
      <c r="J108">
        <f t="shared" si="3"/>
        <v>-9.3124028739794085E-2</v>
      </c>
    </row>
    <row r="109" spans="1:10" ht="12.75" customHeight="1" x14ac:dyDescent="0.25">
      <c r="A109" s="2">
        <v>1425</v>
      </c>
      <c r="B109" s="2">
        <v>6</v>
      </c>
      <c r="C109" s="3" t="s">
        <v>6</v>
      </c>
      <c r="D109" s="3">
        <v>108</v>
      </c>
      <c r="E109" s="3">
        <v>1612.5295183101175</v>
      </c>
      <c r="I109">
        <f t="shared" si="4"/>
        <v>0.56017991159978919</v>
      </c>
      <c r="J109">
        <f t="shared" si="3"/>
        <v>-5.6567486826452296E-2</v>
      </c>
    </row>
    <row r="110" spans="1:10" ht="12.75" customHeight="1" x14ac:dyDescent="0.25">
      <c r="A110" s="2">
        <v>1426</v>
      </c>
      <c r="B110" s="2">
        <v>6</v>
      </c>
      <c r="C110" s="3" t="s">
        <v>6</v>
      </c>
      <c r="D110" s="3">
        <v>109</v>
      </c>
      <c r="E110" s="3">
        <v>1613.0331307348908</v>
      </c>
      <c r="I110">
        <f t="shared" si="4"/>
        <v>0.5036124247733369</v>
      </c>
      <c r="J110">
        <f t="shared" si="3"/>
        <v>1.3387023727773339E-2</v>
      </c>
    </row>
    <row r="111" spans="1:10" ht="12.75" customHeight="1" x14ac:dyDescent="0.25">
      <c r="A111" s="2">
        <v>1427</v>
      </c>
      <c r="B111" s="2">
        <v>6</v>
      </c>
      <c r="C111" s="3" t="s">
        <v>6</v>
      </c>
      <c r="D111" s="3">
        <v>110</v>
      </c>
      <c r="E111" s="3">
        <v>1613.550130183392</v>
      </c>
      <c r="I111">
        <f t="shared" si="4"/>
        <v>0.51699944850111024</v>
      </c>
      <c r="J111">
        <f t="shared" si="3"/>
        <v>-1.3479179513524286E-2</v>
      </c>
    </row>
    <row r="112" spans="1:10" ht="12.75" customHeight="1" x14ac:dyDescent="0.25">
      <c r="A112" s="2">
        <v>1428</v>
      </c>
      <c r="B112" s="2">
        <v>6</v>
      </c>
      <c r="C112" s="3" t="s">
        <v>6</v>
      </c>
      <c r="D112" s="3">
        <v>111</v>
      </c>
      <c r="E112" s="3">
        <v>1614.0536504523795</v>
      </c>
      <c r="I112">
        <f t="shared" si="4"/>
        <v>0.50352026898758595</v>
      </c>
      <c r="J112">
        <f t="shared" si="3"/>
        <v>0.42548922709579529</v>
      </c>
    </row>
    <row r="113" spans="1:10" ht="12.75" customHeight="1" x14ac:dyDescent="0.25">
      <c r="A113" s="2">
        <v>1429</v>
      </c>
      <c r="B113" s="2">
        <v>6</v>
      </c>
      <c r="C113" s="3" t="s">
        <v>6</v>
      </c>
      <c r="D113" s="3">
        <v>112</v>
      </c>
      <c r="E113" s="3">
        <v>1614.9826599484629</v>
      </c>
      <c r="F113" s="3">
        <v>1614.9826599484629</v>
      </c>
      <c r="G113" s="9">
        <v>7.14</v>
      </c>
      <c r="I113">
        <f t="shared" si="4"/>
        <v>0.92900949608338124</v>
      </c>
      <c r="J113">
        <f t="shared" si="3"/>
        <v>0.85379422528535542</v>
      </c>
    </row>
    <row r="114" spans="1:10" ht="12.75" customHeight="1" x14ac:dyDescent="0.25">
      <c r="A114" s="2">
        <v>1430</v>
      </c>
      <c r="B114" s="2">
        <v>6</v>
      </c>
      <c r="C114" s="3" t="s">
        <v>6</v>
      </c>
      <c r="D114" s="3">
        <v>113</v>
      </c>
      <c r="E114" s="3">
        <v>1616.7654636698317</v>
      </c>
      <c r="I114">
        <f t="shared" si="4"/>
        <v>1.7828037213687367</v>
      </c>
      <c r="J114">
        <f t="shared" si="3"/>
        <v>0.35310205670612049</v>
      </c>
    </row>
    <row r="115" spans="1:10" ht="12.75" customHeight="1" x14ac:dyDescent="0.25">
      <c r="A115" s="2">
        <v>1431</v>
      </c>
      <c r="B115" s="2">
        <v>6</v>
      </c>
      <c r="C115" s="3" t="s">
        <v>6</v>
      </c>
      <c r="D115" s="3">
        <v>114</v>
      </c>
      <c r="E115" s="3">
        <v>1618.9013694479065</v>
      </c>
      <c r="I115">
        <f t="shared" si="4"/>
        <v>2.1359057780748572</v>
      </c>
      <c r="J115">
        <f t="shared" si="3"/>
        <v>-0.80607566214303006</v>
      </c>
    </row>
    <row r="116" spans="1:10" ht="12.75" customHeight="1" x14ac:dyDescent="0.25">
      <c r="A116" s="2">
        <v>1432</v>
      </c>
      <c r="B116" s="2">
        <v>6</v>
      </c>
      <c r="C116" s="3" t="s">
        <v>6</v>
      </c>
      <c r="D116" s="3">
        <v>115</v>
      </c>
      <c r="E116" s="3">
        <v>1620.2311995638383</v>
      </c>
      <c r="I116">
        <f t="shared" si="4"/>
        <v>1.3298301159318271</v>
      </c>
      <c r="J116">
        <f t="shared" si="3"/>
        <v>-0.76648316150453866</v>
      </c>
    </row>
    <row r="117" spans="1:10" ht="12.75" customHeight="1" x14ac:dyDescent="0.25">
      <c r="A117" s="2">
        <v>1433</v>
      </c>
      <c r="B117" s="2">
        <v>6</v>
      </c>
      <c r="C117" s="3" t="s">
        <v>6</v>
      </c>
      <c r="D117" s="3">
        <v>116</v>
      </c>
      <c r="E117" s="3">
        <v>1620.7945465182656</v>
      </c>
      <c r="I117">
        <f t="shared" si="4"/>
        <v>0.56334695442728844</v>
      </c>
      <c r="J117">
        <f t="shared" si="3"/>
        <v>-9.2305133327272415E-2</v>
      </c>
    </row>
    <row r="118" spans="1:10" ht="12.75" customHeight="1" x14ac:dyDescent="0.25">
      <c r="A118" s="2">
        <v>1434</v>
      </c>
      <c r="B118" s="2">
        <v>6</v>
      </c>
      <c r="C118" s="3" t="s">
        <v>6</v>
      </c>
      <c r="D118" s="3">
        <v>117</v>
      </c>
      <c r="E118" s="3">
        <v>1621.2655883393656</v>
      </c>
      <c r="I118">
        <f t="shared" si="4"/>
        <v>0.47104182110001602</v>
      </c>
      <c r="J118">
        <f t="shared" si="3"/>
        <v>9.4970149076061716E-2</v>
      </c>
    </row>
    <row r="119" spans="1:10" ht="12.75" customHeight="1" x14ac:dyDescent="0.25">
      <c r="A119" s="2">
        <v>1435</v>
      </c>
      <c r="B119" s="2">
        <v>6</v>
      </c>
      <c r="C119" s="3" t="s">
        <v>6</v>
      </c>
      <c r="D119" s="3">
        <v>118</v>
      </c>
      <c r="E119" s="3">
        <v>1621.8316003095417</v>
      </c>
      <c r="I119">
        <f t="shared" si="4"/>
        <v>0.56601197017607774</v>
      </c>
      <c r="J119">
        <f t="shared" si="3"/>
        <v>-0.11893545672955952</v>
      </c>
    </row>
    <row r="120" spans="1:10" ht="12.75" customHeight="1" x14ac:dyDescent="0.25">
      <c r="A120" s="2">
        <v>1436</v>
      </c>
      <c r="B120" s="2">
        <v>6</v>
      </c>
      <c r="C120" s="3" t="s">
        <v>6</v>
      </c>
      <c r="D120" s="3">
        <v>119</v>
      </c>
      <c r="E120" s="3">
        <v>1622.2786768229882</v>
      </c>
      <c r="I120">
        <f t="shared" si="4"/>
        <v>0.44707651344651822</v>
      </c>
      <c r="J120">
        <f t="shared" si="3"/>
        <v>9.7482196920282149E-3</v>
      </c>
    </row>
    <row r="121" spans="1:10" ht="12.75" customHeight="1" x14ac:dyDescent="0.25">
      <c r="A121" s="2">
        <v>1437</v>
      </c>
      <c r="B121" s="2">
        <v>6</v>
      </c>
      <c r="C121" s="3" t="s">
        <v>6</v>
      </c>
      <c r="D121" s="3">
        <v>120</v>
      </c>
      <c r="E121" s="3">
        <v>1622.7355015561268</v>
      </c>
      <c r="I121">
        <f t="shared" si="4"/>
        <v>0.45682473313854643</v>
      </c>
      <c r="J121">
        <f t="shared" si="3"/>
        <v>0.13740378858074109</v>
      </c>
    </row>
    <row r="122" spans="1:10" ht="12.75" customHeight="1" x14ac:dyDescent="0.25">
      <c r="A122" s="2">
        <v>1438</v>
      </c>
      <c r="B122" s="2">
        <v>6</v>
      </c>
      <c r="C122" s="3" t="s">
        <v>6</v>
      </c>
      <c r="D122" s="3">
        <v>121</v>
      </c>
      <c r="E122" s="3">
        <v>1623.3297300778461</v>
      </c>
      <c r="I122">
        <f t="shared" si="4"/>
        <v>0.59422852171928753</v>
      </c>
      <c r="J122">
        <f t="shared" si="3"/>
        <v>2.3471858992479611E-2</v>
      </c>
    </row>
    <row r="123" spans="1:10" ht="12.75" customHeight="1" x14ac:dyDescent="0.25">
      <c r="A123" s="2">
        <v>1439</v>
      </c>
      <c r="B123" s="2">
        <v>6</v>
      </c>
      <c r="C123" s="3" t="s">
        <v>6</v>
      </c>
      <c r="D123" s="3">
        <v>122</v>
      </c>
      <c r="E123" s="3">
        <v>1623.9474304585578</v>
      </c>
      <c r="F123" s="3">
        <v>1623.9474304585578</v>
      </c>
      <c r="G123" s="9">
        <v>2.66</v>
      </c>
      <c r="I123">
        <f t="shared" si="4"/>
        <v>0.61770038071176714</v>
      </c>
      <c r="J123">
        <f t="shared" si="3"/>
        <v>-7.6846782243819689E-2</v>
      </c>
    </row>
    <row r="124" spans="1:10" ht="12.75" customHeight="1" x14ac:dyDescent="0.25">
      <c r="A124" s="2">
        <v>1440</v>
      </c>
      <c r="B124" s="2">
        <v>6</v>
      </c>
      <c r="C124" s="3" t="s">
        <v>6</v>
      </c>
      <c r="D124" s="3">
        <v>123</v>
      </c>
      <c r="E124" s="3">
        <v>1624.4882840570258</v>
      </c>
      <c r="I124">
        <f t="shared" si="4"/>
        <v>0.54085359846794745</v>
      </c>
      <c r="J124">
        <f t="shared" si="3"/>
        <v>-1.7045910412662124E-2</v>
      </c>
    </row>
    <row r="125" spans="1:10" ht="12.75" customHeight="1" x14ac:dyDescent="0.25">
      <c r="A125" s="2">
        <v>1441</v>
      </c>
      <c r="B125" s="2">
        <v>6</v>
      </c>
      <c r="C125" s="3" t="s">
        <v>6</v>
      </c>
      <c r="D125" s="3">
        <v>124</v>
      </c>
      <c r="E125" s="3">
        <v>1625.0120917450811</v>
      </c>
      <c r="I125">
        <f t="shared" si="4"/>
        <v>0.52380768805528533</v>
      </c>
      <c r="J125">
        <f t="shared" si="3"/>
        <v>7.000301451876112E-2</v>
      </c>
    </row>
    <row r="126" spans="1:10" ht="12.75" customHeight="1" x14ac:dyDescent="0.25">
      <c r="A126" s="2">
        <v>1442</v>
      </c>
      <c r="B126" s="2">
        <v>6</v>
      </c>
      <c r="C126" s="3" t="s">
        <v>6</v>
      </c>
      <c r="D126" s="3">
        <v>125</v>
      </c>
      <c r="E126" s="3">
        <v>1625.6059024476551</v>
      </c>
      <c r="I126">
        <f t="shared" si="4"/>
        <v>0.59381070257404645</v>
      </c>
      <c r="J126">
        <f t="shared" si="3"/>
        <v>1.2287234837685901E-2</v>
      </c>
    </row>
    <row r="127" spans="1:10" ht="12.75" customHeight="1" x14ac:dyDescent="0.25">
      <c r="A127" s="2">
        <v>1443</v>
      </c>
      <c r="B127" s="2">
        <v>6</v>
      </c>
      <c r="C127" s="3" t="s">
        <v>6</v>
      </c>
      <c r="D127" s="3">
        <v>126</v>
      </c>
      <c r="E127" s="3">
        <v>1626.2120003850669</v>
      </c>
      <c r="I127">
        <f t="shared" si="4"/>
        <v>0.60609793741173235</v>
      </c>
      <c r="J127">
        <f t="shared" si="3"/>
        <v>-9.594632139260284E-2</v>
      </c>
    </row>
    <row r="128" spans="1:10" ht="12.75" customHeight="1" x14ac:dyDescent="0.25">
      <c r="A128" s="2">
        <v>1444</v>
      </c>
      <c r="B128" s="2">
        <v>6</v>
      </c>
      <c r="C128" s="3" t="s">
        <v>6</v>
      </c>
      <c r="D128" s="3">
        <v>127</v>
      </c>
      <c r="E128" s="3">
        <v>1626.722152001086</v>
      </c>
      <c r="F128" s="3">
        <v>1626.722152001086</v>
      </c>
      <c r="G128" s="9">
        <v>2.46</v>
      </c>
      <c r="I128">
        <f t="shared" si="4"/>
        <v>0.51015161601912951</v>
      </c>
      <c r="J128">
        <f t="shared" si="3"/>
        <v>-0.10358943454320979</v>
      </c>
    </row>
    <row r="129" spans="1:10" ht="12.75" customHeight="1" x14ac:dyDescent="0.25">
      <c r="A129" s="2">
        <v>1445</v>
      </c>
      <c r="B129" s="2">
        <v>6</v>
      </c>
      <c r="C129" s="3" t="s">
        <v>6</v>
      </c>
      <c r="D129" s="3">
        <v>128</v>
      </c>
      <c r="E129" s="3">
        <v>1627.1287141825619</v>
      </c>
      <c r="I129">
        <f t="shared" si="4"/>
        <v>0.40656218147591972</v>
      </c>
      <c r="J129">
        <f t="shared" si="3"/>
        <v>-8.7064627221934643E-2</v>
      </c>
    </row>
    <row r="130" spans="1:10" ht="12.75" customHeight="1" x14ac:dyDescent="0.25">
      <c r="A130" s="2">
        <v>1446</v>
      </c>
      <c r="B130" s="2">
        <v>6</v>
      </c>
      <c r="C130" s="3" t="s">
        <v>6</v>
      </c>
      <c r="D130" s="3">
        <v>129</v>
      </c>
      <c r="E130" s="3">
        <v>1627.4482117368159</v>
      </c>
      <c r="I130">
        <f t="shared" si="4"/>
        <v>0.31949755425398507</v>
      </c>
      <c r="J130">
        <f t="shared" si="3"/>
        <v>0.13770492870253292</v>
      </c>
    </row>
    <row r="131" spans="1:10" ht="12.75" customHeight="1" x14ac:dyDescent="0.25">
      <c r="A131" s="2">
        <v>1447</v>
      </c>
      <c r="B131" s="2">
        <v>6</v>
      </c>
      <c r="C131" s="3" t="s">
        <v>6</v>
      </c>
      <c r="D131" s="3">
        <v>130</v>
      </c>
      <c r="E131" s="3">
        <v>1627.9054142197724</v>
      </c>
      <c r="I131">
        <f t="shared" si="4"/>
        <v>0.457202482956518</v>
      </c>
      <c r="J131">
        <f t="shared" si="3"/>
        <v>0.23917172791561825</v>
      </c>
    </row>
    <row r="132" spans="1:10" ht="12.75" customHeight="1" x14ac:dyDescent="0.25">
      <c r="A132" s="2">
        <v>1448</v>
      </c>
      <c r="B132" s="2">
        <v>6</v>
      </c>
      <c r="C132" s="3" t="s">
        <v>6</v>
      </c>
      <c r="D132" s="3">
        <v>131</v>
      </c>
      <c r="E132" s="3">
        <v>1628.6017884306445</v>
      </c>
      <c r="I132">
        <f t="shared" si="4"/>
        <v>0.69637421087213625</v>
      </c>
      <c r="J132">
        <f t="shared" ref="J132:J195" si="5">-(I132-I133)</f>
        <v>0.77245145421397865</v>
      </c>
    </row>
    <row r="133" spans="1:10" ht="12.75" customHeight="1" x14ac:dyDescent="0.25">
      <c r="A133" s="2">
        <v>1449</v>
      </c>
      <c r="B133" s="2">
        <v>6</v>
      </c>
      <c r="C133" s="3" t="s">
        <v>6</v>
      </c>
      <c r="D133" s="3">
        <v>132</v>
      </c>
      <c r="E133" s="3">
        <v>1630.0706140957307</v>
      </c>
      <c r="I133">
        <f t="shared" si="4"/>
        <v>1.4688256650861149</v>
      </c>
      <c r="J133">
        <f t="shared" si="5"/>
        <v>-0.18777826531845676</v>
      </c>
    </row>
    <row r="134" spans="1:10" ht="12.75" customHeight="1" x14ac:dyDescent="0.25">
      <c r="A134" s="2">
        <v>1450</v>
      </c>
      <c r="B134" s="2">
        <v>6</v>
      </c>
      <c r="C134" s="3" t="s">
        <v>6</v>
      </c>
      <c r="D134" s="3">
        <v>133</v>
      </c>
      <c r="E134" s="3">
        <v>1631.3516614954983</v>
      </c>
      <c r="F134" s="3">
        <v>1631.3516614954983</v>
      </c>
      <c r="G134" s="9">
        <v>4.03</v>
      </c>
      <c r="I134">
        <f t="shared" si="4"/>
        <v>1.2810473997676581</v>
      </c>
      <c r="J134">
        <f t="shared" si="5"/>
        <v>-0.59124579192189231</v>
      </c>
    </row>
    <row r="135" spans="1:10" ht="12.75" customHeight="1" x14ac:dyDescent="0.25">
      <c r="A135" s="2">
        <v>1451</v>
      </c>
      <c r="B135" s="2">
        <v>6</v>
      </c>
      <c r="C135" s="3" t="s">
        <v>6</v>
      </c>
      <c r="D135" s="3">
        <v>134</v>
      </c>
      <c r="E135" s="3">
        <v>1632.0414631033441</v>
      </c>
      <c r="I135">
        <f t="shared" si="4"/>
        <v>0.68980160784576583</v>
      </c>
      <c r="J135">
        <f t="shared" si="5"/>
        <v>-0.43349911171571875</v>
      </c>
    </row>
    <row r="136" spans="1:10" ht="12.75" customHeight="1" x14ac:dyDescent="0.25">
      <c r="A136" s="2">
        <v>1452</v>
      </c>
      <c r="B136" s="2">
        <v>6</v>
      </c>
      <c r="C136" s="3" t="s">
        <v>6</v>
      </c>
      <c r="D136" s="3">
        <v>135</v>
      </c>
      <c r="E136" s="3">
        <v>1632.2977655994741</v>
      </c>
      <c r="I136">
        <f t="shared" si="4"/>
        <v>0.25630249613004707</v>
      </c>
      <c r="J136">
        <f t="shared" si="5"/>
        <v>-7.6935190443236934E-3</v>
      </c>
    </row>
    <row r="137" spans="1:10" ht="12.75" customHeight="1" x14ac:dyDescent="0.25">
      <c r="A137" s="2">
        <v>1453</v>
      </c>
      <c r="B137" s="2">
        <v>6</v>
      </c>
      <c r="C137" s="3" t="s">
        <v>6</v>
      </c>
      <c r="D137" s="3">
        <v>136</v>
      </c>
      <c r="E137" s="3">
        <v>1632.5463745765599</v>
      </c>
      <c r="I137">
        <f t="shared" ref="I137:I200" si="6">-(E136-E137)</f>
        <v>0.24860897708572338</v>
      </c>
      <c r="J137">
        <f t="shared" si="5"/>
        <v>1.6274817967541821E-2</v>
      </c>
    </row>
    <row r="138" spans="1:10" ht="12.75" customHeight="1" x14ac:dyDescent="0.25">
      <c r="A138" s="2">
        <v>1454</v>
      </c>
      <c r="B138" s="2">
        <v>6</v>
      </c>
      <c r="C138" s="3" t="s">
        <v>6</v>
      </c>
      <c r="D138" s="3">
        <v>137</v>
      </c>
      <c r="E138" s="3">
        <v>1632.8112583716131</v>
      </c>
      <c r="I138">
        <f t="shared" si="6"/>
        <v>0.2648837950532652</v>
      </c>
      <c r="J138">
        <f t="shared" si="5"/>
        <v>2.1754660371470891E-2</v>
      </c>
    </row>
    <row r="139" spans="1:10" ht="12.75" customHeight="1" x14ac:dyDescent="0.25">
      <c r="A139" s="2">
        <v>1455</v>
      </c>
      <c r="B139" s="2">
        <v>6</v>
      </c>
      <c r="C139" s="3" t="s">
        <v>6</v>
      </c>
      <c r="D139" s="3">
        <v>138</v>
      </c>
      <c r="E139" s="3">
        <v>1633.0978968270379</v>
      </c>
      <c r="I139">
        <f t="shared" si="6"/>
        <v>0.28663845542473609</v>
      </c>
      <c r="J139">
        <f t="shared" si="5"/>
        <v>8.0442148712563721E-2</v>
      </c>
    </row>
    <row r="140" spans="1:10" ht="12.75" customHeight="1" x14ac:dyDescent="0.25">
      <c r="A140" s="2">
        <v>1456</v>
      </c>
      <c r="B140" s="2">
        <v>6</v>
      </c>
      <c r="C140" s="3" t="s">
        <v>6</v>
      </c>
      <c r="D140" s="3">
        <v>139</v>
      </c>
      <c r="E140" s="3">
        <v>1633.4649774311752</v>
      </c>
      <c r="I140">
        <f t="shared" si="6"/>
        <v>0.36708060413729982</v>
      </c>
      <c r="J140">
        <f t="shared" si="5"/>
        <v>6.7559264954979881E-2</v>
      </c>
    </row>
    <row r="141" spans="1:10" ht="12.75" customHeight="1" x14ac:dyDescent="0.25">
      <c r="A141" s="2">
        <v>1457</v>
      </c>
      <c r="B141" s="2">
        <v>6</v>
      </c>
      <c r="C141" s="3" t="s">
        <v>6</v>
      </c>
      <c r="D141" s="3">
        <v>140</v>
      </c>
      <c r="E141" s="3">
        <v>1633.8996173002674</v>
      </c>
      <c r="I141">
        <f t="shared" si="6"/>
        <v>0.4346398690922797</v>
      </c>
      <c r="J141">
        <f t="shared" si="5"/>
        <v>3.7973459491240646E-2</v>
      </c>
    </row>
    <row r="142" spans="1:10" ht="12.75" customHeight="1" x14ac:dyDescent="0.25">
      <c r="A142" s="2">
        <v>1458</v>
      </c>
      <c r="B142" s="2">
        <v>6</v>
      </c>
      <c r="C142" s="3" t="s">
        <v>6</v>
      </c>
      <c r="D142" s="3">
        <v>141</v>
      </c>
      <c r="E142" s="3">
        <v>1634.372230628851</v>
      </c>
      <c r="I142">
        <f t="shared" si="6"/>
        <v>0.47261332858352034</v>
      </c>
      <c r="J142">
        <f t="shared" si="5"/>
        <v>7.3477985608178642E-2</v>
      </c>
    </row>
    <row r="143" spans="1:10" ht="12.75" customHeight="1" x14ac:dyDescent="0.25">
      <c r="A143" s="2">
        <v>1459</v>
      </c>
      <c r="B143" s="2">
        <v>6</v>
      </c>
      <c r="C143" s="3" t="s">
        <v>6</v>
      </c>
      <c r="D143" s="3">
        <v>142</v>
      </c>
      <c r="E143" s="3">
        <v>1634.9183219430427</v>
      </c>
      <c r="I143">
        <f t="shared" si="6"/>
        <v>0.54609131419169898</v>
      </c>
      <c r="J143">
        <f t="shared" si="5"/>
        <v>-9.2358955462259473E-3</v>
      </c>
    </row>
    <row r="144" spans="1:10" ht="12.75" customHeight="1" x14ac:dyDescent="0.25">
      <c r="A144" s="2">
        <v>1460</v>
      </c>
      <c r="B144" s="2">
        <v>6</v>
      </c>
      <c r="C144" s="3" t="s">
        <v>6</v>
      </c>
      <c r="D144" s="3">
        <v>143</v>
      </c>
      <c r="E144" s="3">
        <v>1635.4551773616881</v>
      </c>
      <c r="I144">
        <f t="shared" si="6"/>
        <v>0.53685541864547304</v>
      </c>
      <c r="J144">
        <f t="shared" si="5"/>
        <v>1.337171693558048E-2</v>
      </c>
    </row>
    <row r="145" spans="1:10" ht="12.75" customHeight="1" x14ac:dyDescent="0.25">
      <c r="A145" s="2">
        <v>1461</v>
      </c>
      <c r="B145" s="2">
        <v>6</v>
      </c>
      <c r="C145" s="3" t="s">
        <v>6</v>
      </c>
      <c r="D145" s="3">
        <v>144</v>
      </c>
      <c r="E145" s="3">
        <v>1636.0054044972692</v>
      </c>
      <c r="F145" s="3">
        <v>1636.0054044972692</v>
      </c>
      <c r="G145" s="9">
        <v>2.79</v>
      </c>
      <c r="I145">
        <f t="shared" si="6"/>
        <v>0.55022713558105352</v>
      </c>
      <c r="J145">
        <f t="shared" si="5"/>
        <v>9.7534819438124032E-2</v>
      </c>
    </row>
    <row r="146" spans="1:10" ht="12.75" customHeight="1" x14ac:dyDescent="0.25">
      <c r="A146" s="2">
        <v>1462</v>
      </c>
      <c r="B146" s="2">
        <v>6</v>
      </c>
      <c r="C146" s="3" t="s">
        <v>6</v>
      </c>
      <c r="D146" s="3">
        <v>145</v>
      </c>
      <c r="E146" s="3">
        <v>1636.6531664522884</v>
      </c>
      <c r="I146">
        <f t="shared" si="6"/>
        <v>0.64776195501917755</v>
      </c>
      <c r="J146">
        <f t="shared" si="5"/>
        <v>-5.0267999727338974E-2</v>
      </c>
    </row>
    <row r="147" spans="1:10" ht="12.75" customHeight="1" x14ac:dyDescent="0.25">
      <c r="A147" s="2">
        <v>1463</v>
      </c>
      <c r="B147" s="2">
        <v>6</v>
      </c>
      <c r="C147" s="3" t="s">
        <v>6</v>
      </c>
      <c r="D147" s="3">
        <v>146</v>
      </c>
      <c r="E147" s="3">
        <v>1637.2506604075802</v>
      </c>
      <c r="F147" s="3">
        <v>1637.2506604075802</v>
      </c>
      <c r="G147" s="9">
        <v>2.2000000000000002</v>
      </c>
      <c r="I147">
        <f t="shared" si="6"/>
        <v>0.59749395529183857</v>
      </c>
      <c r="J147">
        <f t="shared" si="5"/>
        <v>-0.14962025571708182</v>
      </c>
    </row>
    <row r="148" spans="1:10" ht="12.75" customHeight="1" x14ac:dyDescent="0.25">
      <c r="A148" s="2">
        <v>1464</v>
      </c>
      <c r="B148" s="2">
        <v>6</v>
      </c>
      <c r="C148" s="3" t="s">
        <v>6</v>
      </c>
      <c r="D148" s="4">
        <v>147</v>
      </c>
      <c r="E148" s="4">
        <v>1637.698534107155</v>
      </c>
      <c r="H148" s="4">
        <v>1637.698534107155</v>
      </c>
      <c r="I148">
        <f t="shared" si="6"/>
        <v>0.44787369957475676</v>
      </c>
      <c r="J148">
        <f t="shared" si="5"/>
        <v>-9.647824398098237E-2</v>
      </c>
    </row>
    <row r="149" spans="1:10" ht="12.75" customHeight="1" x14ac:dyDescent="0.25">
      <c r="A149" s="2">
        <v>1465</v>
      </c>
      <c r="B149" s="2">
        <v>6</v>
      </c>
      <c r="C149" s="3" t="s">
        <v>6</v>
      </c>
      <c r="D149" s="3">
        <v>148</v>
      </c>
      <c r="E149" s="3">
        <v>1638.0499295627487</v>
      </c>
      <c r="I149">
        <f t="shared" si="6"/>
        <v>0.35139545559377439</v>
      </c>
      <c r="J149">
        <f t="shared" si="5"/>
        <v>-0.12141658701057167</v>
      </c>
    </row>
    <row r="150" spans="1:10" ht="12.75" customHeight="1" x14ac:dyDescent="0.25">
      <c r="A150" s="2">
        <v>1466</v>
      </c>
      <c r="B150" s="2">
        <v>6</v>
      </c>
      <c r="C150" s="3" t="s">
        <v>6</v>
      </c>
      <c r="D150" s="3">
        <v>149</v>
      </c>
      <c r="E150" s="3">
        <v>1638.2799084313319</v>
      </c>
      <c r="F150" s="3">
        <v>1638.2799084313319</v>
      </c>
      <c r="G150" s="9">
        <v>1.83</v>
      </c>
      <c r="I150">
        <f t="shared" si="6"/>
        <v>0.22997886858320271</v>
      </c>
      <c r="J150">
        <f t="shared" si="5"/>
        <v>-5.8496215352306535E-2</v>
      </c>
    </row>
    <row r="151" spans="1:10" ht="12.75" customHeight="1" x14ac:dyDescent="0.25">
      <c r="A151" s="2">
        <v>1467</v>
      </c>
      <c r="B151" s="2">
        <v>6</v>
      </c>
      <c r="C151" s="3" t="s">
        <v>6</v>
      </c>
      <c r="D151" s="14">
        <v>150</v>
      </c>
      <c r="E151" s="14">
        <v>1638.4513910845628</v>
      </c>
      <c r="F151" s="15"/>
      <c r="G151" s="15"/>
      <c r="H151" s="14"/>
      <c r="I151">
        <f t="shared" si="6"/>
        <v>0.17148265323089618</v>
      </c>
      <c r="J151">
        <f t="shared" si="5"/>
        <v>5.7582780782013288E-2</v>
      </c>
    </row>
    <row r="152" spans="1:10" ht="12.75" customHeight="1" x14ac:dyDescent="0.25">
      <c r="A152" s="2">
        <v>1468</v>
      </c>
      <c r="B152" s="2">
        <v>6</v>
      </c>
      <c r="C152" s="3" t="s">
        <v>6</v>
      </c>
      <c r="D152" s="3">
        <v>151</v>
      </c>
      <c r="E152" s="3">
        <v>1638.6804565185757</v>
      </c>
      <c r="I152">
        <f t="shared" si="6"/>
        <v>0.22906543401290946</v>
      </c>
      <c r="J152">
        <f t="shared" si="5"/>
        <v>2.5546706284785614E-2</v>
      </c>
    </row>
    <row r="153" spans="1:10" ht="12.75" customHeight="1" x14ac:dyDescent="0.25">
      <c r="A153" s="2">
        <v>1469</v>
      </c>
      <c r="B153" s="2">
        <v>6</v>
      </c>
      <c r="C153" s="3" t="s">
        <v>6</v>
      </c>
      <c r="D153" s="3">
        <v>152</v>
      </c>
      <c r="E153" s="3">
        <v>1638.9350686588734</v>
      </c>
      <c r="I153">
        <f t="shared" si="6"/>
        <v>0.25461214029769508</v>
      </c>
      <c r="J153">
        <f t="shared" si="5"/>
        <v>-6.5976181248970533E-2</v>
      </c>
    </row>
    <row r="154" spans="1:10" ht="12.75" customHeight="1" x14ac:dyDescent="0.25">
      <c r="A154" s="2">
        <v>1470</v>
      </c>
      <c r="B154" s="2">
        <v>6</v>
      </c>
      <c r="C154" s="3" t="s">
        <v>6</v>
      </c>
      <c r="D154" s="3">
        <v>153</v>
      </c>
      <c r="E154" s="3">
        <v>1639.1237046179222</v>
      </c>
      <c r="I154">
        <f t="shared" si="6"/>
        <v>0.18863595904872454</v>
      </c>
      <c r="J154">
        <f t="shared" si="5"/>
        <v>7.3809070975357827E-2</v>
      </c>
    </row>
    <row r="155" spans="1:10" ht="12.75" customHeight="1" x14ac:dyDescent="0.25">
      <c r="A155" s="2">
        <v>1471</v>
      </c>
      <c r="B155" s="2">
        <v>6</v>
      </c>
      <c r="C155" s="3" t="s">
        <v>6</v>
      </c>
      <c r="D155" s="3">
        <v>154</v>
      </c>
      <c r="E155" s="3">
        <v>1639.3861496479462</v>
      </c>
      <c r="I155">
        <f t="shared" si="6"/>
        <v>0.26244503002408237</v>
      </c>
      <c r="J155">
        <f t="shared" si="5"/>
        <v>3.0931273138321558E-3</v>
      </c>
    </row>
    <row r="156" spans="1:10" ht="12.75" customHeight="1" x14ac:dyDescent="0.25">
      <c r="A156" s="2">
        <v>1472</v>
      </c>
      <c r="B156" s="2">
        <v>6</v>
      </c>
      <c r="C156" s="3" t="s">
        <v>6</v>
      </c>
      <c r="D156" s="3">
        <v>155</v>
      </c>
      <c r="E156" s="3">
        <v>1639.6516878052842</v>
      </c>
      <c r="I156">
        <f t="shared" si="6"/>
        <v>0.26553815733791453</v>
      </c>
      <c r="J156">
        <f t="shared" si="5"/>
        <v>-5.5209083187946817E-2</v>
      </c>
    </row>
    <row r="157" spans="1:10" ht="12.75" customHeight="1" x14ac:dyDescent="0.25">
      <c r="A157" s="2">
        <v>1473</v>
      </c>
      <c r="B157" s="2">
        <v>6</v>
      </c>
      <c r="C157" s="3" t="s">
        <v>6</v>
      </c>
      <c r="D157" s="3">
        <v>156</v>
      </c>
      <c r="E157" s="3">
        <v>1639.8620168794341</v>
      </c>
      <c r="I157">
        <f t="shared" si="6"/>
        <v>0.21032907414996771</v>
      </c>
      <c r="J157">
        <f t="shared" si="5"/>
        <v>-2.0311152722115366E-2</v>
      </c>
    </row>
    <row r="158" spans="1:10" ht="12.75" customHeight="1" x14ac:dyDescent="0.25">
      <c r="A158" s="2">
        <v>1474</v>
      </c>
      <c r="B158" s="2">
        <v>6</v>
      </c>
      <c r="C158" s="3" t="s">
        <v>6</v>
      </c>
      <c r="D158" s="3">
        <v>157</v>
      </c>
      <c r="E158" s="3">
        <v>1640.052034800862</v>
      </c>
      <c r="F158" s="3">
        <v>1640.052034800862</v>
      </c>
      <c r="G158" s="9">
        <v>2.06</v>
      </c>
      <c r="I158">
        <f t="shared" si="6"/>
        <v>0.19001792142785234</v>
      </c>
      <c r="J158">
        <f t="shared" si="5"/>
        <v>1.7936479800710003E-2</v>
      </c>
    </row>
    <row r="159" spans="1:10" ht="12.75" customHeight="1" x14ac:dyDescent="0.25">
      <c r="A159" s="2">
        <v>1475</v>
      </c>
      <c r="B159" s="2">
        <v>6</v>
      </c>
      <c r="C159" s="3" t="s">
        <v>6</v>
      </c>
      <c r="D159" s="3">
        <v>158</v>
      </c>
      <c r="E159" s="3">
        <v>1640.2599892020905</v>
      </c>
      <c r="I159">
        <f t="shared" si="6"/>
        <v>0.20795440122856235</v>
      </c>
      <c r="J159">
        <f t="shared" si="5"/>
        <v>-7.2183800464244996E-3</v>
      </c>
    </row>
    <row r="160" spans="1:10" ht="12.75" customHeight="1" x14ac:dyDescent="0.25">
      <c r="A160" s="2">
        <v>1476</v>
      </c>
      <c r="B160" s="2">
        <v>6</v>
      </c>
      <c r="C160" s="3" t="s">
        <v>6</v>
      </c>
      <c r="D160" s="3">
        <v>159</v>
      </c>
      <c r="E160" s="3">
        <v>1640.4607252232727</v>
      </c>
      <c r="I160">
        <f t="shared" si="6"/>
        <v>0.20073602118213785</v>
      </c>
      <c r="J160">
        <f t="shared" si="5"/>
        <v>-1.1777551963177757E-2</v>
      </c>
    </row>
    <row r="161" spans="1:10" ht="12.75" customHeight="1" x14ac:dyDescent="0.25">
      <c r="A161" s="2">
        <v>1477</v>
      </c>
      <c r="B161" s="2">
        <v>6</v>
      </c>
      <c r="C161" s="3" t="s">
        <v>6</v>
      </c>
      <c r="D161" s="3">
        <v>160</v>
      </c>
      <c r="E161" s="3">
        <v>1640.6496836924916</v>
      </c>
      <c r="I161">
        <f t="shared" si="6"/>
        <v>0.18895846921896009</v>
      </c>
      <c r="J161">
        <f t="shared" si="5"/>
        <v>2.2863905389840511E-2</v>
      </c>
    </row>
    <row r="162" spans="1:10" ht="12.75" customHeight="1" x14ac:dyDescent="0.25">
      <c r="A162" s="2">
        <v>1478</v>
      </c>
      <c r="B162" s="2">
        <v>6</v>
      </c>
      <c r="C162" s="3" t="s">
        <v>6</v>
      </c>
      <c r="D162" s="3">
        <v>161</v>
      </c>
      <c r="E162" s="3">
        <v>1640.8615060671004</v>
      </c>
      <c r="I162">
        <f t="shared" si="6"/>
        <v>0.2118223746088006</v>
      </c>
      <c r="J162">
        <f t="shared" si="5"/>
        <v>-5.8291464924877801E-3</v>
      </c>
    </row>
    <row r="163" spans="1:10" ht="12.75" customHeight="1" x14ac:dyDescent="0.25">
      <c r="A163" s="2">
        <v>1479</v>
      </c>
      <c r="B163" s="2">
        <v>6</v>
      </c>
      <c r="C163" s="3" t="s">
        <v>6</v>
      </c>
      <c r="D163" s="3">
        <v>162</v>
      </c>
      <c r="E163" s="3">
        <v>1641.0674992952167</v>
      </c>
      <c r="I163">
        <f t="shared" si="6"/>
        <v>0.20599322811631282</v>
      </c>
      <c r="J163">
        <f t="shared" si="5"/>
        <v>-0.10531046346386574</v>
      </c>
    </row>
    <row r="164" spans="1:10" ht="12.75" customHeight="1" x14ac:dyDescent="0.25">
      <c r="A164" s="2">
        <v>1480</v>
      </c>
      <c r="B164" s="2">
        <v>6</v>
      </c>
      <c r="C164" s="3" t="s">
        <v>6</v>
      </c>
      <c r="D164" s="3">
        <v>163</v>
      </c>
      <c r="E164" s="3">
        <v>1641.1681820598692</v>
      </c>
      <c r="I164">
        <f t="shared" si="6"/>
        <v>0.10068276465244708</v>
      </c>
      <c r="J164">
        <f t="shared" si="5"/>
        <v>-1.7901307514875953E-3</v>
      </c>
    </row>
    <row r="165" spans="1:10" ht="12.75" customHeight="1" x14ac:dyDescent="0.25">
      <c r="A165" s="2">
        <v>1481</v>
      </c>
      <c r="B165" s="2">
        <v>6</v>
      </c>
      <c r="C165" s="3" t="s">
        <v>6</v>
      </c>
      <c r="D165" s="3">
        <v>164</v>
      </c>
      <c r="E165" s="3">
        <v>1641.2670746937702</v>
      </c>
      <c r="I165">
        <f t="shared" si="6"/>
        <v>9.8892633900959481E-2</v>
      </c>
      <c r="J165">
        <f t="shared" si="5"/>
        <v>1.6099718813165964E-2</v>
      </c>
    </row>
    <row r="166" spans="1:10" ht="12.75" customHeight="1" x14ac:dyDescent="0.25">
      <c r="A166" s="2">
        <v>1482</v>
      </c>
      <c r="B166" s="2">
        <v>6</v>
      </c>
      <c r="C166" s="3" t="s">
        <v>6</v>
      </c>
      <c r="D166" s="3">
        <v>165</v>
      </c>
      <c r="E166" s="3">
        <v>1641.3820670464843</v>
      </c>
      <c r="I166">
        <f t="shared" si="6"/>
        <v>0.11499235271412545</v>
      </c>
      <c r="J166">
        <f t="shared" si="5"/>
        <v>4.1662753131731733E-2</v>
      </c>
    </row>
    <row r="167" spans="1:10" ht="12.75" customHeight="1" x14ac:dyDescent="0.25">
      <c r="A167" s="2">
        <v>1483</v>
      </c>
      <c r="B167" s="2">
        <v>6</v>
      </c>
      <c r="C167" s="3" t="s">
        <v>6</v>
      </c>
      <c r="D167" s="3">
        <v>166</v>
      </c>
      <c r="E167" s="3">
        <v>1641.5387221523301</v>
      </c>
      <c r="I167">
        <f t="shared" si="6"/>
        <v>0.15665510584585718</v>
      </c>
      <c r="J167">
        <f t="shared" si="5"/>
        <v>3.1031579626414896E-2</v>
      </c>
    </row>
    <row r="168" spans="1:10" ht="12.75" customHeight="1" x14ac:dyDescent="0.25">
      <c r="A168" s="2">
        <v>1484</v>
      </c>
      <c r="B168" s="2">
        <v>6</v>
      </c>
      <c r="C168" s="3" t="s">
        <v>6</v>
      </c>
      <c r="D168" s="3">
        <v>167</v>
      </c>
      <c r="E168" s="3">
        <v>1641.7264088378024</v>
      </c>
      <c r="I168">
        <f t="shared" si="6"/>
        <v>0.18768668547227207</v>
      </c>
      <c r="J168">
        <f t="shared" si="5"/>
        <v>1.5037866356351515E-2</v>
      </c>
    </row>
    <row r="169" spans="1:10" ht="12.75" customHeight="1" x14ac:dyDescent="0.25">
      <c r="A169" s="2">
        <v>1485</v>
      </c>
      <c r="B169" s="2">
        <v>6</v>
      </c>
      <c r="C169" s="3" t="s">
        <v>6</v>
      </c>
      <c r="D169" s="3">
        <v>168</v>
      </c>
      <c r="E169" s="3">
        <v>1641.929133389631</v>
      </c>
      <c r="I169">
        <f t="shared" si="6"/>
        <v>0.20272455182862359</v>
      </c>
      <c r="J169">
        <f t="shared" si="5"/>
        <v>-7.0267543605950777E-3</v>
      </c>
    </row>
    <row r="170" spans="1:10" ht="12.75" customHeight="1" x14ac:dyDescent="0.25">
      <c r="A170" s="2">
        <v>1486</v>
      </c>
      <c r="B170" s="2">
        <v>6</v>
      </c>
      <c r="C170" s="3" t="s">
        <v>6</v>
      </c>
      <c r="D170" s="3">
        <v>169</v>
      </c>
      <c r="E170" s="3">
        <v>1642.1248311870991</v>
      </c>
      <c r="I170">
        <f t="shared" si="6"/>
        <v>0.19569779746802851</v>
      </c>
      <c r="J170">
        <f t="shared" si="5"/>
        <v>-3.0419573666449651E-2</v>
      </c>
    </row>
    <row r="171" spans="1:10" ht="12.75" customHeight="1" x14ac:dyDescent="0.25">
      <c r="A171" s="2">
        <v>1487</v>
      </c>
      <c r="B171" s="2">
        <v>6</v>
      </c>
      <c r="C171" s="3" t="s">
        <v>6</v>
      </c>
      <c r="D171" s="3">
        <v>170</v>
      </c>
      <c r="E171" s="3">
        <v>1642.2901094109006</v>
      </c>
      <c r="I171">
        <f t="shared" si="6"/>
        <v>0.16527822380157886</v>
      </c>
      <c r="J171">
        <f t="shared" si="5"/>
        <v>-1.6518029282906355E-2</v>
      </c>
    </row>
    <row r="172" spans="1:10" ht="12.75" customHeight="1" x14ac:dyDescent="0.25">
      <c r="A172" s="2">
        <v>1488</v>
      </c>
      <c r="B172" s="2">
        <v>6</v>
      </c>
      <c r="C172" s="3" t="s">
        <v>6</v>
      </c>
      <c r="D172" s="3">
        <v>171</v>
      </c>
      <c r="E172" s="3">
        <v>1642.4388696054193</v>
      </c>
      <c r="I172">
        <f t="shared" si="6"/>
        <v>0.14876019451867251</v>
      </c>
      <c r="J172">
        <f t="shared" si="5"/>
        <v>1.423500987789339E-2</v>
      </c>
    </row>
    <row r="173" spans="1:10" ht="12.75" customHeight="1" x14ac:dyDescent="0.25">
      <c r="A173" s="2">
        <v>1489</v>
      </c>
      <c r="B173" s="2">
        <v>6</v>
      </c>
      <c r="C173" s="3" t="s">
        <v>6</v>
      </c>
      <c r="D173" s="3">
        <v>172</v>
      </c>
      <c r="E173" s="3">
        <v>1642.6018648098159</v>
      </c>
      <c r="I173">
        <f t="shared" si="6"/>
        <v>0.1629952043965659</v>
      </c>
      <c r="J173">
        <f t="shared" si="5"/>
        <v>3.865768624791599E-3</v>
      </c>
    </row>
    <row r="174" spans="1:10" ht="12.75" customHeight="1" x14ac:dyDescent="0.25">
      <c r="A174" s="2">
        <v>1490</v>
      </c>
      <c r="B174" s="2">
        <v>6</v>
      </c>
      <c r="C174" s="3" t="s">
        <v>6</v>
      </c>
      <c r="D174" s="3">
        <v>173</v>
      </c>
      <c r="E174" s="3">
        <v>1642.7687257828372</v>
      </c>
      <c r="I174">
        <f t="shared" si="6"/>
        <v>0.16686097302135749</v>
      </c>
      <c r="J174">
        <f t="shared" si="5"/>
        <v>3.4420740487348667E-3</v>
      </c>
    </row>
    <row r="175" spans="1:10" ht="12.75" customHeight="1" x14ac:dyDescent="0.25">
      <c r="A175" s="2">
        <v>1491</v>
      </c>
      <c r="B175" s="2">
        <v>6</v>
      </c>
      <c r="C175" s="3" t="s">
        <v>6</v>
      </c>
      <c r="D175" s="3">
        <v>174</v>
      </c>
      <c r="E175" s="3">
        <v>1642.9390288299073</v>
      </c>
      <c r="I175">
        <f t="shared" si="6"/>
        <v>0.17030304707009236</v>
      </c>
      <c r="J175">
        <f t="shared" si="5"/>
        <v>1.0952901285236294E-2</v>
      </c>
    </row>
    <row r="176" spans="1:10" ht="12.75" customHeight="1" x14ac:dyDescent="0.25">
      <c r="A176" s="2">
        <v>1492</v>
      </c>
      <c r="B176" s="2">
        <v>6</v>
      </c>
      <c r="C176" s="3" t="s">
        <v>6</v>
      </c>
      <c r="D176" s="3">
        <v>175</v>
      </c>
      <c r="E176" s="3">
        <v>1643.1202847782627</v>
      </c>
      <c r="I176">
        <f t="shared" si="6"/>
        <v>0.18125594835532866</v>
      </c>
      <c r="J176">
        <f t="shared" si="5"/>
        <v>9.0997044336972976E-2</v>
      </c>
    </row>
    <row r="177" spans="1:10" ht="12.75" customHeight="1" x14ac:dyDescent="0.25">
      <c r="A177" s="2">
        <v>1493</v>
      </c>
      <c r="B177" s="2">
        <v>6</v>
      </c>
      <c r="C177" s="3" t="s">
        <v>6</v>
      </c>
      <c r="D177" s="3">
        <v>176</v>
      </c>
      <c r="E177" s="3">
        <v>1643.392537770955</v>
      </c>
      <c r="I177">
        <f t="shared" si="6"/>
        <v>0.27225299269230163</v>
      </c>
      <c r="J177">
        <f t="shared" si="5"/>
        <v>2.5112349603659823E-3</v>
      </c>
    </row>
    <row r="178" spans="1:10" ht="12.75" customHeight="1" x14ac:dyDescent="0.25">
      <c r="A178" s="2">
        <v>1494</v>
      </c>
      <c r="B178" s="2">
        <v>6</v>
      </c>
      <c r="C178" s="3" t="s">
        <v>6</v>
      </c>
      <c r="D178" s="3">
        <v>177</v>
      </c>
      <c r="E178" s="3">
        <v>1643.6673019986076</v>
      </c>
      <c r="I178">
        <f t="shared" si="6"/>
        <v>0.27476422765266761</v>
      </c>
      <c r="J178">
        <f t="shared" si="5"/>
        <v>-5.5796923609250371E-2</v>
      </c>
    </row>
    <row r="179" spans="1:10" ht="12.75" customHeight="1" x14ac:dyDescent="0.25">
      <c r="A179" s="2">
        <v>1495</v>
      </c>
      <c r="B179" s="2">
        <v>6</v>
      </c>
      <c r="C179" s="3" t="s">
        <v>6</v>
      </c>
      <c r="D179" s="3">
        <v>178</v>
      </c>
      <c r="E179" s="3">
        <v>1643.886269302651</v>
      </c>
      <c r="F179" s="3">
        <v>1643.886269302651</v>
      </c>
      <c r="G179" s="9">
        <v>0.47</v>
      </c>
      <c r="I179">
        <f t="shared" si="6"/>
        <v>0.21896730404341724</v>
      </c>
      <c r="J179">
        <f t="shared" si="5"/>
        <v>-2.40282797551572E-2</v>
      </c>
    </row>
    <row r="180" spans="1:10" ht="12.75" customHeight="1" x14ac:dyDescent="0.25">
      <c r="A180" s="2">
        <v>1496</v>
      </c>
      <c r="B180" s="2">
        <v>6</v>
      </c>
      <c r="C180" s="3" t="s">
        <v>6</v>
      </c>
      <c r="D180" s="3">
        <v>179</v>
      </c>
      <c r="E180" s="3">
        <v>1644.0812083269393</v>
      </c>
      <c r="I180">
        <f t="shared" si="6"/>
        <v>0.19493902428826004</v>
      </c>
      <c r="J180">
        <f t="shared" si="5"/>
        <v>2.7009110372773648E-2</v>
      </c>
    </row>
    <row r="181" spans="1:10" ht="12.75" customHeight="1" x14ac:dyDescent="0.25">
      <c r="A181" s="2">
        <v>1497</v>
      </c>
      <c r="B181" s="2">
        <v>6</v>
      </c>
      <c r="C181" s="3" t="s">
        <v>6</v>
      </c>
      <c r="D181" s="3">
        <v>180</v>
      </c>
      <c r="E181" s="3">
        <v>1644.3031564616003</v>
      </c>
      <c r="I181">
        <f t="shared" si="6"/>
        <v>0.22194813466103369</v>
      </c>
      <c r="J181">
        <f t="shared" si="5"/>
        <v>-3.3029951952585179E-2</v>
      </c>
    </row>
    <row r="182" spans="1:10" ht="12.75" customHeight="1" x14ac:dyDescent="0.25">
      <c r="A182" s="2">
        <v>1498</v>
      </c>
      <c r="B182" s="2">
        <v>6</v>
      </c>
      <c r="C182" s="3" t="s">
        <v>6</v>
      </c>
      <c r="D182" s="3">
        <v>181</v>
      </c>
      <c r="E182" s="3">
        <v>1644.4920746443088</v>
      </c>
      <c r="I182">
        <f t="shared" si="6"/>
        <v>0.18891818270844851</v>
      </c>
      <c r="J182">
        <f t="shared" si="5"/>
        <v>-2.5439399075366964E-2</v>
      </c>
    </row>
    <row r="183" spans="1:10" ht="12.75" customHeight="1" x14ac:dyDescent="0.25">
      <c r="A183" s="2">
        <v>1499</v>
      </c>
      <c r="B183" s="2">
        <v>6</v>
      </c>
      <c r="C183" s="3" t="s">
        <v>6</v>
      </c>
      <c r="D183" s="3">
        <v>182</v>
      </c>
      <c r="E183" s="3">
        <v>1644.6555534279419</v>
      </c>
      <c r="I183">
        <f t="shared" si="6"/>
        <v>0.16347878363308155</v>
      </c>
      <c r="J183">
        <f t="shared" si="5"/>
        <v>-1.7866385852585154E-2</v>
      </c>
    </row>
    <row r="184" spans="1:10" ht="12.75" customHeight="1" x14ac:dyDescent="0.25">
      <c r="A184" s="2">
        <v>1500</v>
      </c>
      <c r="B184" s="2">
        <v>6</v>
      </c>
      <c r="C184" s="3" t="s">
        <v>6</v>
      </c>
      <c r="D184" s="3">
        <v>183</v>
      </c>
      <c r="E184" s="3">
        <v>1644.8011658257224</v>
      </c>
      <c r="I184">
        <f t="shared" si="6"/>
        <v>0.14561239778049639</v>
      </c>
      <c r="J184">
        <f t="shared" si="5"/>
        <v>3.1346178071544273E-2</v>
      </c>
    </row>
    <row r="185" spans="1:10" ht="12.75" customHeight="1" x14ac:dyDescent="0.25">
      <c r="A185" s="2">
        <v>1501</v>
      </c>
      <c r="B185" s="2">
        <v>6</v>
      </c>
      <c r="C185" s="3" t="s">
        <v>6</v>
      </c>
      <c r="D185" s="3">
        <v>184</v>
      </c>
      <c r="E185" s="3">
        <v>1644.9781244015744</v>
      </c>
      <c r="I185">
        <f t="shared" si="6"/>
        <v>0.17695857585204067</v>
      </c>
      <c r="J185">
        <f t="shared" si="5"/>
        <v>2.441351602828945E-2</v>
      </c>
    </row>
    <row r="186" spans="1:10" ht="12.75" customHeight="1" x14ac:dyDescent="0.25">
      <c r="A186" s="2">
        <v>1502</v>
      </c>
      <c r="B186" s="2">
        <v>6</v>
      </c>
      <c r="C186" s="3" t="s">
        <v>6</v>
      </c>
      <c r="D186" s="3">
        <v>185</v>
      </c>
      <c r="E186" s="3">
        <v>1645.1794964934547</v>
      </c>
      <c r="I186">
        <f t="shared" si="6"/>
        <v>0.20137209188033012</v>
      </c>
      <c r="J186">
        <f t="shared" si="5"/>
        <v>3.5810189740459464E-3</v>
      </c>
    </row>
    <row r="187" spans="1:10" ht="12.75" customHeight="1" x14ac:dyDescent="0.25">
      <c r="A187" s="2">
        <v>1503</v>
      </c>
      <c r="B187" s="2">
        <v>6</v>
      </c>
      <c r="C187" s="3" t="s">
        <v>6</v>
      </c>
      <c r="D187" s="3">
        <v>186</v>
      </c>
      <c r="E187" s="3">
        <v>1645.3844496043091</v>
      </c>
      <c r="I187">
        <f t="shared" si="6"/>
        <v>0.20495311085437606</v>
      </c>
      <c r="J187">
        <f t="shared" si="5"/>
        <v>-1.9504453450281289E-2</v>
      </c>
    </row>
    <row r="188" spans="1:10" ht="12.75" customHeight="1" x14ac:dyDescent="0.25">
      <c r="A188" s="2">
        <v>1504</v>
      </c>
      <c r="B188" s="2">
        <v>6</v>
      </c>
      <c r="C188" s="3" t="s">
        <v>6</v>
      </c>
      <c r="D188" s="3">
        <v>187</v>
      </c>
      <c r="E188" s="3">
        <v>1645.5698982617132</v>
      </c>
      <c r="I188">
        <f t="shared" si="6"/>
        <v>0.18544865740409477</v>
      </c>
      <c r="J188">
        <f t="shared" si="5"/>
        <v>1.8223562884259081E-2</v>
      </c>
    </row>
    <row r="189" spans="1:10" ht="12.75" customHeight="1" x14ac:dyDescent="0.25">
      <c r="A189" s="2">
        <v>1505</v>
      </c>
      <c r="B189" s="2">
        <v>6</v>
      </c>
      <c r="C189" s="3" t="s">
        <v>6</v>
      </c>
      <c r="D189" s="3">
        <v>188</v>
      </c>
      <c r="E189" s="3">
        <v>1645.7735704820016</v>
      </c>
      <c r="I189">
        <f t="shared" si="6"/>
        <v>0.20367222028835386</v>
      </c>
      <c r="J189">
        <f t="shared" si="5"/>
        <v>1.0030940439037295E-2</v>
      </c>
    </row>
    <row r="190" spans="1:10" ht="12.75" customHeight="1" x14ac:dyDescent="0.25">
      <c r="A190" s="2">
        <v>1506</v>
      </c>
      <c r="B190" s="2">
        <v>6</v>
      </c>
      <c r="C190" s="3" t="s">
        <v>6</v>
      </c>
      <c r="D190" s="3">
        <v>189</v>
      </c>
      <c r="E190" s="3">
        <v>1645.987273642729</v>
      </c>
      <c r="I190">
        <f t="shared" si="6"/>
        <v>0.21370316072739115</v>
      </c>
      <c r="J190">
        <f t="shared" si="5"/>
        <v>-3.7534777435666911E-2</v>
      </c>
    </row>
    <row r="191" spans="1:10" ht="12.75" customHeight="1" x14ac:dyDescent="0.25">
      <c r="A191" s="2">
        <v>1507</v>
      </c>
      <c r="B191" s="2">
        <v>6</v>
      </c>
      <c r="C191" s="3" t="s">
        <v>6</v>
      </c>
      <c r="D191" s="3">
        <v>190</v>
      </c>
      <c r="E191" s="3">
        <v>1646.1634420260207</v>
      </c>
      <c r="I191">
        <f t="shared" si="6"/>
        <v>0.17616838329172424</v>
      </c>
      <c r="J191">
        <f t="shared" si="5"/>
        <v>-1.8719821656532076E-2</v>
      </c>
    </row>
    <row r="192" spans="1:10" ht="12.75" customHeight="1" x14ac:dyDescent="0.25">
      <c r="A192" s="2">
        <v>1508</v>
      </c>
      <c r="B192" s="2">
        <v>6</v>
      </c>
      <c r="C192" s="3" t="s">
        <v>6</v>
      </c>
      <c r="D192" s="3">
        <v>191</v>
      </c>
      <c r="E192" s="3">
        <v>1646.3208905876559</v>
      </c>
      <c r="I192">
        <f t="shared" si="6"/>
        <v>0.15744856163519216</v>
      </c>
      <c r="J192">
        <f t="shared" si="5"/>
        <v>1.4096068682647456E-2</v>
      </c>
    </row>
    <row r="193" spans="1:10" ht="12.75" customHeight="1" x14ac:dyDescent="0.25">
      <c r="A193" s="2">
        <v>1509</v>
      </c>
      <c r="B193" s="2">
        <v>6</v>
      </c>
      <c r="C193" s="3" t="s">
        <v>6</v>
      </c>
      <c r="D193" s="3">
        <v>192</v>
      </c>
      <c r="E193" s="3">
        <v>1646.4924352179737</v>
      </c>
      <c r="I193">
        <f t="shared" si="6"/>
        <v>0.17154463031783962</v>
      </c>
      <c r="J193">
        <f t="shared" si="5"/>
        <v>4.1021953527433652E-3</v>
      </c>
    </row>
    <row r="194" spans="1:10" ht="12.75" customHeight="1" x14ac:dyDescent="0.25">
      <c r="A194" s="2">
        <v>1510</v>
      </c>
      <c r="B194" s="2">
        <v>6</v>
      </c>
      <c r="C194" s="3" t="s">
        <v>6</v>
      </c>
      <c r="D194" s="3">
        <v>193</v>
      </c>
      <c r="E194" s="3">
        <v>1646.6680820436443</v>
      </c>
      <c r="I194">
        <f t="shared" si="6"/>
        <v>0.17564682567058298</v>
      </c>
      <c r="J194">
        <f t="shared" si="5"/>
        <v>-3.5772274433838902E-2</v>
      </c>
    </row>
    <row r="195" spans="1:10" ht="12.75" customHeight="1" x14ac:dyDescent="0.25">
      <c r="A195" s="2">
        <v>1511</v>
      </c>
      <c r="B195" s="2">
        <v>6</v>
      </c>
      <c r="C195" s="3" t="s">
        <v>6</v>
      </c>
      <c r="D195" s="3">
        <v>194</v>
      </c>
      <c r="E195" s="3">
        <v>1646.807956594881</v>
      </c>
      <c r="I195">
        <f t="shared" si="6"/>
        <v>0.13987455123674408</v>
      </c>
      <c r="J195">
        <f t="shared" si="5"/>
        <v>2.3646891756698096E-2</v>
      </c>
    </row>
    <row r="196" spans="1:10" ht="12.75" customHeight="1" x14ac:dyDescent="0.25">
      <c r="A196" s="2">
        <v>1512</v>
      </c>
      <c r="B196" s="2">
        <v>6</v>
      </c>
      <c r="C196" s="3" t="s">
        <v>6</v>
      </c>
      <c r="D196" s="3">
        <v>195</v>
      </c>
      <c r="E196" s="3">
        <v>1646.9714780378745</v>
      </c>
      <c r="I196">
        <f t="shared" si="6"/>
        <v>0.16352144299344218</v>
      </c>
      <c r="J196">
        <f t="shared" ref="J196:J259" si="7">-(I196-I197)</f>
        <v>2.4221114963211221E-2</v>
      </c>
    </row>
    <row r="197" spans="1:10" ht="12.75" customHeight="1" x14ac:dyDescent="0.25">
      <c r="A197" s="2">
        <v>1513</v>
      </c>
      <c r="B197" s="2">
        <v>6</v>
      </c>
      <c r="C197" s="3" t="s">
        <v>6</v>
      </c>
      <c r="D197" s="3">
        <v>196</v>
      </c>
      <c r="E197" s="3">
        <v>1647.1592205958311</v>
      </c>
      <c r="I197">
        <f t="shared" si="6"/>
        <v>0.1877425579566534</v>
      </c>
      <c r="J197">
        <f t="shared" si="7"/>
        <v>1.4185634512386969E-2</v>
      </c>
    </row>
    <row r="198" spans="1:10" ht="12.75" customHeight="1" x14ac:dyDescent="0.25">
      <c r="A198" s="2">
        <v>1514</v>
      </c>
      <c r="B198" s="2">
        <v>6</v>
      </c>
      <c r="C198" s="3" t="s">
        <v>6</v>
      </c>
      <c r="D198" s="3">
        <v>197</v>
      </c>
      <c r="E198" s="3">
        <v>1647.3611487883002</v>
      </c>
      <c r="I198">
        <f t="shared" si="6"/>
        <v>0.20192819246904037</v>
      </c>
      <c r="J198">
        <f t="shared" si="7"/>
        <v>1.5370293759588094E-2</v>
      </c>
    </row>
    <row r="199" spans="1:10" ht="12.75" customHeight="1" x14ac:dyDescent="0.25">
      <c r="A199" s="2">
        <v>1515</v>
      </c>
      <c r="B199" s="2">
        <v>6</v>
      </c>
      <c r="C199" s="3" t="s">
        <v>6</v>
      </c>
      <c r="D199" s="3">
        <v>198</v>
      </c>
      <c r="E199" s="3">
        <v>1647.5784472745288</v>
      </c>
      <c r="I199">
        <f t="shared" si="6"/>
        <v>0.21729848622862846</v>
      </c>
      <c r="J199">
        <f t="shared" si="7"/>
        <v>3.2054313958269631E-3</v>
      </c>
    </row>
    <row r="200" spans="1:10" ht="12.75" customHeight="1" x14ac:dyDescent="0.25">
      <c r="A200" s="2">
        <v>1516</v>
      </c>
      <c r="B200" s="2">
        <v>6</v>
      </c>
      <c r="C200" s="3" t="s">
        <v>6</v>
      </c>
      <c r="D200" s="3">
        <v>199</v>
      </c>
      <c r="E200" s="3">
        <v>1647.7989511921533</v>
      </c>
      <c r="I200">
        <f t="shared" si="6"/>
        <v>0.22050391762445543</v>
      </c>
      <c r="J200">
        <f t="shared" si="7"/>
        <v>-3.3190158472962139E-2</v>
      </c>
    </row>
    <row r="201" spans="1:10" ht="12.75" customHeight="1" x14ac:dyDescent="0.25">
      <c r="A201" s="2">
        <v>1517</v>
      </c>
      <c r="B201" s="2">
        <v>6</v>
      </c>
      <c r="C201" s="3" t="s">
        <v>6</v>
      </c>
      <c r="D201" s="3">
        <v>200</v>
      </c>
      <c r="E201" s="3">
        <v>1647.9862649513047</v>
      </c>
      <c r="I201">
        <f t="shared" ref="I201:I264" si="8">-(E200-E201)</f>
        <v>0.18731375915149329</v>
      </c>
      <c r="J201">
        <f t="shared" si="7"/>
        <v>1.8046744773982937E-3</v>
      </c>
    </row>
    <row r="202" spans="1:10" ht="12.75" customHeight="1" x14ac:dyDescent="0.25">
      <c r="A202" s="2">
        <v>1518</v>
      </c>
      <c r="B202" s="2">
        <v>6</v>
      </c>
      <c r="C202" s="3" t="s">
        <v>6</v>
      </c>
      <c r="D202" s="3">
        <v>201</v>
      </c>
      <c r="E202" s="3">
        <v>1648.1753833849336</v>
      </c>
      <c r="I202">
        <f t="shared" si="8"/>
        <v>0.18911843362889158</v>
      </c>
      <c r="J202">
        <f t="shared" si="7"/>
        <v>1.0096173395822916E-2</v>
      </c>
    </row>
    <row r="203" spans="1:10" ht="12.75" customHeight="1" x14ac:dyDescent="0.25">
      <c r="A203" s="2">
        <v>1519</v>
      </c>
      <c r="B203" s="2">
        <v>6</v>
      </c>
      <c r="C203" s="3" t="s">
        <v>6</v>
      </c>
      <c r="D203" s="3">
        <v>202</v>
      </c>
      <c r="E203" s="3">
        <v>1648.3745979919584</v>
      </c>
      <c r="I203">
        <f t="shared" si="8"/>
        <v>0.1992146070247145</v>
      </c>
      <c r="J203">
        <f t="shared" si="7"/>
        <v>4.2353313313924446E-2</v>
      </c>
    </row>
    <row r="204" spans="1:10" ht="12.75" customHeight="1" x14ac:dyDescent="0.25">
      <c r="A204" s="2">
        <v>1520</v>
      </c>
      <c r="B204" s="2">
        <v>6</v>
      </c>
      <c r="C204" s="3" t="s">
        <v>6</v>
      </c>
      <c r="D204" s="3">
        <v>203</v>
      </c>
      <c r="E204" s="3">
        <v>1648.616165912297</v>
      </c>
      <c r="I204">
        <f t="shared" si="8"/>
        <v>0.24156792033863894</v>
      </c>
      <c r="J204">
        <f t="shared" si="7"/>
        <v>-1.6566815541182223E-2</v>
      </c>
    </row>
    <row r="205" spans="1:10" ht="12.75" customHeight="1" x14ac:dyDescent="0.25">
      <c r="A205" s="2">
        <v>1521</v>
      </c>
      <c r="B205" s="2">
        <v>6</v>
      </c>
      <c r="C205" s="3" t="s">
        <v>6</v>
      </c>
      <c r="D205" s="3">
        <v>204</v>
      </c>
      <c r="E205" s="3">
        <v>1648.8411670170944</v>
      </c>
      <c r="F205" s="3">
        <v>1648.8411670170944</v>
      </c>
      <c r="G205" s="9">
        <v>0.51</v>
      </c>
      <c r="I205">
        <f t="shared" si="8"/>
        <v>0.22500110479745672</v>
      </c>
      <c r="J205">
        <f t="shared" si="7"/>
        <v>-3.3681142093200833E-2</v>
      </c>
    </row>
    <row r="206" spans="1:10" ht="12.75" customHeight="1" x14ac:dyDescent="0.25">
      <c r="A206" s="2">
        <v>1522</v>
      </c>
      <c r="B206" s="2">
        <v>6</v>
      </c>
      <c r="C206" s="3" t="s">
        <v>6</v>
      </c>
      <c r="D206" s="3">
        <v>205</v>
      </c>
      <c r="E206" s="3">
        <v>1649.0324869797987</v>
      </c>
      <c r="I206">
        <f t="shared" si="8"/>
        <v>0.19131996270425589</v>
      </c>
      <c r="J206">
        <f t="shared" si="7"/>
        <v>1.8717621730957035E-2</v>
      </c>
    </row>
    <row r="207" spans="1:10" ht="12.75" customHeight="1" x14ac:dyDescent="0.25">
      <c r="A207" s="2">
        <v>1523</v>
      </c>
      <c r="B207" s="2">
        <v>6</v>
      </c>
      <c r="C207" s="3" t="s">
        <v>6</v>
      </c>
      <c r="D207" s="3">
        <v>206</v>
      </c>
      <c r="E207" s="3">
        <v>1649.2425245642339</v>
      </c>
      <c r="I207">
        <f t="shared" si="8"/>
        <v>0.21003758443521292</v>
      </c>
      <c r="J207">
        <f t="shared" si="7"/>
        <v>2.1895437283546926E-2</v>
      </c>
    </row>
    <row r="208" spans="1:10" ht="12.75" customHeight="1" x14ac:dyDescent="0.25">
      <c r="A208" s="2">
        <v>1524</v>
      </c>
      <c r="B208" s="2">
        <v>6</v>
      </c>
      <c r="C208" s="3" t="s">
        <v>6</v>
      </c>
      <c r="D208" s="3">
        <v>207</v>
      </c>
      <c r="E208" s="3">
        <v>1649.4744575859527</v>
      </c>
      <c r="I208">
        <f t="shared" si="8"/>
        <v>0.23193302171875985</v>
      </c>
      <c r="J208">
        <f t="shared" si="7"/>
        <v>-3.2982004086079542E-5</v>
      </c>
    </row>
    <row r="209" spans="1:10" ht="12.75" customHeight="1" x14ac:dyDescent="0.25">
      <c r="A209" s="2">
        <v>1525</v>
      </c>
      <c r="B209" s="2">
        <v>6</v>
      </c>
      <c r="C209" s="3" t="s">
        <v>6</v>
      </c>
      <c r="D209" s="3">
        <v>208</v>
      </c>
      <c r="E209" s="3">
        <v>1649.7063576256674</v>
      </c>
      <c r="I209">
        <f t="shared" si="8"/>
        <v>0.23190003971467377</v>
      </c>
      <c r="J209">
        <f t="shared" si="7"/>
        <v>5.4504870977325481E-3</v>
      </c>
    </row>
    <row r="210" spans="1:10" ht="12.75" customHeight="1" x14ac:dyDescent="0.25">
      <c r="A210" s="2">
        <v>1526</v>
      </c>
      <c r="B210" s="2">
        <v>6</v>
      </c>
      <c r="C210" s="3" t="s">
        <v>6</v>
      </c>
      <c r="D210" s="3">
        <v>209</v>
      </c>
      <c r="E210" s="3">
        <v>1649.9437081524798</v>
      </c>
      <c r="I210">
        <f t="shared" si="8"/>
        <v>0.23735052681240632</v>
      </c>
      <c r="J210">
        <f t="shared" si="7"/>
        <v>1.3967432502340671E-2</v>
      </c>
    </row>
    <row r="211" spans="1:10" ht="12.75" customHeight="1" x14ac:dyDescent="0.25">
      <c r="A211" s="2">
        <v>1527</v>
      </c>
      <c r="B211" s="2">
        <v>6</v>
      </c>
      <c r="C211" s="3" t="s">
        <v>6</v>
      </c>
      <c r="D211" s="3">
        <v>210</v>
      </c>
      <c r="E211" s="3">
        <v>1650.1950261117945</v>
      </c>
      <c r="I211">
        <f t="shared" si="8"/>
        <v>0.25131795931474699</v>
      </c>
      <c r="J211">
        <f t="shared" si="7"/>
        <v>1.4772809809073806E-2</v>
      </c>
    </row>
    <row r="212" spans="1:10" ht="12.75" customHeight="1" x14ac:dyDescent="0.25">
      <c r="A212" s="2">
        <v>1528</v>
      </c>
      <c r="B212" s="2">
        <v>6</v>
      </c>
      <c r="C212" s="3" t="s">
        <v>6</v>
      </c>
      <c r="D212" s="3">
        <v>211</v>
      </c>
      <c r="E212" s="3">
        <v>1650.4611168809183</v>
      </c>
      <c r="I212">
        <f t="shared" si="8"/>
        <v>0.26609076912382079</v>
      </c>
      <c r="J212">
        <f t="shared" si="7"/>
        <v>4.8179031482732171E-2</v>
      </c>
    </row>
    <row r="213" spans="1:10" ht="12.75" customHeight="1" x14ac:dyDescent="0.25">
      <c r="A213" s="2">
        <v>1529</v>
      </c>
      <c r="B213" s="2">
        <v>6</v>
      </c>
      <c r="C213" s="3" t="s">
        <v>6</v>
      </c>
      <c r="D213" s="3">
        <v>212</v>
      </c>
      <c r="E213" s="3">
        <v>1650.7753866815249</v>
      </c>
      <c r="I213">
        <f t="shared" si="8"/>
        <v>0.31426980060655296</v>
      </c>
      <c r="J213">
        <f t="shared" si="7"/>
        <v>1.7325902578704699E-2</v>
      </c>
    </row>
    <row r="214" spans="1:10" ht="12.75" customHeight="1" x14ac:dyDescent="0.25">
      <c r="A214" s="2">
        <v>1530</v>
      </c>
      <c r="B214" s="2">
        <v>6</v>
      </c>
      <c r="C214" s="3" t="s">
        <v>6</v>
      </c>
      <c r="D214" s="3">
        <v>213</v>
      </c>
      <c r="E214" s="3">
        <v>1651.1069823847101</v>
      </c>
      <c r="I214">
        <f t="shared" si="8"/>
        <v>0.33159570318525766</v>
      </c>
      <c r="J214">
        <f t="shared" si="7"/>
        <v>-2.5684354068971516E-2</v>
      </c>
    </row>
    <row r="215" spans="1:10" ht="12.75" customHeight="1" x14ac:dyDescent="0.25">
      <c r="A215" s="2">
        <v>1531</v>
      </c>
      <c r="B215" s="2">
        <v>6</v>
      </c>
      <c r="C215" s="3" t="s">
        <v>6</v>
      </c>
      <c r="D215" s="3">
        <v>214</v>
      </c>
      <c r="E215" s="3">
        <v>1651.4128937338264</v>
      </c>
      <c r="I215">
        <f t="shared" si="8"/>
        <v>0.30591134911628615</v>
      </c>
      <c r="J215">
        <f t="shared" si="7"/>
        <v>-1.4100682685693755E-2</v>
      </c>
    </row>
    <row r="216" spans="1:10" ht="12.75" customHeight="1" x14ac:dyDescent="0.25">
      <c r="A216" s="2">
        <v>1532</v>
      </c>
      <c r="B216" s="2">
        <v>6</v>
      </c>
      <c r="C216" s="3" t="s">
        <v>6</v>
      </c>
      <c r="D216" s="3">
        <v>215</v>
      </c>
      <c r="E216" s="3">
        <v>1651.704704400257</v>
      </c>
      <c r="I216">
        <f t="shared" si="8"/>
        <v>0.29181066643059239</v>
      </c>
      <c r="J216">
        <f t="shared" si="7"/>
        <v>9.4130480536023242E-3</v>
      </c>
    </row>
    <row r="217" spans="1:10" ht="12.75" customHeight="1" x14ac:dyDescent="0.25">
      <c r="A217" s="2">
        <v>1533</v>
      </c>
      <c r="B217" s="2">
        <v>6</v>
      </c>
      <c r="C217" s="3" t="s">
        <v>6</v>
      </c>
      <c r="D217" s="3">
        <v>216</v>
      </c>
      <c r="E217" s="3">
        <v>1652.0059281147412</v>
      </c>
      <c r="F217" s="3">
        <v>1652.0059281147412</v>
      </c>
      <c r="G217" s="10">
        <v>0.48</v>
      </c>
      <c r="I217">
        <f t="shared" si="8"/>
        <v>0.30122371448419472</v>
      </c>
      <c r="J217">
        <f t="shared" si="7"/>
        <v>1.407373360461861E-2</v>
      </c>
    </row>
    <row r="218" spans="1:10" ht="12.75" customHeight="1" x14ac:dyDescent="0.25">
      <c r="A218" s="2">
        <v>1534</v>
      </c>
      <c r="B218" s="2">
        <v>6</v>
      </c>
      <c r="C218" s="3" t="s">
        <v>6</v>
      </c>
      <c r="D218" s="3">
        <v>217</v>
      </c>
      <c r="E218" s="3">
        <v>1652.32122556283</v>
      </c>
      <c r="I218">
        <f t="shared" si="8"/>
        <v>0.31529744808881333</v>
      </c>
      <c r="J218">
        <f t="shared" si="7"/>
        <v>-1.7650618415927966E-2</v>
      </c>
    </row>
    <row r="219" spans="1:10" ht="12.75" customHeight="1" x14ac:dyDescent="0.25">
      <c r="A219" s="2">
        <v>1535</v>
      </c>
      <c r="B219" s="2">
        <v>6</v>
      </c>
      <c r="C219" s="3" t="s">
        <v>6</v>
      </c>
      <c r="D219" s="3">
        <v>218</v>
      </c>
      <c r="E219" s="3">
        <v>1652.6188723925029</v>
      </c>
      <c r="I219">
        <f t="shared" si="8"/>
        <v>0.29764682967288536</v>
      </c>
      <c r="J219">
        <f t="shared" si="7"/>
        <v>-4.9312297476717504E-2</v>
      </c>
    </row>
    <row r="220" spans="1:10" ht="12.75" customHeight="1" x14ac:dyDescent="0.25">
      <c r="A220" s="2">
        <v>1536</v>
      </c>
      <c r="B220" s="2">
        <v>6</v>
      </c>
      <c r="C220" s="3" t="s">
        <v>6</v>
      </c>
      <c r="D220" s="3">
        <v>219</v>
      </c>
      <c r="E220" s="3">
        <v>1652.8672069246991</v>
      </c>
      <c r="I220">
        <f t="shared" si="8"/>
        <v>0.24833453219616786</v>
      </c>
      <c r="J220">
        <f t="shared" si="7"/>
        <v>-7.1496968453175214E-3</v>
      </c>
    </row>
    <row r="221" spans="1:10" ht="12.75" customHeight="1" x14ac:dyDescent="0.25">
      <c r="A221" s="2">
        <v>1537</v>
      </c>
      <c r="B221" s="2">
        <v>6</v>
      </c>
      <c r="C221" s="3" t="s">
        <v>6</v>
      </c>
      <c r="D221" s="3">
        <v>220</v>
      </c>
      <c r="E221" s="3">
        <v>1653.1083917600499</v>
      </c>
      <c r="I221">
        <f t="shared" si="8"/>
        <v>0.24118483535085034</v>
      </c>
      <c r="J221">
        <f t="shared" si="7"/>
        <v>-1.7275784994126298E-3</v>
      </c>
    </row>
    <row r="222" spans="1:10" ht="12.75" customHeight="1" x14ac:dyDescent="0.25">
      <c r="A222" s="2">
        <v>1538</v>
      </c>
      <c r="B222" s="2">
        <v>6</v>
      </c>
      <c r="C222" s="3" t="s">
        <v>6</v>
      </c>
      <c r="D222" s="3">
        <v>221</v>
      </c>
      <c r="E222" s="3">
        <v>1653.3478490169014</v>
      </c>
      <c r="I222">
        <f t="shared" si="8"/>
        <v>0.23945725685143771</v>
      </c>
      <c r="J222">
        <f t="shared" si="7"/>
        <v>6.0104729871454765E-2</v>
      </c>
    </row>
    <row r="223" spans="1:10" ht="12.75" customHeight="1" x14ac:dyDescent="0.25">
      <c r="A223" s="2">
        <v>1539</v>
      </c>
      <c r="B223" s="2">
        <v>6</v>
      </c>
      <c r="C223" s="3" t="s">
        <v>6</v>
      </c>
      <c r="D223" s="3">
        <v>222</v>
      </c>
      <c r="E223" s="3">
        <v>1653.6474110036243</v>
      </c>
      <c r="I223">
        <f t="shared" si="8"/>
        <v>0.29956198672289247</v>
      </c>
      <c r="J223">
        <f t="shared" si="7"/>
        <v>1.7356237209241954E-2</v>
      </c>
    </row>
    <row r="224" spans="1:10" ht="12.75" customHeight="1" x14ac:dyDescent="0.25">
      <c r="A224" s="2">
        <v>1540</v>
      </c>
      <c r="B224" s="2">
        <v>6</v>
      </c>
      <c r="C224" s="3" t="s">
        <v>6</v>
      </c>
      <c r="D224" s="14">
        <v>223</v>
      </c>
      <c r="E224" s="14">
        <v>1653.9643292275564</v>
      </c>
      <c r="I224">
        <f t="shared" si="8"/>
        <v>0.31691822393213442</v>
      </c>
      <c r="J224">
        <f t="shared" si="7"/>
        <v>2.1663645079115668E-2</v>
      </c>
    </row>
    <row r="225" spans="1:10" ht="12.75" customHeight="1" x14ac:dyDescent="0.25">
      <c r="A225" s="2">
        <v>1541</v>
      </c>
      <c r="B225" s="2">
        <v>6</v>
      </c>
      <c r="C225" s="3" t="s">
        <v>6</v>
      </c>
      <c r="D225" s="14">
        <v>224</v>
      </c>
      <c r="E225" s="14">
        <v>1654.3029110965676</v>
      </c>
      <c r="H225" s="4">
        <v>1654.3029110965676</v>
      </c>
      <c r="I225">
        <f t="shared" si="8"/>
        <v>0.33858186901125009</v>
      </c>
      <c r="J225">
        <f t="shared" si="7"/>
        <v>3.1925050649761033E-2</v>
      </c>
    </row>
    <row r="226" spans="1:10" ht="12.75" customHeight="1" x14ac:dyDescent="0.25">
      <c r="A226" s="2">
        <v>1542</v>
      </c>
      <c r="B226" s="2">
        <v>6</v>
      </c>
      <c r="C226" s="3" t="s">
        <v>6</v>
      </c>
      <c r="D226" s="14">
        <v>225</v>
      </c>
      <c r="E226" s="14">
        <v>1654.6734180162287</v>
      </c>
      <c r="F226" s="12"/>
      <c r="G226" s="12"/>
      <c r="H226" s="4"/>
      <c r="I226">
        <f t="shared" si="8"/>
        <v>0.37050691966101112</v>
      </c>
      <c r="J226">
        <f t="shared" si="7"/>
        <v>-3.3792434314591446E-2</v>
      </c>
    </row>
    <row r="227" spans="1:10" ht="12.75" customHeight="1" x14ac:dyDescent="0.25">
      <c r="A227" s="2">
        <v>1543</v>
      </c>
      <c r="B227" s="2">
        <v>6</v>
      </c>
      <c r="C227" s="3" t="s">
        <v>6</v>
      </c>
      <c r="D227" s="14">
        <v>226</v>
      </c>
      <c r="E227" s="14">
        <v>1655.0101325015751</v>
      </c>
      <c r="I227">
        <f t="shared" si="8"/>
        <v>0.33671448534641968</v>
      </c>
      <c r="J227">
        <f t="shared" si="7"/>
        <v>-4.0668557600383792E-2</v>
      </c>
    </row>
    <row r="228" spans="1:10" ht="12.75" customHeight="1" x14ac:dyDescent="0.25">
      <c r="A228" s="2">
        <v>1544</v>
      </c>
      <c r="B228" s="2">
        <v>6</v>
      </c>
      <c r="C228" s="3" t="s">
        <v>6</v>
      </c>
      <c r="D228" s="14">
        <v>227</v>
      </c>
      <c r="E228" s="14">
        <v>1655.3061784293211</v>
      </c>
      <c r="I228">
        <f t="shared" si="8"/>
        <v>0.29604592774603589</v>
      </c>
      <c r="J228">
        <f t="shared" si="7"/>
        <v>-2.7847267077277138E-2</v>
      </c>
    </row>
    <row r="229" spans="1:10" ht="12.75" customHeight="1" x14ac:dyDescent="0.25">
      <c r="A229" s="2">
        <v>1545</v>
      </c>
      <c r="B229" s="2">
        <v>6</v>
      </c>
      <c r="C229" s="3" t="s">
        <v>6</v>
      </c>
      <c r="D229" s="3">
        <v>228</v>
      </c>
      <c r="E229" s="3">
        <v>1655.5743770899899</v>
      </c>
      <c r="I229">
        <f t="shared" si="8"/>
        <v>0.26819866066875875</v>
      </c>
      <c r="J229">
        <f t="shared" si="7"/>
        <v>-9.039063374439138E-2</v>
      </c>
    </row>
    <row r="230" spans="1:10" ht="12.75" customHeight="1" x14ac:dyDescent="0.25">
      <c r="A230" s="2">
        <v>1546</v>
      </c>
      <c r="B230" s="2">
        <v>6</v>
      </c>
      <c r="C230" s="3" t="s">
        <v>6</v>
      </c>
      <c r="D230" s="20">
        <v>229</v>
      </c>
      <c r="E230" s="20">
        <v>1655.7521851169142</v>
      </c>
      <c r="F230" s="21"/>
      <c r="G230" s="12"/>
      <c r="H230" s="4"/>
      <c r="I230">
        <f t="shared" si="8"/>
        <v>0.17780802692436737</v>
      </c>
      <c r="J230">
        <f t="shared" si="7"/>
        <v>-7.1677905469414327E-2</v>
      </c>
    </row>
    <row r="231" spans="1:10" ht="12.75" customHeight="1" x14ac:dyDescent="0.25">
      <c r="A231" s="2">
        <v>1547</v>
      </c>
      <c r="B231" s="2">
        <v>6</v>
      </c>
      <c r="C231" s="3" t="s">
        <v>6</v>
      </c>
      <c r="D231" s="20">
        <v>230</v>
      </c>
      <c r="E231" s="20">
        <v>1655.8583152383692</v>
      </c>
      <c r="F231" s="21"/>
      <c r="G231" s="12"/>
      <c r="H231" s="12"/>
      <c r="I231">
        <f t="shared" si="8"/>
        <v>0.10613012145495304</v>
      </c>
      <c r="J231">
        <f t="shared" si="7"/>
        <v>1.0779371485568845E-2</v>
      </c>
    </row>
    <row r="232" spans="1:10" ht="12.75" customHeight="1" x14ac:dyDescent="0.25">
      <c r="A232" s="2">
        <v>1548</v>
      </c>
      <c r="B232" s="2">
        <v>6</v>
      </c>
      <c r="C232" s="3" t="s">
        <v>6</v>
      </c>
      <c r="D232" s="20">
        <v>231</v>
      </c>
      <c r="E232" s="20">
        <v>1655.9752247313097</v>
      </c>
      <c r="F232" s="21"/>
      <c r="I232">
        <f t="shared" si="8"/>
        <v>0.11690949294052189</v>
      </c>
      <c r="J232">
        <f t="shared" si="7"/>
        <v>7.6528400071083524E-2</v>
      </c>
    </row>
    <row r="233" spans="1:10" ht="12.75" customHeight="1" x14ac:dyDescent="0.25">
      <c r="A233" s="2">
        <v>1549</v>
      </c>
      <c r="B233" s="2">
        <v>6</v>
      </c>
      <c r="C233" s="3" t="s">
        <v>6</v>
      </c>
      <c r="D233" s="20">
        <v>232</v>
      </c>
      <c r="E233" s="20">
        <v>1656.1686626243213</v>
      </c>
      <c r="F233" s="21"/>
      <c r="I233">
        <f t="shared" si="8"/>
        <v>0.19343789301160541</v>
      </c>
      <c r="J233">
        <f t="shared" si="7"/>
        <v>3.1195829848456924E-2</v>
      </c>
    </row>
    <row r="234" spans="1:10" ht="12.75" customHeight="1" x14ac:dyDescent="0.25">
      <c r="A234" s="2">
        <v>1550</v>
      </c>
      <c r="B234" s="2">
        <v>6</v>
      </c>
      <c r="C234" s="3" t="s">
        <v>6</v>
      </c>
      <c r="D234" s="3">
        <v>233</v>
      </c>
      <c r="E234" s="3">
        <v>1656.3932963471814</v>
      </c>
      <c r="I234">
        <f t="shared" si="8"/>
        <v>0.22463372286006233</v>
      </c>
      <c r="J234">
        <f t="shared" si="7"/>
        <v>-4.3672043452261278E-2</v>
      </c>
    </row>
    <row r="235" spans="1:10" ht="12.75" customHeight="1" x14ac:dyDescent="0.25">
      <c r="A235" s="2">
        <v>1551</v>
      </c>
      <c r="B235" s="2">
        <v>6</v>
      </c>
      <c r="C235" s="3" t="s">
        <v>6</v>
      </c>
      <c r="D235" s="3">
        <v>234</v>
      </c>
      <c r="E235" s="3">
        <v>1656.5742580265892</v>
      </c>
      <c r="I235">
        <f t="shared" si="8"/>
        <v>0.18096167940780106</v>
      </c>
      <c r="J235">
        <f t="shared" si="7"/>
        <v>-2.0278670323250481E-2</v>
      </c>
    </row>
    <row r="236" spans="1:10" ht="12.75" customHeight="1" x14ac:dyDescent="0.25">
      <c r="A236" s="2">
        <v>1552</v>
      </c>
      <c r="B236" s="2">
        <v>6</v>
      </c>
      <c r="C236" s="3" t="s">
        <v>6</v>
      </c>
      <c r="D236" s="3">
        <v>235</v>
      </c>
      <c r="E236" s="3">
        <v>1656.7349410356737</v>
      </c>
      <c r="I236">
        <f t="shared" si="8"/>
        <v>0.16068300908455058</v>
      </c>
      <c r="J236">
        <f t="shared" si="7"/>
        <v>4.7213392961111822E-3</v>
      </c>
    </row>
    <row r="237" spans="1:10" ht="12.75" customHeight="1" x14ac:dyDescent="0.25">
      <c r="A237" s="2">
        <v>1553</v>
      </c>
      <c r="B237" s="2">
        <v>6</v>
      </c>
      <c r="C237" s="3" t="s">
        <v>6</v>
      </c>
      <c r="D237" s="3">
        <v>236</v>
      </c>
      <c r="E237" s="3">
        <v>1656.9003453840544</v>
      </c>
      <c r="I237">
        <f t="shared" si="8"/>
        <v>0.16540434838066176</v>
      </c>
      <c r="J237">
        <f t="shared" si="7"/>
        <v>6.2385237151829642E-4</v>
      </c>
    </row>
    <row r="238" spans="1:10" ht="12.75" customHeight="1" x14ac:dyDescent="0.25">
      <c r="A238" s="2">
        <v>1554</v>
      </c>
      <c r="B238" s="2">
        <v>6</v>
      </c>
      <c r="C238" s="3" t="s">
        <v>6</v>
      </c>
      <c r="D238" s="3">
        <v>237</v>
      </c>
      <c r="E238" s="3">
        <v>1657.0663735848066</v>
      </c>
      <c r="I238">
        <f t="shared" si="8"/>
        <v>0.16602820075218006</v>
      </c>
      <c r="J238">
        <f t="shared" si="7"/>
        <v>2.5707420165872463E-3</v>
      </c>
    </row>
    <row r="239" spans="1:10" ht="12.75" customHeight="1" x14ac:dyDescent="0.25">
      <c r="A239" s="2">
        <v>1555</v>
      </c>
      <c r="B239" s="2">
        <v>6</v>
      </c>
      <c r="C239" s="3" t="s">
        <v>6</v>
      </c>
      <c r="D239" s="3">
        <v>238</v>
      </c>
      <c r="E239" s="3">
        <v>1657.2349725275753</v>
      </c>
      <c r="I239">
        <f t="shared" si="8"/>
        <v>0.1685989427687673</v>
      </c>
      <c r="J239">
        <f t="shared" si="7"/>
        <v>1.6976820979834883E-2</v>
      </c>
    </row>
    <row r="240" spans="1:10" ht="12.75" customHeight="1" x14ac:dyDescent="0.25">
      <c r="A240" s="2">
        <v>1556</v>
      </c>
      <c r="B240" s="2">
        <v>6</v>
      </c>
      <c r="C240" s="3" t="s">
        <v>6</v>
      </c>
      <c r="D240" s="3">
        <v>239</v>
      </c>
      <c r="E240" s="3">
        <v>1657.4205482913239</v>
      </c>
      <c r="I240">
        <f t="shared" si="8"/>
        <v>0.18557576374860218</v>
      </c>
      <c r="J240">
        <f t="shared" si="7"/>
        <v>-3.0396066735647764E-2</v>
      </c>
    </row>
    <row r="241" spans="1:10" ht="12.75" customHeight="1" x14ac:dyDescent="0.25">
      <c r="A241" s="2">
        <v>1557</v>
      </c>
      <c r="B241" s="2">
        <v>6</v>
      </c>
      <c r="C241" s="3" t="s">
        <v>6</v>
      </c>
      <c r="D241" s="3">
        <v>240</v>
      </c>
      <c r="E241" s="3">
        <v>1657.5757279883369</v>
      </c>
      <c r="I241">
        <f t="shared" si="8"/>
        <v>0.15517969701295442</v>
      </c>
      <c r="J241">
        <f t="shared" si="7"/>
        <v>-5.766971664797893E-3</v>
      </c>
    </row>
    <row r="242" spans="1:10" ht="12.75" customHeight="1" x14ac:dyDescent="0.25">
      <c r="A242" s="2">
        <v>1558</v>
      </c>
      <c r="B242" s="2">
        <v>6</v>
      </c>
      <c r="C242" s="3" t="s">
        <v>6</v>
      </c>
      <c r="D242" s="3">
        <v>241</v>
      </c>
      <c r="E242" s="3">
        <v>1657.7251407136851</v>
      </c>
      <c r="I242">
        <f t="shared" si="8"/>
        <v>0.14941272534815653</v>
      </c>
      <c r="J242">
        <f t="shared" si="7"/>
        <v>2.1594799350168614E-3</v>
      </c>
    </row>
    <row r="243" spans="1:10" ht="12.75" customHeight="1" x14ac:dyDescent="0.25">
      <c r="A243" s="2">
        <v>1559</v>
      </c>
      <c r="B243" s="2">
        <v>6</v>
      </c>
      <c r="C243" s="3" t="s">
        <v>6</v>
      </c>
      <c r="D243" s="3">
        <v>242</v>
      </c>
      <c r="E243" s="3">
        <v>1657.8767129189682</v>
      </c>
      <c r="I243">
        <f t="shared" si="8"/>
        <v>0.15157220528317339</v>
      </c>
      <c r="J243">
        <f t="shared" si="7"/>
        <v>4.7897162387243952E-2</v>
      </c>
    </row>
    <row r="244" spans="1:10" ht="12.75" customHeight="1" x14ac:dyDescent="0.25">
      <c r="A244" s="2">
        <v>1560</v>
      </c>
      <c r="B244" s="2">
        <v>6</v>
      </c>
      <c r="C244" s="3" t="s">
        <v>6</v>
      </c>
      <c r="D244" s="3">
        <v>243</v>
      </c>
      <c r="E244" s="3">
        <v>1658.0761822866386</v>
      </c>
      <c r="I244">
        <f t="shared" si="8"/>
        <v>0.19946936767041734</v>
      </c>
      <c r="J244">
        <f t="shared" si="7"/>
        <v>-6.4486274623050122E-2</v>
      </c>
    </row>
    <row r="245" spans="1:10" ht="12.75" customHeight="1" x14ac:dyDescent="0.25">
      <c r="A245" s="2">
        <v>1561</v>
      </c>
      <c r="B245" s="2">
        <v>6</v>
      </c>
      <c r="C245" s="3" t="s">
        <v>6</v>
      </c>
      <c r="D245" s="3">
        <v>244</v>
      </c>
      <c r="E245" s="3">
        <v>1658.211165379686</v>
      </c>
      <c r="I245">
        <f t="shared" si="8"/>
        <v>0.13498309304736722</v>
      </c>
      <c r="J245">
        <f t="shared" si="7"/>
        <v>-1.8873561579312081E-2</v>
      </c>
    </row>
    <row r="246" spans="1:10" ht="12.75" customHeight="1" x14ac:dyDescent="0.25">
      <c r="A246" s="2">
        <v>1562</v>
      </c>
      <c r="B246" s="2">
        <v>6</v>
      </c>
      <c r="C246" s="3" t="s">
        <v>6</v>
      </c>
      <c r="D246" s="3">
        <v>245</v>
      </c>
      <c r="E246" s="3">
        <v>1658.3272749111541</v>
      </c>
      <c r="I246">
        <f t="shared" si="8"/>
        <v>0.11610953146805514</v>
      </c>
      <c r="J246">
        <f t="shared" si="7"/>
        <v>3.5140936155357849E-2</v>
      </c>
    </row>
    <row r="247" spans="1:10" ht="12.75" customHeight="1" x14ac:dyDescent="0.25">
      <c r="A247" s="2">
        <v>1563</v>
      </c>
      <c r="B247" s="2">
        <v>6</v>
      </c>
      <c r="C247" s="3" t="s">
        <v>6</v>
      </c>
      <c r="D247" s="3">
        <v>246</v>
      </c>
      <c r="E247" s="3">
        <v>1658.4785253787775</v>
      </c>
      <c r="I247">
        <f t="shared" si="8"/>
        <v>0.15125046762341299</v>
      </c>
      <c r="J247">
        <f t="shared" si="7"/>
        <v>-5.3199358126221341E-4</v>
      </c>
    </row>
    <row r="248" spans="1:10" ht="12.75" customHeight="1" x14ac:dyDescent="0.25">
      <c r="A248" s="2">
        <v>1564</v>
      </c>
      <c r="B248" s="2">
        <v>6</v>
      </c>
      <c r="C248" s="3" t="s">
        <v>6</v>
      </c>
      <c r="D248" s="3">
        <v>247</v>
      </c>
      <c r="E248" s="3">
        <v>1658.6292438528196</v>
      </c>
      <c r="I248">
        <f t="shared" si="8"/>
        <v>0.15071847404215077</v>
      </c>
      <c r="J248">
        <f t="shared" si="7"/>
        <v>-1.1000070439195042E-2</v>
      </c>
    </row>
    <row r="249" spans="1:10" ht="12.75" customHeight="1" x14ac:dyDescent="0.25">
      <c r="A249" s="2">
        <v>1565</v>
      </c>
      <c r="B249" s="2">
        <v>6</v>
      </c>
      <c r="C249" s="3" t="s">
        <v>6</v>
      </c>
      <c r="D249" s="3">
        <v>248</v>
      </c>
      <c r="E249" s="3">
        <v>1658.7689622564226</v>
      </c>
      <c r="I249">
        <f t="shared" si="8"/>
        <v>0.13971840360295573</v>
      </c>
      <c r="J249">
        <f t="shared" si="7"/>
        <v>-5.0063911219240254E-3</v>
      </c>
    </row>
    <row r="250" spans="1:10" ht="12.75" customHeight="1" x14ac:dyDescent="0.25">
      <c r="A250" s="2">
        <v>1566</v>
      </c>
      <c r="B250" s="2">
        <v>6</v>
      </c>
      <c r="C250" s="3" t="s">
        <v>6</v>
      </c>
      <c r="D250" s="3">
        <v>249</v>
      </c>
      <c r="E250" s="3">
        <v>1658.9036742689036</v>
      </c>
      <c r="I250">
        <f t="shared" si="8"/>
        <v>0.13471201248103171</v>
      </c>
      <c r="J250">
        <f t="shared" si="7"/>
        <v>-3.225575421083704E-3</v>
      </c>
    </row>
    <row r="251" spans="1:10" ht="12.75" customHeight="1" x14ac:dyDescent="0.25">
      <c r="A251" s="2">
        <v>1567</v>
      </c>
      <c r="B251" s="2">
        <v>6</v>
      </c>
      <c r="C251" s="3" t="s">
        <v>6</v>
      </c>
      <c r="D251" s="3">
        <v>250</v>
      </c>
      <c r="E251" s="3">
        <v>1659.0351607059636</v>
      </c>
      <c r="I251">
        <f t="shared" si="8"/>
        <v>0.131486437059948</v>
      </c>
      <c r="J251">
        <f t="shared" si="7"/>
        <v>8.2692325304378755E-4</v>
      </c>
    </row>
    <row r="252" spans="1:10" ht="12.75" customHeight="1" x14ac:dyDescent="0.25">
      <c r="A252" s="2">
        <v>1568</v>
      </c>
      <c r="B252" s="2">
        <v>6</v>
      </c>
      <c r="C252" s="3" t="s">
        <v>6</v>
      </c>
      <c r="D252" s="3">
        <v>251</v>
      </c>
      <c r="E252" s="3">
        <v>1659.1674740662766</v>
      </c>
      <c r="I252">
        <f t="shared" si="8"/>
        <v>0.13231336031299179</v>
      </c>
      <c r="J252">
        <f t="shared" si="7"/>
        <v>-9.0136254768822255E-3</v>
      </c>
    </row>
    <row r="253" spans="1:10" ht="12.75" customHeight="1" x14ac:dyDescent="0.25">
      <c r="A253" s="2">
        <v>1569</v>
      </c>
      <c r="B253" s="2">
        <v>6</v>
      </c>
      <c r="C253" s="3" t="s">
        <v>6</v>
      </c>
      <c r="D253" s="3">
        <v>252</v>
      </c>
      <c r="E253" s="3">
        <v>1659.2907738011127</v>
      </c>
      <c r="I253">
        <f t="shared" si="8"/>
        <v>0.12329973483610956</v>
      </c>
      <c r="J253">
        <f t="shared" si="7"/>
        <v>-2.7357227217862601E-2</v>
      </c>
    </row>
    <row r="254" spans="1:10" ht="12.75" customHeight="1" x14ac:dyDescent="0.25">
      <c r="A254" s="2">
        <v>1570</v>
      </c>
      <c r="B254" s="2">
        <v>6</v>
      </c>
      <c r="C254" s="3" t="s">
        <v>6</v>
      </c>
      <c r="D254" s="3">
        <v>253</v>
      </c>
      <c r="E254" s="3">
        <v>1659.3867163087309</v>
      </c>
      <c r="I254">
        <f t="shared" si="8"/>
        <v>9.5942507618246964E-2</v>
      </c>
      <c r="J254">
        <f t="shared" si="7"/>
        <v>1.4114954725982898E-2</v>
      </c>
    </row>
    <row r="255" spans="1:10" ht="12.75" customHeight="1" x14ac:dyDescent="0.25">
      <c r="A255" s="2">
        <v>1571</v>
      </c>
      <c r="B255" s="2">
        <v>6</v>
      </c>
      <c r="C255" s="3" t="s">
        <v>6</v>
      </c>
      <c r="D255" s="3">
        <v>254</v>
      </c>
      <c r="E255" s="3">
        <v>1659.4967737710751</v>
      </c>
      <c r="I255">
        <f t="shared" si="8"/>
        <v>0.11005746234422986</v>
      </c>
      <c r="J255">
        <f t="shared" si="7"/>
        <v>3.0337375583940229E-2</v>
      </c>
    </row>
    <row r="256" spans="1:10" ht="12.75" customHeight="1" x14ac:dyDescent="0.25">
      <c r="A256" s="2">
        <v>1572</v>
      </c>
      <c r="B256" s="2">
        <v>6</v>
      </c>
      <c r="C256" s="3" t="s">
        <v>6</v>
      </c>
      <c r="D256" s="3">
        <v>255</v>
      </c>
      <c r="E256" s="3">
        <v>1659.6371686090033</v>
      </c>
      <c r="I256">
        <f t="shared" si="8"/>
        <v>0.14039483792817009</v>
      </c>
      <c r="J256">
        <f t="shared" si="7"/>
        <v>4.8735305003674512E-2</v>
      </c>
    </row>
    <row r="257" spans="1:10" ht="12.75" customHeight="1" x14ac:dyDescent="0.25">
      <c r="A257" s="2">
        <v>1573</v>
      </c>
      <c r="B257" s="2">
        <v>6</v>
      </c>
      <c r="C257" s="3" t="s">
        <v>6</v>
      </c>
      <c r="D257" s="3">
        <v>256</v>
      </c>
      <c r="E257" s="3">
        <v>1659.8262987519352</v>
      </c>
      <c r="I257">
        <f t="shared" si="8"/>
        <v>0.1891301429318446</v>
      </c>
      <c r="J257">
        <f t="shared" si="7"/>
        <v>1.17270166401795E-2</v>
      </c>
    </row>
    <row r="258" spans="1:10" ht="12.75" customHeight="1" x14ac:dyDescent="0.25">
      <c r="A258" s="2">
        <v>1574</v>
      </c>
      <c r="B258" s="2">
        <v>6</v>
      </c>
      <c r="C258" s="3" t="s">
        <v>6</v>
      </c>
      <c r="D258" s="3">
        <v>257</v>
      </c>
      <c r="E258" s="3">
        <v>1660.0271559115072</v>
      </c>
      <c r="I258">
        <f t="shared" si="8"/>
        <v>0.2008571595720241</v>
      </c>
      <c r="J258">
        <f t="shared" si="7"/>
        <v>9.3363847054206417E-4</v>
      </c>
    </row>
    <row r="259" spans="1:10" ht="12.75" customHeight="1" x14ac:dyDescent="0.25">
      <c r="A259" s="2">
        <v>1575</v>
      </c>
      <c r="B259" s="2">
        <v>6</v>
      </c>
      <c r="C259" s="3" t="s">
        <v>6</v>
      </c>
      <c r="D259" s="3">
        <v>258</v>
      </c>
      <c r="E259" s="3">
        <v>1660.2289467095497</v>
      </c>
      <c r="I259">
        <f t="shared" si="8"/>
        <v>0.20179079804256617</v>
      </c>
      <c r="J259">
        <f t="shared" si="7"/>
        <v>-1.3801021820654569E-2</v>
      </c>
    </row>
    <row r="260" spans="1:10" ht="12.75" customHeight="1" x14ac:dyDescent="0.25">
      <c r="A260" s="2">
        <v>1576</v>
      </c>
      <c r="B260" s="2">
        <v>6</v>
      </c>
      <c r="C260" s="3" t="s">
        <v>6</v>
      </c>
      <c r="D260" s="3">
        <v>259</v>
      </c>
      <c r="E260" s="3">
        <v>1660.4169364857717</v>
      </c>
      <c r="I260">
        <f t="shared" si="8"/>
        <v>0.1879897762219116</v>
      </c>
      <c r="J260">
        <f t="shared" ref="J260:J314" si="9">-(I260-I261)</f>
        <v>-4.2678932099306621E-2</v>
      </c>
    </row>
    <row r="261" spans="1:10" ht="12.75" customHeight="1" x14ac:dyDescent="0.25">
      <c r="A261" s="2">
        <v>1577</v>
      </c>
      <c r="B261" s="2">
        <v>6</v>
      </c>
      <c r="C261" s="3" t="s">
        <v>6</v>
      </c>
      <c r="D261" s="3">
        <v>260</v>
      </c>
      <c r="E261" s="3">
        <v>1660.5622473298943</v>
      </c>
      <c r="I261">
        <f t="shared" si="8"/>
        <v>0.14531084412260498</v>
      </c>
      <c r="J261">
        <f t="shared" si="9"/>
        <v>-4.0393879037537772E-2</v>
      </c>
    </row>
    <row r="262" spans="1:10" ht="12.75" customHeight="1" x14ac:dyDescent="0.25">
      <c r="A262" s="2">
        <v>1578</v>
      </c>
      <c r="B262" s="2">
        <v>6</v>
      </c>
      <c r="C262" s="3" t="s">
        <v>6</v>
      </c>
      <c r="D262" s="3">
        <v>261</v>
      </c>
      <c r="E262" s="3">
        <v>1660.6671642949793</v>
      </c>
      <c r="I262">
        <f t="shared" si="8"/>
        <v>0.1049169650850672</v>
      </c>
      <c r="J262">
        <f t="shared" si="9"/>
        <v>-2.0064008348754214E-2</v>
      </c>
    </row>
    <row r="263" spans="1:10" ht="12.75" customHeight="1" x14ac:dyDescent="0.25">
      <c r="A263" s="2">
        <v>1579</v>
      </c>
      <c r="B263" s="2">
        <v>6</v>
      </c>
      <c r="C263" s="3" t="s">
        <v>6</v>
      </c>
      <c r="D263" s="3">
        <v>262</v>
      </c>
      <c r="E263" s="3">
        <v>1660.7520172517156</v>
      </c>
      <c r="I263">
        <f t="shared" si="8"/>
        <v>8.485295673631299E-2</v>
      </c>
      <c r="J263">
        <f t="shared" si="9"/>
        <v>-4.7730689398122195E-3</v>
      </c>
    </row>
    <row r="264" spans="1:10" ht="12.75" customHeight="1" x14ac:dyDescent="0.25">
      <c r="A264" s="2">
        <v>1580</v>
      </c>
      <c r="B264" s="2">
        <v>6</v>
      </c>
      <c r="C264" s="3" t="s">
        <v>6</v>
      </c>
      <c r="D264" s="3">
        <v>263</v>
      </c>
      <c r="E264" s="3">
        <v>1660.8320971395121</v>
      </c>
      <c r="I264">
        <f t="shared" si="8"/>
        <v>8.007988779650077E-2</v>
      </c>
      <c r="J264">
        <f t="shared" si="9"/>
        <v>-8.5573574356203608E-3</v>
      </c>
    </row>
    <row r="265" spans="1:10" ht="12.75" customHeight="1" x14ac:dyDescent="0.25">
      <c r="A265" s="2">
        <v>1581</v>
      </c>
      <c r="B265" s="2">
        <v>6</v>
      </c>
      <c r="C265" s="3" t="s">
        <v>6</v>
      </c>
      <c r="D265" s="3">
        <v>264</v>
      </c>
      <c r="E265" s="3">
        <v>1660.903619669873</v>
      </c>
      <c r="I265">
        <f t="shared" ref="I265:I314" si="10">-(E264-E265)</f>
        <v>7.152253036088041E-2</v>
      </c>
      <c r="J265">
        <f t="shared" si="9"/>
        <v>1.2616337365216168E-2</v>
      </c>
    </row>
    <row r="266" spans="1:10" ht="12.75" customHeight="1" x14ac:dyDescent="0.25">
      <c r="A266" s="2">
        <v>1582</v>
      </c>
      <c r="B266" s="2">
        <v>6</v>
      </c>
      <c r="C266" s="3" t="s">
        <v>6</v>
      </c>
      <c r="D266" s="3">
        <v>265</v>
      </c>
      <c r="E266" s="3">
        <v>1660.9877585375991</v>
      </c>
      <c r="I266">
        <f t="shared" si="10"/>
        <v>8.4138867726096578E-2</v>
      </c>
      <c r="J266">
        <f t="shared" si="9"/>
        <v>1.3375100064649814E-2</v>
      </c>
    </row>
    <row r="267" spans="1:10" ht="12.75" customHeight="1" x14ac:dyDescent="0.25">
      <c r="A267" s="2">
        <v>1583</v>
      </c>
      <c r="B267" s="2">
        <v>6</v>
      </c>
      <c r="C267" s="3" t="s">
        <v>6</v>
      </c>
      <c r="D267" s="3">
        <v>266</v>
      </c>
      <c r="E267" s="3">
        <v>1661.0852725053899</v>
      </c>
      <c r="I267">
        <f t="shared" si="10"/>
        <v>9.7513967790746392E-2</v>
      </c>
      <c r="J267">
        <f t="shared" si="9"/>
        <v>2.062771690361842E-3</v>
      </c>
    </row>
    <row r="268" spans="1:10" ht="12.75" customHeight="1" x14ac:dyDescent="0.25">
      <c r="A268" s="2">
        <v>1584</v>
      </c>
      <c r="B268" s="2">
        <v>6</v>
      </c>
      <c r="C268" s="3" t="s">
        <v>6</v>
      </c>
      <c r="D268" s="3">
        <v>267</v>
      </c>
      <c r="E268" s="3">
        <v>1661.184849244871</v>
      </c>
      <c r="I268">
        <f t="shared" si="10"/>
        <v>9.9576739481108234E-2</v>
      </c>
      <c r="J268">
        <f t="shared" si="9"/>
        <v>-1.9650954373446439E-2</v>
      </c>
    </row>
    <row r="269" spans="1:10" ht="12.75" customHeight="1" x14ac:dyDescent="0.25">
      <c r="A269" s="2">
        <v>1585</v>
      </c>
      <c r="B269" s="2">
        <v>6</v>
      </c>
      <c r="C269" s="3" t="s">
        <v>6</v>
      </c>
      <c r="D269" s="3">
        <v>268</v>
      </c>
      <c r="E269" s="3">
        <v>1661.2647750299786</v>
      </c>
      <c r="I269">
        <f t="shared" si="10"/>
        <v>7.9925785107661795E-2</v>
      </c>
      <c r="J269">
        <f t="shared" si="9"/>
        <v>-1.1847468509358805E-2</v>
      </c>
    </row>
    <row r="270" spans="1:10" ht="12.75" customHeight="1" x14ac:dyDescent="0.25">
      <c r="A270" s="2">
        <v>1586</v>
      </c>
      <c r="B270" s="2">
        <v>6</v>
      </c>
      <c r="C270" s="3" t="s">
        <v>6</v>
      </c>
      <c r="D270" s="3">
        <v>269</v>
      </c>
      <c r="E270" s="3">
        <v>1661.3328533465769</v>
      </c>
      <c r="I270">
        <f t="shared" si="10"/>
        <v>6.807831659830299E-2</v>
      </c>
      <c r="J270">
        <f t="shared" si="9"/>
        <v>7.8636242101310927E-3</v>
      </c>
    </row>
    <row r="271" spans="1:10" ht="12.75" customHeight="1" x14ac:dyDescent="0.25">
      <c r="A271" s="2">
        <v>1587</v>
      </c>
      <c r="B271" s="2">
        <v>6</v>
      </c>
      <c r="C271" s="3" t="s">
        <v>6</v>
      </c>
      <c r="D271" s="3">
        <v>270</v>
      </c>
      <c r="E271" s="3">
        <v>1661.4087952873854</v>
      </c>
      <c r="I271">
        <f t="shared" si="10"/>
        <v>7.5941940808434083E-2</v>
      </c>
      <c r="J271">
        <f t="shared" si="9"/>
        <v>4.2961127860507986E-3</v>
      </c>
    </row>
    <row r="272" spans="1:10" ht="12.75" customHeight="1" x14ac:dyDescent="0.25">
      <c r="A272" s="2">
        <v>1588</v>
      </c>
      <c r="B272" s="2">
        <v>6</v>
      </c>
      <c r="C272" s="3" t="s">
        <v>6</v>
      </c>
      <c r="D272" s="3">
        <v>271</v>
      </c>
      <c r="E272" s="3">
        <v>1661.4890333409799</v>
      </c>
      <c r="I272">
        <f t="shared" si="10"/>
        <v>8.0238053594484882E-2</v>
      </c>
      <c r="J272">
        <f t="shared" si="9"/>
        <v>2.8894601275624154E-3</v>
      </c>
    </row>
    <row r="273" spans="1:10" ht="12.75" customHeight="1" x14ac:dyDescent="0.25">
      <c r="A273" s="2">
        <v>1589</v>
      </c>
      <c r="B273" s="2">
        <v>6</v>
      </c>
      <c r="C273" s="3" t="s">
        <v>6</v>
      </c>
      <c r="D273" s="3">
        <v>272</v>
      </c>
      <c r="E273" s="3">
        <v>1661.5721608547019</v>
      </c>
      <c r="I273">
        <f t="shared" si="10"/>
        <v>8.3127513722047297E-2</v>
      </c>
      <c r="J273">
        <f t="shared" si="9"/>
        <v>-2.9814089589308423E-4</v>
      </c>
    </row>
    <row r="274" spans="1:10" ht="12.75" customHeight="1" x14ac:dyDescent="0.25">
      <c r="A274" s="2">
        <v>1590</v>
      </c>
      <c r="B274" s="2">
        <v>6</v>
      </c>
      <c r="C274" s="3" t="s">
        <v>6</v>
      </c>
      <c r="D274" s="3">
        <v>273</v>
      </c>
      <c r="E274" s="3">
        <v>1661.6549902275281</v>
      </c>
      <c r="I274">
        <f t="shared" si="10"/>
        <v>8.2829372826154213E-2</v>
      </c>
      <c r="J274">
        <f t="shared" si="9"/>
        <v>-1.9099145373729698E-2</v>
      </c>
    </row>
    <row r="275" spans="1:10" ht="12.75" customHeight="1" x14ac:dyDescent="0.25">
      <c r="A275" s="2">
        <v>1591</v>
      </c>
      <c r="B275" s="2">
        <v>6</v>
      </c>
      <c r="C275" s="3" t="s">
        <v>6</v>
      </c>
      <c r="D275" s="3">
        <v>274</v>
      </c>
      <c r="E275" s="3">
        <v>1661.7187204549805</v>
      </c>
      <c r="I275">
        <f t="shared" si="10"/>
        <v>6.3730227452424515E-2</v>
      </c>
      <c r="J275">
        <f t="shared" si="9"/>
        <v>-1.4001820730982217E-2</v>
      </c>
    </row>
    <row r="276" spans="1:10" ht="12.75" customHeight="1" x14ac:dyDescent="0.25">
      <c r="A276" s="2">
        <v>1592</v>
      </c>
      <c r="B276" s="2">
        <v>6</v>
      </c>
      <c r="C276" s="3" t="s">
        <v>6</v>
      </c>
      <c r="D276" s="3">
        <v>275</v>
      </c>
      <c r="E276" s="3">
        <v>1661.7684488617019</v>
      </c>
      <c r="I276">
        <f t="shared" si="10"/>
        <v>4.9728406721442298E-2</v>
      </c>
      <c r="J276">
        <f t="shared" si="9"/>
        <v>1.1805724104760884E-2</v>
      </c>
    </row>
    <row r="277" spans="1:10" ht="12.75" customHeight="1" x14ac:dyDescent="0.25">
      <c r="A277" s="2">
        <v>1593</v>
      </c>
      <c r="B277" s="2">
        <v>6</v>
      </c>
      <c r="C277" s="3" t="s">
        <v>6</v>
      </c>
      <c r="D277" s="3">
        <v>276</v>
      </c>
      <c r="E277" s="3">
        <v>1661.8299829925281</v>
      </c>
      <c r="I277">
        <f t="shared" si="10"/>
        <v>6.1534130826203182E-2</v>
      </c>
      <c r="J277">
        <f t="shared" si="9"/>
        <v>1.324455281360315E-2</v>
      </c>
    </row>
    <row r="278" spans="1:10" ht="12.75" customHeight="1" x14ac:dyDescent="0.25">
      <c r="A278" s="2">
        <v>1594</v>
      </c>
      <c r="B278" s="2">
        <v>6</v>
      </c>
      <c r="C278" s="3" t="s">
        <v>6</v>
      </c>
      <c r="D278" s="3">
        <v>277</v>
      </c>
      <c r="E278" s="3">
        <v>1661.9047616761679</v>
      </c>
      <c r="I278">
        <f t="shared" si="10"/>
        <v>7.4778683639806331E-2</v>
      </c>
      <c r="J278">
        <f t="shared" si="9"/>
        <v>-6.9160050106802373E-3</v>
      </c>
    </row>
    <row r="279" spans="1:10" ht="12.75" customHeight="1" x14ac:dyDescent="0.25">
      <c r="A279" s="2">
        <v>1595</v>
      </c>
      <c r="B279" s="2">
        <v>6</v>
      </c>
      <c r="C279" s="3" t="s">
        <v>6</v>
      </c>
      <c r="D279" s="3">
        <v>278</v>
      </c>
      <c r="E279" s="3">
        <v>1661.9726243547971</v>
      </c>
      <c r="I279">
        <f t="shared" si="10"/>
        <v>6.7862678629126094E-2</v>
      </c>
      <c r="J279">
        <f t="shared" si="9"/>
        <v>-2.0223810877496362E-2</v>
      </c>
    </row>
    <row r="280" spans="1:10" ht="12.75" customHeight="1" x14ac:dyDescent="0.25">
      <c r="A280" s="2">
        <v>1596</v>
      </c>
      <c r="B280" s="2">
        <v>6</v>
      </c>
      <c r="C280" s="3" t="s">
        <v>6</v>
      </c>
      <c r="D280" s="3">
        <v>279</v>
      </c>
      <c r="E280" s="3">
        <v>1662.0202632225487</v>
      </c>
      <c r="I280">
        <f t="shared" si="10"/>
        <v>4.7638867751629732E-2</v>
      </c>
      <c r="J280">
        <f t="shared" si="9"/>
        <v>-4.0907059924393252E-2</v>
      </c>
    </row>
    <row r="281" spans="1:10" ht="12.75" customHeight="1" x14ac:dyDescent="0.25">
      <c r="A281" s="2">
        <v>1597</v>
      </c>
      <c r="B281" s="2">
        <v>6</v>
      </c>
      <c r="C281" s="3" t="s">
        <v>6</v>
      </c>
      <c r="D281" s="3">
        <v>280</v>
      </c>
      <c r="E281" s="3">
        <v>1662.0269950303759</v>
      </c>
      <c r="I281">
        <f t="shared" si="10"/>
        <v>6.7318078272364801E-3</v>
      </c>
      <c r="J281">
        <f t="shared" si="9"/>
        <v>-2.0518899229955423E-2</v>
      </c>
    </row>
    <row r="282" spans="1:10" ht="12.75" customHeight="1" x14ac:dyDescent="0.25">
      <c r="A282" s="2">
        <v>1598</v>
      </c>
      <c r="B282" s="2">
        <v>6</v>
      </c>
      <c r="C282" s="3" t="s">
        <v>6</v>
      </c>
      <c r="D282" s="3">
        <v>281</v>
      </c>
      <c r="E282" s="3">
        <v>1662.0132079389732</v>
      </c>
      <c r="I282">
        <f t="shared" si="10"/>
        <v>-1.3787091402718943E-2</v>
      </c>
      <c r="J282">
        <f t="shared" si="9"/>
        <v>1.8893199022841145E-2</v>
      </c>
    </row>
    <row r="283" spans="1:10" ht="12.75" customHeight="1" x14ac:dyDescent="0.25">
      <c r="A283" s="2">
        <v>1599</v>
      </c>
      <c r="B283" s="2">
        <v>6</v>
      </c>
      <c r="C283" s="3" t="s">
        <v>6</v>
      </c>
      <c r="D283" s="3">
        <v>282</v>
      </c>
      <c r="E283" s="3">
        <v>1662.0183140465933</v>
      </c>
      <c r="I283">
        <f t="shared" si="10"/>
        <v>5.1061076201222022E-3</v>
      </c>
      <c r="J283">
        <f t="shared" si="9"/>
        <v>2.5702072726971892E-2</v>
      </c>
    </row>
    <row r="284" spans="1:10" ht="12.75" customHeight="1" x14ac:dyDescent="0.25">
      <c r="A284" s="2">
        <v>1600</v>
      </c>
      <c r="B284" s="2">
        <v>6</v>
      </c>
      <c r="C284" s="3" t="s">
        <v>6</v>
      </c>
      <c r="D284" s="3">
        <v>283</v>
      </c>
      <c r="E284" s="3">
        <v>1662.0491222269404</v>
      </c>
      <c r="I284">
        <f t="shared" si="10"/>
        <v>3.0808180347094094E-2</v>
      </c>
      <c r="J284">
        <f t="shared" si="9"/>
        <v>-6.8323587765917182E-4</v>
      </c>
    </row>
    <row r="285" spans="1:10" ht="12.75" customHeight="1" x14ac:dyDescent="0.25">
      <c r="A285" s="2">
        <v>1601</v>
      </c>
      <c r="B285" s="2">
        <v>6</v>
      </c>
      <c r="C285" s="3" t="s">
        <v>6</v>
      </c>
      <c r="D285" s="3">
        <v>284</v>
      </c>
      <c r="E285" s="3">
        <v>1662.0792471714099</v>
      </c>
      <c r="I285">
        <f t="shared" si="10"/>
        <v>3.0124944469434922E-2</v>
      </c>
      <c r="J285">
        <f t="shared" si="9"/>
        <v>8.2988926872076263E-3</v>
      </c>
    </row>
    <row r="286" spans="1:10" ht="12.75" customHeight="1" x14ac:dyDescent="0.25">
      <c r="A286" s="2">
        <v>1602</v>
      </c>
      <c r="B286" s="2">
        <v>6</v>
      </c>
      <c r="C286" s="3" t="s">
        <v>6</v>
      </c>
      <c r="D286" s="3">
        <v>285</v>
      </c>
      <c r="E286" s="3">
        <v>1662.1176710085665</v>
      </c>
      <c r="I286">
        <f t="shared" si="10"/>
        <v>3.8423837156642549E-2</v>
      </c>
      <c r="J286">
        <f t="shared" si="9"/>
        <v>4.8819761714185006E-3</v>
      </c>
    </row>
    <row r="287" spans="1:10" ht="12.75" customHeight="1" x14ac:dyDescent="0.25">
      <c r="A287" s="2">
        <v>1603</v>
      </c>
      <c r="B287" s="2">
        <v>6</v>
      </c>
      <c r="C287" s="3" t="s">
        <v>6</v>
      </c>
      <c r="D287" s="3">
        <v>286</v>
      </c>
      <c r="E287" s="3">
        <v>1662.1609768218946</v>
      </c>
      <c r="I287">
        <f t="shared" si="10"/>
        <v>4.3305813328061049E-2</v>
      </c>
      <c r="J287">
        <f t="shared" si="9"/>
        <v>-9.9966660109203076E-3</v>
      </c>
    </row>
    <row r="288" spans="1:10" ht="12.75" customHeight="1" x14ac:dyDescent="0.25">
      <c r="A288" s="2">
        <v>1604</v>
      </c>
      <c r="B288" s="2">
        <v>6</v>
      </c>
      <c r="C288" s="3" t="s">
        <v>6</v>
      </c>
      <c r="D288" s="3">
        <v>287</v>
      </c>
      <c r="E288" s="3">
        <v>1662.1942859692117</v>
      </c>
      <c r="I288">
        <f t="shared" si="10"/>
        <v>3.3309147317140742E-2</v>
      </c>
      <c r="J288">
        <f t="shared" si="9"/>
        <v>-1.7293174571932468E-2</v>
      </c>
    </row>
    <row r="289" spans="1:10" ht="12.75" customHeight="1" x14ac:dyDescent="0.25">
      <c r="A289" s="2">
        <v>1605</v>
      </c>
      <c r="B289" s="2">
        <v>6</v>
      </c>
      <c r="C289" s="3" t="s">
        <v>6</v>
      </c>
      <c r="D289" s="3">
        <v>288</v>
      </c>
      <c r="E289" s="3">
        <v>1662.2103019419569</v>
      </c>
      <c r="I289">
        <f t="shared" si="10"/>
        <v>1.6015972745208273E-2</v>
      </c>
      <c r="J289">
        <f t="shared" si="9"/>
        <v>-2.5544088020978961E-3</v>
      </c>
    </row>
    <row r="290" spans="1:10" ht="12.75" customHeight="1" x14ac:dyDescent="0.25">
      <c r="A290" s="2">
        <v>1606</v>
      </c>
      <c r="B290" s="2">
        <v>6</v>
      </c>
      <c r="C290" s="3" t="s">
        <v>6</v>
      </c>
      <c r="D290" s="3">
        <v>289</v>
      </c>
      <c r="E290" s="3">
        <v>1662.2237635059</v>
      </c>
      <c r="I290">
        <f t="shared" si="10"/>
        <v>1.3461563943110377E-2</v>
      </c>
      <c r="J290">
        <f t="shared" si="9"/>
        <v>5.5965725455280335E-3</v>
      </c>
    </row>
    <row r="291" spans="1:10" ht="12.75" customHeight="1" x14ac:dyDescent="0.25">
      <c r="A291" s="2">
        <v>1607</v>
      </c>
      <c r="B291" s="2">
        <v>6</v>
      </c>
      <c r="C291" s="3" t="s">
        <v>6</v>
      </c>
      <c r="D291" s="3">
        <v>290</v>
      </c>
      <c r="E291" s="3">
        <v>1662.2428216423887</v>
      </c>
      <c r="I291">
        <f t="shared" si="10"/>
        <v>1.9058136488638411E-2</v>
      </c>
      <c r="J291">
        <f t="shared" si="9"/>
        <v>-2.8758782605109445E-3</v>
      </c>
    </row>
    <row r="292" spans="1:10" ht="12.75" customHeight="1" x14ac:dyDescent="0.25">
      <c r="A292" s="2">
        <v>1608</v>
      </c>
      <c r="B292" s="2">
        <v>6</v>
      </c>
      <c r="C292" s="3" t="s">
        <v>6</v>
      </c>
      <c r="D292" s="3">
        <v>291</v>
      </c>
      <c r="E292" s="3">
        <v>1662.2590039006168</v>
      </c>
      <c r="I292">
        <f t="shared" si="10"/>
        <v>1.6182258228127466E-2</v>
      </c>
      <c r="J292">
        <f t="shared" si="9"/>
        <v>9.1430388683875208E-3</v>
      </c>
    </row>
    <row r="293" spans="1:10" ht="12.75" customHeight="1" x14ac:dyDescent="0.25">
      <c r="A293" s="2">
        <v>1609</v>
      </c>
      <c r="B293" s="2">
        <v>6</v>
      </c>
      <c r="C293" s="3" t="s">
        <v>6</v>
      </c>
      <c r="D293" s="3">
        <v>292</v>
      </c>
      <c r="E293" s="3">
        <v>1662.2843291977133</v>
      </c>
      <c r="I293">
        <f t="shared" si="10"/>
        <v>2.5325297096514987E-2</v>
      </c>
      <c r="J293">
        <f t="shared" si="9"/>
        <v>1.5175719591525194E-2</v>
      </c>
    </row>
    <row r="294" spans="1:10" ht="12.75" customHeight="1" x14ac:dyDescent="0.25">
      <c r="A294" s="2">
        <v>1610</v>
      </c>
      <c r="B294" s="2">
        <v>6</v>
      </c>
      <c r="C294" s="3" t="s">
        <v>6</v>
      </c>
      <c r="D294" s="3">
        <v>293</v>
      </c>
      <c r="E294" s="3">
        <v>1662.3248302144013</v>
      </c>
      <c r="I294">
        <f t="shared" si="10"/>
        <v>4.0501016688040181E-2</v>
      </c>
      <c r="J294">
        <f t="shared" si="9"/>
        <v>6.1460652634650614E-3</v>
      </c>
    </row>
    <row r="295" spans="1:10" ht="12.75" customHeight="1" x14ac:dyDescent="0.25">
      <c r="A295" s="2">
        <v>1611</v>
      </c>
      <c r="B295" s="2">
        <v>6</v>
      </c>
      <c r="C295" s="3" t="s">
        <v>6</v>
      </c>
      <c r="D295" s="3">
        <v>294</v>
      </c>
      <c r="E295" s="3">
        <v>1662.3714772963529</v>
      </c>
      <c r="I295">
        <f t="shared" si="10"/>
        <v>4.6647081951505243E-2</v>
      </c>
      <c r="J295">
        <f t="shared" si="9"/>
        <v>-9.6951081466158939E-3</v>
      </c>
    </row>
    <row r="296" spans="1:10" ht="12.75" customHeight="1" x14ac:dyDescent="0.25">
      <c r="A296" s="2">
        <v>1612</v>
      </c>
      <c r="B296" s="2">
        <v>6</v>
      </c>
      <c r="C296" s="3" t="s">
        <v>6</v>
      </c>
      <c r="D296" s="3">
        <v>295</v>
      </c>
      <c r="E296" s="3">
        <v>1662.4084292701577</v>
      </c>
      <c r="I296">
        <f t="shared" si="10"/>
        <v>3.6951973804889349E-2</v>
      </c>
      <c r="J296">
        <f t="shared" si="9"/>
        <v>-1.1665654159969563E-2</v>
      </c>
    </row>
    <row r="297" spans="1:10" ht="12.75" customHeight="1" x14ac:dyDescent="0.25">
      <c r="A297" s="2">
        <v>1613</v>
      </c>
      <c r="B297" s="2">
        <v>6</v>
      </c>
      <c r="C297" s="3" t="s">
        <v>6</v>
      </c>
      <c r="D297" s="3">
        <v>296</v>
      </c>
      <c r="E297" s="3">
        <v>1662.4337155898027</v>
      </c>
      <c r="I297">
        <f t="shared" si="10"/>
        <v>2.5286319644919786E-2</v>
      </c>
      <c r="J297">
        <f t="shared" si="9"/>
        <v>-7.3912109996854269E-3</v>
      </c>
    </row>
    <row r="298" spans="1:10" ht="12.75" customHeight="1" x14ac:dyDescent="0.25">
      <c r="A298" s="2">
        <v>1614</v>
      </c>
      <c r="B298" s="2">
        <v>6</v>
      </c>
      <c r="C298" s="3" t="s">
        <v>6</v>
      </c>
      <c r="D298" s="3">
        <v>297</v>
      </c>
      <c r="E298" s="3">
        <v>1662.4516106984479</v>
      </c>
      <c r="I298">
        <f t="shared" si="10"/>
        <v>1.7895108645234359E-2</v>
      </c>
      <c r="J298">
        <f t="shared" si="9"/>
        <v>3.9038559918935789E-3</v>
      </c>
    </row>
    <row r="299" spans="1:10" ht="12.75" customHeight="1" x14ac:dyDescent="0.25">
      <c r="A299" s="2">
        <v>1615</v>
      </c>
      <c r="B299" s="2">
        <v>6</v>
      </c>
      <c r="C299" s="3" t="s">
        <v>6</v>
      </c>
      <c r="D299" s="3">
        <v>298</v>
      </c>
      <c r="E299" s="3">
        <v>1662.473409663085</v>
      </c>
      <c r="I299">
        <f t="shared" si="10"/>
        <v>2.1798964637127938E-2</v>
      </c>
      <c r="J299">
        <f t="shared" si="9"/>
        <v>1.0584827290585963E-2</v>
      </c>
    </row>
    <row r="300" spans="1:10" ht="12.75" customHeight="1" x14ac:dyDescent="0.25">
      <c r="A300" s="2">
        <v>1616</v>
      </c>
      <c r="B300" s="2">
        <v>6</v>
      </c>
      <c r="C300" s="3" t="s">
        <v>6</v>
      </c>
      <c r="D300" s="3">
        <v>299</v>
      </c>
      <c r="E300" s="3">
        <v>1662.5057934550127</v>
      </c>
      <c r="I300">
        <f t="shared" si="10"/>
        <v>3.2383791927713901E-2</v>
      </c>
      <c r="J300">
        <f t="shared" si="9"/>
        <v>-9.5934611249504087E-3</v>
      </c>
    </row>
    <row r="301" spans="1:10" ht="12.75" customHeight="1" x14ac:dyDescent="0.25">
      <c r="A301" s="2">
        <v>1617</v>
      </c>
      <c r="B301" s="2">
        <v>6</v>
      </c>
      <c r="C301" s="3" t="s">
        <v>6</v>
      </c>
      <c r="D301" s="3">
        <v>300</v>
      </c>
      <c r="E301" s="3">
        <v>1662.5285837858155</v>
      </c>
      <c r="I301">
        <f t="shared" si="10"/>
        <v>2.2790330802763492E-2</v>
      </c>
      <c r="J301">
        <f t="shared" si="9"/>
        <v>4.0297443088093132E-3</v>
      </c>
    </row>
    <row r="302" spans="1:10" ht="12.75" customHeight="1" x14ac:dyDescent="0.25">
      <c r="A302" s="2">
        <v>1618</v>
      </c>
      <c r="B302" s="2">
        <v>6</v>
      </c>
      <c r="C302" s="3" t="s">
        <v>6</v>
      </c>
      <c r="D302" s="3">
        <v>301</v>
      </c>
      <c r="E302" s="3">
        <v>1662.5554038609271</v>
      </c>
      <c r="I302">
        <f t="shared" si="10"/>
        <v>2.6820075111572805E-2</v>
      </c>
      <c r="J302">
        <f t="shared" si="9"/>
        <v>1.9511119917979158E-2</v>
      </c>
    </row>
    <row r="303" spans="1:10" ht="12.75" customHeight="1" x14ac:dyDescent="0.25">
      <c r="A303" s="2">
        <v>1619</v>
      </c>
      <c r="B303" s="2">
        <v>6</v>
      </c>
      <c r="C303" s="3" t="s">
        <v>6</v>
      </c>
      <c r="D303" s="3">
        <v>302</v>
      </c>
      <c r="E303" s="3">
        <v>1662.6017350559566</v>
      </c>
      <c r="I303">
        <f t="shared" si="10"/>
        <v>4.6331195029551964E-2</v>
      </c>
      <c r="J303">
        <f t="shared" si="9"/>
        <v>1.5569980777399905E-2</v>
      </c>
    </row>
    <row r="304" spans="1:10" ht="12.75" customHeight="1" x14ac:dyDescent="0.25">
      <c r="A304" s="2">
        <v>1620</v>
      </c>
      <c r="B304" s="2">
        <v>6</v>
      </c>
      <c r="C304" s="3" t="s">
        <v>6</v>
      </c>
      <c r="D304" s="3">
        <v>303</v>
      </c>
      <c r="E304" s="3">
        <v>1662.6636362317636</v>
      </c>
      <c r="I304">
        <f t="shared" si="10"/>
        <v>6.1901175806951869E-2</v>
      </c>
      <c r="J304">
        <f t="shared" si="9"/>
        <v>-4.8955750329696457E-2</v>
      </c>
    </row>
    <row r="305" spans="1:17" ht="12.75" customHeight="1" x14ac:dyDescent="0.25">
      <c r="A305" s="2">
        <v>1621</v>
      </c>
      <c r="B305" s="2">
        <v>6</v>
      </c>
      <c r="C305" s="3" t="s">
        <v>6</v>
      </c>
      <c r="D305" s="3">
        <v>304</v>
      </c>
      <c r="E305" s="3">
        <v>1662.6765816572408</v>
      </c>
      <c r="I305">
        <f t="shared" si="10"/>
        <v>1.2945425477255412E-2</v>
      </c>
      <c r="J305">
        <f t="shared" si="9"/>
        <v>-2.3382410595104375E-2</v>
      </c>
    </row>
    <row r="306" spans="1:17" ht="12.75" customHeight="1" x14ac:dyDescent="0.25">
      <c r="A306" s="2">
        <v>1622</v>
      </c>
      <c r="B306" s="2">
        <v>6</v>
      </c>
      <c r="C306" s="3" t="s">
        <v>6</v>
      </c>
      <c r="D306" s="3">
        <v>305</v>
      </c>
      <c r="E306" s="3">
        <v>1662.666144672123</v>
      </c>
      <c r="I306">
        <f t="shared" si="10"/>
        <v>-1.0436985117848963E-2</v>
      </c>
      <c r="J306">
        <f t="shared" si="9"/>
        <v>1.0442422568985421E-2</v>
      </c>
    </row>
    <row r="307" spans="1:17" ht="12.75" customHeight="1" x14ac:dyDescent="0.25">
      <c r="A307" s="2">
        <v>1623</v>
      </c>
      <c r="B307" s="2">
        <v>6</v>
      </c>
      <c r="C307" s="3" t="s">
        <v>6</v>
      </c>
      <c r="D307" s="3">
        <v>306</v>
      </c>
      <c r="E307" s="3">
        <v>1662.6661501095741</v>
      </c>
      <c r="I307">
        <f t="shared" si="10"/>
        <v>5.4374511364585487E-6</v>
      </c>
      <c r="J307">
        <f t="shared" si="9"/>
        <v>8.9968675470117887E-3</v>
      </c>
    </row>
    <row r="308" spans="1:17" ht="12.75" customHeight="1" x14ac:dyDescent="0.25">
      <c r="A308" s="2">
        <v>1624</v>
      </c>
      <c r="B308" s="2">
        <v>6</v>
      </c>
      <c r="C308" s="3" t="s">
        <v>6</v>
      </c>
      <c r="D308" s="3">
        <v>307</v>
      </c>
      <c r="E308" s="3">
        <v>1662.6751524145723</v>
      </c>
      <c r="I308">
        <f t="shared" si="10"/>
        <v>9.0023049981482473E-3</v>
      </c>
      <c r="J308">
        <f t="shared" si="9"/>
        <v>3.5186664367756748E-2</v>
      </c>
    </row>
    <row r="309" spans="1:17" ht="12.75" customHeight="1" x14ac:dyDescent="0.25">
      <c r="A309" s="2">
        <v>1625</v>
      </c>
      <c r="B309" s="2">
        <v>6</v>
      </c>
      <c r="C309" s="3" t="s">
        <v>6</v>
      </c>
      <c r="D309" s="3">
        <v>308</v>
      </c>
      <c r="E309" s="3">
        <v>1662.7193413839382</v>
      </c>
      <c r="I309">
        <f t="shared" si="10"/>
        <v>4.4188969365904995E-2</v>
      </c>
      <c r="J309">
        <f t="shared" si="9"/>
        <v>1.0774446966479445E-3</v>
      </c>
      <c r="M309" s="5" t="s">
        <v>28</v>
      </c>
      <c r="N309" s="5" t="s">
        <v>29</v>
      </c>
      <c r="O309" s="5" t="s">
        <v>30</v>
      </c>
      <c r="P309" s="5" t="s">
        <v>31</v>
      </c>
      <c r="Q309" s="5" t="s">
        <v>32</v>
      </c>
    </row>
    <row r="310" spans="1:17" ht="12.75" customHeight="1" x14ac:dyDescent="0.25">
      <c r="A310" s="2">
        <v>1626</v>
      </c>
      <c r="B310" s="2">
        <v>6</v>
      </c>
      <c r="C310" s="3" t="s">
        <v>6</v>
      </c>
      <c r="D310" s="3">
        <v>309</v>
      </c>
      <c r="E310" s="3">
        <v>1662.7646077980007</v>
      </c>
      <c r="I310">
        <f t="shared" si="10"/>
        <v>4.526641406255294E-2</v>
      </c>
      <c r="J310">
        <f t="shared" si="9"/>
        <v>-1.0877122053898347E-2</v>
      </c>
      <c r="L310" s="5" t="s">
        <v>33</v>
      </c>
      <c r="M310">
        <f>AVERAGE(J310:J314)</f>
        <v>-9.0532828125105876E-3</v>
      </c>
      <c r="N310">
        <f>AVERAGE(J305:J314)</f>
        <v>-1.2945425477255412E-3</v>
      </c>
      <c r="O310">
        <f>AVERAGE(J300:J314)</f>
        <v>-2.1589194618475932E-3</v>
      </c>
      <c r="P310">
        <f>AVERAGE(J295:J314)</f>
        <v>-2.3323540975752621E-3</v>
      </c>
      <c r="Q310">
        <f>AVERAGE(J285:J314)</f>
        <v>-1.0041648156478308E-3</v>
      </c>
    </row>
    <row r="311" spans="1:17" ht="12.75" customHeight="1" x14ac:dyDescent="0.25">
      <c r="A311" s="2">
        <v>1627</v>
      </c>
      <c r="B311" s="2">
        <v>6</v>
      </c>
      <c r="C311" s="3" t="s">
        <v>6</v>
      </c>
      <c r="D311" s="3">
        <v>310</v>
      </c>
      <c r="E311" s="3">
        <v>1662.7989970900094</v>
      </c>
      <c r="I311">
        <f t="shared" si="10"/>
        <v>3.4389292008654593E-2</v>
      </c>
      <c r="J311">
        <f t="shared" si="9"/>
        <v>2.5661091317488172E-3</v>
      </c>
      <c r="L311" s="5" t="s">
        <v>34</v>
      </c>
      <c r="M311">
        <f>MEDIAN(J310:J314)</f>
        <v>-6.6030212792611565E-3</v>
      </c>
      <c r="N311">
        <f>MEDIAN(J305:J314)</f>
        <v>-2.6934347899896238E-3</v>
      </c>
      <c r="O311">
        <f>MEDIAN(J300:J314)</f>
        <v>1.0774446966479445E-3</v>
      </c>
      <c r="P311">
        <f>MEDIAN(J295:J314)</f>
        <v>-2.6934347899896238E-3</v>
      </c>
      <c r="Q311">
        <f>MEDIAN((J285:J314))</f>
        <v>1.8217769141983808E-3</v>
      </c>
    </row>
    <row r="312" spans="1:17" ht="12.75" customHeight="1" x14ac:dyDescent="0.25">
      <c r="A312" s="2">
        <v>1628</v>
      </c>
      <c r="B312" s="2">
        <v>6</v>
      </c>
      <c r="C312" s="3" t="s">
        <v>6</v>
      </c>
      <c r="D312" s="3">
        <v>311</v>
      </c>
      <c r="E312" s="3">
        <v>1662.8359524911498</v>
      </c>
      <c r="I312">
        <f t="shared" si="10"/>
        <v>3.695540114040341E-2</v>
      </c>
      <c r="J312">
        <f t="shared" si="9"/>
        <v>-6.6030212792611565E-3</v>
      </c>
      <c r="L312" s="5" t="s">
        <v>35</v>
      </c>
      <c r="M312">
        <f>STDEV(J310:J314)</f>
        <v>9.6321593929713251E-3</v>
      </c>
      <c r="N312">
        <f>STDEV(J305:J314)</f>
        <v>1.7448821669969198E-2</v>
      </c>
      <c r="O312">
        <f>STDEV(J300:J314)</f>
        <v>2.0380389264870864E-2</v>
      </c>
      <c r="P312">
        <f>STDEV(J295:J314)</f>
        <v>1.8046943884028752E-2</v>
      </c>
      <c r="Q312">
        <f>STDEV((J285:J314))</f>
        <v>1.5708750216602584E-2</v>
      </c>
    </row>
    <row r="313" spans="1:17" ht="12.75" customHeight="1" x14ac:dyDescent="0.25">
      <c r="A313" s="2">
        <v>1629</v>
      </c>
      <c r="B313" s="2">
        <v>6</v>
      </c>
      <c r="C313" s="3" t="s">
        <v>6</v>
      </c>
      <c r="D313" s="3">
        <v>312</v>
      </c>
      <c r="E313" s="3">
        <v>1662.8663048710109</v>
      </c>
      <c r="I313">
        <f t="shared" si="10"/>
        <v>3.0352379861142254E-2</v>
      </c>
      <c r="J313">
        <f t="shared" si="9"/>
        <v>-2.3888065584515061E-2</v>
      </c>
      <c r="L313" s="5" t="s">
        <v>36</v>
      </c>
      <c r="M313">
        <f>MAX(J310:J314)</f>
        <v>2.5661091317488172E-3</v>
      </c>
      <c r="N313">
        <f>MAX(J305:J314)</f>
        <v>3.5186664367756748E-2</v>
      </c>
      <c r="O313">
        <f>MAX(J300:J314)</f>
        <v>3.5186664367756748E-2</v>
      </c>
      <c r="P313">
        <f>MAX(J295:J314)</f>
        <v>3.5186664367756748E-2</v>
      </c>
      <c r="Q313">
        <f>MAX((J285:J314))</f>
        <v>3.5186664367756748E-2</v>
      </c>
    </row>
    <row r="314" spans="1:17" ht="12.75" customHeight="1" x14ac:dyDescent="0.25">
      <c r="A314" s="2">
        <v>1630</v>
      </c>
      <c r="B314" s="2">
        <v>6</v>
      </c>
      <c r="C314" s="3" t="s">
        <v>6</v>
      </c>
      <c r="D314" s="3">
        <v>313</v>
      </c>
      <c r="E314" s="3">
        <v>1662.8727691852876</v>
      </c>
      <c r="I314">
        <f t="shared" si="10"/>
        <v>6.4643142766271922E-3</v>
      </c>
      <c r="J314">
        <f t="shared" si="9"/>
        <v>-6.4643142766271922E-3</v>
      </c>
      <c r="L314" s="5" t="s">
        <v>37</v>
      </c>
      <c r="M314">
        <f>MIN(J310:J314)</f>
        <v>-2.3888065584515061E-2</v>
      </c>
      <c r="N314">
        <f>MIN(J305:J314)</f>
        <v>-2.3888065584515061E-2</v>
      </c>
      <c r="O314">
        <f>MIN(J300:J314)</f>
        <v>-4.8955750329696457E-2</v>
      </c>
      <c r="P314">
        <f>MIN(J295:J314)</f>
        <v>-4.8955750329696457E-2</v>
      </c>
      <c r="Q314">
        <f>MIN((J285:J314))</f>
        <v>-4.8955750329696457E-2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140"/>
  <sheetViews>
    <sheetView topLeftCell="C37" workbookViewId="0">
      <selection activeCell="F49" sqref="F49"/>
    </sheetView>
  </sheetViews>
  <sheetFormatPr defaultColWidth="12.6640625" defaultRowHeight="15" customHeight="1" x14ac:dyDescent="0.25"/>
  <cols>
    <col min="8" max="8" width="20.44140625" bestFit="1" customWidth="1"/>
    <col min="10" max="10" width="14.88671875" bestFit="1" customWidth="1"/>
  </cols>
  <sheetData>
    <row r="1" spans="1:2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18</v>
      </c>
      <c r="I1" s="1" t="s">
        <v>4</v>
      </c>
      <c r="J1" s="1" t="s">
        <v>17</v>
      </c>
      <c r="K1" t="s">
        <v>16</v>
      </c>
      <c r="L1" s="18" t="s">
        <v>22</v>
      </c>
      <c r="M1" s="1" t="s">
        <v>26</v>
      </c>
      <c r="N1" s="1" t="s">
        <v>27</v>
      </c>
    </row>
    <row r="2" spans="1:20" ht="12.75" customHeight="1" x14ac:dyDescent="0.25">
      <c r="A2" s="2">
        <v>1</v>
      </c>
      <c r="B2" s="2">
        <v>0</v>
      </c>
      <c r="C2" s="3" t="s">
        <v>12</v>
      </c>
      <c r="D2" s="3">
        <v>1</v>
      </c>
      <c r="E2" s="3">
        <v>1592.5973801957921</v>
      </c>
      <c r="H2" s="3">
        <v>1</v>
      </c>
      <c r="I2" s="4">
        <v>1587.4992149780201</v>
      </c>
      <c r="O2" t="s">
        <v>38</v>
      </c>
    </row>
    <row r="3" spans="1:20" ht="12.75" customHeight="1" x14ac:dyDescent="0.25">
      <c r="A3" s="2">
        <v>2</v>
      </c>
      <c r="B3" s="2">
        <v>0</v>
      </c>
      <c r="C3" s="3" t="s">
        <v>12</v>
      </c>
      <c r="D3" s="3">
        <v>2</v>
      </c>
      <c r="E3" s="3">
        <v>1592.111896310447</v>
      </c>
      <c r="H3" s="3">
        <v>2</v>
      </c>
      <c r="I3" s="3">
        <v>1587.503853562325</v>
      </c>
      <c r="M3">
        <f>-(I2-I3)</f>
        <v>4.6385843049847608E-3</v>
      </c>
      <c r="N3">
        <f>-(M3-M4)</f>
        <v>3.1089763841919194E-2</v>
      </c>
      <c r="P3" t="s">
        <v>39</v>
      </c>
      <c r="Q3" s="5" t="s">
        <v>28</v>
      </c>
      <c r="R3" s="5" t="s">
        <v>29</v>
      </c>
      <c r="S3" s="5" t="s">
        <v>40</v>
      </c>
      <c r="T3" s="5" t="s">
        <v>41</v>
      </c>
    </row>
    <row r="4" spans="1:20" ht="12.75" customHeight="1" x14ac:dyDescent="0.25">
      <c r="A4" s="2">
        <v>3</v>
      </c>
      <c r="B4" s="2">
        <v>0</v>
      </c>
      <c r="C4" s="3" t="s">
        <v>12</v>
      </c>
      <c r="D4" s="3">
        <v>3</v>
      </c>
      <c r="E4" s="3">
        <v>1591.6409072740864</v>
      </c>
      <c r="H4" s="3">
        <v>3</v>
      </c>
      <c r="I4" s="3">
        <v>1587.539581910472</v>
      </c>
      <c r="M4">
        <f>-(I3-I4)</f>
        <v>3.5728348146903954E-2</v>
      </c>
      <c r="N4">
        <f t="shared" ref="N4:N67" si="0">-(M4-M5)</f>
        <v>0.10136478916615488</v>
      </c>
      <c r="O4" s="5" t="s">
        <v>33</v>
      </c>
      <c r="P4">
        <f>AVERAGE(M3:M66)</f>
        <v>0.44654642746436579</v>
      </c>
      <c r="Q4">
        <f>AVERAGE(M3:M7)</f>
        <v>0.17754314157982662</v>
      </c>
      <c r="R4">
        <f>AVERAGE(M3:M12)</f>
        <v>0.33749600864421153</v>
      </c>
      <c r="S4">
        <f>AVERAGE(M3:M27)</f>
        <v>0.42268162826262595</v>
      </c>
      <c r="T4">
        <f>AVERAGE(M3:M52)</f>
        <v>0.44597168426047573</v>
      </c>
    </row>
    <row r="5" spans="1:20" ht="12.75" customHeight="1" x14ac:dyDescent="0.25">
      <c r="A5" s="2">
        <v>4</v>
      </c>
      <c r="B5" s="2">
        <v>0</v>
      </c>
      <c r="C5" s="3" t="s">
        <v>12</v>
      </c>
      <c r="D5" s="3">
        <v>4</v>
      </c>
      <c r="E5" s="3">
        <v>1591.1185754047663</v>
      </c>
      <c r="H5" s="3">
        <v>4</v>
      </c>
      <c r="I5" s="3">
        <v>1587.676675047785</v>
      </c>
      <c r="M5">
        <f t="shared" ref="M5:M8" si="1">-(I4-I5)</f>
        <v>0.13709313731305883</v>
      </c>
      <c r="N5">
        <f t="shared" si="0"/>
        <v>0.17101230721232241</v>
      </c>
      <c r="O5" s="5" t="s">
        <v>34</v>
      </c>
      <c r="P5">
        <f>MEDIAN(M3:M66)</f>
        <v>0.4672252344437311</v>
      </c>
      <c r="Q5">
        <f>MEDIAN(M3:M7)</f>
        <v>0.13709313731305883</v>
      </c>
      <c r="R5">
        <f>MEDIAN(M3:M12)</f>
        <v>0.4285855828345575</v>
      </c>
      <c r="S5">
        <f>MEDIAN(M3:M27)</f>
        <v>0.4768311155023639</v>
      </c>
      <c r="T5">
        <f>MEDIAN(M3:M52)</f>
        <v>0.4678965328959066</v>
      </c>
    </row>
    <row r="6" spans="1:20" ht="12.75" customHeight="1" x14ac:dyDescent="0.25">
      <c r="A6" s="2">
        <v>5</v>
      </c>
      <c r="B6" s="2">
        <v>0</v>
      </c>
      <c r="C6" s="3" t="s">
        <v>12</v>
      </c>
      <c r="D6" s="3">
        <v>5</v>
      </c>
      <c r="E6" s="3">
        <v>1590.511775791741</v>
      </c>
      <c r="H6" s="3">
        <v>5</v>
      </c>
      <c r="I6" s="3">
        <v>1587.9847804923104</v>
      </c>
      <c r="M6">
        <f t="shared" si="1"/>
        <v>0.30810544452538124</v>
      </c>
      <c r="N6">
        <f t="shared" si="0"/>
        <v>9.4044749083423085E-2</v>
      </c>
      <c r="O6" s="5" t="s">
        <v>35</v>
      </c>
      <c r="P6">
        <f>STDEV(M3:M66)</f>
        <v>0.10698509617015757</v>
      </c>
      <c r="Q6">
        <f>STDEV(M3:M7)</f>
        <v>0.17258220300744209</v>
      </c>
      <c r="R6">
        <f>STDEV(M3:M12)</f>
        <v>0.20478671640606655</v>
      </c>
      <c r="S6">
        <f>STDEV(M3:M27)</f>
        <v>0.15087889650317662</v>
      </c>
      <c r="T6">
        <f>STDEV(M3:M52)</f>
        <v>0.11789531546682748</v>
      </c>
    </row>
    <row r="7" spans="1:20" ht="12.75" customHeight="1" x14ac:dyDescent="0.25">
      <c r="A7" s="2">
        <v>6</v>
      </c>
      <c r="B7" s="2">
        <v>0</v>
      </c>
      <c r="C7" s="3" t="s">
        <v>12</v>
      </c>
      <c r="D7" s="3">
        <v>6</v>
      </c>
      <c r="E7" s="3">
        <v>1589.9744921840102</v>
      </c>
      <c r="H7" s="3">
        <v>6</v>
      </c>
      <c r="I7" s="3">
        <v>1588.3869306859192</v>
      </c>
      <c r="M7">
        <f t="shared" si="1"/>
        <v>0.40215019360880433</v>
      </c>
      <c r="N7">
        <f t="shared" si="0"/>
        <v>5.2870778451506339E-2</v>
      </c>
      <c r="O7" s="5" t="s">
        <v>36</v>
      </c>
      <c r="P7">
        <f>MAX(M3:M66)</f>
        <v>0.61049175233983988</v>
      </c>
      <c r="Q7">
        <f>MAX(M3:M7)</f>
        <v>0.40215019360880433</v>
      </c>
      <c r="R7">
        <f>MAX(M3:M12)</f>
        <v>0.51565365694841603</v>
      </c>
      <c r="S7">
        <f>MAX(M3:M27)</f>
        <v>0.57323715715665458</v>
      </c>
      <c r="T7">
        <f>MAX(M3:M52)</f>
        <v>0.61049175233983988</v>
      </c>
    </row>
    <row r="8" spans="1:20" ht="12.75" customHeight="1" x14ac:dyDescent="0.25">
      <c r="A8" s="2">
        <v>7</v>
      </c>
      <c r="B8" s="2">
        <v>0</v>
      </c>
      <c r="C8" s="3" t="s">
        <v>12</v>
      </c>
      <c r="D8" s="3">
        <v>7</v>
      </c>
      <c r="E8" s="3">
        <v>1589.4766243828208</v>
      </c>
      <c r="H8" s="3">
        <v>7</v>
      </c>
      <c r="I8" s="3">
        <v>1588.8419516579795</v>
      </c>
      <c r="M8">
        <f t="shared" si="1"/>
        <v>0.45502097206031067</v>
      </c>
      <c r="N8">
        <f t="shared" si="0"/>
        <v>4.3675058773260389E-2</v>
      </c>
      <c r="O8" s="5" t="s">
        <v>37</v>
      </c>
      <c r="P8">
        <f>MIN(M3:M66)</f>
        <v>4.6385843049847608E-3</v>
      </c>
      <c r="Q8">
        <f>MIN(M3:M7)</f>
        <v>4.6385843049847608E-3</v>
      </c>
      <c r="R8">
        <f>MIN(M3:M12)</f>
        <v>4.6385843049847608E-3</v>
      </c>
      <c r="S8">
        <f>MIN(M3:M27)</f>
        <v>4.6385843049847608E-3</v>
      </c>
      <c r="T8">
        <f>MIN(M3:M52)</f>
        <v>4.6385843049847608E-3</v>
      </c>
    </row>
    <row r="9" spans="1:20" ht="12.75" customHeight="1" x14ac:dyDescent="0.25">
      <c r="A9" s="2">
        <v>8</v>
      </c>
      <c r="B9" s="2">
        <v>0</v>
      </c>
      <c r="C9" s="3" t="s">
        <v>12</v>
      </c>
      <c r="D9" s="3">
        <v>8</v>
      </c>
      <c r="E9" s="3">
        <v>1589.0059373111094</v>
      </c>
      <c r="H9" s="3">
        <v>8</v>
      </c>
      <c r="I9" s="3">
        <v>1589.3406476888131</v>
      </c>
      <c r="M9">
        <f t="shared" ref="M9:M72" si="2">-(I8-I9)</f>
        <v>0.49869603083357106</v>
      </c>
      <c r="N9">
        <f t="shared" si="0"/>
        <v>1.695762611484497E-2</v>
      </c>
    </row>
    <row r="10" spans="1:20" ht="12.75" customHeight="1" x14ac:dyDescent="0.25">
      <c r="A10" s="2">
        <v>9</v>
      </c>
      <c r="B10" s="2">
        <v>0</v>
      </c>
      <c r="C10" s="3" t="s">
        <v>12</v>
      </c>
      <c r="D10" s="3">
        <v>9</v>
      </c>
      <c r="E10" s="3">
        <v>1588.5837163300957</v>
      </c>
      <c r="H10" s="3">
        <v>9</v>
      </c>
      <c r="I10" s="3">
        <v>1589.8563013457615</v>
      </c>
      <c r="J10" s="3">
        <v>1589.8563013457615</v>
      </c>
      <c r="K10" s="6">
        <v>0.56999999999999995</v>
      </c>
      <c r="M10">
        <f t="shared" si="2"/>
        <v>0.51565365694841603</v>
      </c>
      <c r="N10">
        <f t="shared" si="0"/>
        <v>-1.535825370638122E-3</v>
      </c>
    </row>
    <row r="11" spans="1:20" ht="12.75" customHeight="1" x14ac:dyDescent="0.25">
      <c r="A11" s="2">
        <v>10</v>
      </c>
      <c r="B11" s="2">
        <v>0</v>
      </c>
      <c r="C11" s="3" t="s">
        <v>12</v>
      </c>
      <c r="D11" s="3">
        <v>10</v>
      </c>
      <c r="E11" s="3">
        <v>1588.259049389073</v>
      </c>
      <c r="H11" s="3">
        <v>10</v>
      </c>
      <c r="I11" s="3">
        <v>1590.3704191773393</v>
      </c>
      <c r="M11">
        <f t="shared" si="2"/>
        <v>0.51411783157777791</v>
      </c>
      <c r="N11">
        <f t="shared" si="0"/>
        <v>-1.0361944454871264E-2</v>
      </c>
    </row>
    <row r="12" spans="1:20" ht="12.75" customHeight="1" x14ac:dyDescent="0.25">
      <c r="A12" s="2">
        <v>11</v>
      </c>
      <c r="B12" s="2">
        <v>0</v>
      </c>
      <c r="C12" s="3" t="s">
        <v>12</v>
      </c>
      <c r="D12" s="3">
        <v>11</v>
      </c>
      <c r="E12" s="3">
        <v>1588.0304115902454</v>
      </c>
      <c r="H12" s="3">
        <v>11</v>
      </c>
      <c r="I12" s="3">
        <v>1590.8741750644622</v>
      </c>
      <c r="M12">
        <f t="shared" si="2"/>
        <v>0.50375588712290664</v>
      </c>
      <c r="N12">
        <f t="shared" si="0"/>
        <v>9.8981677838310134E-3</v>
      </c>
    </row>
    <row r="13" spans="1:20" ht="12.75" customHeight="1" x14ac:dyDescent="0.25">
      <c r="A13" s="2">
        <v>12</v>
      </c>
      <c r="B13" s="2">
        <v>0</v>
      </c>
      <c r="C13" s="3" t="s">
        <v>12</v>
      </c>
      <c r="D13" s="3">
        <v>12</v>
      </c>
      <c r="E13" s="3">
        <v>1587.876035159934</v>
      </c>
      <c r="H13" s="3">
        <v>12</v>
      </c>
      <c r="I13" s="3">
        <v>1591.3878291193689</v>
      </c>
      <c r="M13">
        <f t="shared" si="2"/>
        <v>0.51365405490673766</v>
      </c>
      <c r="N13">
        <f t="shared" si="0"/>
        <v>1.4457124636010121E-2</v>
      </c>
    </row>
    <row r="14" spans="1:20" ht="12.75" customHeight="1" x14ac:dyDescent="0.25">
      <c r="A14" s="2">
        <v>13</v>
      </c>
      <c r="B14" s="2">
        <v>0</v>
      </c>
      <c r="C14" s="3" t="s">
        <v>12</v>
      </c>
      <c r="D14" s="3">
        <v>13</v>
      </c>
      <c r="E14" s="3">
        <v>1587.7281367065275</v>
      </c>
      <c r="H14" s="3">
        <v>13</v>
      </c>
      <c r="I14" s="3">
        <v>1591.9159402989117</v>
      </c>
      <c r="M14">
        <f t="shared" si="2"/>
        <v>0.52811117954274778</v>
      </c>
      <c r="N14">
        <f t="shared" si="0"/>
        <v>4.5125977613906798E-2</v>
      </c>
    </row>
    <row r="15" spans="1:20" ht="12.75" customHeight="1" x14ac:dyDescent="0.25">
      <c r="A15" s="2">
        <v>14</v>
      </c>
      <c r="B15" s="2">
        <v>0</v>
      </c>
      <c r="C15" s="3" t="s">
        <v>12</v>
      </c>
      <c r="D15" s="3">
        <v>14</v>
      </c>
      <c r="E15" s="3">
        <v>1587.5960285774263</v>
      </c>
      <c r="H15" s="3">
        <v>14</v>
      </c>
      <c r="I15" s="3">
        <v>1592.4891774560683</v>
      </c>
      <c r="M15">
        <f t="shared" si="2"/>
        <v>0.57323715715665458</v>
      </c>
      <c r="N15">
        <f t="shared" si="0"/>
        <v>-9.8095801240560832E-3</v>
      </c>
    </row>
    <row r="16" spans="1:20" ht="12.75" customHeight="1" x14ac:dyDescent="0.25">
      <c r="A16" s="2">
        <v>15</v>
      </c>
      <c r="B16" s="2">
        <v>0</v>
      </c>
      <c r="C16" s="3" t="s">
        <v>12</v>
      </c>
      <c r="D16" s="3">
        <v>15</v>
      </c>
      <c r="E16" s="3">
        <v>1587.5263585292889</v>
      </c>
      <c r="H16" s="3">
        <v>15</v>
      </c>
      <c r="I16" s="3">
        <v>1593.0526050331009</v>
      </c>
      <c r="M16">
        <f t="shared" si="2"/>
        <v>0.56342757703259849</v>
      </c>
      <c r="N16">
        <f t="shared" si="0"/>
        <v>-5.9372399779476837E-2</v>
      </c>
    </row>
    <row r="17" spans="1:14" ht="12.75" customHeight="1" x14ac:dyDescent="0.25">
      <c r="A17" s="2">
        <v>16</v>
      </c>
      <c r="B17" s="2">
        <v>0</v>
      </c>
      <c r="C17" s="3" t="s">
        <v>12</v>
      </c>
      <c r="D17" s="3">
        <v>16</v>
      </c>
      <c r="E17" s="4">
        <v>1587.4992149780201</v>
      </c>
      <c r="F17" s="5"/>
      <c r="H17" s="3">
        <v>16</v>
      </c>
      <c r="I17" s="3">
        <v>1593.556660210354</v>
      </c>
      <c r="J17" s="3">
        <v>1593.556660210354</v>
      </c>
      <c r="K17" s="6">
        <v>0.57999999999999996</v>
      </c>
      <c r="M17">
        <f t="shared" si="2"/>
        <v>0.50405517725312166</v>
      </c>
      <c r="N17">
        <f t="shared" si="0"/>
        <v>-8.8854442506089981E-3</v>
      </c>
    </row>
    <row r="18" spans="1:14" ht="12.75" customHeight="1" x14ac:dyDescent="0.25">
      <c r="A18" s="2">
        <v>17</v>
      </c>
      <c r="B18" s="2">
        <v>0</v>
      </c>
      <c r="C18" s="3" t="s">
        <v>12</v>
      </c>
      <c r="D18" s="3">
        <v>17</v>
      </c>
      <c r="E18" s="3">
        <v>1587.503853562325</v>
      </c>
      <c r="H18" s="3">
        <v>17</v>
      </c>
      <c r="I18" s="3">
        <v>1594.0518299433566</v>
      </c>
      <c r="K18" s="6"/>
      <c r="M18">
        <f t="shared" si="2"/>
        <v>0.49516973300251266</v>
      </c>
      <c r="N18">
        <f t="shared" si="0"/>
        <v>-1.8697926692084366E-2</v>
      </c>
    </row>
    <row r="19" spans="1:14" ht="12.75" customHeight="1" x14ac:dyDescent="0.25">
      <c r="A19" s="2">
        <v>18</v>
      </c>
      <c r="B19" s="2">
        <v>0</v>
      </c>
      <c r="C19" s="3" t="s">
        <v>12</v>
      </c>
      <c r="D19" s="3">
        <v>18</v>
      </c>
      <c r="E19" s="3">
        <v>1587.539581910472</v>
      </c>
      <c r="H19" s="3">
        <v>18</v>
      </c>
      <c r="I19" s="3">
        <v>1594.528301749667</v>
      </c>
      <c r="M19">
        <f t="shared" si="2"/>
        <v>0.47647180631042829</v>
      </c>
      <c r="N19">
        <f t="shared" si="0"/>
        <v>-9.0652245512501395E-2</v>
      </c>
    </row>
    <row r="20" spans="1:14" ht="12.75" customHeight="1" x14ac:dyDescent="0.25">
      <c r="A20" s="2">
        <v>19</v>
      </c>
      <c r="B20" s="2">
        <v>0</v>
      </c>
      <c r="C20" s="3" t="s">
        <v>12</v>
      </c>
      <c r="D20" s="3">
        <v>19</v>
      </c>
      <c r="E20" s="3">
        <v>1587.676675047785</v>
      </c>
      <c r="H20" s="3">
        <v>19</v>
      </c>
      <c r="I20" s="3">
        <v>1594.9141213104649</v>
      </c>
      <c r="M20">
        <f t="shared" si="2"/>
        <v>0.3858195607979269</v>
      </c>
      <c r="N20">
        <f t="shared" si="0"/>
        <v>-2.3903003404711853E-2</v>
      </c>
    </row>
    <row r="21" spans="1:14" ht="12.75" customHeight="1" x14ac:dyDescent="0.25">
      <c r="A21" s="2">
        <v>20</v>
      </c>
      <c r="B21" s="2">
        <v>0</v>
      </c>
      <c r="C21" s="3" t="s">
        <v>12</v>
      </c>
      <c r="D21" s="3">
        <v>20</v>
      </c>
      <c r="E21" s="3">
        <v>1587.9847804923104</v>
      </c>
      <c r="H21" s="3">
        <v>20</v>
      </c>
      <c r="I21" s="3">
        <v>1595.2760378678581</v>
      </c>
      <c r="M21">
        <f t="shared" si="2"/>
        <v>0.36191655739321504</v>
      </c>
      <c r="N21">
        <f t="shared" si="0"/>
        <v>5.0134291748690885E-2</v>
      </c>
    </row>
    <row r="22" spans="1:14" ht="12.75" customHeight="1" x14ac:dyDescent="0.25">
      <c r="A22" s="2">
        <v>21</v>
      </c>
      <c r="B22" s="2">
        <v>0</v>
      </c>
      <c r="C22" s="3" t="s">
        <v>12</v>
      </c>
      <c r="D22" s="3">
        <v>21</v>
      </c>
      <c r="E22" s="3">
        <v>1588.3869306859192</v>
      </c>
      <c r="H22" s="3">
        <v>21</v>
      </c>
      <c r="I22" s="3">
        <v>1595.688088717</v>
      </c>
      <c r="M22">
        <f t="shared" si="2"/>
        <v>0.41205084914190593</v>
      </c>
      <c r="N22">
        <f t="shared" si="0"/>
        <v>4.8260572705430604E-2</v>
      </c>
    </row>
    <row r="23" spans="1:14" ht="12.75" customHeight="1" x14ac:dyDescent="0.25">
      <c r="A23" s="2">
        <v>22</v>
      </c>
      <c r="B23" s="2">
        <v>0</v>
      </c>
      <c r="C23" s="3" t="s">
        <v>12</v>
      </c>
      <c r="D23" s="3">
        <v>22</v>
      </c>
      <c r="E23" s="3">
        <v>1588.8419516579795</v>
      </c>
      <c r="H23" s="3">
        <v>22</v>
      </c>
      <c r="I23" s="3">
        <v>1596.1484001388474</v>
      </c>
      <c r="M23">
        <f t="shared" si="2"/>
        <v>0.46031142184733653</v>
      </c>
      <c r="N23">
        <f t="shared" si="0"/>
        <v>7.9869768260323326E-3</v>
      </c>
    </row>
    <row r="24" spans="1:14" ht="12.75" customHeight="1" x14ac:dyDescent="0.25">
      <c r="A24" s="2">
        <v>23</v>
      </c>
      <c r="B24" s="2">
        <v>0</v>
      </c>
      <c r="C24" s="3" t="s">
        <v>12</v>
      </c>
      <c r="D24" s="3">
        <v>23</v>
      </c>
      <c r="E24" s="3">
        <v>1589.3406476888131</v>
      </c>
      <c r="H24" s="3">
        <v>23</v>
      </c>
      <c r="I24" s="3">
        <v>1596.6166985375207</v>
      </c>
      <c r="M24">
        <f t="shared" si="2"/>
        <v>0.46829839867336887</v>
      </c>
      <c r="N24">
        <f t="shared" si="0"/>
        <v>8.532716828995035E-3</v>
      </c>
    </row>
    <row r="25" spans="1:14" ht="12.75" customHeight="1" x14ac:dyDescent="0.25">
      <c r="A25" s="2">
        <v>24</v>
      </c>
      <c r="B25" s="2">
        <v>0</v>
      </c>
      <c r="C25" s="3" t="s">
        <v>12</v>
      </c>
      <c r="D25" s="3">
        <v>24</v>
      </c>
      <c r="E25" s="3">
        <v>1589.8563013457615</v>
      </c>
      <c r="H25" s="3">
        <v>24</v>
      </c>
      <c r="I25" s="3">
        <v>1597.0935296530231</v>
      </c>
      <c r="J25" s="3">
        <v>1597.0935296530231</v>
      </c>
      <c r="K25" s="6">
        <v>1.1000000000000001</v>
      </c>
      <c r="M25">
        <f t="shared" si="2"/>
        <v>0.4768311155023639</v>
      </c>
      <c r="N25">
        <f t="shared" si="0"/>
        <v>1.0260679827297281E-2</v>
      </c>
    </row>
    <row r="26" spans="1:14" ht="12.75" customHeight="1" x14ac:dyDescent="0.25">
      <c r="A26" s="2">
        <v>25</v>
      </c>
      <c r="B26" s="2">
        <v>0</v>
      </c>
      <c r="C26" s="3" t="s">
        <v>12</v>
      </c>
      <c r="D26" s="3">
        <v>25</v>
      </c>
      <c r="E26" s="3">
        <v>1590.3704191773393</v>
      </c>
      <c r="H26" s="3">
        <v>25</v>
      </c>
      <c r="I26" s="3">
        <v>1597.5806214483528</v>
      </c>
      <c r="M26">
        <f t="shared" si="2"/>
        <v>0.48709179532966118</v>
      </c>
      <c r="N26">
        <f t="shared" si="0"/>
        <v>-1.4575590967069729E-3</v>
      </c>
    </row>
    <row r="27" spans="1:14" ht="12.75" customHeight="1" x14ac:dyDescent="0.25">
      <c r="A27" s="2">
        <v>26</v>
      </c>
      <c r="B27" s="2">
        <v>0</v>
      </c>
      <c r="C27" s="3" t="s">
        <v>12</v>
      </c>
      <c r="D27" s="3">
        <v>26</v>
      </c>
      <c r="E27" s="3">
        <v>1590.8741750644622</v>
      </c>
      <c r="H27" s="3">
        <v>26</v>
      </c>
      <c r="I27" s="3">
        <v>1598.0662556845857</v>
      </c>
      <c r="M27">
        <f t="shared" si="2"/>
        <v>0.48563423623295421</v>
      </c>
      <c r="N27">
        <f t="shared" si="0"/>
        <v>-1.4000110016922918E-2</v>
      </c>
    </row>
    <row r="28" spans="1:14" ht="12.75" customHeight="1" x14ac:dyDescent="0.25">
      <c r="A28" s="2">
        <v>27</v>
      </c>
      <c r="B28" s="2">
        <v>0</v>
      </c>
      <c r="C28" s="3" t="s">
        <v>12</v>
      </c>
      <c r="D28" s="3">
        <v>27</v>
      </c>
      <c r="E28" s="3">
        <v>1591.3878291193689</v>
      </c>
      <c r="H28" s="3">
        <v>27</v>
      </c>
      <c r="I28" s="3">
        <v>1598.5378898108017</v>
      </c>
      <c r="M28">
        <f t="shared" si="2"/>
        <v>0.47163412621603129</v>
      </c>
      <c r="N28">
        <f t="shared" si="0"/>
        <v>-7.6692555748422819E-2</v>
      </c>
    </row>
    <row r="29" spans="1:14" ht="12.75" customHeight="1" x14ac:dyDescent="0.25">
      <c r="A29" s="2">
        <v>28</v>
      </c>
      <c r="B29" s="2">
        <v>0</v>
      </c>
      <c r="C29" s="3" t="s">
        <v>12</v>
      </c>
      <c r="D29" s="3">
        <v>28</v>
      </c>
      <c r="E29" s="3">
        <v>1591.9159402989117</v>
      </c>
      <c r="H29" s="3">
        <v>28</v>
      </c>
      <c r="I29" s="3">
        <v>1598.9328313812694</v>
      </c>
      <c r="M29">
        <f t="shared" si="2"/>
        <v>0.39494157046760847</v>
      </c>
      <c r="N29">
        <f t="shared" si="0"/>
        <v>-3.1105695529731747E-2</v>
      </c>
    </row>
    <row r="30" spans="1:14" ht="12.75" customHeight="1" x14ac:dyDescent="0.25">
      <c r="A30" s="2">
        <v>29</v>
      </c>
      <c r="B30" s="2">
        <v>0</v>
      </c>
      <c r="C30" s="3" t="s">
        <v>12</v>
      </c>
      <c r="D30" s="3">
        <v>29</v>
      </c>
      <c r="E30" s="3">
        <v>1592.4891774560683</v>
      </c>
      <c r="H30" s="3">
        <v>29</v>
      </c>
      <c r="I30" s="3">
        <v>1599.2966672562072</v>
      </c>
      <c r="M30">
        <f t="shared" si="2"/>
        <v>0.36383587493787672</v>
      </c>
      <c r="N30">
        <f t="shared" si="0"/>
        <v>2.7806362247474681E-2</v>
      </c>
    </row>
    <row r="31" spans="1:14" ht="12.75" customHeight="1" x14ac:dyDescent="0.25">
      <c r="A31" s="2">
        <v>30</v>
      </c>
      <c r="B31" s="2">
        <v>0</v>
      </c>
      <c r="C31" s="3" t="s">
        <v>12</v>
      </c>
      <c r="D31" s="3">
        <v>30</v>
      </c>
      <c r="E31" s="3">
        <v>1593.0526050331009</v>
      </c>
      <c r="H31" s="3">
        <v>30</v>
      </c>
      <c r="I31" s="3">
        <v>1599.6883094933926</v>
      </c>
      <c r="J31" s="3">
        <v>1599.6883094933926</v>
      </c>
      <c r="K31" s="6">
        <v>1.28</v>
      </c>
      <c r="M31">
        <f t="shared" si="2"/>
        <v>0.39164223718535141</v>
      </c>
      <c r="N31">
        <f t="shared" si="0"/>
        <v>6.8195905552784097E-2</v>
      </c>
    </row>
    <row r="32" spans="1:14" ht="12.75" customHeight="1" x14ac:dyDescent="0.25">
      <c r="A32" s="2">
        <v>31</v>
      </c>
      <c r="B32" s="2">
        <v>0</v>
      </c>
      <c r="C32" s="3" t="s">
        <v>12</v>
      </c>
      <c r="D32" s="3">
        <v>31</v>
      </c>
      <c r="E32" s="3">
        <v>1593.556660210354</v>
      </c>
      <c r="H32" s="3">
        <v>31</v>
      </c>
      <c r="I32" s="3">
        <v>1600.1481476361307</v>
      </c>
      <c r="M32">
        <f t="shared" si="2"/>
        <v>0.4598381427381355</v>
      </c>
      <c r="N32">
        <f t="shared" si="0"/>
        <v>8.8805539297482028E-2</v>
      </c>
    </row>
    <row r="33" spans="1:14" ht="12.75" customHeight="1" x14ac:dyDescent="0.25">
      <c r="A33" s="2">
        <v>32</v>
      </c>
      <c r="B33" s="2">
        <v>0</v>
      </c>
      <c r="C33" s="3" t="s">
        <v>12</v>
      </c>
      <c r="D33" s="3">
        <v>32</v>
      </c>
      <c r="E33" s="3">
        <v>1594.0518299433566</v>
      </c>
      <c r="H33" s="3">
        <v>32</v>
      </c>
      <c r="I33" s="3">
        <v>1600.6967913181663</v>
      </c>
      <c r="M33">
        <f t="shared" si="2"/>
        <v>0.54864368203561753</v>
      </c>
      <c r="N33">
        <f t="shared" si="0"/>
        <v>2.0553736854481031E-2</v>
      </c>
    </row>
    <row r="34" spans="1:14" ht="12.75" customHeight="1" x14ac:dyDescent="0.25">
      <c r="A34" s="2">
        <v>33</v>
      </c>
      <c r="B34" s="2">
        <v>0</v>
      </c>
      <c r="C34" s="3" t="s">
        <v>12</v>
      </c>
      <c r="D34" s="3">
        <v>33</v>
      </c>
      <c r="E34" s="3">
        <v>1594.528301749667</v>
      </c>
      <c r="H34" s="3">
        <v>33</v>
      </c>
      <c r="I34" s="3">
        <v>1601.2659887370564</v>
      </c>
      <c r="M34">
        <f t="shared" si="2"/>
        <v>0.56919741889009856</v>
      </c>
      <c r="N34">
        <f t="shared" si="0"/>
        <v>-5.9982380947985803E-2</v>
      </c>
    </row>
    <row r="35" spans="1:14" ht="12.75" customHeight="1" x14ac:dyDescent="0.25">
      <c r="A35" s="2">
        <v>34</v>
      </c>
      <c r="B35" s="2">
        <v>0</v>
      </c>
      <c r="C35" s="3" t="s">
        <v>12</v>
      </c>
      <c r="D35" s="3">
        <v>34</v>
      </c>
      <c r="E35" s="3">
        <v>1594.9141213104649</v>
      </c>
      <c r="H35" s="3">
        <v>34</v>
      </c>
      <c r="I35" s="3">
        <v>1601.7752037749985</v>
      </c>
      <c r="J35" s="3">
        <v>1601.7752037749985</v>
      </c>
      <c r="K35" s="6">
        <v>0.38</v>
      </c>
      <c r="M35">
        <f t="shared" si="2"/>
        <v>0.50921503794211276</v>
      </c>
      <c r="N35">
        <f t="shared" si="0"/>
        <v>-5.2499843786335987E-2</v>
      </c>
    </row>
    <row r="36" spans="1:14" ht="12.75" customHeight="1" x14ac:dyDescent="0.25">
      <c r="A36" s="2">
        <v>35</v>
      </c>
      <c r="B36" s="2">
        <v>0</v>
      </c>
      <c r="C36" s="3" t="s">
        <v>12</v>
      </c>
      <c r="D36" s="3">
        <v>35</v>
      </c>
      <c r="E36" s="3">
        <v>1595.2760378678581</v>
      </c>
      <c r="H36" s="3">
        <v>35</v>
      </c>
      <c r="I36" s="3">
        <v>1602.2319189691543</v>
      </c>
      <c r="M36">
        <f t="shared" si="2"/>
        <v>0.45671519415577677</v>
      </c>
      <c r="N36">
        <f t="shared" si="0"/>
        <v>-3.2603238154933933E-2</v>
      </c>
    </row>
    <row r="37" spans="1:14" ht="12.75" customHeight="1" x14ac:dyDescent="0.25">
      <c r="A37" s="2">
        <v>36</v>
      </c>
      <c r="B37" s="2">
        <v>0</v>
      </c>
      <c r="C37" s="3" t="s">
        <v>12</v>
      </c>
      <c r="D37" s="3">
        <v>36</v>
      </c>
      <c r="E37" s="3">
        <v>1595.688088717</v>
      </c>
      <c r="H37" s="3">
        <v>36</v>
      </c>
      <c r="I37" s="3">
        <v>1602.6560309251552</v>
      </c>
      <c r="M37">
        <f t="shared" si="2"/>
        <v>0.42411195600084284</v>
      </c>
      <c r="N37">
        <f t="shared" si="0"/>
        <v>4.3382711117601502E-2</v>
      </c>
    </row>
    <row r="38" spans="1:14" ht="12.75" customHeight="1" x14ac:dyDescent="0.25">
      <c r="A38" s="2">
        <v>37</v>
      </c>
      <c r="B38" s="2">
        <v>0</v>
      </c>
      <c r="C38" s="3" t="s">
        <v>12</v>
      </c>
      <c r="D38" s="3">
        <v>37</v>
      </c>
      <c r="E38" s="3">
        <v>1596.1484001388474</v>
      </c>
      <c r="H38" s="3">
        <v>37</v>
      </c>
      <c r="I38" s="3">
        <v>1603.1235255922736</v>
      </c>
      <c r="J38" s="3">
        <v>1603.1235255922736</v>
      </c>
      <c r="K38" s="6">
        <v>1.02</v>
      </c>
      <c r="M38">
        <f t="shared" si="2"/>
        <v>0.46749466711844434</v>
      </c>
      <c r="N38">
        <f t="shared" si="0"/>
        <v>-5.3886534942648723E-4</v>
      </c>
    </row>
    <row r="39" spans="1:14" ht="12.75" customHeight="1" x14ac:dyDescent="0.25">
      <c r="A39" s="2">
        <v>38</v>
      </c>
      <c r="B39" s="2">
        <v>0</v>
      </c>
      <c r="C39" s="3" t="s">
        <v>12</v>
      </c>
      <c r="D39" s="3">
        <v>38</v>
      </c>
      <c r="E39" s="3">
        <v>1596.6166985375207</v>
      </c>
      <c r="H39" s="3">
        <v>38</v>
      </c>
      <c r="I39" s="3">
        <v>1603.5904813940426</v>
      </c>
      <c r="M39">
        <f t="shared" si="2"/>
        <v>0.46695580176901785</v>
      </c>
      <c r="N39">
        <f t="shared" si="0"/>
        <v>3.7412108684293344E-2</v>
      </c>
    </row>
    <row r="40" spans="1:14" ht="12.75" customHeight="1" x14ac:dyDescent="0.25">
      <c r="A40" s="2">
        <v>39</v>
      </c>
      <c r="B40" s="2">
        <v>0</v>
      </c>
      <c r="C40" s="3" t="s">
        <v>12</v>
      </c>
      <c r="D40" s="3">
        <v>39</v>
      </c>
      <c r="E40" s="3">
        <v>1597.0935296530231</v>
      </c>
      <c r="H40" s="3">
        <v>39</v>
      </c>
      <c r="I40" s="3">
        <v>1604.0948493044959</v>
      </c>
      <c r="M40">
        <f t="shared" si="2"/>
        <v>0.5043679104533112</v>
      </c>
      <c r="N40">
        <f t="shared" si="0"/>
        <v>3.3023527187197033E-2</v>
      </c>
    </row>
    <row r="41" spans="1:14" ht="12.75" customHeight="1" x14ac:dyDescent="0.25">
      <c r="A41" s="2">
        <v>40</v>
      </c>
      <c r="B41" s="2">
        <v>0</v>
      </c>
      <c r="C41" s="3" t="s">
        <v>12</v>
      </c>
      <c r="D41" s="3">
        <v>40</v>
      </c>
      <c r="E41" s="3">
        <v>1597.5806214483528</v>
      </c>
      <c r="H41" s="3">
        <v>40</v>
      </c>
      <c r="I41" s="3">
        <v>1604.6322407421364</v>
      </c>
      <c r="J41" s="3">
        <v>1604.6322407421364</v>
      </c>
      <c r="K41" s="6">
        <v>0.84</v>
      </c>
      <c r="M41">
        <f t="shared" si="2"/>
        <v>0.53739143764050823</v>
      </c>
      <c r="N41">
        <f t="shared" si="0"/>
        <v>-3.2172052869555046E-2</v>
      </c>
    </row>
    <row r="42" spans="1:14" ht="12.75" customHeight="1" x14ac:dyDescent="0.25">
      <c r="A42" s="2">
        <v>41</v>
      </c>
      <c r="B42" s="2">
        <v>0</v>
      </c>
      <c r="C42" s="3" t="s">
        <v>12</v>
      </c>
      <c r="D42" s="3">
        <v>41</v>
      </c>
      <c r="E42" s="3">
        <v>1598.0662556845857</v>
      </c>
      <c r="H42" s="3">
        <v>41</v>
      </c>
      <c r="I42" s="3">
        <v>1605.1374601269074</v>
      </c>
      <c r="M42">
        <f t="shared" si="2"/>
        <v>0.50521938477095318</v>
      </c>
      <c r="N42">
        <f t="shared" si="0"/>
        <v>6.0861167237362679E-3</v>
      </c>
    </row>
    <row r="43" spans="1:14" ht="12.75" customHeight="1" x14ac:dyDescent="0.25">
      <c r="A43" s="2">
        <v>42</v>
      </c>
      <c r="B43" s="2">
        <v>0</v>
      </c>
      <c r="C43" s="3" t="s">
        <v>12</v>
      </c>
      <c r="D43" s="3">
        <v>42</v>
      </c>
      <c r="E43" s="3">
        <v>1598.5378898108017</v>
      </c>
      <c r="H43" s="3">
        <v>42</v>
      </c>
      <c r="I43" s="3">
        <v>1605.6487656284021</v>
      </c>
      <c r="J43" s="3">
        <v>1605.6487656284021</v>
      </c>
      <c r="K43" s="6">
        <v>0.74</v>
      </c>
      <c r="M43">
        <f t="shared" si="2"/>
        <v>0.51130550149468945</v>
      </c>
      <c r="N43">
        <f t="shared" si="0"/>
        <v>8.8469929448137918E-2</v>
      </c>
    </row>
    <row r="44" spans="1:14" ht="12.75" customHeight="1" x14ac:dyDescent="0.25">
      <c r="A44" s="2">
        <v>43</v>
      </c>
      <c r="B44" s="2">
        <v>0</v>
      </c>
      <c r="C44" s="3" t="s">
        <v>12</v>
      </c>
      <c r="D44" s="3">
        <v>43</v>
      </c>
      <c r="E44" s="3">
        <v>1598.9328313812694</v>
      </c>
      <c r="H44" s="3">
        <v>43</v>
      </c>
      <c r="I44" s="3">
        <v>1606.2485410593449</v>
      </c>
      <c r="M44">
        <f t="shared" si="2"/>
        <v>0.59977543094282737</v>
      </c>
      <c r="N44">
        <f t="shared" si="0"/>
        <v>1.0716321397012507E-2</v>
      </c>
    </row>
    <row r="45" spans="1:14" ht="12.75" customHeight="1" x14ac:dyDescent="0.25">
      <c r="A45" s="2">
        <v>44</v>
      </c>
      <c r="B45" s="2">
        <v>0</v>
      </c>
      <c r="C45" s="3" t="s">
        <v>12</v>
      </c>
      <c r="D45" s="3">
        <v>44</v>
      </c>
      <c r="E45" s="3">
        <v>1599.2966672562072</v>
      </c>
      <c r="H45" s="3">
        <v>44</v>
      </c>
      <c r="I45" s="3">
        <v>1606.8590328116848</v>
      </c>
      <c r="M45">
        <f t="shared" si="2"/>
        <v>0.61049175233983988</v>
      </c>
      <c r="N45">
        <f t="shared" si="0"/>
        <v>-0.18298062695248518</v>
      </c>
    </row>
    <row r="46" spans="1:14" ht="12.75" customHeight="1" x14ac:dyDescent="0.25">
      <c r="A46" s="2">
        <v>45</v>
      </c>
      <c r="B46" s="2">
        <v>0</v>
      </c>
      <c r="C46" s="3" t="s">
        <v>12</v>
      </c>
      <c r="D46" s="3">
        <v>45</v>
      </c>
      <c r="E46" s="3">
        <v>1599.6883094933926</v>
      </c>
      <c r="H46" s="3">
        <v>45</v>
      </c>
      <c r="I46" s="3">
        <v>1607.2865439370721</v>
      </c>
      <c r="J46" s="3">
        <v>1607.2865439370721</v>
      </c>
      <c r="K46" s="6">
        <v>0.9</v>
      </c>
      <c r="M46">
        <f t="shared" si="2"/>
        <v>0.4275111253873547</v>
      </c>
      <c r="N46">
        <f t="shared" si="0"/>
        <v>-2.0205315127213908E-2</v>
      </c>
    </row>
    <row r="47" spans="1:14" ht="12.75" customHeight="1" x14ac:dyDescent="0.25">
      <c r="A47" s="2">
        <v>46</v>
      </c>
      <c r="B47" s="2">
        <v>0</v>
      </c>
      <c r="C47" s="3" t="s">
        <v>12</v>
      </c>
      <c r="D47" s="3">
        <v>46</v>
      </c>
      <c r="E47" s="3">
        <v>1600.1481476361307</v>
      </c>
      <c r="H47" s="3">
        <v>46</v>
      </c>
      <c r="I47" s="3">
        <v>1607.6938497473323</v>
      </c>
      <c r="M47">
        <f t="shared" si="2"/>
        <v>0.40730581026014079</v>
      </c>
      <c r="N47">
        <f t="shared" si="0"/>
        <v>-1.4761603510578425E-2</v>
      </c>
    </row>
    <row r="48" spans="1:14" ht="12.75" customHeight="1" x14ac:dyDescent="0.25">
      <c r="A48" s="2">
        <v>47</v>
      </c>
      <c r="B48" s="2">
        <v>0</v>
      </c>
      <c r="C48" s="3" t="s">
        <v>12</v>
      </c>
      <c r="D48" s="3">
        <v>47</v>
      </c>
      <c r="E48" s="3">
        <v>1600.6967913181663</v>
      </c>
      <c r="H48" s="3">
        <v>47</v>
      </c>
      <c r="I48" s="3">
        <v>1608.0863939540818</v>
      </c>
      <c r="M48">
        <f t="shared" si="2"/>
        <v>0.39254420674956236</v>
      </c>
      <c r="N48">
        <f t="shared" si="0"/>
        <v>1.7949993943830123E-2</v>
      </c>
    </row>
    <row r="49" spans="1:18" ht="12.75" customHeight="1" x14ac:dyDescent="0.25">
      <c r="A49" s="2">
        <v>48</v>
      </c>
      <c r="B49" s="2">
        <v>0</v>
      </c>
      <c r="C49" s="3" t="s">
        <v>12</v>
      </c>
      <c r="D49" s="3">
        <v>48</v>
      </c>
      <c r="E49" s="3">
        <v>1601.2659887370564</v>
      </c>
      <c r="H49" s="3">
        <v>48</v>
      </c>
      <c r="I49" s="3">
        <v>1608.4968881547752</v>
      </c>
      <c r="M49">
        <f t="shared" si="2"/>
        <v>0.41049420069339249</v>
      </c>
      <c r="N49">
        <f t="shared" si="0"/>
        <v>1.9632028539035673E-2</v>
      </c>
    </row>
    <row r="50" spans="1:18" ht="12.75" customHeight="1" x14ac:dyDescent="0.25">
      <c r="A50" s="2">
        <v>49</v>
      </c>
      <c r="B50" s="2">
        <v>0</v>
      </c>
      <c r="C50" s="3" t="s">
        <v>12</v>
      </c>
      <c r="D50" s="3">
        <v>49</v>
      </c>
      <c r="E50" s="3">
        <v>1601.7752037749985</v>
      </c>
      <c r="H50" s="3">
        <v>49</v>
      </c>
      <c r="I50" s="3">
        <v>1608.9270143840076</v>
      </c>
      <c r="M50">
        <f t="shared" si="2"/>
        <v>0.43012622923242816</v>
      </c>
      <c r="N50">
        <f t="shared" si="0"/>
        <v>1.1984899053004483E-2</v>
      </c>
    </row>
    <row r="51" spans="1:18" ht="12.75" customHeight="1" x14ac:dyDescent="0.25">
      <c r="A51" s="2">
        <v>50</v>
      </c>
      <c r="B51" s="2">
        <v>0</v>
      </c>
      <c r="C51" s="3" t="s">
        <v>12</v>
      </c>
      <c r="D51" s="3">
        <v>50</v>
      </c>
      <c r="E51" s="3">
        <v>1602.2319189691543</v>
      </c>
      <c r="H51" s="3">
        <v>50</v>
      </c>
      <c r="I51" s="3">
        <v>1609.3691255122931</v>
      </c>
      <c r="M51">
        <f t="shared" si="2"/>
        <v>0.44211112828543264</v>
      </c>
      <c r="N51">
        <f t="shared" si="0"/>
        <v>-1.3437449534649204E-2</v>
      </c>
    </row>
    <row r="52" spans="1:18" ht="12.75" customHeight="1" x14ac:dyDescent="0.25">
      <c r="A52" s="2">
        <v>51</v>
      </c>
      <c r="B52" s="2">
        <v>0</v>
      </c>
      <c r="C52" s="3" t="s">
        <v>12</v>
      </c>
      <c r="D52" s="3">
        <v>51</v>
      </c>
      <c r="E52" s="3">
        <v>1602.6560309251552</v>
      </c>
      <c r="H52" s="3">
        <v>51</v>
      </c>
      <c r="I52" s="3">
        <v>1609.7977991910439</v>
      </c>
      <c r="J52" s="3">
        <v>1609.7977991910439</v>
      </c>
      <c r="K52" s="6">
        <v>1.07</v>
      </c>
      <c r="M52">
        <f t="shared" si="2"/>
        <v>0.42867367875078344</v>
      </c>
      <c r="N52">
        <f t="shared" si="0"/>
        <v>-2.483266030321829E-2</v>
      </c>
    </row>
    <row r="53" spans="1:18" ht="12.75" customHeight="1" x14ac:dyDescent="0.25">
      <c r="A53" s="2">
        <v>52</v>
      </c>
      <c r="B53" s="2">
        <v>0</v>
      </c>
      <c r="C53" s="3" t="s">
        <v>12</v>
      </c>
      <c r="D53" s="3">
        <v>52</v>
      </c>
      <c r="E53" s="3">
        <v>1603.1235255922736</v>
      </c>
      <c r="H53" s="3">
        <v>52</v>
      </c>
      <c r="I53" s="3">
        <v>1610.2016402094914</v>
      </c>
      <c r="M53">
        <f t="shared" si="2"/>
        <v>0.40384101844756515</v>
      </c>
      <c r="N53">
        <f t="shared" si="0"/>
        <v>1.1641235112847426E-2</v>
      </c>
    </row>
    <row r="54" spans="1:18" ht="12.75" customHeight="1" x14ac:dyDescent="0.25">
      <c r="A54" s="2">
        <v>53</v>
      </c>
      <c r="B54" s="2">
        <v>0</v>
      </c>
      <c r="C54" s="3" t="s">
        <v>12</v>
      </c>
      <c r="D54" s="3">
        <v>53</v>
      </c>
      <c r="E54" s="3">
        <v>1603.5904813940426</v>
      </c>
      <c r="H54" s="3">
        <v>53</v>
      </c>
      <c r="I54" s="3">
        <v>1610.6171224630518</v>
      </c>
      <c r="M54">
        <f t="shared" si="2"/>
        <v>0.41548225356041257</v>
      </c>
      <c r="N54">
        <f t="shared" si="0"/>
        <v>8.7948601018069894E-2</v>
      </c>
    </row>
    <row r="55" spans="1:18" ht="12.75" customHeight="1" x14ac:dyDescent="0.25">
      <c r="A55" s="2">
        <v>54</v>
      </c>
      <c r="B55" s="2">
        <v>0</v>
      </c>
      <c r="C55" s="3" t="s">
        <v>12</v>
      </c>
      <c r="D55" s="3">
        <v>54</v>
      </c>
      <c r="E55" s="3">
        <v>1604.0948493044959</v>
      </c>
      <c r="H55" s="3">
        <v>54</v>
      </c>
      <c r="I55" s="3">
        <v>1611.1205533176303</v>
      </c>
      <c r="M55">
        <f t="shared" si="2"/>
        <v>0.50343085457848247</v>
      </c>
      <c r="N55">
        <f t="shared" si="0"/>
        <v>2.6181037498417936E-2</v>
      </c>
    </row>
    <row r="56" spans="1:18" ht="12.75" customHeight="1" x14ac:dyDescent="0.25">
      <c r="A56" s="2">
        <v>55</v>
      </c>
      <c r="B56" s="2">
        <v>0</v>
      </c>
      <c r="C56" s="3" t="s">
        <v>12</v>
      </c>
      <c r="D56" s="3">
        <v>55</v>
      </c>
      <c r="E56" s="3">
        <v>1604.6322407421364</v>
      </c>
      <c r="H56" s="3">
        <v>55</v>
      </c>
      <c r="I56" s="3">
        <v>1611.6501652097072</v>
      </c>
      <c r="M56">
        <f t="shared" si="2"/>
        <v>0.5296118920769004</v>
      </c>
      <c r="N56">
        <f t="shared" si="0"/>
        <v>-9.1225771083827567E-2</v>
      </c>
    </row>
    <row r="57" spans="1:18" ht="12.75" customHeight="1" x14ac:dyDescent="0.25">
      <c r="A57" s="2">
        <v>56</v>
      </c>
      <c r="B57" s="2">
        <v>0</v>
      </c>
      <c r="C57" s="3" t="s">
        <v>12</v>
      </c>
      <c r="D57" s="3">
        <v>56</v>
      </c>
      <c r="E57" s="3">
        <v>1605.1374601269074</v>
      </c>
      <c r="H57" s="3">
        <v>56</v>
      </c>
      <c r="I57" s="3">
        <v>1612.0885513307003</v>
      </c>
      <c r="M57">
        <f t="shared" si="2"/>
        <v>0.43838612099307284</v>
      </c>
      <c r="N57">
        <f t="shared" si="0"/>
        <v>-6.9752353841522563E-2</v>
      </c>
    </row>
    <row r="58" spans="1:18" ht="12.75" customHeight="1" x14ac:dyDescent="0.25">
      <c r="A58" s="2">
        <v>57</v>
      </c>
      <c r="B58" s="2">
        <v>0</v>
      </c>
      <c r="C58" s="3" t="s">
        <v>12</v>
      </c>
      <c r="D58" s="3">
        <v>57</v>
      </c>
      <c r="E58" s="3">
        <v>1605.6487656284021</v>
      </c>
      <c r="H58" s="3">
        <v>57</v>
      </c>
      <c r="I58" s="3">
        <v>1612.4571850978518</v>
      </c>
      <c r="M58">
        <f t="shared" si="2"/>
        <v>0.36863376715155027</v>
      </c>
      <c r="N58">
        <f t="shared" si="0"/>
        <v>-2.3214421383954686E-2</v>
      </c>
    </row>
    <row r="59" spans="1:18" ht="12.75" customHeight="1" x14ac:dyDescent="0.25">
      <c r="A59" s="2">
        <v>58</v>
      </c>
      <c r="B59" s="2">
        <v>0</v>
      </c>
      <c r="C59" s="3" t="s">
        <v>12</v>
      </c>
      <c r="D59" s="3">
        <v>58</v>
      </c>
      <c r="E59" s="3">
        <v>1606.2485410593449</v>
      </c>
      <c r="H59" s="3">
        <v>58</v>
      </c>
      <c r="I59" s="3">
        <v>1612.8026044436194</v>
      </c>
      <c r="M59">
        <f t="shared" si="2"/>
        <v>0.34541934576759559</v>
      </c>
      <c r="N59">
        <f t="shared" si="0"/>
        <v>6.8422252955542717E-2</v>
      </c>
    </row>
    <row r="60" spans="1:18" ht="12.75" customHeight="1" x14ac:dyDescent="0.25">
      <c r="A60" s="2">
        <v>59</v>
      </c>
      <c r="B60" s="2">
        <v>0</v>
      </c>
      <c r="C60" s="3" t="s">
        <v>12</v>
      </c>
      <c r="D60" s="3">
        <v>59</v>
      </c>
      <c r="E60" s="3">
        <v>1606.8590328116848</v>
      </c>
      <c r="H60" s="3">
        <v>59</v>
      </c>
      <c r="I60" s="3">
        <v>1613.2164460423426</v>
      </c>
      <c r="M60">
        <f t="shared" si="2"/>
        <v>0.4138415987231383</v>
      </c>
      <c r="N60">
        <f t="shared" si="0"/>
        <v>2.8891895025481062E-2</v>
      </c>
    </row>
    <row r="61" spans="1:18" ht="12.75" customHeight="1" x14ac:dyDescent="0.25">
      <c r="A61" s="2">
        <v>60</v>
      </c>
      <c r="B61" s="2">
        <v>0</v>
      </c>
      <c r="C61" s="3" t="s">
        <v>12</v>
      </c>
      <c r="D61" s="3">
        <v>60</v>
      </c>
      <c r="E61" s="3">
        <v>1607.2865439370721</v>
      </c>
      <c r="H61" s="3">
        <v>60</v>
      </c>
      <c r="I61" s="3">
        <v>1613.6591795360912</v>
      </c>
      <c r="M61">
        <f t="shared" si="2"/>
        <v>0.44273349374861937</v>
      </c>
      <c r="N61">
        <f t="shared" si="0"/>
        <v>2.6912558872481895E-2</v>
      </c>
      <c r="R61" t="s">
        <v>25</v>
      </c>
    </row>
    <row r="62" spans="1:18" ht="12.75" customHeight="1" x14ac:dyDescent="0.25">
      <c r="A62" s="2">
        <v>61</v>
      </c>
      <c r="B62" s="2">
        <v>0</v>
      </c>
      <c r="C62" s="3" t="s">
        <v>12</v>
      </c>
      <c r="D62" s="3">
        <v>61</v>
      </c>
      <c r="E62" s="3">
        <v>1607.6938497473323</v>
      </c>
      <c r="H62" s="3">
        <v>61</v>
      </c>
      <c r="I62" s="3">
        <v>1614.1288255887123</v>
      </c>
      <c r="M62">
        <f t="shared" si="2"/>
        <v>0.46964605262110126</v>
      </c>
      <c r="N62">
        <f t="shared" si="0"/>
        <v>5.912683679548536E-2</v>
      </c>
    </row>
    <row r="63" spans="1:18" ht="12.75" customHeight="1" x14ac:dyDescent="0.25">
      <c r="A63" s="2">
        <v>62</v>
      </c>
      <c r="B63" s="2">
        <v>0</v>
      </c>
      <c r="C63" s="3" t="s">
        <v>12</v>
      </c>
      <c r="D63" s="3">
        <v>62</v>
      </c>
      <c r="E63" s="3">
        <v>1608.0863939540818</v>
      </c>
      <c r="H63" s="3">
        <v>62</v>
      </c>
      <c r="I63" s="3">
        <v>1614.6575984781289</v>
      </c>
      <c r="M63">
        <f t="shared" si="2"/>
        <v>0.52877288941658662</v>
      </c>
      <c r="N63">
        <f t="shared" si="0"/>
        <v>-5.032265120894408E-2</v>
      </c>
    </row>
    <row r="64" spans="1:18" ht="12.75" customHeight="1" x14ac:dyDescent="0.25">
      <c r="A64" s="2">
        <v>63</v>
      </c>
      <c r="B64" s="2">
        <v>0</v>
      </c>
      <c r="C64" s="3" t="s">
        <v>12</v>
      </c>
      <c r="D64" s="3">
        <v>63</v>
      </c>
      <c r="E64" s="3">
        <v>1608.4968881547752</v>
      </c>
      <c r="H64" s="3">
        <v>63</v>
      </c>
      <c r="I64" s="3">
        <v>1615.1360487163365</v>
      </c>
      <c r="J64" s="3">
        <v>1615.1360487163365</v>
      </c>
      <c r="K64" s="6">
        <v>1.2</v>
      </c>
      <c r="M64">
        <f t="shared" si="2"/>
        <v>0.47845023820764254</v>
      </c>
      <c r="N64">
        <f t="shared" si="0"/>
        <v>-1.4997832014614687E-2</v>
      </c>
    </row>
    <row r="65" spans="1:14" ht="12.75" customHeight="1" x14ac:dyDescent="0.25">
      <c r="A65" s="2">
        <v>64</v>
      </c>
      <c r="B65" s="2">
        <v>0</v>
      </c>
      <c r="C65" s="3" t="s">
        <v>12</v>
      </c>
      <c r="D65" s="3">
        <v>64</v>
      </c>
      <c r="E65" s="3">
        <v>1608.9270143840076</v>
      </c>
      <c r="H65" s="3">
        <v>64</v>
      </c>
      <c r="I65" s="3">
        <v>1615.5995011225295</v>
      </c>
      <c r="M65">
        <f t="shared" si="2"/>
        <v>0.46345240619302785</v>
      </c>
      <c r="N65">
        <f t="shared" si="0"/>
        <v>1.5232807016900551E-2</v>
      </c>
    </row>
    <row r="66" spans="1:14" ht="12.75" customHeight="1" x14ac:dyDescent="0.25">
      <c r="A66" s="2">
        <v>65</v>
      </c>
      <c r="B66" s="2">
        <v>0</v>
      </c>
      <c r="C66" s="3" t="s">
        <v>12</v>
      </c>
      <c r="D66" s="3">
        <v>65</v>
      </c>
      <c r="E66" s="3">
        <v>1609.3691255122931</v>
      </c>
      <c r="H66" s="3">
        <v>65</v>
      </c>
      <c r="I66" s="4">
        <v>1616.0781863357395</v>
      </c>
      <c r="L66" s="4">
        <v>1616.0781863357395</v>
      </c>
      <c r="M66">
        <f t="shared" si="2"/>
        <v>0.47868521320992841</v>
      </c>
      <c r="N66">
        <f t="shared" si="0"/>
        <v>-4.7073211612769228E-3</v>
      </c>
    </row>
    <row r="67" spans="1:14" ht="12.75" customHeight="1" x14ac:dyDescent="0.25">
      <c r="A67" s="2">
        <v>66</v>
      </c>
      <c r="B67" s="2">
        <v>0</v>
      </c>
      <c r="C67" s="3" t="s">
        <v>12</v>
      </c>
      <c r="D67" s="3">
        <v>66</v>
      </c>
      <c r="E67" s="3">
        <v>1609.7977991910439</v>
      </c>
      <c r="H67" s="3">
        <v>66</v>
      </c>
      <c r="I67" s="3">
        <v>1616.5521642277881</v>
      </c>
      <c r="M67">
        <f t="shared" si="2"/>
        <v>0.47397789204865148</v>
      </c>
      <c r="N67">
        <f t="shared" si="0"/>
        <v>-4.3884943268722054E-2</v>
      </c>
    </row>
    <row r="68" spans="1:14" ht="12.75" customHeight="1" x14ac:dyDescent="0.25">
      <c r="A68" s="2">
        <v>67</v>
      </c>
      <c r="B68" s="2">
        <v>0</v>
      </c>
      <c r="C68" s="3" t="s">
        <v>12</v>
      </c>
      <c r="D68" s="3">
        <v>67</v>
      </c>
      <c r="E68" s="3">
        <v>1610.2016402094914</v>
      </c>
      <c r="H68" s="3">
        <v>67</v>
      </c>
      <c r="I68" s="3">
        <v>1616.9822571765681</v>
      </c>
      <c r="M68">
        <f t="shared" si="2"/>
        <v>0.43009294877992943</v>
      </c>
      <c r="N68">
        <f t="shared" ref="N68:N125" si="3">-(M68-M69)</f>
        <v>6.1957226953381905E-3</v>
      </c>
    </row>
    <row r="69" spans="1:14" ht="12.75" customHeight="1" x14ac:dyDescent="0.25">
      <c r="A69" s="2">
        <v>68</v>
      </c>
      <c r="B69" s="2">
        <v>0</v>
      </c>
      <c r="C69" s="3" t="s">
        <v>12</v>
      </c>
      <c r="D69" s="3">
        <v>68</v>
      </c>
      <c r="E69" s="3">
        <v>1610.6171224630518</v>
      </c>
      <c r="H69" s="3">
        <v>68</v>
      </c>
      <c r="I69" s="3">
        <v>1617.4185458480433</v>
      </c>
      <c r="M69">
        <f t="shared" si="2"/>
        <v>0.43628867147526762</v>
      </c>
      <c r="N69">
        <f t="shared" si="3"/>
        <v>1.8279724999274549E-2</v>
      </c>
    </row>
    <row r="70" spans="1:14" ht="12.75" customHeight="1" x14ac:dyDescent="0.25">
      <c r="A70" s="2">
        <v>69</v>
      </c>
      <c r="B70" s="2">
        <v>0</v>
      </c>
      <c r="C70" s="3" t="s">
        <v>12</v>
      </c>
      <c r="D70" s="3">
        <v>69</v>
      </c>
      <c r="E70" s="3">
        <v>1611.1205533176303</v>
      </c>
      <c r="H70" s="3">
        <v>69</v>
      </c>
      <c r="I70" s="3">
        <v>1617.8731142445179</v>
      </c>
      <c r="M70">
        <f t="shared" si="2"/>
        <v>0.45456839647454217</v>
      </c>
      <c r="N70">
        <f t="shared" si="3"/>
        <v>7.5287635945642251E-4</v>
      </c>
    </row>
    <row r="71" spans="1:14" ht="12.75" customHeight="1" x14ac:dyDescent="0.25">
      <c r="A71" s="2">
        <v>70</v>
      </c>
      <c r="B71" s="2">
        <v>0</v>
      </c>
      <c r="C71" s="3" t="s">
        <v>12</v>
      </c>
      <c r="D71" s="3">
        <v>70</v>
      </c>
      <c r="E71" s="3">
        <v>1611.6501652097072</v>
      </c>
      <c r="H71" s="3">
        <v>70</v>
      </c>
      <c r="I71" s="3">
        <v>1618.3284355173519</v>
      </c>
      <c r="M71">
        <f t="shared" si="2"/>
        <v>0.45532127283399859</v>
      </c>
      <c r="N71">
        <f t="shared" si="3"/>
        <v>-1.6888481152136592E-2</v>
      </c>
    </row>
    <row r="72" spans="1:14" ht="12.75" customHeight="1" x14ac:dyDescent="0.25">
      <c r="A72" s="2">
        <v>71</v>
      </c>
      <c r="B72" s="2">
        <v>0</v>
      </c>
      <c r="C72" s="3" t="s">
        <v>12</v>
      </c>
      <c r="D72" s="3">
        <v>71</v>
      </c>
      <c r="E72" s="3">
        <v>1612.0885513307003</v>
      </c>
      <c r="H72" s="3">
        <v>71</v>
      </c>
      <c r="I72" s="3">
        <v>1618.7668683090337</v>
      </c>
      <c r="M72">
        <f t="shared" si="2"/>
        <v>0.438432791681862</v>
      </c>
      <c r="N72">
        <f t="shared" si="3"/>
        <v>-1.4178756244518809E-2</v>
      </c>
    </row>
    <row r="73" spans="1:14" ht="12.75" customHeight="1" x14ac:dyDescent="0.25">
      <c r="A73" s="2">
        <v>72</v>
      </c>
      <c r="B73" s="2">
        <v>0</v>
      </c>
      <c r="C73" s="3" t="s">
        <v>12</v>
      </c>
      <c r="D73" s="3">
        <v>72</v>
      </c>
      <c r="E73" s="3">
        <v>1612.4571850978518</v>
      </c>
      <c r="H73" s="3">
        <v>72</v>
      </c>
      <c r="I73" s="3">
        <v>1619.1911223444711</v>
      </c>
      <c r="M73">
        <f t="shared" ref="M73:M125" si="4">-(I72-I73)</f>
        <v>0.42425403543734319</v>
      </c>
      <c r="N73">
        <f t="shared" si="3"/>
        <v>-4.1594951547267556E-2</v>
      </c>
    </row>
    <row r="74" spans="1:14" ht="12.75" customHeight="1" x14ac:dyDescent="0.25">
      <c r="A74" s="2">
        <v>73</v>
      </c>
      <c r="B74" s="2">
        <v>0</v>
      </c>
      <c r="C74" s="3" t="s">
        <v>12</v>
      </c>
      <c r="D74" s="3">
        <v>73</v>
      </c>
      <c r="E74" s="3">
        <v>1612.8026044436194</v>
      </c>
      <c r="H74" s="3">
        <v>73</v>
      </c>
      <c r="I74" s="3">
        <v>1619.5737814283611</v>
      </c>
      <c r="M74">
        <f t="shared" si="4"/>
        <v>0.38265908389007564</v>
      </c>
      <c r="N74">
        <f t="shared" si="3"/>
        <v>-4.9502073517714962E-2</v>
      </c>
    </row>
    <row r="75" spans="1:14" ht="12.75" customHeight="1" x14ac:dyDescent="0.25">
      <c r="A75" s="2">
        <v>74</v>
      </c>
      <c r="B75" s="2">
        <v>0</v>
      </c>
      <c r="C75" s="3" t="s">
        <v>12</v>
      </c>
      <c r="D75" s="3">
        <v>74</v>
      </c>
      <c r="E75" s="3">
        <v>1613.2164460423426</v>
      </c>
      <c r="H75" s="3">
        <v>74</v>
      </c>
      <c r="I75" s="3">
        <v>1619.9069384387335</v>
      </c>
      <c r="M75">
        <f t="shared" si="4"/>
        <v>0.33315701037236067</v>
      </c>
      <c r="N75">
        <f t="shared" si="3"/>
        <v>9.8146505952172447E-3</v>
      </c>
    </row>
    <row r="76" spans="1:14" ht="12.75" customHeight="1" x14ac:dyDescent="0.25">
      <c r="A76" s="2">
        <v>75</v>
      </c>
      <c r="B76" s="2">
        <v>0</v>
      </c>
      <c r="C76" s="3" t="s">
        <v>12</v>
      </c>
      <c r="D76" s="3">
        <v>75</v>
      </c>
      <c r="E76" s="3">
        <v>1613.6591795360912</v>
      </c>
      <c r="H76" s="3">
        <v>75</v>
      </c>
      <c r="I76" s="3">
        <v>1620.2499100997011</v>
      </c>
      <c r="M76">
        <f t="shared" si="4"/>
        <v>0.34297166096757792</v>
      </c>
      <c r="N76">
        <f t="shared" si="3"/>
        <v>3.6198731676677198E-2</v>
      </c>
    </row>
    <row r="77" spans="1:14" ht="12.75" customHeight="1" x14ac:dyDescent="0.25">
      <c r="A77" s="2">
        <v>76</v>
      </c>
      <c r="B77" s="2">
        <v>0</v>
      </c>
      <c r="C77" s="3" t="s">
        <v>12</v>
      </c>
      <c r="D77" s="3">
        <v>76</v>
      </c>
      <c r="E77" s="3">
        <v>1614.1288255887123</v>
      </c>
      <c r="H77" s="3">
        <v>76</v>
      </c>
      <c r="I77" s="3">
        <v>1620.6290804923453</v>
      </c>
      <c r="M77">
        <f t="shared" si="4"/>
        <v>0.37917039264425512</v>
      </c>
      <c r="N77">
        <f t="shared" si="3"/>
        <v>8.0561242716612469E-3</v>
      </c>
    </row>
    <row r="78" spans="1:14" ht="12.75" customHeight="1" x14ac:dyDescent="0.25">
      <c r="A78" s="2">
        <v>77</v>
      </c>
      <c r="B78" s="2">
        <v>0</v>
      </c>
      <c r="C78" s="3" t="s">
        <v>12</v>
      </c>
      <c r="D78" s="3">
        <v>77</v>
      </c>
      <c r="E78" s="3">
        <v>1614.6575984781289</v>
      </c>
      <c r="H78" s="3">
        <v>77</v>
      </c>
      <c r="I78" s="3">
        <v>1621.0163070092613</v>
      </c>
      <c r="M78">
        <f t="shared" si="4"/>
        <v>0.38722651691591636</v>
      </c>
      <c r="N78">
        <f t="shared" si="3"/>
        <v>-9.0539981026722671E-3</v>
      </c>
    </row>
    <row r="79" spans="1:14" ht="12.75" customHeight="1" x14ac:dyDescent="0.25">
      <c r="A79" s="2">
        <v>78</v>
      </c>
      <c r="B79" s="2">
        <v>0</v>
      </c>
      <c r="C79" s="3" t="s">
        <v>12</v>
      </c>
      <c r="D79" s="3">
        <v>78</v>
      </c>
      <c r="E79" s="3">
        <v>1615.1360487163365</v>
      </c>
      <c r="H79" s="3">
        <v>78</v>
      </c>
      <c r="I79" s="3">
        <v>1621.3944795280745</v>
      </c>
      <c r="J79" s="3">
        <v>1621.3944795280745</v>
      </c>
      <c r="K79" s="6">
        <v>1.79</v>
      </c>
      <c r="M79">
        <f t="shared" si="4"/>
        <v>0.3781725188132441</v>
      </c>
      <c r="N79">
        <f t="shared" si="3"/>
        <v>-2.9554605175690085E-3</v>
      </c>
    </row>
    <row r="80" spans="1:14" ht="12.75" customHeight="1" x14ac:dyDescent="0.25">
      <c r="A80" s="2">
        <v>79</v>
      </c>
      <c r="B80" s="2">
        <v>0</v>
      </c>
      <c r="C80" s="3" t="s">
        <v>12</v>
      </c>
      <c r="D80" s="3">
        <v>79</v>
      </c>
      <c r="E80" s="3">
        <v>1615.5995011225295</v>
      </c>
      <c r="H80" s="3">
        <v>79</v>
      </c>
      <c r="I80" s="3">
        <v>1621.7696965863702</v>
      </c>
      <c r="M80">
        <f t="shared" si="4"/>
        <v>0.37521705829567509</v>
      </c>
      <c r="N80">
        <f t="shared" si="3"/>
        <v>-4.2338794225997844E-3</v>
      </c>
    </row>
    <row r="81" spans="1:14" ht="12.75" customHeight="1" x14ac:dyDescent="0.25">
      <c r="A81" s="2">
        <v>80</v>
      </c>
      <c r="B81" s="2">
        <v>0</v>
      </c>
      <c r="C81" s="3" t="s">
        <v>12</v>
      </c>
      <c r="D81" s="4">
        <v>80</v>
      </c>
      <c r="E81" s="4">
        <v>1616.0781863357395</v>
      </c>
      <c r="H81" s="3">
        <v>80</v>
      </c>
      <c r="I81" s="3">
        <v>1622.1406797652432</v>
      </c>
      <c r="M81">
        <f t="shared" si="4"/>
        <v>0.3709831788730753</v>
      </c>
      <c r="N81">
        <f t="shared" si="3"/>
        <v>5.6308105033622269E-3</v>
      </c>
    </row>
    <row r="82" spans="1:14" ht="12.75" customHeight="1" x14ac:dyDescent="0.25">
      <c r="A82" s="2">
        <v>81</v>
      </c>
      <c r="B82" s="2">
        <v>0</v>
      </c>
      <c r="C82" s="3" t="s">
        <v>12</v>
      </c>
      <c r="D82" s="3">
        <v>81</v>
      </c>
      <c r="E82" s="3">
        <v>1616.5521642277881</v>
      </c>
      <c r="H82" s="4">
        <v>81</v>
      </c>
      <c r="I82" s="4">
        <v>1622.5172937546197</v>
      </c>
      <c r="L82" s="4">
        <v>1622.5172937546197</v>
      </c>
      <c r="M82">
        <f t="shared" si="4"/>
        <v>0.37661398937643753</v>
      </c>
      <c r="N82">
        <f t="shared" si="3"/>
        <v>-1.7250919171374335E-2</v>
      </c>
    </row>
    <row r="83" spans="1:14" ht="12.75" customHeight="1" x14ac:dyDescent="0.25">
      <c r="A83" s="2">
        <v>82</v>
      </c>
      <c r="B83" s="2">
        <v>0</v>
      </c>
      <c r="C83" s="3" t="s">
        <v>12</v>
      </c>
      <c r="D83" s="3">
        <v>82</v>
      </c>
      <c r="E83" s="3">
        <v>1616.9822571765681</v>
      </c>
      <c r="H83" s="3">
        <v>82</v>
      </c>
      <c r="I83" s="3">
        <v>1622.8766568248247</v>
      </c>
      <c r="M83">
        <f t="shared" si="4"/>
        <v>0.3593630702050632</v>
      </c>
      <c r="N83">
        <f t="shared" si="3"/>
        <v>-1.9411942276747141E-2</v>
      </c>
    </row>
    <row r="84" spans="1:14" ht="12.75" customHeight="1" x14ac:dyDescent="0.25">
      <c r="A84" s="2">
        <v>83</v>
      </c>
      <c r="B84" s="2">
        <v>0</v>
      </c>
      <c r="C84" s="3" t="s">
        <v>12</v>
      </c>
      <c r="D84" s="3">
        <v>83</v>
      </c>
      <c r="E84" s="3">
        <v>1617.4185458480433</v>
      </c>
      <c r="H84" s="3">
        <v>83</v>
      </c>
      <c r="I84" s="3">
        <v>1623.2166079527531</v>
      </c>
      <c r="M84">
        <f t="shared" si="4"/>
        <v>0.33995112792831605</v>
      </c>
      <c r="N84">
        <f t="shared" si="3"/>
        <v>8.1908878873946378E-3</v>
      </c>
    </row>
    <row r="85" spans="1:14" ht="12.75" customHeight="1" x14ac:dyDescent="0.25">
      <c r="A85" s="2">
        <v>84</v>
      </c>
      <c r="B85" s="2">
        <v>0</v>
      </c>
      <c r="C85" s="3" t="s">
        <v>12</v>
      </c>
      <c r="D85" s="3">
        <v>84</v>
      </c>
      <c r="E85" s="3">
        <v>1617.8731142445179</v>
      </c>
      <c r="H85" s="3">
        <v>84</v>
      </c>
      <c r="I85" s="3">
        <v>1623.5647499685688</v>
      </c>
      <c r="M85">
        <f t="shared" si="4"/>
        <v>0.34814201581571069</v>
      </c>
      <c r="N85">
        <f t="shared" si="3"/>
        <v>8.5909284266563191E-3</v>
      </c>
    </row>
    <row r="86" spans="1:14" ht="12.75" customHeight="1" x14ac:dyDescent="0.25">
      <c r="A86" s="2">
        <v>85</v>
      </c>
      <c r="B86" s="2">
        <v>0</v>
      </c>
      <c r="C86" s="3" t="s">
        <v>12</v>
      </c>
      <c r="D86" s="3">
        <v>85</v>
      </c>
      <c r="E86" s="3">
        <v>1618.3284355173519</v>
      </c>
      <c r="H86" s="3">
        <v>85</v>
      </c>
      <c r="I86" s="3">
        <v>1623.9214829128111</v>
      </c>
      <c r="M86">
        <f t="shared" si="4"/>
        <v>0.35673294424236701</v>
      </c>
      <c r="N86">
        <f t="shared" si="3"/>
        <v>-3.2832657034305157E-3</v>
      </c>
    </row>
    <row r="87" spans="1:14" ht="12.75" customHeight="1" x14ac:dyDescent="0.25">
      <c r="A87" s="2">
        <v>86</v>
      </c>
      <c r="B87" s="2">
        <v>0</v>
      </c>
      <c r="C87" s="3" t="s">
        <v>12</v>
      </c>
      <c r="D87" s="3">
        <v>86</v>
      </c>
      <c r="E87" s="3">
        <v>1618.7668683090337</v>
      </c>
      <c r="H87" s="3">
        <v>86</v>
      </c>
      <c r="I87" s="3">
        <v>1624.2749325913501</v>
      </c>
      <c r="M87">
        <f t="shared" si="4"/>
        <v>0.3534496785389365</v>
      </c>
      <c r="N87">
        <f t="shared" si="3"/>
        <v>-4.0696592923723074E-2</v>
      </c>
    </row>
    <row r="88" spans="1:14" ht="12.75" customHeight="1" x14ac:dyDescent="0.25">
      <c r="A88" s="2">
        <v>87</v>
      </c>
      <c r="B88" s="2">
        <v>0</v>
      </c>
      <c r="C88" s="3" t="s">
        <v>12</v>
      </c>
      <c r="D88" s="3">
        <v>87</v>
      </c>
      <c r="E88" s="3">
        <v>1619.1911223444711</v>
      </c>
      <c r="H88" s="3">
        <v>87</v>
      </c>
      <c r="I88" s="3">
        <v>1624.5876856769653</v>
      </c>
      <c r="M88">
        <f t="shared" si="4"/>
        <v>0.31275308561521342</v>
      </c>
      <c r="N88">
        <f t="shared" si="3"/>
        <v>2.6169170982939249E-3</v>
      </c>
    </row>
    <row r="89" spans="1:14" ht="12.75" customHeight="1" x14ac:dyDescent="0.25">
      <c r="A89" s="2">
        <v>88</v>
      </c>
      <c r="B89" s="2">
        <v>0</v>
      </c>
      <c r="C89" s="3" t="s">
        <v>12</v>
      </c>
      <c r="D89" s="3">
        <v>88</v>
      </c>
      <c r="E89" s="3">
        <v>1619.5737814283611</v>
      </c>
      <c r="H89" s="3">
        <v>88</v>
      </c>
      <c r="I89" s="3">
        <v>1624.9030556796788</v>
      </c>
      <c r="J89" s="3">
        <v>1624.9030556796788</v>
      </c>
      <c r="K89" s="6">
        <v>1.97</v>
      </c>
      <c r="M89">
        <f t="shared" si="4"/>
        <v>0.31537000271350735</v>
      </c>
      <c r="N89">
        <f t="shared" si="3"/>
        <v>-3.1970149916560331E-4</v>
      </c>
    </row>
    <row r="90" spans="1:14" ht="12.75" customHeight="1" x14ac:dyDescent="0.25">
      <c r="A90" s="2">
        <v>89</v>
      </c>
      <c r="B90" s="2">
        <v>0</v>
      </c>
      <c r="C90" s="3" t="s">
        <v>12</v>
      </c>
      <c r="D90" s="3">
        <v>89</v>
      </c>
      <c r="E90" s="3">
        <v>1619.9069384387335</v>
      </c>
      <c r="H90" s="3">
        <v>89</v>
      </c>
      <c r="I90" s="3">
        <v>1625.2181059808931</v>
      </c>
      <c r="M90">
        <f t="shared" si="4"/>
        <v>0.31505030121434174</v>
      </c>
      <c r="N90">
        <f t="shared" si="3"/>
        <v>3.3372523407706467E-3</v>
      </c>
    </row>
    <row r="91" spans="1:14" ht="12.75" customHeight="1" x14ac:dyDescent="0.25">
      <c r="A91" s="2">
        <v>90</v>
      </c>
      <c r="B91" s="2">
        <v>0</v>
      </c>
      <c r="C91" s="3" t="s">
        <v>12</v>
      </c>
      <c r="D91" s="3">
        <v>90</v>
      </c>
      <c r="E91" s="3">
        <v>1620.2499100997011</v>
      </c>
      <c r="H91" s="3">
        <v>90</v>
      </c>
      <c r="I91" s="3">
        <v>1625.5364935344483</v>
      </c>
      <c r="M91">
        <f t="shared" si="4"/>
        <v>0.31838755355511239</v>
      </c>
      <c r="N91">
        <f t="shared" si="3"/>
        <v>1.6797366978835271E-2</v>
      </c>
    </row>
    <row r="92" spans="1:14" ht="12.75" customHeight="1" x14ac:dyDescent="0.25">
      <c r="A92" s="2">
        <v>91</v>
      </c>
      <c r="B92" s="2">
        <v>0</v>
      </c>
      <c r="C92" s="3" t="s">
        <v>12</v>
      </c>
      <c r="D92" s="3">
        <v>91</v>
      </c>
      <c r="E92" s="3">
        <v>1620.6290804923453</v>
      </c>
      <c r="H92" s="3">
        <v>91</v>
      </c>
      <c r="I92" s="3">
        <v>1625.8716784549822</v>
      </c>
      <c r="M92">
        <f t="shared" si="4"/>
        <v>0.33518492053394766</v>
      </c>
      <c r="N92">
        <f t="shared" si="3"/>
        <v>2.952583059573044E-2</v>
      </c>
    </row>
    <row r="93" spans="1:14" ht="12.75" customHeight="1" x14ac:dyDescent="0.25">
      <c r="A93" s="2">
        <v>92</v>
      </c>
      <c r="B93" s="2">
        <v>0</v>
      </c>
      <c r="C93" s="3" t="s">
        <v>12</v>
      </c>
      <c r="D93" s="3">
        <v>92</v>
      </c>
      <c r="E93" s="3">
        <v>1621.0163070092613</v>
      </c>
      <c r="H93" s="3">
        <v>92</v>
      </c>
      <c r="I93" s="3">
        <v>1626.2363892061119</v>
      </c>
      <c r="M93">
        <f t="shared" si="4"/>
        <v>0.3647107511296781</v>
      </c>
      <c r="N93">
        <f t="shared" si="3"/>
        <v>-6.5437049854608631E-2</v>
      </c>
    </row>
    <row r="94" spans="1:14" ht="12.75" customHeight="1" x14ac:dyDescent="0.25">
      <c r="A94" s="2">
        <v>93</v>
      </c>
      <c r="B94" s="2">
        <v>0</v>
      </c>
      <c r="C94" s="3" t="s">
        <v>12</v>
      </c>
      <c r="D94" s="3">
        <v>93</v>
      </c>
      <c r="E94" s="3">
        <v>1621.3944795280745</v>
      </c>
      <c r="H94" s="3">
        <v>93</v>
      </c>
      <c r="I94" s="3">
        <v>1626.5356629073869</v>
      </c>
      <c r="M94">
        <f t="shared" si="4"/>
        <v>0.29927370127506947</v>
      </c>
      <c r="N94">
        <f t="shared" si="3"/>
        <v>-7.0339429456225844E-2</v>
      </c>
    </row>
    <row r="95" spans="1:14" ht="12.75" customHeight="1" x14ac:dyDescent="0.25">
      <c r="A95" s="2">
        <v>94</v>
      </c>
      <c r="B95" s="2">
        <v>0</v>
      </c>
      <c r="C95" s="3" t="s">
        <v>12</v>
      </c>
      <c r="D95" s="3">
        <v>94</v>
      </c>
      <c r="E95" s="3">
        <v>1621.7696965863702</v>
      </c>
      <c r="H95" s="3">
        <v>94</v>
      </c>
      <c r="I95" s="3">
        <v>1626.7645971792058</v>
      </c>
      <c r="M95">
        <f t="shared" si="4"/>
        <v>0.22893427181884363</v>
      </c>
      <c r="N95">
        <f t="shared" si="3"/>
        <v>-2.8033529885078678E-2</v>
      </c>
    </row>
    <row r="96" spans="1:14" ht="12.75" customHeight="1" x14ac:dyDescent="0.25">
      <c r="A96" s="2">
        <v>95</v>
      </c>
      <c r="B96" s="2">
        <v>0</v>
      </c>
      <c r="C96" s="3" t="s">
        <v>12</v>
      </c>
      <c r="D96" s="3">
        <v>95</v>
      </c>
      <c r="E96" s="3">
        <v>1622.1406797652432</v>
      </c>
      <c r="H96" s="3">
        <v>95</v>
      </c>
      <c r="I96" s="3">
        <v>1626.9654979211396</v>
      </c>
      <c r="M96">
        <f t="shared" si="4"/>
        <v>0.20090074193376495</v>
      </c>
      <c r="N96">
        <f t="shared" si="3"/>
        <v>3.0797231719361662E-2</v>
      </c>
    </row>
    <row r="97" spans="1:14" ht="12.75" customHeight="1" x14ac:dyDescent="0.25">
      <c r="A97" s="2">
        <v>96</v>
      </c>
      <c r="B97" s="2">
        <v>0</v>
      </c>
      <c r="C97" s="3" t="s">
        <v>12</v>
      </c>
      <c r="D97" s="4">
        <v>96</v>
      </c>
      <c r="E97" s="4">
        <v>1622.5172937546197</v>
      </c>
      <c r="H97" s="3">
        <v>96</v>
      </c>
      <c r="I97" s="3">
        <v>1627.1971958947927</v>
      </c>
      <c r="M97">
        <f t="shared" si="4"/>
        <v>0.23169797365312661</v>
      </c>
      <c r="N97">
        <f t="shared" si="3"/>
        <v>4.0863994573328455E-2</v>
      </c>
    </row>
    <row r="98" spans="1:14" ht="12.75" customHeight="1" x14ac:dyDescent="0.25">
      <c r="A98" s="2">
        <v>97</v>
      </c>
      <c r="B98" s="2">
        <v>0</v>
      </c>
      <c r="C98" s="3" t="s">
        <v>12</v>
      </c>
      <c r="D98" s="3">
        <v>97</v>
      </c>
      <c r="E98" s="3">
        <v>1622.8766568248247</v>
      </c>
      <c r="H98" s="3">
        <v>97</v>
      </c>
      <c r="I98" s="3">
        <v>1627.4697578630191</v>
      </c>
      <c r="M98">
        <f t="shared" si="4"/>
        <v>0.27256196822645506</v>
      </c>
      <c r="N98">
        <f t="shared" si="3"/>
        <v>2.8105704103609241E-2</v>
      </c>
    </row>
    <row r="99" spans="1:14" ht="12.75" customHeight="1" x14ac:dyDescent="0.25">
      <c r="A99" s="2">
        <v>98</v>
      </c>
      <c r="B99" s="2">
        <v>0</v>
      </c>
      <c r="C99" s="3" t="s">
        <v>12</v>
      </c>
      <c r="D99" s="3">
        <v>98</v>
      </c>
      <c r="E99" s="3">
        <v>1623.2166079527531</v>
      </c>
      <c r="H99" s="3">
        <v>98</v>
      </c>
      <c r="I99" s="3">
        <v>1627.7704255353492</v>
      </c>
      <c r="M99">
        <f t="shared" si="4"/>
        <v>0.30066767233006431</v>
      </c>
      <c r="N99">
        <f t="shared" si="3"/>
        <v>2.2598131351060147E-2</v>
      </c>
    </row>
    <row r="100" spans="1:14" ht="12.75" customHeight="1" x14ac:dyDescent="0.25">
      <c r="A100" s="2">
        <v>99</v>
      </c>
      <c r="B100" s="2">
        <v>0</v>
      </c>
      <c r="C100" s="3" t="s">
        <v>12</v>
      </c>
      <c r="D100" s="3">
        <v>99</v>
      </c>
      <c r="E100" s="3">
        <v>1623.5647499685688</v>
      </c>
      <c r="H100" s="3">
        <v>99</v>
      </c>
      <c r="I100" s="3">
        <v>1628.0936913390303</v>
      </c>
      <c r="M100">
        <f t="shared" si="4"/>
        <v>0.32326580368112445</v>
      </c>
      <c r="N100">
        <f t="shared" si="3"/>
        <v>3.4608106634323121E-2</v>
      </c>
    </row>
    <row r="101" spans="1:14" ht="12.75" customHeight="1" x14ac:dyDescent="0.25">
      <c r="A101" s="2">
        <v>100</v>
      </c>
      <c r="B101" s="2">
        <v>0</v>
      </c>
      <c r="C101" s="3" t="s">
        <v>12</v>
      </c>
      <c r="D101" s="3">
        <v>100</v>
      </c>
      <c r="E101" s="3">
        <v>1623.9214829128111</v>
      </c>
      <c r="H101" s="3">
        <v>100</v>
      </c>
      <c r="I101" s="3">
        <v>1628.4515652493458</v>
      </c>
      <c r="M101">
        <f t="shared" si="4"/>
        <v>0.35787391031544757</v>
      </c>
      <c r="N101">
        <f t="shared" si="3"/>
        <v>-2.2336159142014367E-2</v>
      </c>
    </row>
    <row r="102" spans="1:14" ht="12.75" customHeight="1" x14ac:dyDescent="0.25">
      <c r="A102" s="2">
        <v>101</v>
      </c>
      <c r="B102" s="2">
        <v>0</v>
      </c>
      <c r="C102" s="3" t="s">
        <v>12</v>
      </c>
      <c r="D102" s="3">
        <v>101</v>
      </c>
      <c r="E102" s="3">
        <v>1624.2749325913501</v>
      </c>
      <c r="H102" s="3">
        <v>101</v>
      </c>
      <c r="I102" s="3">
        <v>1628.7871030005192</v>
      </c>
      <c r="J102" s="3">
        <v>1628.7871030005192</v>
      </c>
      <c r="K102" s="8">
        <v>0.49</v>
      </c>
      <c r="M102">
        <f t="shared" si="4"/>
        <v>0.33553775117343321</v>
      </c>
      <c r="N102">
        <f t="shared" si="3"/>
        <v>5.152051928689616E-4</v>
      </c>
    </row>
    <row r="103" spans="1:14" ht="12.75" customHeight="1" x14ac:dyDescent="0.25">
      <c r="A103" s="2">
        <v>102</v>
      </c>
      <c r="B103" s="2">
        <v>0</v>
      </c>
      <c r="C103" s="3" t="s">
        <v>12</v>
      </c>
      <c r="D103" s="3">
        <v>102</v>
      </c>
      <c r="E103" s="3">
        <v>1624.5876856769653</v>
      </c>
      <c r="H103" s="3">
        <v>102</v>
      </c>
      <c r="I103" s="3">
        <v>1629.1231559568855</v>
      </c>
      <c r="M103">
        <f t="shared" si="4"/>
        <v>0.33605295636630217</v>
      </c>
      <c r="N103">
        <f t="shared" si="3"/>
        <v>2.677318214978186E-2</v>
      </c>
    </row>
    <row r="104" spans="1:14" ht="12.75" customHeight="1" x14ac:dyDescent="0.25">
      <c r="A104" s="2">
        <v>103</v>
      </c>
      <c r="B104" s="2">
        <v>0</v>
      </c>
      <c r="C104" s="3" t="s">
        <v>12</v>
      </c>
      <c r="D104" s="3">
        <v>103</v>
      </c>
      <c r="E104" s="3">
        <v>1624.9030556796788</v>
      </c>
      <c r="H104" s="3">
        <v>103</v>
      </c>
      <c r="I104" s="3">
        <v>1629.4859820954016</v>
      </c>
      <c r="M104">
        <f t="shared" si="4"/>
        <v>0.36282613851608403</v>
      </c>
      <c r="N104">
        <f t="shared" si="3"/>
        <v>8.4276709019377449E-3</v>
      </c>
    </row>
    <row r="105" spans="1:14" ht="12.75" customHeight="1" x14ac:dyDescent="0.25">
      <c r="A105" s="2">
        <v>104</v>
      </c>
      <c r="B105" s="2">
        <v>0</v>
      </c>
      <c r="C105" s="3" t="s">
        <v>12</v>
      </c>
      <c r="D105" s="3">
        <v>104</v>
      </c>
      <c r="E105" s="3">
        <v>1625.2181059808931</v>
      </c>
      <c r="H105" s="3">
        <v>104</v>
      </c>
      <c r="I105" s="3">
        <v>1629.8572359048196</v>
      </c>
      <c r="M105">
        <f t="shared" si="4"/>
        <v>0.37125380941802177</v>
      </c>
      <c r="N105">
        <f t="shared" si="3"/>
        <v>-5.8340631246210251E-2</v>
      </c>
    </row>
    <row r="106" spans="1:14" ht="12.75" customHeight="1" x14ac:dyDescent="0.25">
      <c r="A106" s="2">
        <v>105</v>
      </c>
      <c r="B106" s="2">
        <v>0</v>
      </c>
      <c r="C106" s="3" t="s">
        <v>12</v>
      </c>
      <c r="D106" s="3">
        <v>105</v>
      </c>
      <c r="E106" s="3">
        <v>1625.5364935344483</v>
      </c>
      <c r="H106" s="3">
        <v>105</v>
      </c>
      <c r="I106" s="3">
        <v>1630.1701490829914</v>
      </c>
      <c r="M106">
        <f t="shared" si="4"/>
        <v>0.31291317817181152</v>
      </c>
      <c r="N106">
        <f t="shared" si="3"/>
        <v>-5.2039098162140363E-2</v>
      </c>
    </row>
    <row r="107" spans="1:14" ht="12.75" customHeight="1" x14ac:dyDescent="0.25">
      <c r="A107" s="2">
        <v>106</v>
      </c>
      <c r="B107" s="2">
        <v>0</v>
      </c>
      <c r="C107" s="3" t="s">
        <v>12</v>
      </c>
      <c r="D107" s="3">
        <v>106</v>
      </c>
      <c r="E107" s="3">
        <v>1625.8716784549822</v>
      </c>
      <c r="H107" s="3">
        <v>106</v>
      </c>
      <c r="I107" s="3">
        <v>1630.4310231630011</v>
      </c>
      <c r="M107">
        <f t="shared" si="4"/>
        <v>0.26087408000967116</v>
      </c>
      <c r="N107">
        <f t="shared" si="3"/>
        <v>-2.0037710196447733E-3</v>
      </c>
    </row>
    <row r="108" spans="1:14" ht="12.75" customHeight="1" x14ac:dyDescent="0.25">
      <c r="A108" s="2">
        <v>107</v>
      </c>
      <c r="B108" s="2">
        <v>0</v>
      </c>
      <c r="C108" s="3" t="s">
        <v>12</v>
      </c>
      <c r="D108" s="3">
        <v>107</v>
      </c>
      <c r="E108" s="3">
        <v>1626.2363892061119</v>
      </c>
      <c r="H108" s="3">
        <v>107</v>
      </c>
      <c r="I108" s="3">
        <v>1630.6898934719911</v>
      </c>
      <c r="M108">
        <f t="shared" si="4"/>
        <v>0.25887030899002639</v>
      </c>
      <c r="N108">
        <f t="shared" si="3"/>
        <v>8.9665743303157797E-4</v>
      </c>
    </row>
    <row r="109" spans="1:14" ht="12.75" customHeight="1" x14ac:dyDescent="0.25">
      <c r="A109" s="2">
        <v>108</v>
      </c>
      <c r="B109" s="2">
        <v>0</v>
      </c>
      <c r="C109" s="3" t="s">
        <v>12</v>
      </c>
      <c r="D109" s="3">
        <v>108</v>
      </c>
      <c r="E109" s="3">
        <v>1626.5356629073869</v>
      </c>
      <c r="H109" s="3">
        <v>108</v>
      </c>
      <c r="I109" s="3">
        <v>1630.9496604384142</v>
      </c>
      <c r="M109">
        <f t="shared" si="4"/>
        <v>0.25976696642305797</v>
      </c>
      <c r="N109">
        <f t="shared" si="3"/>
        <v>1.316541063170007E-2</v>
      </c>
    </row>
    <row r="110" spans="1:14" ht="12.75" customHeight="1" x14ac:dyDescent="0.25">
      <c r="A110" s="2">
        <v>109</v>
      </c>
      <c r="B110" s="2">
        <v>0</v>
      </c>
      <c r="C110" s="3" t="s">
        <v>12</v>
      </c>
      <c r="D110" s="3">
        <v>109</v>
      </c>
      <c r="E110" s="3">
        <v>1626.7645971792058</v>
      </c>
      <c r="H110" s="3">
        <v>109</v>
      </c>
      <c r="I110" s="3">
        <v>1631.2225928154689</v>
      </c>
      <c r="M110">
        <f t="shared" si="4"/>
        <v>0.27293237705475804</v>
      </c>
      <c r="N110">
        <f t="shared" si="3"/>
        <v>-2.9420749409609925E-2</v>
      </c>
    </row>
    <row r="111" spans="1:14" ht="12.75" customHeight="1" x14ac:dyDescent="0.25">
      <c r="A111" s="2">
        <v>110</v>
      </c>
      <c r="B111" s="2">
        <v>0</v>
      </c>
      <c r="C111" s="3" t="s">
        <v>12</v>
      </c>
      <c r="D111" s="3">
        <v>110</v>
      </c>
      <c r="E111" s="3">
        <v>1626.9654979211396</v>
      </c>
      <c r="H111" s="3">
        <v>110</v>
      </c>
      <c r="I111" s="3">
        <v>1631.4661044431141</v>
      </c>
      <c r="M111">
        <f t="shared" si="4"/>
        <v>0.24351162764514811</v>
      </c>
      <c r="N111">
        <f t="shared" si="3"/>
        <v>-2.3006217187912625E-2</v>
      </c>
    </row>
    <row r="112" spans="1:14" ht="12.75" customHeight="1" x14ac:dyDescent="0.25">
      <c r="A112" s="2">
        <v>111</v>
      </c>
      <c r="B112" s="2">
        <v>0</v>
      </c>
      <c r="C112" s="3" t="s">
        <v>12</v>
      </c>
      <c r="D112" s="3">
        <v>111</v>
      </c>
      <c r="E112" s="3">
        <v>1627.1971958947927</v>
      </c>
      <c r="H112" s="3">
        <v>111</v>
      </c>
      <c r="I112" s="3">
        <v>1631.6866098535713</v>
      </c>
      <c r="M112">
        <f t="shared" si="4"/>
        <v>0.22050541045723548</v>
      </c>
      <c r="N112">
        <f t="shared" si="3"/>
        <v>1.160385194407354E-2</v>
      </c>
    </row>
    <row r="113" spans="1:21" ht="12.75" customHeight="1" x14ac:dyDescent="0.25">
      <c r="A113" s="2">
        <v>112</v>
      </c>
      <c r="B113" s="2">
        <v>0</v>
      </c>
      <c r="C113" s="3" t="s">
        <v>12</v>
      </c>
      <c r="D113" s="3">
        <v>112</v>
      </c>
      <c r="E113" s="3">
        <v>1627.4697578630191</v>
      </c>
      <c r="H113" s="3">
        <v>112</v>
      </c>
      <c r="I113" s="3">
        <v>1631.9187191159726</v>
      </c>
      <c r="M113">
        <f t="shared" si="4"/>
        <v>0.23210926240130902</v>
      </c>
      <c r="N113">
        <f t="shared" si="3"/>
        <v>2.8759050627286342E-2</v>
      </c>
    </row>
    <row r="114" spans="1:21" ht="12.75" customHeight="1" x14ac:dyDescent="0.25">
      <c r="A114" s="2">
        <v>113</v>
      </c>
      <c r="B114" s="2">
        <v>0</v>
      </c>
      <c r="C114" s="3" t="s">
        <v>12</v>
      </c>
      <c r="D114" s="3">
        <v>113</v>
      </c>
      <c r="E114" s="3">
        <v>1627.7704255353492</v>
      </c>
      <c r="H114" s="3">
        <v>113</v>
      </c>
      <c r="I114" s="3">
        <v>1632.1795874290012</v>
      </c>
      <c r="M114">
        <f t="shared" si="4"/>
        <v>0.26086831302859537</v>
      </c>
      <c r="N114">
        <f t="shared" si="3"/>
        <v>5.0809712820409914E-4</v>
      </c>
    </row>
    <row r="115" spans="1:21" ht="12.75" customHeight="1" x14ac:dyDescent="0.25">
      <c r="A115" s="2">
        <v>114</v>
      </c>
      <c r="B115" s="2">
        <v>0</v>
      </c>
      <c r="C115" s="3" t="s">
        <v>12</v>
      </c>
      <c r="D115" s="3">
        <v>114</v>
      </c>
      <c r="E115" s="3">
        <v>1628.0936913390303</v>
      </c>
      <c r="H115" s="3">
        <v>114</v>
      </c>
      <c r="I115" s="3">
        <v>1632.440963839158</v>
      </c>
      <c r="M115">
        <f t="shared" si="4"/>
        <v>0.26137641015679947</v>
      </c>
      <c r="N115">
        <f t="shared" si="3"/>
        <v>-4.3239804165978057E-2</v>
      </c>
    </row>
    <row r="116" spans="1:21" ht="12.75" customHeight="1" x14ac:dyDescent="0.25">
      <c r="A116" s="2">
        <v>115</v>
      </c>
      <c r="B116" s="2">
        <v>0</v>
      </c>
      <c r="C116" s="3" t="s">
        <v>12</v>
      </c>
      <c r="D116" s="3">
        <v>115</v>
      </c>
      <c r="E116" s="3">
        <v>1628.4515652493458</v>
      </c>
      <c r="H116" s="3">
        <v>115</v>
      </c>
      <c r="I116" s="3">
        <v>1632.6591004451489</v>
      </c>
      <c r="M116">
        <f t="shared" si="4"/>
        <v>0.21813660599082141</v>
      </c>
      <c r="N116">
        <f t="shared" si="3"/>
        <v>-3.8651707257031376E-2</v>
      </c>
    </row>
    <row r="117" spans="1:21" ht="12.75" customHeight="1" x14ac:dyDescent="0.25">
      <c r="A117" s="2">
        <v>116</v>
      </c>
      <c r="B117" s="2">
        <v>0</v>
      </c>
      <c r="C117" s="3" t="s">
        <v>12</v>
      </c>
      <c r="D117" s="3">
        <v>116</v>
      </c>
      <c r="E117" s="3">
        <v>1628.7871030005192</v>
      </c>
      <c r="H117" s="3">
        <v>116</v>
      </c>
      <c r="I117" s="3">
        <v>1632.8385853438826</v>
      </c>
      <c r="M117">
        <f t="shared" si="4"/>
        <v>0.17948489873379003</v>
      </c>
      <c r="N117">
        <f t="shared" si="3"/>
        <v>1.9769680603076267E-2</v>
      </c>
    </row>
    <row r="118" spans="1:21" ht="12.75" customHeight="1" x14ac:dyDescent="0.25">
      <c r="A118" s="2">
        <v>117</v>
      </c>
      <c r="B118" s="2">
        <v>0</v>
      </c>
      <c r="C118" s="3" t="s">
        <v>12</v>
      </c>
      <c r="D118" s="3">
        <v>117</v>
      </c>
      <c r="E118" s="3">
        <v>1629.1231559568855</v>
      </c>
      <c r="H118" s="3">
        <v>117</v>
      </c>
      <c r="I118" s="3">
        <v>1633.0378399232195</v>
      </c>
      <c r="M118">
        <f t="shared" si="4"/>
        <v>0.1992545793368663</v>
      </c>
      <c r="N118">
        <f t="shared" si="3"/>
        <v>3.1330140399632E-2</v>
      </c>
    </row>
    <row r="119" spans="1:21" ht="12.75" customHeight="1" x14ac:dyDescent="0.25">
      <c r="A119" s="2">
        <v>118</v>
      </c>
      <c r="B119" s="2">
        <v>0</v>
      </c>
      <c r="C119" s="3" t="s">
        <v>12</v>
      </c>
      <c r="D119" s="3">
        <v>118</v>
      </c>
      <c r="E119" s="3">
        <v>1629.4859820954016</v>
      </c>
      <c r="H119" s="3">
        <v>118</v>
      </c>
      <c r="I119" s="3">
        <v>1633.268424642956</v>
      </c>
      <c r="M119">
        <f t="shared" si="4"/>
        <v>0.2305847197364983</v>
      </c>
      <c r="N119">
        <f t="shared" si="3"/>
        <v>-1.8537940209171211E-3</v>
      </c>
    </row>
    <row r="120" spans="1:21" ht="12.75" customHeight="1" x14ac:dyDescent="0.25">
      <c r="A120" s="2">
        <v>119</v>
      </c>
      <c r="B120" s="2">
        <v>0</v>
      </c>
      <c r="C120" s="3" t="s">
        <v>12</v>
      </c>
      <c r="D120" s="3">
        <v>119</v>
      </c>
      <c r="E120" s="3">
        <v>1629.8572359048196</v>
      </c>
      <c r="H120" s="3">
        <v>119</v>
      </c>
      <c r="I120" s="3">
        <v>1633.4971555686716</v>
      </c>
      <c r="M120">
        <f t="shared" si="4"/>
        <v>0.22873092571558118</v>
      </c>
      <c r="N120">
        <f t="shared" si="3"/>
        <v>-5.0727126483707252E-3</v>
      </c>
      <c r="Q120" s="5" t="s">
        <v>28</v>
      </c>
      <c r="R120" s="5" t="s">
        <v>29</v>
      </c>
      <c r="S120" s="5" t="s">
        <v>30</v>
      </c>
      <c r="T120" s="5" t="s">
        <v>31</v>
      </c>
      <c r="U120" s="5" t="s">
        <v>32</v>
      </c>
    </row>
    <row r="121" spans="1:21" ht="12.75" customHeight="1" x14ac:dyDescent="0.25">
      <c r="A121" s="2">
        <v>120</v>
      </c>
      <c r="B121" s="2">
        <v>0</v>
      </c>
      <c r="C121" s="3" t="s">
        <v>12</v>
      </c>
      <c r="D121" s="3">
        <v>120</v>
      </c>
      <c r="E121" s="3">
        <v>1630.1701490829914</v>
      </c>
      <c r="H121" s="3">
        <v>120</v>
      </c>
      <c r="I121" s="3">
        <v>1633.7208137817388</v>
      </c>
      <c r="M121">
        <f t="shared" si="4"/>
        <v>0.22365821306721045</v>
      </c>
      <c r="N121">
        <f t="shared" si="3"/>
        <v>-1.4636156746519191E-2</v>
      </c>
      <c r="P121" s="5" t="s">
        <v>33</v>
      </c>
      <c r="Q121">
        <f>AVERAGE(N121:N125)</f>
        <v>-4.4731642613442091E-2</v>
      </c>
      <c r="R121">
        <f>AVERAGE(N116:N125)</f>
        <v>-2.181366059908214E-2</v>
      </c>
      <c r="S121">
        <f>AVERAGE(N111:N125)</f>
        <v>-1.6234108509676541E-2</v>
      </c>
      <c r="T121">
        <f>AVERAGE(N106:N125)</f>
        <v>-1.5645658908590578E-2</v>
      </c>
      <c r="U121">
        <f>AVERAGE(N96:N125)</f>
        <v>-6.6966913977921649E-3</v>
      </c>
    </row>
    <row r="122" spans="1:21" ht="12.75" customHeight="1" x14ac:dyDescent="0.25">
      <c r="A122" s="2">
        <v>121</v>
      </c>
      <c r="B122" s="2">
        <v>0</v>
      </c>
      <c r="C122" s="3" t="s">
        <v>12</v>
      </c>
      <c r="D122" s="3">
        <v>121</v>
      </c>
      <c r="E122" s="3">
        <v>1630.4310231630011</v>
      </c>
      <c r="H122" s="3">
        <v>121</v>
      </c>
      <c r="I122" s="3">
        <v>1633.9298358380595</v>
      </c>
      <c r="M122">
        <f t="shared" si="4"/>
        <v>0.20902205632069126</v>
      </c>
      <c r="N122">
        <f t="shared" si="3"/>
        <v>-3.326747039318434E-2</v>
      </c>
      <c r="P122" s="5" t="s">
        <v>34</v>
      </c>
      <c r="Q122">
        <f>MEDIAN(N121:N125)</f>
        <v>-3.326747039318434E-2</v>
      </c>
      <c r="R122">
        <f>MEDIAN(N116:N125)</f>
        <v>-2.1411538898632898E-2</v>
      </c>
      <c r="S122">
        <f>MEDIAN(N111:N125)</f>
        <v>-1.4636156746519191E-2</v>
      </c>
      <c r="T122">
        <f>MEDIAN(N106:N125)</f>
        <v>-9.8544346974449581E-3</v>
      </c>
      <c r="U122">
        <f>MEDIAN((N96:N125))</f>
        <v>-6.7284844635651098E-4</v>
      </c>
    </row>
    <row r="123" spans="1:21" ht="12.75" customHeight="1" x14ac:dyDescent="0.25">
      <c r="A123" s="2">
        <v>122</v>
      </c>
      <c r="B123" s="2">
        <v>0</v>
      </c>
      <c r="C123" s="3" t="s">
        <v>12</v>
      </c>
      <c r="D123" s="3">
        <v>122</v>
      </c>
      <c r="E123" s="3">
        <v>1630.6898934719911</v>
      </c>
      <c r="H123" s="3">
        <v>122</v>
      </c>
      <c r="I123" s="3">
        <v>1634.105590423987</v>
      </c>
      <c r="M123">
        <f t="shared" si="4"/>
        <v>0.17575458592750692</v>
      </c>
      <c r="N123">
        <f t="shared" si="3"/>
        <v>-2.8186921050746605E-2</v>
      </c>
      <c r="P123" s="5" t="s">
        <v>35</v>
      </c>
      <c r="Q123">
        <f>STDEV(N121:N125)</f>
        <v>3.7415136847225944E-2</v>
      </c>
      <c r="R123">
        <f>STDEV(N116:N125)</f>
        <v>3.907450523853561E-2</v>
      </c>
      <c r="S123">
        <f>STDEV(N111:N125)</f>
        <v>3.5764581009220517E-2</v>
      </c>
      <c r="T123">
        <f>STDEV(N106:N125)</f>
        <v>3.3020512175963433E-2</v>
      </c>
      <c r="U123">
        <f>STDEV((N96:N125))</f>
        <v>3.4277962752768662E-2</v>
      </c>
    </row>
    <row r="124" spans="1:21" ht="12.75" customHeight="1" x14ac:dyDescent="0.25">
      <c r="A124" s="2">
        <v>123</v>
      </c>
      <c r="B124" s="2">
        <v>0</v>
      </c>
      <c r="C124" s="3" t="s">
        <v>12</v>
      </c>
      <c r="D124" s="3">
        <v>123</v>
      </c>
      <c r="E124" s="3">
        <v>1630.9496604384142</v>
      </c>
      <c r="H124" s="3">
        <v>123</v>
      </c>
      <c r="I124" s="3">
        <v>1634.2531580888638</v>
      </c>
      <c r="M124">
        <f t="shared" si="4"/>
        <v>0.14756766487676032</v>
      </c>
      <c r="N124">
        <f t="shared" si="3"/>
        <v>-3.77240413401978E-2</v>
      </c>
      <c r="P124" s="5" t="s">
        <v>36</v>
      </c>
      <c r="Q124">
        <f>MAX(N121:N125)</f>
        <v>-1.4636156746519191E-2</v>
      </c>
      <c r="R124">
        <f>MAX(N116:N125)</f>
        <v>3.1330140399632E-2</v>
      </c>
      <c r="S124">
        <f>MAX(N111:N125)</f>
        <v>3.1330140399632E-2</v>
      </c>
      <c r="T124">
        <f>MAX(N106:N125)</f>
        <v>3.1330140399632E-2</v>
      </c>
      <c r="U124">
        <f>MAX((N96:N125))</f>
        <v>4.0863994573328455E-2</v>
      </c>
    </row>
    <row r="125" spans="1:21" ht="12.75" customHeight="1" x14ac:dyDescent="0.25">
      <c r="A125" s="2">
        <v>124</v>
      </c>
      <c r="B125" s="2">
        <v>0</v>
      </c>
      <c r="C125" s="3" t="s">
        <v>12</v>
      </c>
      <c r="D125" s="3">
        <v>124</v>
      </c>
      <c r="E125" s="3">
        <v>1631.2225928154689</v>
      </c>
      <c r="H125" s="3">
        <v>124</v>
      </c>
      <c r="I125" s="3">
        <v>1634.3630017124003</v>
      </c>
      <c r="M125">
        <f t="shared" si="4"/>
        <v>0.10984362353656252</v>
      </c>
      <c r="N125">
        <f t="shared" si="3"/>
        <v>-0.10984362353656252</v>
      </c>
      <c r="P125" s="5" t="s">
        <v>37</v>
      </c>
      <c r="Q125">
        <f>MIN(N121:N125)</f>
        <v>-0.10984362353656252</v>
      </c>
      <c r="R125">
        <f>MIN(N116:N125)</f>
        <v>-0.10984362353656252</v>
      </c>
      <c r="S125">
        <f>MIN(N111:N125)</f>
        <v>-0.10984362353656252</v>
      </c>
      <c r="T125">
        <f>MIN(N106:N125)</f>
        <v>-0.10984362353656252</v>
      </c>
      <c r="U125">
        <f>MIN((N96:N125))</f>
        <v>-0.10984362353656252</v>
      </c>
    </row>
    <row r="126" spans="1:21" ht="12.75" customHeight="1" x14ac:dyDescent="0.25">
      <c r="A126" s="2">
        <v>125</v>
      </c>
      <c r="B126" s="2">
        <v>0</v>
      </c>
      <c r="C126" s="3" t="s">
        <v>12</v>
      </c>
      <c r="D126" s="3">
        <v>125</v>
      </c>
      <c r="E126" s="3">
        <v>1631.4661044431141</v>
      </c>
      <c r="H126" s="3"/>
    </row>
    <row r="127" spans="1:21" ht="12.75" customHeight="1" x14ac:dyDescent="0.25">
      <c r="A127" s="2">
        <v>126</v>
      </c>
      <c r="B127" s="2">
        <v>0</v>
      </c>
      <c r="C127" s="3" t="s">
        <v>12</v>
      </c>
      <c r="D127" s="3">
        <v>126</v>
      </c>
      <c r="E127" s="3">
        <v>1631.6866098535713</v>
      </c>
      <c r="H127" s="3"/>
    </row>
    <row r="128" spans="1:21" ht="12.75" customHeight="1" x14ac:dyDescent="0.25">
      <c r="A128" s="2">
        <v>127</v>
      </c>
      <c r="B128" s="2">
        <v>0</v>
      </c>
      <c r="C128" s="3" t="s">
        <v>12</v>
      </c>
      <c r="D128" s="3">
        <v>127</v>
      </c>
      <c r="E128" s="3">
        <v>1631.9187191159726</v>
      </c>
      <c r="H128" s="3"/>
    </row>
    <row r="129" spans="1:8" ht="12.75" customHeight="1" x14ac:dyDescent="0.25">
      <c r="A129" s="2">
        <v>128</v>
      </c>
      <c r="B129" s="2">
        <v>0</v>
      </c>
      <c r="C129" s="3" t="s">
        <v>12</v>
      </c>
      <c r="D129" s="3">
        <v>128</v>
      </c>
      <c r="E129" s="3">
        <v>1632.1795874290012</v>
      </c>
      <c r="H129" s="3"/>
    </row>
    <row r="130" spans="1:8" ht="12.75" customHeight="1" x14ac:dyDescent="0.25">
      <c r="A130" s="2">
        <v>129</v>
      </c>
      <c r="B130" s="2">
        <v>0</v>
      </c>
      <c r="C130" s="3" t="s">
        <v>12</v>
      </c>
      <c r="D130" s="3">
        <v>129</v>
      </c>
      <c r="E130" s="3">
        <v>1632.440963839158</v>
      </c>
      <c r="H130" s="3"/>
    </row>
    <row r="131" spans="1:8" ht="12.75" customHeight="1" x14ac:dyDescent="0.25">
      <c r="A131" s="2">
        <v>130</v>
      </c>
      <c r="B131" s="2">
        <v>0</v>
      </c>
      <c r="C131" s="3" t="s">
        <v>12</v>
      </c>
      <c r="D131" s="3">
        <v>130</v>
      </c>
      <c r="E131" s="3">
        <v>1632.6591004451489</v>
      </c>
      <c r="H131" s="3"/>
    </row>
    <row r="132" spans="1:8" ht="12.75" customHeight="1" x14ac:dyDescent="0.25">
      <c r="A132" s="2">
        <v>131</v>
      </c>
      <c r="B132" s="2">
        <v>0</v>
      </c>
      <c r="C132" s="3" t="s">
        <v>12</v>
      </c>
      <c r="D132" s="3">
        <v>131</v>
      </c>
      <c r="E132" s="3">
        <v>1632.8385853438826</v>
      </c>
      <c r="H132" s="3"/>
    </row>
    <row r="133" spans="1:8" ht="12.75" customHeight="1" x14ac:dyDescent="0.25">
      <c r="A133" s="2">
        <v>132</v>
      </c>
      <c r="B133" s="2">
        <v>0</v>
      </c>
      <c r="C133" s="3" t="s">
        <v>12</v>
      </c>
      <c r="D133" s="3">
        <v>132</v>
      </c>
      <c r="E133" s="3">
        <v>1633.0378399232195</v>
      </c>
      <c r="H133" s="3"/>
    </row>
    <row r="134" spans="1:8" ht="12.75" customHeight="1" x14ac:dyDescent="0.25">
      <c r="A134" s="2">
        <v>133</v>
      </c>
      <c r="B134" s="2">
        <v>0</v>
      </c>
      <c r="C134" s="3" t="s">
        <v>12</v>
      </c>
      <c r="D134" s="3">
        <v>133</v>
      </c>
      <c r="E134" s="3">
        <v>1633.268424642956</v>
      </c>
      <c r="H134" s="3"/>
    </row>
    <row r="135" spans="1:8" ht="12.75" customHeight="1" x14ac:dyDescent="0.25">
      <c r="A135" s="2">
        <v>134</v>
      </c>
      <c r="B135" s="2">
        <v>0</v>
      </c>
      <c r="C135" s="3" t="s">
        <v>12</v>
      </c>
      <c r="D135" s="3">
        <v>134</v>
      </c>
      <c r="E135" s="3">
        <v>1633.4971555686716</v>
      </c>
      <c r="H135" s="3"/>
    </row>
    <row r="136" spans="1:8" ht="12.75" customHeight="1" x14ac:dyDescent="0.25">
      <c r="A136" s="2">
        <v>135</v>
      </c>
      <c r="B136" s="2">
        <v>0</v>
      </c>
      <c r="C136" s="3" t="s">
        <v>12</v>
      </c>
      <c r="D136" s="3">
        <v>135</v>
      </c>
      <c r="E136" s="3">
        <v>1633.7208137817388</v>
      </c>
      <c r="H136" s="3"/>
    </row>
    <row r="137" spans="1:8" ht="12.75" customHeight="1" x14ac:dyDescent="0.25">
      <c r="A137" s="2">
        <v>136</v>
      </c>
      <c r="B137" s="2">
        <v>0</v>
      </c>
      <c r="C137" s="3" t="s">
        <v>12</v>
      </c>
      <c r="D137" s="3">
        <v>136</v>
      </c>
      <c r="E137" s="3">
        <v>1633.9298358380595</v>
      </c>
      <c r="H137" s="3"/>
    </row>
    <row r="138" spans="1:8" ht="12.75" customHeight="1" x14ac:dyDescent="0.25">
      <c r="A138" s="2">
        <v>137</v>
      </c>
      <c r="B138" s="2">
        <v>0</v>
      </c>
      <c r="C138" s="3" t="s">
        <v>12</v>
      </c>
      <c r="D138" s="3">
        <v>137</v>
      </c>
      <c r="E138" s="3">
        <v>1634.105590423987</v>
      </c>
      <c r="H138" s="3"/>
    </row>
    <row r="139" spans="1:8" ht="12.75" customHeight="1" x14ac:dyDescent="0.25">
      <c r="A139" s="2">
        <v>138</v>
      </c>
      <c r="B139" s="2">
        <v>0</v>
      </c>
      <c r="C139" s="3" t="s">
        <v>12</v>
      </c>
      <c r="D139" s="3">
        <v>138</v>
      </c>
      <c r="E139" s="3">
        <v>1634.2531580888638</v>
      </c>
      <c r="H139" s="3"/>
    </row>
    <row r="140" spans="1:8" ht="12.75" customHeight="1" x14ac:dyDescent="0.25">
      <c r="A140" s="2">
        <v>139</v>
      </c>
      <c r="B140" s="2">
        <v>0</v>
      </c>
      <c r="C140" s="3" t="s">
        <v>12</v>
      </c>
      <c r="D140" s="3">
        <v>139</v>
      </c>
      <c r="E140" s="3">
        <v>1634.3630017124003</v>
      </c>
      <c r="H14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59"/>
  <sheetViews>
    <sheetView topLeftCell="A287" workbookViewId="0">
      <selection activeCell="I300" sqref="I300"/>
    </sheetView>
  </sheetViews>
  <sheetFormatPr defaultColWidth="12.6640625" defaultRowHeight="15" customHeight="1" x14ac:dyDescent="0.25"/>
  <cols>
    <col min="7" max="7" width="20.44140625" bestFit="1" customWidth="1"/>
    <col min="9" max="9" width="14.88671875" bestFit="1" customWidth="1"/>
  </cols>
  <sheetData>
    <row r="1" spans="1:19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18</v>
      </c>
      <c r="H1" s="1" t="s">
        <v>15</v>
      </c>
      <c r="I1" s="1" t="s">
        <v>17</v>
      </c>
      <c r="J1" s="1" t="s">
        <v>16</v>
      </c>
      <c r="K1" s="18" t="s">
        <v>22</v>
      </c>
      <c r="L1" s="1" t="s">
        <v>26</v>
      </c>
      <c r="M1" s="1" t="s">
        <v>27</v>
      </c>
    </row>
    <row r="2" spans="1:19" ht="12.75" customHeight="1" x14ac:dyDescent="0.25">
      <c r="A2" s="2">
        <v>1631</v>
      </c>
      <c r="B2" s="2">
        <v>7</v>
      </c>
      <c r="C2" s="3" t="s">
        <v>5</v>
      </c>
      <c r="D2" s="3">
        <v>1</v>
      </c>
      <c r="E2" s="3">
        <v>1550.9818238295313</v>
      </c>
      <c r="G2" s="3">
        <v>1</v>
      </c>
      <c r="H2" s="3">
        <v>1550.9721093459525</v>
      </c>
      <c r="N2" t="s">
        <v>38</v>
      </c>
    </row>
    <row r="3" spans="1:19" ht="12.75" customHeight="1" x14ac:dyDescent="0.25">
      <c r="A3" s="2">
        <v>1632</v>
      </c>
      <c r="B3" s="2">
        <v>7</v>
      </c>
      <c r="C3" s="3" t="s">
        <v>5</v>
      </c>
      <c r="D3" s="3">
        <v>2</v>
      </c>
      <c r="E3" s="3">
        <v>1551.0435680727962</v>
      </c>
      <c r="G3" s="3">
        <v>2</v>
      </c>
      <c r="H3" s="3">
        <v>1551.032150316832</v>
      </c>
      <c r="L3">
        <f>-(H2-H3)</f>
        <v>6.0040970879526867E-2</v>
      </c>
      <c r="M3">
        <f>-(L3-L4)</f>
        <v>5.0245993394355537E-2</v>
      </c>
      <c r="O3" t="s">
        <v>39</v>
      </c>
      <c r="P3" s="5" t="s">
        <v>28</v>
      </c>
      <c r="Q3" s="5" t="s">
        <v>29</v>
      </c>
      <c r="R3" s="5" t="s">
        <v>40</v>
      </c>
      <c r="S3" s="5" t="s">
        <v>41</v>
      </c>
    </row>
    <row r="4" spans="1:19" ht="12.75" customHeight="1" x14ac:dyDescent="0.25">
      <c r="A4" s="2">
        <v>1633</v>
      </c>
      <c r="B4" s="2">
        <v>7</v>
      </c>
      <c r="C4" s="3" t="s">
        <v>5</v>
      </c>
      <c r="D4" s="3">
        <v>3</v>
      </c>
      <c r="E4" s="3">
        <v>1551.0168545642853</v>
      </c>
      <c r="G4" s="3">
        <v>3</v>
      </c>
      <c r="H4" s="3">
        <v>1551.1424372811059</v>
      </c>
      <c r="L4">
        <f t="shared" ref="L4:L8" si="0">-(H3-H4)</f>
        <v>0.1102869642738824</v>
      </c>
      <c r="M4">
        <f t="shared" ref="M4:M67" si="1">-(L4-L5)</f>
        <v>2.9191820841560912E-2</v>
      </c>
      <c r="N4" s="5" t="s">
        <v>33</v>
      </c>
      <c r="O4">
        <f>AVERAGE(L3:L58)</f>
        <v>0.5135486334572964</v>
      </c>
      <c r="P4">
        <f>AVERAGE(L3:L7)</f>
        <v>0.14459300118905957</v>
      </c>
      <c r="Q4">
        <f>AVERAGE(L3:L12)</f>
        <v>0.29735897920418208</v>
      </c>
      <c r="R4">
        <f>AVERAGE(L3:L27)</f>
        <v>0.46173210272021609</v>
      </c>
      <c r="S4">
        <f>AVERAGE(L3:L52)</f>
        <v>0.49265357285117262</v>
      </c>
    </row>
    <row r="5" spans="1:19" ht="12.75" customHeight="1" x14ac:dyDescent="0.25">
      <c r="A5" s="2">
        <v>1634</v>
      </c>
      <c r="B5" s="2">
        <v>7</v>
      </c>
      <c r="C5" s="3" t="s">
        <v>5</v>
      </c>
      <c r="D5" s="3">
        <v>4</v>
      </c>
      <c r="E5" s="3">
        <v>1550.9736979851548</v>
      </c>
      <c r="G5" s="3">
        <v>4</v>
      </c>
      <c r="H5" s="3">
        <v>1551.2819160662214</v>
      </c>
      <c r="L5">
        <f t="shared" si="0"/>
        <v>0.13947878511544332</v>
      </c>
      <c r="M5">
        <f t="shared" si="1"/>
        <v>3.5129624740193321E-2</v>
      </c>
      <c r="N5" s="5" t="s">
        <v>34</v>
      </c>
      <c r="O5">
        <f>MEDIAN(L3:L58)</f>
        <v>0.50142110926776695</v>
      </c>
      <c r="P5">
        <f>MEDIAN(L3:L7)</f>
        <v>0.13947878511544332</v>
      </c>
      <c r="Q5">
        <f>MEDIAN(L3:L12)</f>
        <v>0.28139489552449959</v>
      </c>
      <c r="R5">
        <f>MEDIAN(L3:L27)</f>
        <v>0.49902142213454681</v>
      </c>
      <c r="S5">
        <f>MEDIAN(L3:L52)</f>
        <v>0.49656733226242977</v>
      </c>
    </row>
    <row r="6" spans="1:19" ht="12.75" customHeight="1" x14ac:dyDescent="0.25">
      <c r="A6" s="2">
        <v>1635</v>
      </c>
      <c r="B6" s="2">
        <v>7</v>
      </c>
      <c r="C6" s="3" t="s">
        <v>5</v>
      </c>
      <c r="D6" s="3">
        <v>5</v>
      </c>
      <c r="E6" s="3">
        <v>1550.9721093459525</v>
      </c>
      <c r="F6" t="s">
        <v>19</v>
      </c>
      <c r="G6" s="3">
        <v>5</v>
      </c>
      <c r="H6" s="3">
        <v>1551.456524476077</v>
      </c>
      <c r="L6">
        <f t="shared" si="0"/>
        <v>0.17460840985563664</v>
      </c>
      <c r="M6">
        <f t="shared" si="1"/>
        <v>6.3941465965172029E-2</v>
      </c>
      <c r="N6" s="5" t="s">
        <v>35</v>
      </c>
      <c r="O6">
        <f>STDEV(L3:L58)</f>
        <v>0.18819755571128929</v>
      </c>
      <c r="P6">
        <f>STDEV(L3:L7)</f>
        <v>6.7232663661952907E-2</v>
      </c>
      <c r="Q6">
        <f>STDEV(L3:L12)</f>
        <v>0.17537165446584485</v>
      </c>
      <c r="R6">
        <f>STDEV(L3:L27)</f>
        <v>0.19611511119808495</v>
      </c>
      <c r="S6">
        <f>STDEV(L3:L52)</f>
        <v>0.16904591523456419</v>
      </c>
    </row>
    <row r="7" spans="1:19" ht="12.75" customHeight="1" x14ac:dyDescent="0.25">
      <c r="A7" s="2">
        <v>1636</v>
      </c>
      <c r="B7" s="2">
        <v>7</v>
      </c>
      <c r="C7" s="3" t="s">
        <v>5</v>
      </c>
      <c r="D7" s="3">
        <v>6</v>
      </c>
      <c r="E7" s="3">
        <v>1551.032150316832</v>
      </c>
      <c r="F7">
        <f>MIN(E:E)</f>
        <v>1550.9721093459525</v>
      </c>
      <c r="G7" s="3">
        <v>6</v>
      </c>
      <c r="H7" s="3">
        <v>1551.6950743518978</v>
      </c>
      <c r="L7">
        <f t="shared" si="0"/>
        <v>0.23854987582080867</v>
      </c>
      <c r="M7">
        <f t="shared" si="1"/>
        <v>8.5690039407381846E-2</v>
      </c>
      <c r="N7" s="5" t="s">
        <v>36</v>
      </c>
      <c r="O7">
        <f>MAX(L3:L58)</f>
        <v>1.0003159450247949</v>
      </c>
      <c r="P7">
        <f>MAX(L3:L7)</f>
        <v>0.23854987582080867</v>
      </c>
      <c r="Q7">
        <f>MAX(L3:L12)</f>
        <v>0.52879965419651853</v>
      </c>
      <c r="R7">
        <f>MAX(L3:L27)</f>
        <v>0.86317119265231668</v>
      </c>
      <c r="S7">
        <f>MAX(L3:L52)</f>
        <v>0.88752701952239477</v>
      </c>
    </row>
    <row r="8" spans="1:19" ht="12.75" customHeight="1" x14ac:dyDescent="0.25">
      <c r="A8" s="2">
        <v>1637</v>
      </c>
      <c r="B8" s="2">
        <v>7</v>
      </c>
      <c r="C8" s="3" t="s">
        <v>5</v>
      </c>
      <c r="D8" s="3">
        <v>7</v>
      </c>
      <c r="E8" s="3">
        <v>1551.1424372811059</v>
      </c>
      <c r="G8" s="3">
        <v>7</v>
      </c>
      <c r="H8" s="3">
        <v>1552.019314267126</v>
      </c>
      <c r="L8">
        <f t="shared" si="0"/>
        <v>0.32423991522819051</v>
      </c>
      <c r="M8">
        <f t="shared" si="1"/>
        <v>0.10137445001964807</v>
      </c>
      <c r="N8" s="5" t="s">
        <v>37</v>
      </c>
      <c r="O8">
        <f>MIN(L3:L58)</f>
        <v>6.0040970879526867E-2</v>
      </c>
      <c r="P8">
        <f>MIN(L3:L7)</f>
        <v>6.0040970879526867E-2</v>
      </c>
      <c r="Q8">
        <f>MIN(L3:L12)</f>
        <v>6.0040970879526867E-2</v>
      </c>
      <c r="R8">
        <f>MIN(L3:L27)</f>
        <v>6.0040970879526867E-2</v>
      </c>
      <c r="S8">
        <f>MIN(L3:L52)</f>
        <v>6.0040970879526867E-2</v>
      </c>
    </row>
    <row r="9" spans="1:19" ht="12.75" customHeight="1" x14ac:dyDescent="0.25">
      <c r="A9" s="2">
        <v>1638</v>
      </c>
      <c r="B9" s="2">
        <v>7</v>
      </c>
      <c r="C9" s="3" t="s">
        <v>5</v>
      </c>
      <c r="D9" s="3">
        <v>8</v>
      </c>
      <c r="E9" s="3">
        <v>1551.2819160662214</v>
      </c>
      <c r="G9" s="3">
        <v>8</v>
      </c>
      <c r="H9" s="3">
        <v>1552.4449286323738</v>
      </c>
      <c r="L9">
        <f t="shared" ref="L9:L72" si="2">-(H8-H9)</f>
        <v>0.42561436524783858</v>
      </c>
      <c r="M9">
        <f t="shared" si="1"/>
        <v>5.2243243785824234E-2</v>
      </c>
    </row>
    <row r="10" spans="1:19" ht="12.75" customHeight="1" x14ac:dyDescent="0.25">
      <c r="A10" s="2">
        <v>1639</v>
      </c>
      <c r="B10" s="2">
        <v>7</v>
      </c>
      <c r="C10" s="3" t="s">
        <v>5</v>
      </c>
      <c r="D10" s="3">
        <v>9</v>
      </c>
      <c r="E10" s="3">
        <v>1551.456524476077</v>
      </c>
      <c r="G10" s="3">
        <v>9</v>
      </c>
      <c r="H10" s="3">
        <v>1552.9227862414075</v>
      </c>
      <c r="L10">
        <f t="shared" si="2"/>
        <v>0.47785760903366281</v>
      </c>
      <c r="M10">
        <f t="shared" si="1"/>
        <v>1.6255633356649923E-2</v>
      </c>
    </row>
    <row r="11" spans="1:19" ht="12.75" customHeight="1" x14ac:dyDescent="0.25">
      <c r="A11" s="2">
        <v>1640</v>
      </c>
      <c r="B11" s="2">
        <v>7</v>
      </c>
      <c r="C11" s="3" t="s">
        <v>5</v>
      </c>
      <c r="D11" s="3">
        <v>10</v>
      </c>
      <c r="E11" s="3">
        <v>1551.6950743518978</v>
      </c>
      <c r="G11" s="3">
        <v>10</v>
      </c>
      <c r="H11" s="3">
        <v>1553.4168994837978</v>
      </c>
      <c r="L11">
        <f t="shared" si="2"/>
        <v>0.49411324239031273</v>
      </c>
      <c r="M11">
        <f t="shared" si="1"/>
        <v>3.4686411806205797E-2</v>
      </c>
    </row>
    <row r="12" spans="1:19" ht="12.75" customHeight="1" x14ac:dyDescent="0.25">
      <c r="A12" s="2">
        <v>1641</v>
      </c>
      <c r="B12" s="2">
        <v>7</v>
      </c>
      <c r="C12" s="3" t="s">
        <v>5</v>
      </c>
      <c r="D12" s="3">
        <v>11</v>
      </c>
      <c r="E12" s="3">
        <v>1552.019314267126</v>
      </c>
      <c r="G12" s="3">
        <v>11</v>
      </c>
      <c r="H12" s="3">
        <v>1553.9456991379943</v>
      </c>
      <c r="L12">
        <f t="shared" si="2"/>
        <v>0.52879965419651853</v>
      </c>
      <c r="M12">
        <f t="shared" si="1"/>
        <v>2.8332607326092329E-2</v>
      </c>
    </row>
    <row r="13" spans="1:19" ht="12.75" customHeight="1" x14ac:dyDescent="0.25">
      <c r="A13" s="2">
        <v>1642</v>
      </c>
      <c r="B13" s="2">
        <v>7</v>
      </c>
      <c r="C13" s="3" t="s">
        <v>5</v>
      </c>
      <c r="D13" s="3">
        <v>12</v>
      </c>
      <c r="E13" s="3">
        <v>1552.4449286323738</v>
      </c>
      <c r="G13" s="3">
        <v>12</v>
      </c>
      <c r="H13" s="3">
        <v>1554.5028313995169</v>
      </c>
      <c r="L13">
        <f t="shared" si="2"/>
        <v>0.55713226152261086</v>
      </c>
      <c r="M13">
        <f t="shared" si="1"/>
        <v>2.391176347146029E-3</v>
      </c>
    </row>
    <row r="14" spans="1:19" ht="12.75" customHeight="1" x14ac:dyDescent="0.25">
      <c r="A14" s="2">
        <v>1643</v>
      </c>
      <c r="B14" s="2">
        <v>7</v>
      </c>
      <c r="C14" s="3" t="s">
        <v>5</v>
      </c>
      <c r="D14" s="3">
        <v>13</v>
      </c>
      <c r="E14" s="3">
        <v>1552.9227862414075</v>
      </c>
      <c r="G14" s="3">
        <v>13</v>
      </c>
      <c r="H14" s="3">
        <v>1555.0623548373867</v>
      </c>
      <c r="I14" s="3">
        <v>1555.0623548373867</v>
      </c>
      <c r="J14" s="6">
        <v>1.5</v>
      </c>
      <c r="L14">
        <f t="shared" si="2"/>
        <v>0.55952343786975689</v>
      </c>
      <c r="M14">
        <f t="shared" si="1"/>
        <v>-1.5048375372543887E-2</v>
      </c>
    </row>
    <row r="15" spans="1:19" ht="12.75" customHeight="1" x14ac:dyDescent="0.25">
      <c r="A15" s="2">
        <v>1644</v>
      </c>
      <c r="B15" s="2">
        <v>7</v>
      </c>
      <c r="C15" s="3" t="s">
        <v>5</v>
      </c>
      <c r="D15" s="3">
        <v>14</v>
      </c>
      <c r="E15" s="3">
        <v>1553.4168994837978</v>
      </c>
      <c r="G15" s="3">
        <v>14</v>
      </c>
      <c r="H15" s="3">
        <v>1555.6068298998839</v>
      </c>
      <c r="L15">
        <f t="shared" si="2"/>
        <v>0.544475062497213</v>
      </c>
      <c r="M15">
        <f t="shared" si="1"/>
        <v>-3.4060349876426699E-2</v>
      </c>
    </row>
    <row r="16" spans="1:19" ht="12.75" customHeight="1" x14ac:dyDescent="0.25">
      <c r="A16" s="2">
        <v>1645</v>
      </c>
      <c r="B16" s="2">
        <v>7</v>
      </c>
      <c r="C16" s="3" t="s">
        <v>5</v>
      </c>
      <c r="D16" s="3">
        <v>15</v>
      </c>
      <c r="E16" s="3">
        <v>1553.9456991379943</v>
      </c>
      <c r="G16" s="3">
        <v>15</v>
      </c>
      <c r="H16" s="3">
        <v>1556.1172446125047</v>
      </c>
      <c r="L16">
        <f t="shared" si="2"/>
        <v>0.5104147126207863</v>
      </c>
      <c r="M16">
        <f t="shared" si="1"/>
        <v>-1.072054299629599E-2</v>
      </c>
    </row>
    <row r="17" spans="1:13" ht="12.75" customHeight="1" x14ac:dyDescent="0.25">
      <c r="A17" s="2">
        <v>1646</v>
      </c>
      <c r="B17" s="2">
        <v>7</v>
      </c>
      <c r="C17" s="3" t="s">
        <v>5</v>
      </c>
      <c r="D17" s="3">
        <v>16</v>
      </c>
      <c r="E17" s="3">
        <v>1554.5028313995169</v>
      </c>
      <c r="G17" s="3">
        <v>16</v>
      </c>
      <c r="H17" s="3">
        <v>1556.6169387821292</v>
      </c>
      <c r="L17">
        <f t="shared" si="2"/>
        <v>0.49969416962449031</v>
      </c>
      <c r="M17">
        <f t="shared" si="1"/>
        <v>7.1556485089331545E-2</v>
      </c>
    </row>
    <row r="18" spans="1:13" ht="12.75" customHeight="1" x14ac:dyDescent="0.25">
      <c r="A18" s="2">
        <v>1647</v>
      </c>
      <c r="B18" s="2">
        <v>7</v>
      </c>
      <c r="C18" s="3" t="s">
        <v>5</v>
      </c>
      <c r="D18" s="3">
        <v>17</v>
      </c>
      <c r="E18" s="3">
        <v>1555.0623548373867</v>
      </c>
      <c r="G18" s="3">
        <v>17</v>
      </c>
      <c r="H18" s="3">
        <v>1557.188189436843</v>
      </c>
      <c r="L18">
        <f t="shared" si="2"/>
        <v>0.57125065471382186</v>
      </c>
      <c r="M18">
        <f t="shared" si="1"/>
        <v>0.13565581917282543</v>
      </c>
    </row>
    <row r="19" spans="1:13" ht="12.75" customHeight="1" x14ac:dyDescent="0.25">
      <c r="A19" s="2">
        <v>1648</v>
      </c>
      <c r="B19" s="2">
        <v>7</v>
      </c>
      <c r="C19" s="3" t="s">
        <v>5</v>
      </c>
      <c r="D19" s="3">
        <v>18</v>
      </c>
      <c r="E19" s="3">
        <v>1555.6068298998839</v>
      </c>
      <c r="G19" s="3">
        <v>18</v>
      </c>
      <c r="H19" s="3">
        <v>1557.8950959107297</v>
      </c>
      <c r="L19">
        <f t="shared" si="2"/>
        <v>0.70690647388664729</v>
      </c>
      <c r="M19">
        <f t="shared" si="1"/>
        <v>0.15626471876566939</v>
      </c>
    </row>
    <row r="20" spans="1:13" ht="12.75" customHeight="1" x14ac:dyDescent="0.25">
      <c r="A20" s="2">
        <v>1649</v>
      </c>
      <c r="B20" s="2">
        <v>7</v>
      </c>
      <c r="C20" s="3" t="s">
        <v>5</v>
      </c>
      <c r="D20" s="3">
        <v>19</v>
      </c>
      <c r="E20" s="3">
        <v>1556.1172446125047</v>
      </c>
      <c r="G20" s="3">
        <v>19</v>
      </c>
      <c r="H20" s="3">
        <v>1558.758267103382</v>
      </c>
      <c r="L20">
        <f t="shared" si="2"/>
        <v>0.86317119265231668</v>
      </c>
      <c r="M20">
        <f t="shared" si="1"/>
        <v>-8.5389168581968988E-2</v>
      </c>
    </row>
    <row r="21" spans="1:13" ht="12.75" customHeight="1" x14ac:dyDescent="0.25">
      <c r="A21" s="2">
        <v>1650</v>
      </c>
      <c r="B21" s="2">
        <v>7</v>
      </c>
      <c r="C21" s="3" t="s">
        <v>5</v>
      </c>
      <c r="D21" s="3">
        <v>20</v>
      </c>
      <c r="E21" s="3">
        <v>1556.6169387821292</v>
      </c>
      <c r="G21" s="3">
        <v>20</v>
      </c>
      <c r="H21" s="3">
        <v>1559.5360491274523</v>
      </c>
      <c r="I21" s="3">
        <v>1559.5360491274523</v>
      </c>
      <c r="J21" s="6">
        <v>2.88</v>
      </c>
      <c r="L21">
        <f t="shared" si="2"/>
        <v>0.77778202407034769</v>
      </c>
      <c r="M21">
        <f t="shared" si="1"/>
        <v>-0.22370507474397527</v>
      </c>
    </row>
    <row r="22" spans="1:13" ht="12.75" customHeight="1" x14ac:dyDescent="0.25">
      <c r="A22" s="2">
        <v>1651</v>
      </c>
      <c r="B22" s="2">
        <v>7</v>
      </c>
      <c r="C22" s="3" t="s">
        <v>5</v>
      </c>
      <c r="D22" s="3">
        <v>21</v>
      </c>
      <c r="E22" s="3">
        <v>1557.188189436843</v>
      </c>
      <c r="G22" s="3">
        <v>21</v>
      </c>
      <c r="H22" s="3">
        <v>1560.0901260767787</v>
      </c>
      <c r="L22">
        <f t="shared" si="2"/>
        <v>0.55407694932637241</v>
      </c>
      <c r="M22">
        <f t="shared" si="1"/>
        <v>-5.5055527191825604E-2</v>
      </c>
    </row>
    <row r="23" spans="1:13" ht="12.75" customHeight="1" x14ac:dyDescent="0.25">
      <c r="A23" s="2">
        <v>1652</v>
      </c>
      <c r="B23" s="2">
        <v>7</v>
      </c>
      <c r="C23" s="3" t="s">
        <v>5</v>
      </c>
      <c r="D23" s="3">
        <v>22</v>
      </c>
      <c r="E23" s="3">
        <v>1557.8950959107297</v>
      </c>
      <c r="G23" s="3">
        <v>22</v>
      </c>
      <c r="H23" s="3">
        <v>1560.5891474989132</v>
      </c>
      <c r="L23">
        <f t="shared" si="2"/>
        <v>0.49902142213454681</v>
      </c>
      <c r="M23">
        <f t="shared" si="1"/>
        <v>1.3814733099479781E-2</v>
      </c>
    </row>
    <row r="24" spans="1:13" ht="12.75" customHeight="1" x14ac:dyDescent="0.25">
      <c r="A24" s="2">
        <v>1653</v>
      </c>
      <c r="B24" s="2">
        <v>7</v>
      </c>
      <c r="C24" s="3" t="s">
        <v>5</v>
      </c>
      <c r="D24" s="3">
        <v>23</v>
      </c>
      <c r="E24" s="3">
        <v>1558.758267103382</v>
      </c>
      <c r="G24" s="3">
        <v>23</v>
      </c>
      <c r="H24" s="3">
        <v>1561.1019836541473</v>
      </c>
      <c r="L24">
        <f t="shared" si="2"/>
        <v>0.51283615523402659</v>
      </c>
      <c r="M24">
        <f t="shared" si="1"/>
        <v>-3.38339148288469E-2</v>
      </c>
    </row>
    <row r="25" spans="1:13" ht="12.75" customHeight="1" x14ac:dyDescent="0.25">
      <c r="A25" s="2">
        <v>1654</v>
      </c>
      <c r="B25" s="2">
        <v>7</v>
      </c>
      <c r="C25" s="3" t="s">
        <v>5</v>
      </c>
      <c r="D25" s="3">
        <v>24</v>
      </c>
      <c r="E25" s="3">
        <v>1559.5360491274523</v>
      </c>
      <c r="G25" s="3">
        <v>24</v>
      </c>
      <c r="H25" s="3">
        <v>1561.5809858945524</v>
      </c>
      <c r="L25">
        <f t="shared" si="2"/>
        <v>0.47900224040517969</v>
      </c>
      <c r="M25">
        <f t="shared" si="1"/>
        <v>-3.0888136174780811E-2</v>
      </c>
    </row>
    <row r="26" spans="1:13" ht="12.75" customHeight="1" x14ac:dyDescent="0.25">
      <c r="A26" s="2">
        <v>1655</v>
      </c>
      <c r="B26" s="2">
        <v>7</v>
      </c>
      <c r="C26" s="3" t="s">
        <v>5</v>
      </c>
      <c r="D26" s="3">
        <v>25</v>
      </c>
      <c r="E26" s="3">
        <v>1560.0901260767787</v>
      </c>
      <c r="G26" s="3">
        <v>25</v>
      </c>
      <c r="H26" s="3">
        <v>1562.0290999987828</v>
      </c>
      <c r="L26">
        <f t="shared" si="2"/>
        <v>0.44811410423039888</v>
      </c>
      <c r="M26">
        <f t="shared" si="1"/>
        <v>3.8197810944666344E-2</v>
      </c>
    </row>
    <row r="27" spans="1:13" ht="12.75" customHeight="1" x14ac:dyDescent="0.25">
      <c r="A27" s="2">
        <v>1656</v>
      </c>
      <c r="B27" s="2">
        <v>7</v>
      </c>
      <c r="C27" s="3" t="s">
        <v>5</v>
      </c>
      <c r="D27" s="3">
        <v>26</v>
      </c>
      <c r="E27" s="3">
        <v>1560.5891474989132</v>
      </c>
      <c r="G27" s="3">
        <v>26</v>
      </c>
      <c r="H27" s="3">
        <v>1562.5154119139579</v>
      </c>
      <c r="L27">
        <f t="shared" si="2"/>
        <v>0.48631191517506522</v>
      </c>
      <c r="M27">
        <f t="shared" si="1"/>
        <v>1.6836133735978365E-2</v>
      </c>
    </row>
    <row r="28" spans="1:13" ht="12.75" customHeight="1" x14ac:dyDescent="0.25">
      <c r="A28" s="2">
        <v>1657</v>
      </c>
      <c r="B28" s="2">
        <v>7</v>
      </c>
      <c r="C28" s="3" t="s">
        <v>5</v>
      </c>
      <c r="D28" s="3">
        <v>27</v>
      </c>
      <c r="E28" s="3">
        <v>1561.1019836541473</v>
      </c>
      <c r="G28" s="3">
        <v>27</v>
      </c>
      <c r="H28" s="3">
        <v>1563.0185599628689</v>
      </c>
      <c r="L28">
        <f t="shared" si="2"/>
        <v>0.50314804891104359</v>
      </c>
      <c r="M28">
        <f t="shared" si="1"/>
        <v>-9.1821162771339004E-2</v>
      </c>
    </row>
    <row r="29" spans="1:13" ht="12.75" customHeight="1" x14ac:dyDescent="0.25">
      <c r="A29" s="2">
        <v>1658</v>
      </c>
      <c r="B29" s="2">
        <v>7</v>
      </c>
      <c r="C29" s="3" t="s">
        <v>5</v>
      </c>
      <c r="D29" s="3">
        <v>28</v>
      </c>
      <c r="E29" s="3">
        <v>1561.5809858945524</v>
      </c>
      <c r="G29" s="3">
        <v>28</v>
      </c>
      <c r="H29" s="3">
        <v>1563.4298868490087</v>
      </c>
      <c r="L29">
        <f t="shared" si="2"/>
        <v>0.41132688613970458</v>
      </c>
      <c r="M29">
        <f t="shared" si="1"/>
        <v>-1.2010127558824024E-2</v>
      </c>
    </row>
    <row r="30" spans="1:13" ht="12.75" customHeight="1" x14ac:dyDescent="0.25">
      <c r="A30" s="2">
        <v>1659</v>
      </c>
      <c r="B30" s="2">
        <v>7</v>
      </c>
      <c r="C30" s="3" t="s">
        <v>5</v>
      </c>
      <c r="D30" s="3">
        <v>29</v>
      </c>
      <c r="E30" s="3">
        <v>1562.0290999987828</v>
      </c>
      <c r="G30" s="3">
        <v>29</v>
      </c>
      <c r="H30" s="3">
        <v>1563.8292036075895</v>
      </c>
      <c r="L30">
        <f t="shared" si="2"/>
        <v>0.39931675858088056</v>
      </c>
      <c r="M30">
        <f t="shared" si="1"/>
        <v>4.3613516029836319E-2</v>
      </c>
    </row>
    <row r="31" spans="1:13" ht="12.75" customHeight="1" x14ac:dyDescent="0.25">
      <c r="A31" s="2">
        <v>1660</v>
      </c>
      <c r="B31" s="2">
        <v>7</v>
      </c>
      <c r="C31" s="3" t="s">
        <v>5</v>
      </c>
      <c r="D31" s="3">
        <v>30</v>
      </c>
      <c r="E31" s="3">
        <v>1562.5154119139579</v>
      </c>
      <c r="G31" s="3">
        <v>30</v>
      </c>
      <c r="H31" s="3">
        <v>1564.2721338822003</v>
      </c>
      <c r="L31">
        <f t="shared" si="2"/>
        <v>0.44293027461071688</v>
      </c>
      <c r="M31">
        <f t="shared" si="1"/>
        <v>-1.9204410091333557E-3</v>
      </c>
    </row>
    <row r="32" spans="1:13" ht="12.75" customHeight="1" x14ac:dyDescent="0.25">
      <c r="A32" s="2">
        <v>1661</v>
      </c>
      <c r="B32" s="2">
        <v>7</v>
      </c>
      <c r="C32" s="3" t="s">
        <v>5</v>
      </c>
      <c r="D32" s="3">
        <v>31</v>
      </c>
      <c r="E32" s="3">
        <v>1563.0185599628689</v>
      </c>
      <c r="G32" s="3">
        <v>31</v>
      </c>
      <c r="H32" s="3">
        <v>1564.7131437158018</v>
      </c>
      <c r="L32">
        <f t="shared" si="2"/>
        <v>0.44100983360158352</v>
      </c>
      <c r="M32">
        <f t="shared" si="1"/>
        <v>0.1454575570508041</v>
      </c>
    </row>
    <row r="33" spans="1:13" ht="12.75" customHeight="1" x14ac:dyDescent="0.25">
      <c r="A33" s="2">
        <v>1662</v>
      </c>
      <c r="B33" s="2">
        <v>7</v>
      </c>
      <c r="C33" s="3" t="s">
        <v>5</v>
      </c>
      <c r="D33" s="3">
        <v>32</v>
      </c>
      <c r="E33" s="3">
        <v>1563.4298868490087</v>
      </c>
      <c r="G33" s="3">
        <v>32</v>
      </c>
      <c r="H33" s="3">
        <v>1565.2996111064542</v>
      </c>
      <c r="L33">
        <f t="shared" si="2"/>
        <v>0.58646739065238762</v>
      </c>
      <c r="M33">
        <f t="shared" si="1"/>
        <v>-1.9671959607421741E-2</v>
      </c>
    </row>
    <row r="34" spans="1:13" ht="12.75" customHeight="1" x14ac:dyDescent="0.25">
      <c r="A34" s="2">
        <v>1663</v>
      </c>
      <c r="B34" s="2">
        <v>7</v>
      </c>
      <c r="C34" s="3" t="s">
        <v>5</v>
      </c>
      <c r="D34" s="3">
        <v>33</v>
      </c>
      <c r="E34" s="3">
        <v>1563.8292036075895</v>
      </c>
      <c r="G34" s="3">
        <v>33</v>
      </c>
      <c r="H34" s="3">
        <v>1565.8664065374992</v>
      </c>
      <c r="L34">
        <f t="shared" si="2"/>
        <v>0.56679543104496588</v>
      </c>
      <c r="M34">
        <f t="shared" si="1"/>
        <v>-0.11650395208766895</v>
      </c>
    </row>
    <row r="35" spans="1:13" ht="12.75" customHeight="1" x14ac:dyDescent="0.25">
      <c r="A35" s="2">
        <v>1664</v>
      </c>
      <c r="B35" s="2">
        <v>7</v>
      </c>
      <c r="C35" s="3" t="s">
        <v>5</v>
      </c>
      <c r="D35" s="3">
        <v>34</v>
      </c>
      <c r="E35" s="3">
        <v>1564.2721338822003</v>
      </c>
      <c r="G35" s="3">
        <v>34</v>
      </c>
      <c r="H35" s="3">
        <v>1566.3166980164565</v>
      </c>
      <c r="I35" s="3">
        <v>1566.3166980164565</v>
      </c>
      <c r="J35" s="6">
        <v>1.42</v>
      </c>
      <c r="L35">
        <f t="shared" si="2"/>
        <v>0.45029147895729693</v>
      </c>
      <c r="M35">
        <f t="shared" si="1"/>
        <v>-8.7650076904992602E-2</v>
      </c>
    </row>
    <row r="36" spans="1:13" ht="12.75" customHeight="1" x14ac:dyDescent="0.25">
      <c r="A36" s="2">
        <v>1665</v>
      </c>
      <c r="B36" s="2">
        <v>7</v>
      </c>
      <c r="C36" s="3" t="s">
        <v>5</v>
      </c>
      <c r="D36" s="3">
        <v>35</v>
      </c>
      <c r="E36" s="3">
        <v>1564.7131437158018</v>
      </c>
      <c r="G36" s="3">
        <v>35</v>
      </c>
      <c r="H36" s="3">
        <v>1566.6793394185088</v>
      </c>
      <c r="L36">
        <f t="shared" si="2"/>
        <v>0.36264140205230433</v>
      </c>
      <c r="M36">
        <f t="shared" si="1"/>
        <v>-3.6540012331442995E-3</v>
      </c>
    </row>
    <row r="37" spans="1:13" ht="12.75" customHeight="1" x14ac:dyDescent="0.25">
      <c r="A37" s="2">
        <v>1666</v>
      </c>
      <c r="B37" s="2">
        <v>7</v>
      </c>
      <c r="C37" s="3" t="s">
        <v>5</v>
      </c>
      <c r="D37" s="3">
        <v>36</v>
      </c>
      <c r="E37" s="3">
        <v>1565.2996111064542</v>
      </c>
      <c r="G37" s="3">
        <v>36</v>
      </c>
      <c r="H37" s="3">
        <v>1567.0383268193279</v>
      </c>
      <c r="L37">
        <f t="shared" si="2"/>
        <v>0.35898740081916003</v>
      </c>
      <c r="M37">
        <f t="shared" si="1"/>
        <v>4.2412144326135603E-2</v>
      </c>
    </row>
    <row r="38" spans="1:13" ht="12.75" customHeight="1" x14ac:dyDescent="0.25">
      <c r="A38" s="2">
        <v>1667</v>
      </c>
      <c r="B38" s="2">
        <v>7</v>
      </c>
      <c r="C38" s="3" t="s">
        <v>5</v>
      </c>
      <c r="D38" s="3">
        <v>37</v>
      </c>
      <c r="E38" s="3">
        <v>1565.8664065374992</v>
      </c>
      <c r="G38" s="3">
        <v>37</v>
      </c>
      <c r="H38" s="3">
        <v>1567.4397263644732</v>
      </c>
      <c r="L38">
        <f t="shared" si="2"/>
        <v>0.40139954514529563</v>
      </c>
      <c r="M38">
        <f t="shared" si="1"/>
        <v>7.3773491736801589E-2</v>
      </c>
    </row>
    <row r="39" spans="1:13" ht="12.75" customHeight="1" x14ac:dyDescent="0.25">
      <c r="A39" s="2">
        <v>1668</v>
      </c>
      <c r="B39" s="2">
        <v>7</v>
      </c>
      <c r="C39" s="3" t="s">
        <v>5</v>
      </c>
      <c r="D39" s="3">
        <v>38</v>
      </c>
      <c r="E39" s="3">
        <v>1566.3166980164565</v>
      </c>
      <c r="G39" s="3">
        <v>38</v>
      </c>
      <c r="H39" s="3">
        <v>1567.9148994013553</v>
      </c>
      <c r="L39">
        <f t="shared" si="2"/>
        <v>0.47517303688209722</v>
      </c>
      <c r="M39">
        <f t="shared" si="1"/>
        <v>8.3145747012167703E-3</v>
      </c>
    </row>
    <row r="40" spans="1:13" ht="12.75" customHeight="1" x14ac:dyDescent="0.25">
      <c r="A40" s="2">
        <v>1669</v>
      </c>
      <c r="B40" s="2">
        <v>7</v>
      </c>
      <c r="C40" s="3" t="s">
        <v>5</v>
      </c>
      <c r="D40" s="3">
        <v>39</v>
      </c>
      <c r="E40" s="3">
        <v>1566.6793394185088</v>
      </c>
      <c r="G40" s="3">
        <v>39</v>
      </c>
      <c r="H40" s="3">
        <v>1568.3983870129387</v>
      </c>
      <c r="I40" s="3">
        <v>1568.3983870129387</v>
      </c>
      <c r="J40" s="6">
        <v>0.48</v>
      </c>
      <c r="L40">
        <f t="shared" si="2"/>
        <v>0.48348761158331399</v>
      </c>
      <c r="M40">
        <f t="shared" si="1"/>
        <v>9.1095711696880244E-2</v>
      </c>
    </row>
    <row r="41" spans="1:13" ht="12.75" customHeight="1" x14ac:dyDescent="0.25">
      <c r="A41" s="2">
        <v>1670</v>
      </c>
      <c r="B41" s="2">
        <v>7</v>
      </c>
      <c r="C41" s="3" t="s">
        <v>5</v>
      </c>
      <c r="D41" s="3">
        <v>40</v>
      </c>
      <c r="E41" s="3">
        <v>1567.0383268193279</v>
      </c>
      <c r="G41" s="3">
        <v>40</v>
      </c>
      <c r="H41" s="3">
        <v>1568.9729703362189</v>
      </c>
      <c r="L41">
        <f t="shared" si="2"/>
        <v>0.57458332328019424</v>
      </c>
      <c r="M41">
        <f t="shared" si="1"/>
        <v>0.18543015061595725</v>
      </c>
    </row>
    <row r="42" spans="1:13" ht="12.75" customHeight="1" x14ac:dyDescent="0.25">
      <c r="A42" s="2">
        <v>1671</v>
      </c>
      <c r="B42" s="2">
        <v>7</v>
      </c>
      <c r="C42" s="3" t="s">
        <v>5</v>
      </c>
      <c r="D42" s="3">
        <v>41</v>
      </c>
      <c r="E42" s="3">
        <v>1567.4397263644732</v>
      </c>
      <c r="G42" s="3">
        <v>41</v>
      </c>
      <c r="H42" s="3">
        <v>1569.732983810115</v>
      </c>
      <c r="L42">
        <f t="shared" si="2"/>
        <v>0.76001347389615148</v>
      </c>
      <c r="M42">
        <f t="shared" si="1"/>
        <v>0.12751354562624329</v>
      </c>
    </row>
    <row r="43" spans="1:13" ht="12.75" customHeight="1" x14ac:dyDescent="0.25">
      <c r="A43" s="2">
        <v>1672</v>
      </c>
      <c r="B43" s="2">
        <v>7</v>
      </c>
      <c r="C43" s="3" t="s">
        <v>5</v>
      </c>
      <c r="D43" s="3">
        <v>42</v>
      </c>
      <c r="E43" s="3">
        <v>1567.9148994013553</v>
      </c>
      <c r="G43" s="3">
        <v>42</v>
      </c>
      <c r="H43" s="3">
        <v>1570.6205108296374</v>
      </c>
      <c r="L43">
        <f t="shared" si="2"/>
        <v>0.88752701952239477</v>
      </c>
      <c r="M43">
        <f t="shared" si="1"/>
        <v>-6.9321499413717902E-2</v>
      </c>
    </row>
    <row r="44" spans="1:13" ht="12.75" customHeight="1" x14ac:dyDescent="0.25">
      <c r="A44" s="2">
        <v>1673</v>
      </c>
      <c r="B44" s="2">
        <v>7</v>
      </c>
      <c r="C44" s="3" t="s">
        <v>5</v>
      </c>
      <c r="D44" s="3">
        <v>43</v>
      </c>
      <c r="E44" s="3">
        <v>1568.3983870129387</v>
      </c>
      <c r="G44" s="3">
        <v>43</v>
      </c>
      <c r="H44" s="3">
        <v>1571.4387163497461</v>
      </c>
      <c r="L44">
        <f t="shared" si="2"/>
        <v>0.81820552010867686</v>
      </c>
      <c r="M44">
        <f t="shared" si="1"/>
        <v>-0.1826816191889975</v>
      </c>
    </row>
    <row r="45" spans="1:13" ht="12.75" customHeight="1" x14ac:dyDescent="0.25">
      <c r="A45" s="2">
        <v>1674</v>
      </c>
      <c r="B45" s="2">
        <v>7</v>
      </c>
      <c r="C45" s="3" t="s">
        <v>5</v>
      </c>
      <c r="D45" s="3">
        <v>44</v>
      </c>
      <c r="E45" s="3">
        <v>1568.9729703362189</v>
      </c>
      <c r="G45" s="3">
        <v>44</v>
      </c>
      <c r="H45" s="3">
        <v>1572.0742402506658</v>
      </c>
      <c r="I45" s="3">
        <v>1572.0742402506658</v>
      </c>
      <c r="J45" s="6">
        <v>2.95</v>
      </c>
      <c r="L45">
        <f t="shared" si="2"/>
        <v>0.63552390091967936</v>
      </c>
      <c r="M45">
        <f t="shared" si="1"/>
        <v>-0.11852148516913985</v>
      </c>
    </row>
    <row r="46" spans="1:13" ht="12.75" customHeight="1" x14ac:dyDescent="0.25">
      <c r="A46" s="2">
        <v>1675</v>
      </c>
      <c r="B46" s="2">
        <v>7</v>
      </c>
      <c r="C46" s="3" t="s">
        <v>5</v>
      </c>
      <c r="D46" s="3">
        <v>45</v>
      </c>
      <c r="E46" s="3">
        <v>1569.732983810115</v>
      </c>
      <c r="G46" s="3">
        <v>45</v>
      </c>
      <c r="H46" s="3">
        <v>1572.5912426664163</v>
      </c>
      <c r="L46">
        <f t="shared" si="2"/>
        <v>0.51700241575053951</v>
      </c>
      <c r="M46">
        <f t="shared" si="1"/>
        <v>-5.4437227163361968E-4</v>
      </c>
    </row>
    <row r="47" spans="1:13" ht="12.75" customHeight="1" x14ac:dyDescent="0.25">
      <c r="A47" s="2">
        <v>1676</v>
      </c>
      <c r="B47" s="2">
        <v>7</v>
      </c>
      <c r="C47" s="3" t="s">
        <v>5</v>
      </c>
      <c r="D47" s="3">
        <v>46</v>
      </c>
      <c r="E47" s="3">
        <v>1570.6205108296374</v>
      </c>
      <c r="G47" s="3">
        <v>46</v>
      </c>
      <c r="H47" s="3">
        <v>1573.1077007098952</v>
      </c>
      <c r="L47">
        <f t="shared" si="2"/>
        <v>0.51645804347890589</v>
      </c>
      <c r="M47">
        <f t="shared" si="1"/>
        <v>4.3222962336812998E-2</v>
      </c>
    </row>
    <row r="48" spans="1:13" ht="12.75" customHeight="1" x14ac:dyDescent="0.25">
      <c r="A48" s="2">
        <v>1677</v>
      </c>
      <c r="B48" s="2">
        <v>7</v>
      </c>
      <c r="C48" s="3" t="s">
        <v>5</v>
      </c>
      <c r="D48" s="3">
        <v>47</v>
      </c>
      <c r="E48" s="3">
        <v>1571.4387163497461</v>
      </c>
      <c r="G48" s="3">
        <v>47</v>
      </c>
      <c r="H48" s="3">
        <v>1573.6673817157109</v>
      </c>
      <c r="L48">
        <f t="shared" si="2"/>
        <v>0.55968100581571889</v>
      </c>
      <c r="M48">
        <f t="shared" si="1"/>
        <v>-8.5086488293200091E-3</v>
      </c>
    </row>
    <row r="49" spans="1:13" ht="12.75" customHeight="1" x14ac:dyDescent="0.25">
      <c r="A49" s="2">
        <v>1678</v>
      </c>
      <c r="B49" s="2">
        <v>7</v>
      </c>
      <c r="C49" s="3" t="s">
        <v>5</v>
      </c>
      <c r="D49" s="3">
        <v>48</v>
      </c>
      <c r="E49" s="3">
        <v>1572.0742402506658</v>
      </c>
      <c r="G49" s="3">
        <v>48</v>
      </c>
      <c r="H49" s="3">
        <v>1574.2185540726973</v>
      </c>
      <c r="L49">
        <f t="shared" si="2"/>
        <v>0.55117235698639888</v>
      </c>
      <c r="M49">
        <f t="shared" si="1"/>
        <v>-7.8032665359842213E-2</v>
      </c>
    </row>
    <row r="50" spans="1:13" ht="12.75" customHeight="1" x14ac:dyDescent="0.25">
      <c r="A50" s="2">
        <v>1679</v>
      </c>
      <c r="B50" s="2">
        <v>7</v>
      </c>
      <c r="C50" s="3" t="s">
        <v>5</v>
      </c>
      <c r="D50" s="3">
        <v>49</v>
      </c>
      <c r="E50" s="3">
        <v>1572.5912426664163</v>
      </c>
      <c r="G50" s="3">
        <v>49</v>
      </c>
      <c r="H50" s="3">
        <v>1574.6916937643239</v>
      </c>
      <c r="L50">
        <f t="shared" si="2"/>
        <v>0.47313969162655667</v>
      </c>
      <c r="M50">
        <f t="shared" si="1"/>
        <v>-3.3092762596879766E-2</v>
      </c>
    </row>
    <row r="51" spans="1:13" ht="12.75" customHeight="1" x14ac:dyDescent="0.25">
      <c r="A51" s="2">
        <v>1680</v>
      </c>
      <c r="B51" s="2">
        <v>7</v>
      </c>
      <c r="C51" s="3" t="s">
        <v>5</v>
      </c>
      <c r="D51" s="3">
        <v>50</v>
      </c>
      <c r="E51" s="3">
        <v>1573.1077007098952</v>
      </c>
      <c r="G51" s="3">
        <v>50</v>
      </c>
      <c r="H51" s="3">
        <v>1575.1317406933535</v>
      </c>
      <c r="L51">
        <f t="shared" si="2"/>
        <v>0.4400469290296769</v>
      </c>
      <c r="M51">
        <f t="shared" si="1"/>
        <v>3.300036612790791E-2</v>
      </c>
    </row>
    <row r="52" spans="1:13" ht="12.75" customHeight="1" x14ac:dyDescent="0.25">
      <c r="A52" s="2">
        <v>1681</v>
      </c>
      <c r="B52" s="2">
        <v>7</v>
      </c>
      <c r="C52" s="3" t="s">
        <v>5</v>
      </c>
      <c r="D52" s="3">
        <v>51</v>
      </c>
      <c r="E52" s="3">
        <v>1573.6673817157109</v>
      </c>
      <c r="G52" s="3">
        <v>51</v>
      </c>
      <c r="H52" s="3">
        <v>1575.6047879885111</v>
      </c>
      <c r="L52">
        <f t="shared" si="2"/>
        <v>0.47304729515758481</v>
      </c>
      <c r="M52">
        <f t="shared" si="1"/>
        <v>7.4430604005556233E-2</v>
      </c>
    </row>
    <row r="53" spans="1:13" ht="12.75" customHeight="1" x14ac:dyDescent="0.25">
      <c r="A53" s="2">
        <v>1682</v>
      </c>
      <c r="B53" s="2">
        <v>7</v>
      </c>
      <c r="C53" s="3" t="s">
        <v>5</v>
      </c>
      <c r="D53" s="3">
        <v>52</v>
      </c>
      <c r="E53" s="3">
        <v>1574.2185540726973</v>
      </c>
      <c r="G53" s="3">
        <v>52</v>
      </c>
      <c r="H53" s="3">
        <v>1576.1522658876743</v>
      </c>
      <c r="L53">
        <f t="shared" si="2"/>
        <v>0.54747789916314105</v>
      </c>
      <c r="M53">
        <f t="shared" si="1"/>
        <v>0.2364866297991739</v>
      </c>
    </row>
    <row r="54" spans="1:13" ht="12.75" customHeight="1" x14ac:dyDescent="0.25">
      <c r="A54" s="2">
        <v>1683</v>
      </c>
      <c r="B54" s="2">
        <v>7</v>
      </c>
      <c r="C54" s="3" t="s">
        <v>5</v>
      </c>
      <c r="D54" s="3">
        <v>53</v>
      </c>
      <c r="E54" s="3">
        <v>1574.6916937643239</v>
      </c>
      <c r="G54" s="3">
        <v>53</v>
      </c>
      <c r="H54" s="3">
        <v>1576.9362304166366</v>
      </c>
      <c r="L54">
        <f t="shared" si="2"/>
        <v>0.78396452896231494</v>
      </c>
      <c r="M54">
        <f t="shared" si="1"/>
        <v>0.21635141606247998</v>
      </c>
    </row>
    <row r="55" spans="1:13" ht="12.75" customHeight="1" x14ac:dyDescent="0.25">
      <c r="A55" s="2">
        <v>1684</v>
      </c>
      <c r="B55" s="2">
        <v>7</v>
      </c>
      <c r="C55" s="3" t="s">
        <v>5</v>
      </c>
      <c r="D55" s="3">
        <v>54</v>
      </c>
      <c r="E55" s="3">
        <v>1575.1317406933535</v>
      </c>
      <c r="G55" s="3">
        <v>54</v>
      </c>
      <c r="H55" s="3">
        <v>1577.9365463616614</v>
      </c>
      <c r="L55">
        <f t="shared" si="2"/>
        <v>1.0003159450247949</v>
      </c>
      <c r="M55">
        <f t="shared" si="1"/>
        <v>-8.8479276150565056E-2</v>
      </c>
    </row>
    <row r="56" spans="1:13" ht="12.75" customHeight="1" x14ac:dyDescent="0.25">
      <c r="A56" s="2">
        <v>1685</v>
      </c>
      <c r="B56" s="2">
        <v>7</v>
      </c>
      <c r="C56" s="3" t="s">
        <v>5</v>
      </c>
      <c r="D56" s="3">
        <v>55</v>
      </c>
      <c r="E56" s="3">
        <v>1575.6047879885111</v>
      </c>
      <c r="G56" s="3">
        <v>55</v>
      </c>
      <c r="H56" s="3">
        <v>1578.8483830305356</v>
      </c>
      <c r="I56" s="3">
        <v>1578.8483830305356</v>
      </c>
      <c r="J56" s="6">
        <v>2.33</v>
      </c>
      <c r="L56">
        <f t="shared" si="2"/>
        <v>0.91183666887422987</v>
      </c>
      <c r="M56">
        <f t="shared" si="1"/>
        <v>-0.3195907550461925</v>
      </c>
    </row>
    <row r="57" spans="1:13" ht="12.75" customHeight="1" x14ac:dyDescent="0.25">
      <c r="A57" s="2">
        <v>1686</v>
      </c>
      <c r="B57" s="2">
        <v>7</v>
      </c>
      <c r="C57" s="3" t="s">
        <v>5</v>
      </c>
      <c r="D57" s="3">
        <v>56</v>
      </c>
      <c r="E57" s="3">
        <v>1576.1522658876743</v>
      </c>
      <c r="G57" s="3">
        <v>56</v>
      </c>
      <c r="H57" s="3">
        <v>1579.4406289443637</v>
      </c>
      <c r="L57">
        <f t="shared" si="2"/>
        <v>0.59224591382803737</v>
      </c>
      <c r="M57">
        <f t="shared" si="1"/>
        <v>-0.30204203863058865</v>
      </c>
    </row>
    <row r="58" spans="1:13" ht="12.75" customHeight="1" x14ac:dyDescent="0.25">
      <c r="A58" s="2">
        <v>1687</v>
      </c>
      <c r="B58" s="2">
        <v>7</v>
      </c>
      <c r="C58" s="3" t="s">
        <v>5</v>
      </c>
      <c r="D58" s="3">
        <v>57</v>
      </c>
      <c r="E58" s="3">
        <v>1576.9362304166366</v>
      </c>
      <c r="G58" s="3">
        <v>57</v>
      </c>
      <c r="H58" s="4">
        <v>1579.7308328195611</v>
      </c>
      <c r="I58" s="3">
        <v>1579.7308328195611</v>
      </c>
      <c r="J58" s="6">
        <v>3.69</v>
      </c>
      <c r="K58" s="4">
        <v>1579.7308328195611</v>
      </c>
      <c r="L58">
        <f t="shared" si="2"/>
        <v>0.29020387519744872</v>
      </c>
      <c r="M58">
        <f t="shared" si="1"/>
        <v>-0.12882949310687764</v>
      </c>
    </row>
    <row r="59" spans="1:13" ht="12.75" customHeight="1" x14ac:dyDescent="0.25">
      <c r="A59" s="2">
        <v>1688</v>
      </c>
      <c r="B59" s="2">
        <v>7</v>
      </c>
      <c r="C59" s="3" t="s">
        <v>5</v>
      </c>
      <c r="D59" s="3">
        <v>58</v>
      </c>
      <c r="E59" s="3">
        <v>1577.9365463616614</v>
      </c>
      <c r="G59" s="3">
        <v>58</v>
      </c>
      <c r="H59" s="3">
        <v>1579.8922072016517</v>
      </c>
      <c r="L59">
        <f t="shared" si="2"/>
        <v>0.16137438209057109</v>
      </c>
      <c r="M59">
        <f t="shared" si="1"/>
        <v>-1.1150148977776553E-2</v>
      </c>
    </row>
    <row r="60" spans="1:13" ht="12.75" customHeight="1" x14ac:dyDescent="0.25">
      <c r="A60" s="2">
        <v>1689</v>
      </c>
      <c r="B60" s="2">
        <v>7</v>
      </c>
      <c r="C60" s="3" t="s">
        <v>5</v>
      </c>
      <c r="D60" s="3">
        <v>59</v>
      </c>
      <c r="E60" s="3">
        <v>1578.8483830305356</v>
      </c>
      <c r="G60" s="3">
        <v>59</v>
      </c>
      <c r="H60" s="3">
        <v>1580.0424314347645</v>
      </c>
      <c r="L60">
        <f t="shared" si="2"/>
        <v>0.15022423311279454</v>
      </c>
      <c r="M60">
        <f t="shared" si="1"/>
        <v>-1.1617430412570684E-2</v>
      </c>
    </row>
    <row r="61" spans="1:13" ht="12.75" customHeight="1" x14ac:dyDescent="0.25">
      <c r="A61" s="2">
        <v>1690</v>
      </c>
      <c r="B61" s="2">
        <v>7</v>
      </c>
      <c r="C61" s="3" t="s">
        <v>5</v>
      </c>
      <c r="D61" s="3">
        <v>60</v>
      </c>
      <c r="E61" s="3">
        <v>1579.4406289443637</v>
      </c>
      <c r="G61" s="3">
        <v>60</v>
      </c>
      <c r="H61" s="3">
        <v>1580.1810382374647</v>
      </c>
      <c r="L61">
        <f t="shared" si="2"/>
        <v>0.13860680270022385</v>
      </c>
      <c r="M61">
        <f t="shared" si="1"/>
        <v>8.0302730593757587E-3</v>
      </c>
    </row>
    <row r="62" spans="1:13" ht="12.75" customHeight="1" x14ac:dyDescent="0.25">
      <c r="A62" s="2">
        <v>1691</v>
      </c>
      <c r="B62" s="2">
        <v>7</v>
      </c>
      <c r="C62" s="3" t="s">
        <v>5</v>
      </c>
      <c r="D62" s="4">
        <v>61</v>
      </c>
      <c r="E62" s="4">
        <v>1579.7308328195611</v>
      </c>
      <c r="F62" s="12"/>
      <c r="G62" s="14">
        <v>61</v>
      </c>
      <c r="H62" s="14">
        <v>1580.3276753132243</v>
      </c>
      <c r="L62">
        <f t="shared" si="2"/>
        <v>0.14663707575959961</v>
      </c>
      <c r="M62">
        <f t="shared" si="1"/>
        <v>1.9463725197965687E-3</v>
      </c>
    </row>
    <row r="63" spans="1:13" ht="12.75" customHeight="1" x14ac:dyDescent="0.25">
      <c r="A63" s="2">
        <v>1692</v>
      </c>
      <c r="B63" s="2">
        <v>7</v>
      </c>
      <c r="C63" s="3" t="s">
        <v>5</v>
      </c>
      <c r="D63" s="3">
        <v>62</v>
      </c>
      <c r="E63" s="3">
        <v>1579.8922072016517</v>
      </c>
      <c r="G63" s="3">
        <v>62</v>
      </c>
      <c r="H63" s="3">
        <v>1580.4762587615037</v>
      </c>
      <c r="L63">
        <f t="shared" si="2"/>
        <v>0.14858344827939618</v>
      </c>
      <c r="M63">
        <f t="shared" si="1"/>
        <v>-2.342569773145442E-2</v>
      </c>
    </row>
    <row r="64" spans="1:13" ht="12.75" customHeight="1" x14ac:dyDescent="0.25">
      <c r="A64" s="2">
        <v>1693</v>
      </c>
      <c r="B64" s="2">
        <v>7</v>
      </c>
      <c r="C64" s="3" t="s">
        <v>5</v>
      </c>
      <c r="D64" s="3">
        <v>63</v>
      </c>
      <c r="E64" s="3">
        <v>1580.0424314347645</v>
      </c>
      <c r="G64" s="3">
        <v>63</v>
      </c>
      <c r="H64" s="3">
        <v>1580.6014165120516</v>
      </c>
      <c r="L64">
        <f t="shared" si="2"/>
        <v>0.12515775054794176</v>
      </c>
      <c r="M64">
        <f t="shared" si="1"/>
        <v>4.5350755687422861E-2</v>
      </c>
    </row>
    <row r="65" spans="1:13" ht="12.75" customHeight="1" x14ac:dyDescent="0.25">
      <c r="A65" s="2">
        <v>1694</v>
      </c>
      <c r="B65" s="2">
        <v>7</v>
      </c>
      <c r="C65" s="3" t="s">
        <v>5</v>
      </c>
      <c r="D65" s="3">
        <v>64</v>
      </c>
      <c r="E65" s="3">
        <v>1580.1810382374647</v>
      </c>
      <c r="G65" s="3">
        <v>64</v>
      </c>
      <c r="H65" s="3">
        <v>1580.771925018287</v>
      </c>
      <c r="L65">
        <f t="shared" si="2"/>
        <v>0.17050850623536462</v>
      </c>
      <c r="M65">
        <f t="shared" si="1"/>
        <v>7.5837605365904892E-3</v>
      </c>
    </row>
    <row r="66" spans="1:13" ht="12.75" customHeight="1" x14ac:dyDescent="0.25">
      <c r="A66" s="2">
        <v>1695</v>
      </c>
      <c r="B66" s="2">
        <v>7</v>
      </c>
      <c r="C66" s="3" t="s">
        <v>5</v>
      </c>
      <c r="D66" s="3">
        <v>65</v>
      </c>
      <c r="E66" s="3">
        <v>1580.3276753132243</v>
      </c>
      <c r="G66" s="3">
        <v>65</v>
      </c>
      <c r="H66" s="3">
        <v>1580.9500172850589</v>
      </c>
      <c r="L66">
        <f t="shared" si="2"/>
        <v>0.17809226677195511</v>
      </c>
      <c r="M66">
        <f t="shared" si="1"/>
        <v>-4.2406496361536483E-2</v>
      </c>
    </row>
    <row r="67" spans="1:13" ht="12.75" customHeight="1" x14ac:dyDescent="0.25">
      <c r="A67" s="2">
        <v>1696</v>
      </c>
      <c r="B67" s="2">
        <v>7</v>
      </c>
      <c r="C67" s="3" t="s">
        <v>5</v>
      </c>
      <c r="D67" s="3">
        <v>66</v>
      </c>
      <c r="E67" s="3">
        <v>1580.4762587615037</v>
      </c>
      <c r="G67" s="3">
        <v>66</v>
      </c>
      <c r="H67" s="3">
        <v>1581.0857030554694</v>
      </c>
      <c r="L67">
        <f t="shared" si="2"/>
        <v>0.13568577041041863</v>
      </c>
      <c r="M67">
        <f t="shared" si="1"/>
        <v>-2.6570746533707279E-2</v>
      </c>
    </row>
    <row r="68" spans="1:13" ht="12.75" customHeight="1" x14ac:dyDescent="0.25">
      <c r="A68" s="2">
        <v>1697</v>
      </c>
      <c r="B68" s="2">
        <v>7</v>
      </c>
      <c r="C68" s="3" t="s">
        <v>5</v>
      </c>
      <c r="D68" s="3">
        <v>67</v>
      </c>
      <c r="E68" s="3">
        <v>1580.6014165120516</v>
      </c>
      <c r="G68" s="3">
        <v>67</v>
      </c>
      <c r="H68" s="3">
        <v>1581.1948180793461</v>
      </c>
      <c r="L68">
        <f t="shared" si="2"/>
        <v>0.10911502387671135</v>
      </c>
      <c r="M68">
        <f t="shared" ref="M68:M131" si="3">-(L68-L69)</f>
        <v>-3.065329136688888E-3</v>
      </c>
    </row>
    <row r="69" spans="1:13" ht="12.75" customHeight="1" x14ac:dyDescent="0.25">
      <c r="A69" s="2">
        <v>1698</v>
      </c>
      <c r="B69" s="2">
        <v>7</v>
      </c>
      <c r="C69" s="3" t="s">
        <v>5</v>
      </c>
      <c r="D69" s="3">
        <v>68</v>
      </c>
      <c r="E69" s="3">
        <v>1580.771925018287</v>
      </c>
      <c r="G69" s="3">
        <v>68</v>
      </c>
      <c r="H69" s="3">
        <v>1581.3008677740861</v>
      </c>
      <c r="L69">
        <f t="shared" si="2"/>
        <v>0.10604969474002246</v>
      </c>
      <c r="M69">
        <f t="shared" si="3"/>
        <v>-5.9307156436716468E-3</v>
      </c>
    </row>
    <row r="70" spans="1:13" ht="12.75" customHeight="1" x14ac:dyDescent="0.25">
      <c r="A70" s="2">
        <v>1699</v>
      </c>
      <c r="B70" s="2">
        <v>7</v>
      </c>
      <c r="C70" s="3" t="s">
        <v>5</v>
      </c>
      <c r="D70" s="3">
        <v>69</v>
      </c>
      <c r="E70" s="3">
        <v>1580.9500172850589</v>
      </c>
      <c r="G70" s="3">
        <v>69</v>
      </c>
      <c r="H70" s="3">
        <v>1581.4009867531825</v>
      </c>
      <c r="L70">
        <f t="shared" si="2"/>
        <v>0.10011897909635081</v>
      </c>
      <c r="M70">
        <f t="shared" si="3"/>
        <v>1.7031020179956613E-2</v>
      </c>
    </row>
    <row r="71" spans="1:13" ht="12.75" customHeight="1" x14ac:dyDescent="0.25">
      <c r="A71" s="2">
        <v>1700</v>
      </c>
      <c r="B71" s="2">
        <v>7</v>
      </c>
      <c r="C71" s="3" t="s">
        <v>5</v>
      </c>
      <c r="D71" s="3">
        <v>70</v>
      </c>
      <c r="E71" s="3">
        <v>1581.0857030554694</v>
      </c>
      <c r="G71" s="3">
        <v>70</v>
      </c>
      <c r="H71" s="3">
        <v>1581.5181367524588</v>
      </c>
      <c r="L71">
        <f t="shared" si="2"/>
        <v>0.11714999927630743</v>
      </c>
      <c r="M71">
        <f t="shared" si="3"/>
        <v>5.2008376467256312E-3</v>
      </c>
    </row>
    <row r="72" spans="1:13" ht="12.75" customHeight="1" x14ac:dyDescent="0.25">
      <c r="A72" s="2">
        <v>1701</v>
      </c>
      <c r="B72" s="2">
        <v>7</v>
      </c>
      <c r="C72" s="3" t="s">
        <v>5</v>
      </c>
      <c r="D72" s="3">
        <v>71</v>
      </c>
      <c r="E72" s="3">
        <v>1581.1948180793461</v>
      </c>
      <c r="G72" s="3">
        <v>71</v>
      </c>
      <c r="H72" s="3">
        <v>1581.6404875893818</v>
      </c>
      <c r="L72">
        <f t="shared" si="2"/>
        <v>0.12235083692303306</v>
      </c>
      <c r="M72">
        <f t="shared" si="3"/>
        <v>-5.583648074480152E-2</v>
      </c>
    </row>
    <row r="73" spans="1:13" ht="12.75" customHeight="1" x14ac:dyDescent="0.25">
      <c r="A73" s="2">
        <v>1702</v>
      </c>
      <c r="B73" s="2">
        <v>7</v>
      </c>
      <c r="C73" s="3" t="s">
        <v>5</v>
      </c>
      <c r="D73" s="3">
        <v>72</v>
      </c>
      <c r="E73" s="3">
        <v>1581.3008677740861</v>
      </c>
      <c r="G73" s="3">
        <v>72</v>
      </c>
      <c r="H73" s="3">
        <v>1581.70700194556</v>
      </c>
      <c r="L73">
        <f t="shared" ref="L73:L136" si="4">-(H72-H73)</f>
        <v>6.6514356178231537E-2</v>
      </c>
      <c r="M73">
        <f t="shared" si="3"/>
        <v>8.7394433871850197E-3</v>
      </c>
    </row>
    <row r="74" spans="1:13" ht="12.75" customHeight="1" x14ac:dyDescent="0.25">
      <c r="A74" s="2">
        <v>1703</v>
      </c>
      <c r="B74" s="2">
        <v>7</v>
      </c>
      <c r="C74" s="3" t="s">
        <v>5</v>
      </c>
      <c r="D74" s="3">
        <v>73</v>
      </c>
      <c r="E74" s="3">
        <v>1581.4009867531825</v>
      </c>
      <c r="G74" s="3">
        <v>73</v>
      </c>
      <c r="H74" s="3">
        <v>1581.7822557451254</v>
      </c>
      <c r="I74" s="3">
        <v>1581.7822557451254</v>
      </c>
      <c r="J74" s="6">
        <v>0.95</v>
      </c>
      <c r="L74">
        <f t="shared" si="4"/>
        <v>7.5253799565416557E-2</v>
      </c>
      <c r="M74">
        <f t="shared" si="3"/>
        <v>-4.0799272944241238E-2</v>
      </c>
    </row>
    <row r="75" spans="1:13" ht="12.75" customHeight="1" x14ac:dyDescent="0.25">
      <c r="A75" s="2">
        <v>1704</v>
      </c>
      <c r="B75" s="2">
        <v>7</v>
      </c>
      <c r="C75" s="3" t="s">
        <v>5</v>
      </c>
      <c r="D75" s="3">
        <v>74</v>
      </c>
      <c r="E75" s="3">
        <v>1581.5181367524588</v>
      </c>
      <c r="G75" s="3">
        <v>74</v>
      </c>
      <c r="H75" s="3">
        <v>1581.8167102717466</v>
      </c>
      <c r="L75">
        <f t="shared" si="4"/>
        <v>3.4454526621175319E-2</v>
      </c>
      <c r="M75">
        <f t="shared" si="3"/>
        <v>-4.0845105604603305E-3</v>
      </c>
    </row>
    <row r="76" spans="1:13" ht="12.75" customHeight="1" x14ac:dyDescent="0.25">
      <c r="A76" s="2">
        <v>1705</v>
      </c>
      <c r="B76" s="2">
        <v>7</v>
      </c>
      <c r="C76" s="3" t="s">
        <v>5</v>
      </c>
      <c r="D76" s="3">
        <v>75</v>
      </c>
      <c r="E76" s="3">
        <v>1581.6404875893818</v>
      </c>
      <c r="G76" s="3">
        <v>75</v>
      </c>
      <c r="H76" s="3">
        <v>1581.8470802878073</v>
      </c>
      <c r="L76">
        <f t="shared" si="4"/>
        <v>3.0370016060714988E-2</v>
      </c>
      <c r="M76">
        <f t="shared" si="3"/>
        <v>1.6851984462846303E-2</v>
      </c>
    </row>
    <row r="77" spans="1:13" ht="12.75" customHeight="1" x14ac:dyDescent="0.25">
      <c r="A77" s="2">
        <v>1706</v>
      </c>
      <c r="B77" s="2">
        <v>7</v>
      </c>
      <c r="C77" s="3" t="s">
        <v>5</v>
      </c>
      <c r="D77" s="3">
        <v>76</v>
      </c>
      <c r="E77" s="3">
        <v>1581.70700194556</v>
      </c>
      <c r="G77" s="3">
        <v>76</v>
      </c>
      <c r="H77" s="3">
        <v>1581.8943022883309</v>
      </c>
      <c r="L77">
        <f t="shared" si="4"/>
        <v>4.7222000523561292E-2</v>
      </c>
      <c r="M77">
        <f t="shared" si="3"/>
        <v>1.2850233097879027E-2</v>
      </c>
    </row>
    <row r="78" spans="1:13" ht="12.75" customHeight="1" x14ac:dyDescent="0.25">
      <c r="A78" s="2">
        <v>1707</v>
      </c>
      <c r="B78" s="2">
        <v>7</v>
      </c>
      <c r="C78" s="3" t="s">
        <v>5</v>
      </c>
      <c r="D78" s="3">
        <v>77</v>
      </c>
      <c r="E78" s="3">
        <v>1581.7822557451254</v>
      </c>
      <c r="G78" s="3">
        <v>77</v>
      </c>
      <c r="H78" s="3">
        <v>1581.9543745219523</v>
      </c>
      <c r="L78">
        <f t="shared" si="4"/>
        <v>6.0072233621440319E-2</v>
      </c>
      <c r="M78">
        <f t="shared" si="3"/>
        <v>5.0099191159461043E-2</v>
      </c>
    </row>
    <row r="79" spans="1:13" ht="12.75" customHeight="1" x14ac:dyDescent="0.25">
      <c r="A79" s="2">
        <v>1708</v>
      </c>
      <c r="B79" s="2">
        <v>7</v>
      </c>
      <c r="C79" s="3" t="s">
        <v>5</v>
      </c>
      <c r="D79" s="3">
        <v>78</v>
      </c>
      <c r="E79" s="3">
        <v>1581.8167102717466</v>
      </c>
      <c r="G79" s="3">
        <v>78</v>
      </c>
      <c r="H79" s="3">
        <v>1582.0645459467332</v>
      </c>
      <c r="L79">
        <f t="shared" si="4"/>
        <v>0.11017142478090136</v>
      </c>
      <c r="M79">
        <f t="shared" si="3"/>
        <v>1.6029487416062693E-2</v>
      </c>
    </row>
    <row r="80" spans="1:13" ht="12.75" customHeight="1" x14ac:dyDescent="0.25">
      <c r="A80" s="2">
        <v>1709</v>
      </c>
      <c r="B80" s="2">
        <v>7</v>
      </c>
      <c r="C80" s="3" t="s">
        <v>5</v>
      </c>
      <c r="D80" s="3">
        <v>79</v>
      </c>
      <c r="E80" s="3">
        <v>1581.8470802878073</v>
      </c>
      <c r="G80" s="3">
        <v>79</v>
      </c>
      <c r="H80" s="3">
        <v>1582.1907468589302</v>
      </c>
      <c r="L80">
        <f t="shared" si="4"/>
        <v>0.12620091219696405</v>
      </c>
      <c r="M80">
        <f t="shared" si="3"/>
        <v>-3.1214665293646249E-2</v>
      </c>
    </row>
    <row r="81" spans="1:13" ht="12.75" customHeight="1" x14ac:dyDescent="0.25">
      <c r="A81" s="2">
        <v>1710</v>
      </c>
      <c r="B81" s="2">
        <v>7</v>
      </c>
      <c r="C81" s="3" t="s">
        <v>5</v>
      </c>
      <c r="D81" s="3">
        <v>80</v>
      </c>
      <c r="E81" s="3">
        <v>1581.8943022883309</v>
      </c>
      <c r="G81" s="3">
        <v>80</v>
      </c>
      <c r="H81" s="3">
        <v>1582.2857331058335</v>
      </c>
      <c r="L81">
        <f t="shared" si="4"/>
        <v>9.4986246903317806E-2</v>
      </c>
      <c r="M81">
        <f t="shared" si="3"/>
        <v>-2.8091997425690352E-2</v>
      </c>
    </row>
    <row r="82" spans="1:13" ht="12.75" customHeight="1" x14ac:dyDescent="0.25">
      <c r="A82" s="2">
        <v>1711</v>
      </c>
      <c r="B82" s="2">
        <v>7</v>
      </c>
      <c r="C82" s="3" t="s">
        <v>5</v>
      </c>
      <c r="D82" s="3">
        <v>81</v>
      </c>
      <c r="E82" s="3">
        <v>1581.9543745219523</v>
      </c>
      <c r="G82" s="3">
        <v>81</v>
      </c>
      <c r="H82" s="3">
        <v>1582.3526273553111</v>
      </c>
      <c r="L82">
        <f t="shared" si="4"/>
        <v>6.6894249477627454E-2</v>
      </c>
      <c r="M82">
        <f t="shared" si="3"/>
        <v>-8.9159657327400055E-3</v>
      </c>
    </row>
    <row r="83" spans="1:13" ht="12.75" customHeight="1" x14ac:dyDescent="0.25">
      <c r="A83" s="2">
        <v>1712</v>
      </c>
      <c r="B83" s="2">
        <v>7</v>
      </c>
      <c r="C83" s="3" t="s">
        <v>5</v>
      </c>
      <c r="D83" s="3">
        <v>82</v>
      </c>
      <c r="E83" s="3">
        <v>1582.0645459467332</v>
      </c>
      <c r="G83" s="3">
        <v>82</v>
      </c>
      <c r="H83" s="3">
        <v>1582.410605639056</v>
      </c>
      <c r="L83">
        <f t="shared" si="4"/>
        <v>5.7978283744887449E-2</v>
      </c>
      <c r="M83">
        <f t="shared" si="3"/>
        <v>-9.203635298035806E-3</v>
      </c>
    </row>
    <row r="84" spans="1:13" ht="12.75" customHeight="1" x14ac:dyDescent="0.25">
      <c r="A84" s="2">
        <v>1713</v>
      </c>
      <c r="B84" s="2">
        <v>7</v>
      </c>
      <c r="C84" s="3" t="s">
        <v>5</v>
      </c>
      <c r="D84" s="3">
        <v>83</v>
      </c>
      <c r="E84" s="3">
        <v>1582.1907468589302</v>
      </c>
      <c r="G84" s="3">
        <v>83</v>
      </c>
      <c r="H84" s="3">
        <v>1582.4593802875029</v>
      </c>
      <c r="L84">
        <f t="shared" si="4"/>
        <v>4.8774648446851643E-2</v>
      </c>
      <c r="M84">
        <f t="shared" si="3"/>
        <v>3.0498616156364733E-3</v>
      </c>
    </row>
    <row r="85" spans="1:13" ht="12.75" customHeight="1" x14ac:dyDescent="0.25">
      <c r="A85" s="2">
        <v>1714</v>
      </c>
      <c r="B85" s="2">
        <v>7</v>
      </c>
      <c r="C85" s="3" t="s">
        <v>5</v>
      </c>
      <c r="D85" s="3">
        <v>84</v>
      </c>
      <c r="E85" s="3">
        <v>1582.2857331058335</v>
      </c>
      <c r="G85" s="3">
        <v>84</v>
      </c>
      <c r="H85" s="3">
        <v>1582.5112047975654</v>
      </c>
      <c r="L85">
        <f t="shared" si="4"/>
        <v>5.1824510062488116E-2</v>
      </c>
      <c r="M85">
        <f t="shared" si="3"/>
        <v>1.3873358838054628E-2</v>
      </c>
    </row>
    <row r="86" spans="1:13" ht="12.75" customHeight="1" x14ac:dyDescent="0.25">
      <c r="A86" s="2">
        <v>1715</v>
      </c>
      <c r="B86" s="2">
        <v>7</v>
      </c>
      <c r="C86" s="3" t="s">
        <v>5</v>
      </c>
      <c r="D86" s="3">
        <v>85</v>
      </c>
      <c r="E86" s="3">
        <v>1582.3526273553111</v>
      </c>
      <c r="G86" s="3">
        <v>85</v>
      </c>
      <c r="H86" s="3">
        <v>1582.5769026664659</v>
      </c>
      <c r="L86">
        <f t="shared" si="4"/>
        <v>6.5697868900542744E-2</v>
      </c>
      <c r="M86">
        <f t="shared" si="3"/>
        <v>-5.2450301120643417E-3</v>
      </c>
    </row>
    <row r="87" spans="1:13" ht="12.75" customHeight="1" x14ac:dyDescent="0.25">
      <c r="A87" s="2">
        <v>1716</v>
      </c>
      <c r="B87" s="2">
        <v>7</v>
      </c>
      <c r="C87" s="3" t="s">
        <v>5</v>
      </c>
      <c r="D87" s="3">
        <v>86</v>
      </c>
      <c r="E87" s="3">
        <v>1582.410605639056</v>
      </c>
      <c r="G87" s="3">
        <v>86</v>
      </c>
      <c r="H87" s="3">
        <v>1582.6373555052544</v>
      </c>
      <c r="L87">
        <f t="shared" si="4"/>
        <v>6.0452838788478402E-2</v>
      </c>
      <c r="M87">
        <f t="shared" si="3"/>
        <v>-1.4941023329129166E-2</v>
      </c>
    </row>
    <row r="88" spans="1:13" ht="12.75" customHeight="1" x14ac:dyDescent="0.25">
      <c r="A88" s="2">
        <v>1717</v>
      </c>
      <c r="B88" s="2">
        <v>7</v>
      </c>
      <c r="C88" s="3" t="s">
        <v>5</v>
      </c>
      <c r="D88" s="3">
        <v>87</v>
      </c>
      <c r="E88" s="3">
        <v>1582.4593802875029</v>
      </c>
      <c r="G88" s="3">
        <v>87</v>
      </c>
      <c r="H88" s="3">
        <v>1582.6828673207137</v>
      </c>
      <c r="L88">
        <f t="shared" si="4"/>
        <v>4.5511815459349236E-2</v>
      </c>
      <c r="M88">
        <f t="shared" si="3"/>
        <v>5.4860555135292088E-3</v>
      </c>
    </row>
    <row r="89" spans="1:13" ht="12.75" customHeight="1" x14ac:dyDescent="0.25">
      <c r="A89" s="2">
        <v>1718</v>
      </c>
      <c r="B89" s="2">
        <v>7</v>
      </c>
      <c r="C89" s="3" t="s">
        <v>5</v>
      </c>
      <c r="D89" s="3">
        <v>88</v>
      </c>
      <c r="E89" s="3">
        <v>1582.5112047975654</v>
      </c>
      <c r="G89" s="3">
        <v>88</v>
      </c>
      <c r="H89" s="3">
        <v>1582.7338651916866</v>
      </c>
      <c r="L89">
        <f t="shared" si="4"/>
        <v>5.0997870972878445E-2</v>
      </c>
      <c r="M89">
        <f t="shared" si="3"/>
        <v>4.1019262072040874E-2</v>
      </c>
    </row>
    <row r="90" spans="1:13" ht="12.75" customHeight="1" x14ac:dyDescent="0.25">
      <c r="A90" s="2">
        <v>1719</v>
      </c>
      <c r="B90" s="2">
        <v>7</v>
      </c>
      <c r="C90" s="3" t="s">
        <v>5</v>
      </c>
      <c r="D90" s="3">
        <v>89</v>
      </c>
      <c r="E90" s="3">
        <v>1582.5769026664659</v>
      </c>
      <c r="G90" s="3">
        <v>89</v>
      </c>
      <c r="H90" s="3">
        <v>1582.8258823247315</v>
      </c>
      <c r="L90">
        <f t="shared" si="4"/>
        <v>9.2017133044919319E-2</v>
      </c>
      <c r="M90">
        <f t="shared" si="3"/>
        <v>1.3093582708961549E-2</v>
      </c>
    </row>
    <row r="91" spans="1:13" ht="12.75" customHeight="1" x14ac:dyDescent="0.25">
      <c r="A91" s="2">
        <v>1720</v>
      </c>
      <c r="B91" s="2">
        <v>7</v>
      </c>
      <c r="C91" s="3" t="s">
        <v>5</v>
      </c>
      <c r="D91" s="3">
        <v>90</v>
      </c>
      <c r="E91" s="3">
        <v>1582.6373555052544</v>
      </c>
      <c r="G91" s="3">
        <v>90</v>
      </c>
      <c r="H91" s="3">
        <v>1582.9309930404854</v>
      </c>
      <c r="L91">
        <f t="shared" si="4"/>
        <v>0.10511071575388087</v>
      </c>
      <c r="M91">
        <f t="shared" si="3"/>
        <v>-9.4291856864856527E-3</v>
      </c>
    </row>
    <row r="92" spans="1:13" ht="12.75" customHeight="1" x14ac:dyDescent="0.25">
      <c r="A92" s="2">
        <v>1721</v>
      </c>
      <c r="B92" s="2">
        <v>7</v>
      </c>
      <c r="C92" s="3" t="s">
        <v>5</v>
      </c>
      <c r="D92" s="3">
        <v>91</v>
      </c>
      <c r="E92" s="3">
        <v>1582.6828673207137</v>
      </c>
      <c r="G92" s="3">
        <v>91</v>
      </c>
      <c r="H92" s="3">
        <v>1583.0266745705528</v>
      </c>
      <c r="L92">
        <f t="shared" si="4"/>
        <v>9.5681530067395215E-2</v>
      </c>
      <c r="M92">
        <f t="shared" si="3"/>
        <v>1.1031302357650929E-2</v>
      </c>
    </row>
    <row r="93" spans="1:13" ht="12.75" customHeight="1" x14ac:dyDescent="0.25">
      <c r="A93" s="2">
        <v>1722</v>
      </c>
      <c r="B93" s="2">
        <v>7</v>
      </c>
      <c r="C93" s="3" t="s">
        <v>5</v>
      </c>
      <c r="D93" s="3">
        <v>92</v>
      </c>
      <c r="E93" s="3">
        <v>1582.7338651916866</v>
      </c>
      <c r="G93" s="3">
        <v>92</v>
      </c>
      <c r="H93" s="3">
        <v>1583.1333874029779</v>
      </c>
      <c r="L93">
        <f t="shared" si="4"/>
        <v>0.10671283242504614</v>
      </c>
      <c r="M93">
        <f t="shared" si="3"/>
        <v>7.7024280649311549E-3</v>
      </c>
    </row>
    <row r="94" spans="1:13" ht="12.75" customHeight="1" x14ac:dyDescent="0.25">
      <c r="A94" s="2">
        <v>1723</v>
      </c>
      <c r="B94" s="2">
        <v>7</v>
      </c>
      <c r="C94" s="3" t="s">
        <v>5</v>
      </c>
      <c r="D94" s="3">
        <v>93</v>
      </c>
      <c r="E94" s="3">
        <v>1582.8258823247315</v>
      </c>
      <c r="G94" s="3">
        <v>93</v>
      </c>
      <c r="H94" s="3">
        <v>1583.2478026634678</v>
      </c>
      <c r="L94">
        <f t="shared" si="4"/>
        <v>0.1144152604899773</v>
      </c>
      <c r="M94">
        <f t="shared" si="3"/>
        <v>-1.5018464787544872E-2</v>
      </c>
    </row>
    <row r="95" spans="1:13" ht="12.75" customHeight="1" x14ac:dyDescent="0.25">
      <c r="A95" s="2">
        <v>1724</v>
      </c>
      <c r="B95" s="2">
        <v>7</v>
      </c>
      <c r="C95" s="3" t="s">
        <v>5</v>
      </c>
      <c r="D95" s="3">
        <v>94</v>
      </c>
      <c r="E95" s="3">
        <v>1582.9309930404854</v>
      </c>
      <c r="G95" s="3">
        <v>94</v>
      </c>
      <c r="H95" s="3">
        <v>1583.3471994591703</v>
      </c>
      <c r="L95">
        <f t="shared" si="4"/>
        <v>9.9396795702432428E-2</v>
      </c>
      <c r="M95">
        <f t="shared" si="3"/>
        <v>-2.8351374868179846E-2</v>
      </c>
    </row>
    <row r="96" spans="1:13" ht="12.75" customHeight="1" x14ac:dyDescent="0.25">
      <c r="A96" s="2">
        <v>1725</v>
      </c>
      <c r="B96" s="2">
        <v>7</v>
      </c>
      <c r="C96" s="3" t="s">
        <v>5</v>
      </c>
      <c r="D96" s="3">
        <v>95</v>
      </c>
      <c r="E96" s="3">
        <v>1583.0266745705528</v>
      </c>
      <c r="G96" s="3">
        <v>95</v>
      </c>
      <c r="H96" s="3">
        <v>1583.4182448800045</v>
      </c>
      <c r="I96" s="3">
        <v>1583.4182448800045</v>
      </c>
      <c r="J96" s="6">
        <v>0.39</v>
      </c>
      <c r="L96">
        <f t="shared" si="4"/>
        <v>7.1045420834252582E-2</v>
      </c>
      <c r="M96">
        <f t="shared" si="3"/>
        <v>-1.6452365311806716E-2</v>
      </c>
    </row>
    <row r="97" spans="1:13" ht="12.75" customHeight="1" x14ac:dyDescent="0.25">
      <c r="A97" s="2">
        <v>1726</v>
      </c>
      <c r="B97" s="2">
        <v>7</v>
      </c>
      <c r="C97" s="3" t="s">
        <v>5</v>
      </c>
      <c r="D97" s="3">
        <v>96</v>
      </c>
      <c r="E97" s="3">
        <v>1583.1333874029779</v>
      </c>
      <c r="G97" s="3">
        <v>96</v>
      </c>
      <c r="H97" s="3">
        <v>1583.472837935527</v>
      </c>
      <c r="L97">
        <f t="shared" si="4"/>
        <v>5.4593055522445866E-2</v>
      </c>
      <c r="M97">
        <f t="shared" si="3"/>
        <v>3.9722315268591046E-3</v>
      </c>
    </row>
    <row r="98" spans="1:13" ht="12.75" customHeight="1" x14ac:dyDescent="0.25">
      <c r="A98" s="2">
        <v>1727</v>
      </c>
      <c r="B98" s="2">
        <v>7</v>
      </c>
      <c r="C98" s="3" t="s">
        <v>5</v>
      </c>
      <c r="D98" s="3">
        <v>97</v>
      </c>
      <c r="E98" s="3">
        <v>1583.2478026634678</v>
      </c>
      <c r="G98" s="3">
        <v>97</v>
      </c>
      <c r="H98" s="3">
        <v>1583.5314032225763</v>
      </c>
      <c r="L98">
        <f t="shared" si="4"/>
        <v>5.856528704930497E-2</v>
      </c>
      <c r="M98">
        <f t="shared" si="3"/>
        <v>2.3767130852775153E-2</v>
      </c>
    </row>
    <row r="99" spans="1:13" ht="12.75" customHeight="1" x14ac:dyDescent="0.25">
      <c r="A99" s="2">
        <v>1728</v>
      </c>
      <c r="B99" s="2">
        <v>7</v>
      </c>
      <c r="C99" s="3" t="s">
        <v>5</v>
      </c>
      <c r="D99" s="3">
        <v>98</v>
      </c>
      <c r="E99" s="3">
        <v>1583.3471994591703</v>
      </c>
      <c r="G99" s="3">
        <v>98</v>
      </c>
      <c r="H99" s="3">
        <v>1583.6137356404784</v>
      </c>
      <c r="L99">
        <f t="shared" si="4"/>
        <v>8.2332417902080124E-2</v>
      </c>
      <c r="M99">
        <f t="shared" si="3"/>
        <v>-5.9808479429648287E-3</v>
      </c>
    </row>
    <row r="100" spans="1:13" ht="12.75" customHeight="1" x14ac:dyDescent="0.25">
      <c r="A100" s="2">
        <v>1729</v>
      </c>
      <c r="B100" s="2">
        <v>7</v>
      </c>
      <c r="C100" s="3" t="s">
        <v>5</v>
      </c>
      <c r="D100" s="3">
        <v>99</v>
      </c>
      <c r="E100" s="3">
        <v>1583.4182448800045</v>
      </c>
      <c r="G100" s="3">
        <v>99</v>
      </c>
      <c r="H100" s="3">
        <v>1583.6900872104375</v>
      </c>
      <c r="L100">
        <f t="shared" si="4"/>
        <v>7.6351569959115295E-2</v>
      </c>
      <c r="M100">
        <f t="shared" si="3"/>
        <v>1.3425310077764152E-2</v>
      </c>
    </row>
    <row r="101" spans="1:13" ht="12.75" customHeight="1" x14ac:dyDescent="0.25">
      <c r="A101" s="2">
        <v>1730</v>
      </c>
      <c r="B101" s="2">
        <v>7</v>
      </c>
      <c r="C101" s="3" t="s">
        <v>5</v>
      </c>
      <c r="D101" s="3">
        <v>100</v>
      </c>
      <c r="E101" s="3">
        <v>1583.472837935527</v>
      </c>
      <c r="G101" s="3">
        <v>100</v>
      </c>
      <c r="H101" s="3">
        <v>1583.7798640904743</v>
      </c>
      <c r="L101">
        <f t="shared" si="4"/>
        <v>8.9776880036879447E-2</v>
      </c>
      <c r="M101">
        <f t="shared" si="3"/>
        <v>7.5108378408003773E-2</v>
      </c>
    </row>
    <row r="102" spans="1:13" ht="12.75" customHeight="1" x14ac:dyDescent="0.25">
      <c r="A102" s="2">
        <v>1731</v>
      </c>
      <c r="B102" s="2">
        <v>7</v>
      </c>
      <c r="C102" s="3" t="s">
        <v>5</v>
      </c>
      <c r="D102" s="3">
        <v>101</v>
      </c>
      <c r="E102" s="3">
        <v>1583.5314032225763</v>
      </c>
      <c r="G102" s="3">
        <v>101</v>
      </c>
      <c r="H102" s="3">
        <v>1583.9447493489192</v>
      </c>
      <c r="J102" s="6"/>
      <c r="L102">
        <f t="shared" si="4"/>
        <v>0.16488525844488322</v>
      </c>
      <c r="M102">
        <f t="shared" si="3"/>
        <v>3.5060179918900758E-2</v>
      </c>
    </row>
    <row r="103" spans="1:13" ht="12.75" customHeight="1" x14ac:dyDescent="0.25">
      <c r="A103" s="2">
        <v>1732</v>
      </c>
      <c r="B103" s="2">
        <v>7</v>
      </c>
      <c r="C103" s="3" t="s">
        <v>5</v>
      </c>
      <c r="D103" s="3">
        <v>102</v>
      </c>
      <c r="E103" s="3">
        <v>1583.6137356404784</v>
      </c>
      <c r="G103" s="3">
        <v>102</v>
      </c>
      <c r="H103" s="3">
        <v>1584.144694787283</v>
      </c>
      <c r="I103" s="3">
        <v>1584.144694787283</v>
      </c>
      <c r="J103" s="6">
        <v>0.61</v>
      </c>
      <c r="L103">
        <f t="shared" si="4"/>
        <v>0.19994543836378398</v>
      </c>
      <c r="M103">
        <f t="shared" si="3"/>
        <v>-9.3704349603740411E-2</v>
      </c>
    </row>
    <row r="104" spans="1:13" ht="12.75" customHeight="1" x14ac:dyDescent="0.25">
      <c r="A104" s="2">
        <v>1733</v>
      </c>
      <c r="B104" s="2">
        <v>7</v>
      </c>
      <c r="C104" s="3" t="s">
        <v>5</v>
      </c>
      <c r="D104" s="3">
        <v>103</v>
      </c>
      <c r="E104" s="3">
        <v>1583.6900872104375</v>
      </c>
      <c r="G104" s="3">
        <v>103</v>
      </c>
      <c r="H104" s="3">
        <v>1584.2509358760431</v>
      </c>
      <c r="L104">
        <f t="shared" si="4"/>
        <v>0.10624108876004357</v>
      </c>
      <c r="M104">
        <f t="shared" si="3"/>
        <v>-5.4706139036852619E-2</v>
      </c>
    </row>
    <row r="105" spans="1:13" ht="12.75" customHeight="1" x14ac:dyDescent="0.25">
      <c r="A105" s="2">
        <v>1734</v>
      </c>
      <c r="B105" s="2">
        <v>7</v>
      </c>
      <c r="C105" s="3" t="s">
        <v>5</v>
      </c>
      <c r="D105" s="3">
        <v>104</v>
      </c>
      <c r="E105" s="3">
        <v>1583.7798640904743</v>
      </c>
      <c r="G105" s="3">
        <v>104</v>
      </c>
      <c r="H105" s="3">
        <v>1584.3024708257662</v>
      </c>
      <c r="L105">
        <f t="shared" si="4"/>
        <v>5.1534949723190948E-2</v>
      </c>
      <c r="M105">
        <f t="shared" si="3"/>
        <v>1.7305830976056313E-2</v>
      </c>
    </row>
    <row r="106" spans="1:13" ht="12.75" customHeight="1" x14ac:dyDescent="0.25">
      <c r="A106" s="2">
        <v>1735</v>
      </c>
      <c r="B106" s="2">
        <v>7</v>
      </c>
      <c r="C106" s="3" t="s">
        <v>5</v>
      </c>
      <c r="D106" s="3">
        <v>105</v>
      </c>
      <c r="E106" s="3">
        <v>1583.9447493489192</v>
      </c>
      <c r="G106" s="3">
        <v>105</v>
      </c>
      <c r="H106" s="3">
        <v>1584.3713116064655</v>
      </c>
      <c r="L106">
        <f t="shared" si="4"/>
        <v>6.8840780699247262E-2</v>
      </c>
      <c r="M106">
        <f t="shared" si="3"/>
        <v>-8.4128067503570492E-3</v>
      </c>
    </row>
    <row r="107" spans="1:13" ht="12.75" customHeight="1" x14ac:dyDescent="0.25">
      <c r="A107" s="2">
        <v>1736</v>
      </c>
      <c r="B107" s="2">
        <v>7</v>
      </c>
      <c r="C107" s="3" t="s">
        <v>5</v>
      </c>
      <c r="D107" s="3">
        <v>106</v>
      </c>
      <c r="E107" s="3">
        <v>1584.144694787283</v>
      </c>
      <c r="G107" s="3">
        <v>106</v>
      </c>
      <c r="H107" s="3">
        <v>1584.4317395804144</v>
      </c>
      <c r="L107">
        <f t="shared" si="4"/>
        <v>6.0427973948890212E-2</v>
      </c>
      <c r="M107">
        <f t="shared" si="3"/>
        <v>-2.0223458850523457E-2</v>
      </c>
    </row>
    <row r="108" spans="1:13" ht="12.75" customHeight="1" x14ac:dyDescent="0.25">
      <c r="A108" s="2">
        <v>1737</v>
      </c>
      <c r="B108" s="2">
        <v>7</v>
      </c>
      <c r="C108" s="3" t="s">
        <v>5</v>
      </c>
      <c r="D108" s="3">
        <v>107</v>
      </c>
      <c r="E108" s="3">
        <v>1584.2509358760431</v>
      </c>
      <c r="G108" s="3">
        <v>107</v>
      </c>
      <c r="H108" s="3">
        <v>1584.4719440955128</v>
      </c>
      <c r="L108">
        <f t="shared" si="4"/>
        <v>4.0204515098366755E-2</v>
      </c>
      <c r="M108">
        <f t="shared" si="3"/>
        <v>3.1174642500673144E-2</v>
      </c>
    </row>
    <row r="109" spans="1:13" ht="12.75" customHeight="1" x14ac:dyDescent="0.25">
      <c r="A109" s="2">
        <v>1738</v>
      </c>
      <c r="B109" s="2">
        <v>7</v>
      </c>
      <c r="C109" s="3" t="s">
        <v>5</v>
      </c>
      <c r="D109" s="3">
        <v>108</v>
      </c>
      <c r="E109" s="3">
        <v>1584.3024708257662</v>
      </c>
      <c r="G109" s="3">
        <v>108</v>
      </c>
      <c r="H109" s="3">
        <v>1584.5433232531118</v>
      </c>
      <c r="L109">
        <f t="shared" si="4"/>
        <v>7.13791575990399E-2</v>
      </c>
      <c r="M109">
        <f t="shared" si="3"/>
        <v>3.1303979780659574E-2</v>
      </c>
    </row>
    <row r="110" spans="1:13" ht="12.75" customHeight="1" x14ac:dyDescent="0.25">
      <c r="A110" s="2">
        <v>1739</v>
      </c>
      <c r="B110" s="2">
        <v>7</v>
      </c>
      <c r="C110" s="3" t="s">
        <v>5</v>
      </c>
      <c r="D110" s="3">
        <v>109</v>
      </c>
      <c r="E110" s="3">
        <v>1584.3713116064655</v>
      </c>
      <c r="G110" s="3">
        <v>109</v>
      </c>
      <c r="H110" s="3">
        <v>1584.6460063904915</v>
      </c>
      <c r="L110">
        <f t="shared" si="4"/>
        <v>0.10268313737969947</v>
      </c>
      <c r="M110">
        <f t="shared" si="3"/>
        <v>-1.3643877837239415E-3</v>
      </c>
    </row>
    <row r="111" spans="1:13" ht="12.75" customHeight="1" x14ac:dyDescent="0.25">
      <c r="A111" s="2">
        <v>1740</v>
      </c>
      <c r="B111" s="2">
        <v>7</v>
      </c>
      <c r="C111" s="3" t="s">
        <v>5</v>
      </c>
      <c r="D111" s="3">
        <v>110</v>
      </c>
      <c r="E111" s="3">
        <v>1584.4317395804144</v>
      </c>
      <c r="G111" s="3">
        <v>110</v>
      </c>
      <c r="H111" s="3">
        <v>1584.7473251400875</v>
      </c>
      <c r="L111">
        <f t="shared" si="4"/>
        <v>0.10131874959597553</v>
      </c>
      <c r="M111">
        <f t="shared" si="3"/>
        <v>9.2572093801663868E-3</v>
      </c>
    </row>
    <row r="112" spans="1:13" ht="12.75" customHeight="1" x14ac:dyDescent="0.25">
      <c r="A112" s="2">
        <v>1741</v>
      </c>
      <c r="B112" s="2">
        <v>7</v>
      </c>
      <c r="C112" s="3" t="s">
        <v>5</v>
      </c>
      <c r="D112" s="3">
        <v>111</v>
      </c>
      <c r="E112" s="3">
        <v>1584.4719440955128</v>
      </c>
      <c r="G112" s="3">
        <v>111</v>
      </c>
      <c r="H112" s="3">
        <v>1584.8579010990636</v>
      </c>
      <c r="L112">
        <f t="shared" si="4"/>
        <v>0.11057595897614192</v>
      </c>
      <c r="M112">
        <f t="shared" si="3"/>
        <v>-2.2687502964799933E-3</v>
      </c>
    </row>
    <row r="113" spans="1:13" ht="12.75" customHeight="1" x14ac:dyDescent="0.25">
      <c r="A113" s="2">
        <v>1742</v>
      </c>
      <c r="B113" s="2">
        <v>7</v>
      </c>
      <c r="C113" s="3" t="s">
        <v>5</v>
      </c>
      <c r="D113" s="3">
        <v>112</v>
      </c>
      <c r="E113" s="3">
        <v>1584.5433232531118</v>
      </c>
      <c r="G113" s="3">
        <v>112</v>
      </c>
      <c r="H113" s="3">
        <v>1584.9662083077433</v>
      </c>
      <c r="L113">
        <f t="shared" si="4"/>
        <v>0.10830720867966193</v>
      </c>
      <c r="M113">
        <f t="shared" si="3"/>
        <v>-2.5073584933352322E-2</v>
      </c>
    </row>
    <row r="114" spans="1:13" ht="12.75" customHeight="1" x14ac:dyDescent="0.25">
      <c r="A114" s="2">
        <v>1743</v>
      </c>
      <c r="B114" s="2">
        <v>7</v>
      </c>
      <c r="C114" s="3" t="s">
        <v>5</v>
      </c>
      <c r="D114" s="3">
        <v>113</v>
      </c>
      <c r="E114" s="3">
        <v>1584.6460063904915</v>
      </c>
      <c r="G114" s="3">
        <v>113</v>
      </c>
      <c r="H114" s="3">
        <v>1585.0494419314896</v>
      </c>
      <c r="L114">
        <f t="shared" si="4"/>
        <v>8.3233623746309604E-2</v>
      </c>
      <c r="M114">
        <f t="shared" si="3"/>
        <v>-1.681417816848807E-2</v>
      </c>
    </row>
    <row r="115" spans="1:13" ht="12.75" customHeight="1" x14ac:dyDescent="0.25">
      <c r="A115" s="2">
        <v>1744</v>
      </c>
      <c r="B115" s="2">
        <v>7</v>
      </c>
      <c r="C115" s="3" t="s">
        <v>5</v>
      </c>
      <c r="D115" s="3">
        <v>114</v>
      </c>
      <c r="E115" s="3">
        <v>1584.7473251400875</v>
      </c>
      <c r="G115" s="3">
        <v>114</v>
      </c>
      <c r="H115" s="3">
        <v>1585.1158613770674</v>
      </c>
      <c r="L115">
        <f t="shared" si="4"/>
        <v>6.6419445577821534E-2</v>
      </c>
      <c r="M115">
        <f t="shared" si="3"/>
        <v>-7.9905517341103405E-3</v>
      </c>
    </row>
    <row r="116" spans="1:13" ht="12.75" customHeight="1" x14ac:dyDescent="0.25">
      <c r="A116" s="2">
        <v>1745</v>
      </c>
      <c r="B116" s="2">
        <v>7</v>
      </c>
      <c r="C116" s="3" t="s">
        <v>5</v>
      </c>
      <c r="D116" s="3">
        <v>115</v>
      </c>
      <c r="E116" s="3">
        <v>1584.8579010990636</v>
      </c>
      <c r="G116" s="3">
        <v>115</v>
      </c>
      <c r="H116" s="3">
        <v>1585.1742902709111</v>
      </c>
      <c r="L116">
        <f t="shared" si="4"/>
        <v>5.8428893843711194E-2</v>
      </c>
      <c r="M116">
        <f t="shared" si="3"/>
        <v>4.9018580295978609E-3</v>
      </c>
    </row>
    <row r="117" spans="1:13" ht="12.75" customHeight="1" x14ac:dyDescent="0.25">
      <c r="A117" s="2">
        <v>1746</v>
      </c>
      <c r="B117" s="2">
        <v>7</v>
      </c>
      <c r="C117" s="3" t="s">
        <v>5</v>
      </c>
      <c r="D117" s="3">
        <v>116</v>
      </c>
      <c r="E117" s="3">
        <v>1584.9662083077433</v>
      </c>
      <c r="G117" s="3">
        <v>116</v>
      </c>
      <c r="H117" s="3">
        <v>1585.2376210227844</v>
      </c>
      <c r="L117">
        <f t="shared" si="4"/>
        <v>6.3330751873309055E-2</v>
      </c>
      <c r="M117">
        <f t="shared" si="3"/>
        <v>2.9514004716020281E-2</v>
      </c>
    </row>
    <row r="118" spans="1:13" ht="12.75" customHeight="1" x14ac:dyDescent="0.25">
      <c r="A118" s="2">
        <v>1747</v>
      </c>
      <c r="B118" s="2">
        <v>7</v>
      </c>
      <c r="C118" s="3" t="s">
        <v>5</v>
      </c>
      <c r="D118" s="3">
        <v>117</v>
      </c>
      <c r="E118" s="3">
        <v>1585.0494419314896</v>
      </c>
      <c r="G118" s="3">
        <v>117</v>
      </c>
      <c r="H118" s="3">
        <v>1585.3304657793738</v>
      </c>
      <c r="L118">
        <f t="shared" si="4"/>
        <v>9.2844756589329336E-2</v>
      </c>
      <c r="M118">
        <f t="shared" si="3"/>
        <v>4.3210917180203978E-2</v>
      </c>
    </row>
    <row r="119" spans="1:13" ht="12.75" customHeight="1" x14ac:dyDescent="0.25">
      <c r="A119" s="2">
        <v>1748</v>
      </c>
      <c r="B119" s="2">
        <v>7</v>
      </c>
      <c r="C119" s="3" t="s">
        <v>5</v>
      </c>
      <c r="D119" s="3">
        <v>118</v>
      </c>
      <c r="E119" s="3">
        <v>1585.1158613770674</v>
      </c>
      <c r="G119" s="3">
        <v>118</v>
      </c>
      <c r="H119" s="3">
        <v>1585.4665214531433</v>
      </c>
      <c r="L119">
        <f t="shared" si="4"/>
        <v>0.13605567376953331</v>
      </c>
      <c r="M119">
        <f t="shared" si="3"/>
        <v>4.4015107503128093E-3</v>
      </c>
    </row>
    <row r="120" spans="1:13" ht="12.75" customHeight="1" x14ac:dyDescent="0.25">
      <c r="A120" s="2">
        <v>1749</v>
      </c>
      <c r="B120" s="2">
        <v>7</v>
      </c>
      <c r="C120" s="3" t="s">
        <v>5</v>
      </c>
      <c r="D120" s="3">
        <v>119</v>
      </c>
      <c r="E120" s="3">
        <v>1585.1742902709111</v>
      </c>
      <c r="G120" s="3">
        <v>119</v>
      </c>
      <c r="H120" s="3">
        <v>1585.6069786376631</v>
      </c>
      <c r="L120">
        <f t="shared" si="4"/>
        <v>0.14045718451984612</v>
      </c>
      <c r="M120">
        <f t="shared" si="3"/>
        <v>-6.4466843848549615E-3</v>
      </c>
    </row>
    <row r="121" spans="1:13" ht="12.75" customHeight="1" x14ac:dyDescent="0.25">
      <c r="A121" s="2">
        <v>1750</v>
      </c>
      <c r="B121" s="2">
        <v>7</v>
      </c>
      <c r="C121" s="3" t="s">
        <v>5</v>
      </c>
      <c r="D121" s="3">
        <v>120</v>
      </c>
      <c r="E121" s="3">
        <v>1585.2376210227844</v>
      </c>
      <c r="G121" s="3">
        <v>120</v>
      </c>
      <c r="H121" s="3">
        <v>1585.7409891377981</v>
      </c>
      <c r="L121">
        <f t="shared" si="4"/>
        <v>0.13401050013499116</v>
      </c>
      <c r="M121">
        <f t="shared" si="3"/>
        <v>4.0270170436542685E-3</v>
      </c>
    </row>
    <row r="122" spans="1:13" ht="12.75" customHeight="1" x14ac:dyDescent="0.25">
      <c r="A122" s="2">
        <v>1751</v>
      </c>
      <c r="B122" s="2">
        <v>7</v>
      </c>
      <c r="C122" s="3" t="s">
        <v>5</v>
      </c>
      <c r="D122" s="3">
        <v>121</v>
      </c>
      <c r="E122" s="3">
        <v>1585.3304657793738</v>
      </c>
      <c r="G122" s="3">
        <v>121</v>
      </c>
      <c r="H122" s="3">
        <v>1585.8790266549768</v>
      </c>
      <c r="L122">
        <f t="shared" si="4"/>
        <v>0.13803751717864543</v>
      </c>
      <c r="M122">
        <f t="shared" si="3"/>
        <v>2.0728150424702108E-2</v>
      </c>
    </row>
    <row r="123" spans="1:13" ht="12.75" customHeight="1" x14ac:dyDescent="0.25">
      <c r="A123" s="2">
        <v>1752</v>
      </c>
      <c r="B123" s="2">
        <v>7</v>
      </c>
      <c r="C123" s="3" t="s">
        <v>5</v>
      </c>
      <c r="D123" s="3">
        <v>122</v>
      </c>
      <c r="E123" s="3">
        <v>1585.4665214531433</v>
      </c>
      <c r="G123" s="3">
        <v>122</v>
      </c>
      <c r="H123" s="3">
        <v>1586.0377923225801</v>
      </c>
      <c r="L123">
        <f t="shared" si="4"/>
        <v>0.15876566760334754</v>
      </c>
      <c r="M123">
        <f t="shared" si="3"/>
        <v>2.0032175620599446E-2</v>
      </c>
    </row>
    <row r="124" spans="1:13" ht="12.75" customHeight="1" x14ac:dyDescent="0.25">
      <c r="A124" s="2">
        <v>1753</v>
      </c>
      <c r="B124" s="2">
        <v>7</v>
      </c>
      <c r="C124" s="3" t="s">
        <v>5</v>
      </c>
      <c r="D124" s="3">
        <v>123</v>
      </c>
      <c r="E124" s="3">
        <v>1585.6069786376631</v>
      </c>
      <c r="G124" s="3">
        <v>123</v>
      </c>
      <c r="H124" s="3">
        <v>1586.2165901658041</v>
      </c>
      <c r="L124">
        <f t="shared" si="4"/>
        <v>0.17879784322394698</v>
      </c>
      <c r="M124">
        <f t="shared" si="3"/>
        <v>-6.211329853931602E-2</v>
      </c>
    </row>
    <row r="125" spans="1:13" ht="12.75" customHeight="1" x14ac:dyDescent="0.25">
      <c r="A125" s="2">
        <v>1754</v>
      </c>
      <c r="B125" s="2">
        <v>7</v>
      </c>
      <c r="C125" s="3" t="s">
        <v>5</v>
      </c>
      <c r="D125" s="3">
        <v>124</v>
      </c>
      <c r="E125" s="3">
        <v>1585.7409891377981</v>
      </c>
      <c r="G125" s="3">
        <v>124</v>
      </c>
      <c r="H125" s="3">
        <v>1586.3332747104887</v>
      </c>
      <c r="L125">
        <f t="shared" si="4"/>
        <v>0.11668454468463096</v>
      </c>
      <c r="M125">
        <f t="shared" si="3"/>
        <v>-1.999460126626218E-2</v>
      </c>
    </row>
    <row r="126" spans="1:13" ht="12.75" customHeight="1" x14ac:dyDescent="0.25">
      <c r="A126" s="2">
        <v>1755</v>
      </c>
      <c r="B126" s="2">
        <v>7</v>
      </c>
      <c r="C126" s="3" t="s">
        <v>5</v>
      </c>
      <c r="D126" s="3">
        <v>125</v>
      </c>
      <c r="E126" s="3">
        <v>1585.8790266549768</v>
      </c>
      <c r="G126" s="3">
        <v>125</v>
      </c>
      <c r="H126" s="3">
        <v>1586.4299646539071</v>
      </c>
      <c r="L126">
        <f t="shared" si="4"/>
        <v>9.6689943418368784E-2</v>
      </c>
      <c r="M126">
        <f t="shared" si="3"/>
        <v>5.3589692379318876E-4</v>
      </c>
    </row>
    <row r="127" spans="1:13" ht="12.75" customHeight="1" x14ac:dyDescent="0.25">
      <c r="A127" s="2">
        <v>1756</v>
      </c>
      <c r="B127" s="2">
        <v>7</v>
      </c>
      <c r="C127" s="3" t="s">
        <v>5</v>
      </c>
      <c r="D127" s="3">
        <v>126</v>
      </c>
      <c r="E127" s="3">
        <v>1586.0377923225801</v>
      </c>
      <c r="G127" s="3">
        <v>126</v>
      </c>
      <c r="H127" s="3">
        <v>1586.5271904942492</v>
      </c>
      <c r="L127">
        <f t="shared" si="4"/>
        <v>9.7225840342161973E-2</v>
      </c>
      <c r="M127">
        <f t="shared" si="3"/>
        <v>3.3793516052583072E-2</v>
      </c>
    </row>
    <row r="128" spans="1:13" ht="12.75" customHeight="1" x14ac:dyDescent="0.25">
      <c r="A128" s="2">
        <v>1757</v>
      </c>
      <c r="B128" s="2">
        <v>7</v>
      </c>
      <c r="C128" s="3" t="s">
        <v>5</v>
      </c>
      <c r="D128" s="3">
        <v>127</v>
      </c>
      <c r="E128" s="3">
        <v>1586.2165901658041</v>
      </c>
      <c r="G128" s="3">
        <v>127</v>
      </c>
      <c r="H128" s="3">
        <v>1586.658209850644</v>
      </c>
      <c r="L128">
        <f t="shared" si="4"/>
        <v>0.13101935639474505</v>
      </c>
      <c r="M128">
        <f t="shared" si="3"/>
        <v>1.7267610522821997E-2</v>
      </c>
    </row>
    <row r="129" spans="1:13" ht="12.75" customHeight="1" x14ac:dyDescent="0.25">
      <c r="A129" s="2">
        <v>1758</v>
      </c>
      <c r="B129" s="2">
        <v>7</v>
      </c>
      <c r="C129" s="3" t="s">
        <v>5</v>
      </c>
      <c r="D129" s="3">
        <v>128</v>
      </c>
      <c r="E129" s="3">
        <v>1586.3332747104887</v>
      </c>
      <c r="G129" s="3">
        <v>128</v>
      </c>
      <c r="H129" s="3">
        <v>1586.8064968175615</v>
      </c>
      <c r="L129">
        <f t="shared" si="4"/>
        <v>0.14828696691756704</v>
      </c>
      <c r="M129">
        <f t="shared" si="3"/>
        <v>1.8600270136857944E-2</v>
      </c>
    </row>
    <row r="130" spans="1:13" ht="12.75" customHeight="1" x14ac:dyDescent="0.25">
      <c r="A130" s="2">
        <v>1759</v>
      </c>
      <c r="B130" s="2">
        <v>7</v>
      </c>
      <c r="C130" s="3" t="s">
        <v>5</v>
      </c>
      <c r="D130" s="3">
        <v>129</v>
      </c>
      <c r="E130" s="3">
        <v>1586.4299646539071</v>
      </c>
      <c r="G130" s="3">
        <v>129</v>
      </c>
      <c r="H130" s="3">
        <v>1586.973384054616</v>
      </c>
      <c r="L130">
        <f t="shared" si="4"/>
        <v>0.16688723705442499</v>
      </c>
      <c r="M130">
        <f t="shared" si="3"/>
        <v>1.8076835552619741E-2</v>
      </c>
    </row>
    <row r="131" spans="1:13" ht="12.75" customHeight="1" x14ac:dyDescent="0.25">
      <c r="A131" s="2">
        <v>1760</v>
      </c>
      <c r="B131" s="2">
        <v>7</v>
      </c>
      <c r="C131" s="3" t="s">
        <v>5</v>
      </c>
      <c r="D131" s="3">
        <v>130</v>
      </c>
      <c r="E131" s="3">
        <v>1586.5271904942492</v>
      </c>
      <c r="G131" s="3">
        <v>130</v>
      </c>
      <c r="H131" s="3">
        <v>1587.158348127223</v>
      </c>
      <c r="L131">
        <f t="shared" si="4"/>
        <v>0.18496407260704473</v>
      </c>
      <c r="M131">
        <f t="shared" si="3"/>
        <v>2.45929507711935E-2</v>
      </c>
    </row>
    <row r="132" spans="1:13" ht="12.75" customHeight="1" x14ac:dyDescent="0.25">
      <c r="A132" s="2">
        <v>1761</v>
      </c>
      <c r="B132" s="2">
        <v>7</v>
      </c>
      <c r="C132" s="3" t="s">
        <v>5</v>
      </c>
      <c r="D132" s="3">
        <v>131</v>
      </c>
      <c r="E132" s="3">
        <v>1586.658209850644</v>
      </c>
      <c r="G132" s="3">
        <v>131</v>
      </c>
      <c r="H132" s="3">
        <v>1587.3679051506012</v>
      </c>
      <c r="L132">
        <f t="shared" si="4"/>
        <v>0.20955702337823823</v>
      </c>
      <c r="M132">
        <f t="shared" ref="M132:M195" si="5">-(L132-L133)</f>
        <v>1.5619388333561801E-2</v>
      </c>
    </row>
    <row r="133" spans="1:13" ht="12.75" customHeight="1" x14ac:dyDescent="0.25">
      <c r="A133" s="2">
        <v>1762</v>
      </c>
      <c r="B133" s="2">
        <v>7</v>
      </c>
      <c r="C133" s="3" t="s">
        <v>5</v>
      </c>
      <c r="D133" s="3">
        <v>132</v>
      </c>
      <c r="E133" s="3">
        <v>1586.8064968175615</v>
      </c>
      <c r="G133" s="3">
        <v>132</v>
      </c>
      <c r="H133" s="3">
        <v>1587.593081562313</v>
      </c>
      <c r="I133" s="3">
        <v>1587.593081562313</v>
      </c>
      <c r="J133" s="6">
        <v>0.36</v>
      </c>
      <c r="L133">
        <f t="shared" si="4"/>
        <v>0.22517641171180003</v>
      </c>
      <c r="M133">
        <f t="shared" si="5"/>
        <v>-5.2634763810601726E-3</v>
      </c>
    </row>
    <row r="134" spans="1:13" ht="12.75" customHeight="1" x14ac:dyDescent="0.25">
      <c r="A134" s="2">
        <v>1763</v>
      </c>
      <c r="B134" s="2">
        <v>7</v>
      </c>
      <c r="C134" s="3" t="s">
        <v>5</v>
      </c>
      <c r="D134" s="3">
        <v>133</v>
      </c>
      <c r="E134" s="3">
        <v>1586.973384054616</v>
      </c>
      <c r="G134" s="3">
        <v>133</v>
      </c>
      <c r="H134" s="3">
        <v>1587.8129944976438</v>
      </c>
      <c r="L134">
        <f t="shared" si="4"/>
        <v>0.21991293533073986</v>
      </c>
      <c r="M134">
        <f t="shared" si="5"/>
        <v>-2.430554650754857E-2</v>
      </c>
    </row>
    <row r="135" spans="1:13" ht="12.75" customHeight="1" x14ac:dyDescent="0.25">
      <c r="A135" s="2">
        <v>1764</v>
      </c>
      <c r="B135" s="2">
        <v>7</v>
      </c>
      <c r="C135" s="3" t="s">
        <v>5</v>
      </c>
      <c r="D135" s="3">
        <v>134</v>
      </c>
      <c r="E135" s="3">
        <v>1587.158348127223</v>
      </c>
      <c r="G135" s="3">
        <v>134</v>
      </c>
      <c r="H135" s="3">
        <v>1588.008601886467</v>
      </c>
      <c r="L135">
        <f t="shared" si="4"/>
        <v>0.19560738882319129</v>
      </c>
      <c r="M135">
        <f t="shared" si="5"/>
        <v>-7.4683491400264757E-2</v>
      </c>
    </row>
    <row r="136" spans="1:13" ht="12.75" customHeight="1" x14ac:dyDescent="0.25">
      <c r="A136" s="2">
        <v>1765</v>
      </c>
      <c r="B136" s="2">
        <v>7</v>
      </c>
      <c r="C136" s="3" t="s">
        <v>5</v>
      </c>
      <c r="D136" s="3">
        <v>135</v>
      </c>
      <c r="E136" s="3">
        <v>1587.3679051506012</v>
      </c>
      <c r="G136" s="3">
        <v>135</v>
      </c>
      <c r="H136" s="3">
        <v>1588.1295257838899</v>
      </c>
      <c r="L136">
        <f t="shared" si="4"/>
        <v>0.12092389742292653</v>
      </c>
      <c r="M136">
        <f t="shared" si="5"/>
        <v>-3.4103174051097085E-2</v>
      </c>
    </row>
    <row r="137" spans="1:13" ht="12.75" customHeight="1" x14ac:dyDescent="0.25">
      <c r="A137" s="2">
        <v>1766</v>
      </c>
      <c r="B137" s="2">
        <v>7</v>
      </c>
      <c r="C137" s="3" t="s">
        <v>5</v>
      </c>
      <c r="D137" s="3">
        <v>136</v>
      </c>
      <c r="E137" s="3">
        <v>1587.593081562313</v>
      </c>
      <c r="G137" s="3">
        <v>136</v>
      </c>
      <c r="H137" s="3">
        <v>1588.2163465072617</v>
      </c>
      <c r="L137">
        <f t="shared" ref="L137:L200" si="6">-(H136-H137)</f>
        <v>8.6820723371829445E-2</v>
      </c>
      <c r="M137">
        <f t="shared" si="5"/>
        <v>5.6071764915259337E-2</v>
      </c>
    </row>
    <row r="138" spans="1:13" ht="12.75" customHeight="1" x14ac:dyDescent="0.25">
      <c r="A138" s="2">
        <v>1767</v>
      </c>
      <c r="B138" s="2">
        <v>7</v>
      </c>
      <c r="C138" s="3" t="s">
        <v>5</v>
      </c>
      <c r="D138" s="3">
        <v>137</v>
      </c>
      <c r="E138" s="3">
        <v>1587.8129944976438</v>
      </c>
      <c r="G138" s="3">
        <v>137</v>
      </c>
      <c r="H138" s="3">
        <v>1588.3592389955488</v>
      </c>
      <c r="I138" s="3">
        <v>1588.3592389955488</v>
      </c>
      <c r="J138" s="6">
        <v>0.42</v>
      </c>
      <c r="L138">
        <f t="shared" si="6"/>
        <v>0.14289248828708878</v>
      </c>
      <c r="M138">
        <f t="shared" si="5"/>
        <v>6.0289958874136573E-2</v>
      </c>
    </row>
    <row r="139" spans="1:13" ht="12.75" customHeight="1" x14ac:dyDescent="0.25">
      <c r="A139" s="2">
        <v>1768</v>
      </c>
      <c r="B139" s="2">
        <v>7</v>
      </c>
      <c r="C139" s="3" t="s">
        <v>5</v>
      </c>
      <c r="D139" s="3">
        <v>138</v>
      </c>
      <c r="E139" s="3">
        <v>1588.008601886467</v>
      </c>
      <c r="G139" s="3">
        <v>138</v>
      </c>
      <c r="H139" s="3">
        <v>1588.56242144271</v>
      </c>
      <c r="L139">
        <f t="shared" si="6"/>
        <v>0.20318244716122535</v>
      </c>
      <c r="M139">
        <f t="shared" si="5"/>
        <v>-1.0056978447664733E-2</v>
      </c>
    </row>
    <row r="140" spans="1:13" ht="12.75" customHeight="1" x14ac:dyDescent="0.25">
      <c r="A140" s="2">
        <v>1769</v>
      </c>
      <c r="B140" s="2">
        <v>7</v>
      </c>
      <c r="C140" s="3" t="s">
        <v>5</v>
      </c>
      <c r="D140" s="3">
        <v>139</v>
      </c>
      <c r="E140" s="3">
        <v>1588.1295257838899</v>
      </c>
      <c r="G140" s="3">
        <v>139</v>
      </c>
      <c r="H140" s="3">
        <v>1588.7555469114236</v>
      </c>
      <c r="L140">
        <f t="shared" si="6"/>
        <v>0.19312546871356062</v>
      </c>
      <c r="M140">
        <f t="shared" si="5"/>
        <v>-6.1490471341585362E-3</v>
      </c>
    </row>
    <row r="141" spans="1:13" ht="12.75" customHeight="1" x14ac:dyDescent="0.25">
      <c r="A141" s="2">
        <v>1770</v>
      </c>
      <c r="B141" s="2">
        <v>7</v>
      </c>
      <c r="C141" s="3" t="s">
        <v>5</v>
      </c>
      <c r="D141" s="3">
        <v>140</v>
      </c>
      <c r="E141" s="3">
        <v>1588.2163465072617</v>
      </c>
      <c r="G141" s="3">
        <v>140</v>
      </c>
      <c r="H141" s="3">
        <v>1588.942523333003</v>
      </c>
      <c r="L141">
        <f t="shared" si="6"/>
        <v>0.18697642157940209</v>
      </c>
      <c r="M141">
        <f t="shared" si="5"/>
        <v>6.1686783772756826E-2</v>
      </c>
    </row>
    <row r="142" spans="1:13" ht="12.75" customHeight="1" x14ac:dyDescent="0.25">
      <c r="A142" s="2">
        <v>1771</v>
      </c>
      <c r="B142" s="2">
        <v>7</v>
      </c>
      <c r="C142" s="3" t="s">
        <v>5</v>
      </c>
      <c r="D142" s="3">
        <v>141</v>
      </c>
      <c r="E142" s="3">
        <v>1588.3592389955488</v>
      </c>
      <c r="G142" s="3">
        <v>141</v>
      </c>
      <c r="H142" s="3">
        <v>1589.1911865383552</v>
      </c>
      <c r="L142">
        <f t="shared" si="6"/>
        <v>0.24866320535215891</v>
      </c>
      <c r="M142">
        <f t="shared" si="5"/>
        <v>2.0952343759063297E-2</v>
      </c>
    </row>
    <row r="143" spans="1:13" ht="12.75" customHeight="1" x14ac:dyDescent="0.25">
      <c r="A143" s="2">
        <v>1772</v>
      </c>
      <c r="B143" s="2">
        <v>7</v>
      </c>
      <c r="C143" s="3" t="s">
        <v>5</v>
      </c>
      <c r="D143" s="3">
        <v>142</v>
      </c>
      <c r="E143" s="3">
        <v>1588.56242144271</v>
      </c>
      <c r="G143" s="3">
        <v>142</v>
      </c>
      <c r="H143" s="3">
        <v>1589.4608020874664</v>
      </c>
      <c r="L143">
        <f t="shared" si="6"/>
        <v>0.26961554911122221</v>
      </c>
      <c r="M143">
        <f t="shared" si="5"/>
        <v>-6.7728327268696376E-2</v>
      </c>
    </row>
    <row r="144" spans="1:13" ht="12.75" customHeight="1" x14ac:dyDescent="0.25">
      <c r="A144" s="2">
        <v>1773</v>
      </c>
      <c r="B144" s="2">
        <v>7</v>
      </c>
      <c r="C144" s="3" t="s">
        <v>5</v>
      </c>
      <c r="D144" s="3">
        <v>143</v>
      </c>
      <c r="E144" s="3">
        <v>1588.7555469114236</v>
      </c>
      <c r="G144" s="3">
        <v>143</v>
      </c>
      <c r="H144" s="3">
        <v>1589.6626893093089</v>
      </c>
      <c r="L144">
        <f t="shared" si="6"/>
        <v>0.20188722184252583</v>
      </c>
      <c r="M144">
        <f t="shared" si="5"/>
        <v>-4.3678445905243279E-2</v>
      </c>
    </row>
    <row r="145" spans="1:13" ht="12.75" customHeight="1" x14ac:dyDescent="0.25">
      <c r="A145" s="2">
        <v>1774</v>
      </c>
      <c r="B145" s="2">
        <v>7</v>
      </c>
      <c r="C145" s="3" t="s">
        <v>5</v>
      </c>
      <c r="D145" s="3">
        <v>144</v>
      </c>
      <c r="E145" s="3">
        <v>1588.942523333003</v>
      </c>
      <c r="G145" s="3">
        <v>144</v>
      </c>
      <c r="H145" s="3">
        <v>1589.8208980852462</v>
      </c>
      <c r="L145">
        <f t="shared" si="6"/>
        <v>0.15820877593728255</v>
      </c>
      <c r="M145">
        <f t="shared" si="5"/>
        <v>-1.3594635035360625E-2</v>
      </c>
    </row>
    <row r="146" spans="1:13" ht="12.75" customHeight="1" x14ac:dyDescent="0.25">
      <c r="A146" s="2">
        <v>1775</v>
      </c>
      <c r="B146" s="2">
        <v>7</v>
      </c>
      <c r="C146" s="3" t="s">
        <v>5</v>
      </c>
      <c r="D146" s="3">
        <v>145</v>
      </c>
      <c r="E146" s="3">
        <v>1589.1911865383552</v>
      </c>
      <c r="G146" s="14">
        <v>145</v>
      </c>
      <c r="H146" s="14">
        <v>1589.9655122261481</v>
      </c>
      <c r="I146" s="14">
        <v>1589.9655122261481</v>
      </c>
      <c r="J146" s="6">
        <v>0.62</v>
      </c>
      <c r="L146">
        <f t="shared" si="6"/>
        <v>0.14461414090192193</v>
      </c>
      <c r="M146">
        <f t="shared" si="5"/>
        <v>-7.8665042126431217E-3</v>
      </c>
    </row>
    <row r="147" spans="1:13" ht="12.75" customHeight="1" x14ac:dyDescent="0.25">
      <c r="A147" s="2">
        <v>1776</v>
      </c>
      <c r="B147" s="2">
        <v>7</v>
      </c>
      <c r="C147" s="3" t="s">
        <v>5</v>
      </c>
      <c r="D147" s="3">
        <v>146</v>
      </c>
      <c r="E147" s="3">
        <v>1589.4608020874664</v>
      </c>
      <c r="G147" s="14">
        <v>146</v>
      </c>
      <c r="H147" s="14">
        <v>1590.1022598628374</v>
      </c>
      <c r="I147" s="15"/>
      <c r="L147">
        <f t="shared" si="6"/>
        <v>0.13674763668927881</v>
      </c>
      <c r="M147">
        <f t="shared" si="5"/>
        <v>-8.5592937728051766E-3</v>
      </c>
    </row>
    <row r="148" spans="1:13" ht="12.75" customHeight="1" x14ac:dyDescent="0.25">
      <c r="A148" s="2">
        <v>1777</v>
      </c>
      <c r="B148" s="2">
        <v>7</v>
      </c>
      <c r="C148" s="3" t="s">
        <v>5</v>
      </c>
      <c r="D148" s="3">
        <v>147</v>
      </c>
      <c r="E148" s="3">
        <v>1589.6626893093089</v>
      </c>
      <c r="G148" s="14">
        <v>147</v>
      </c>
      <c r="H148" s="14">
        <v>1590.2304482057539</v>
      </c>
      <c r="I148" s="15"/>
      <c r="L148">
        <f t="shared" si="6"/>
        <v>0.12818834291647363</v>
      </c>
      <c r="M148">
        <f t="shared" si="5"/>
        <v>4.4539349551087071E-4</v>
      </c>
    </row>
    <row r="149" spans="1:13" ht="12.75" customHeight="1" x14ac:dyDescent="0.25">
      <c r="A149" s="2">
        <v>1778</v>
      </c>
      <c r="B149" s="2">
        <v>7</v>
      </c>
      <c r="C149" s="3" t="s">
        <v>5</v>
      </c>
      <c r="D149" s="3">
        <v>148</v>
      </c>
      <c r="E149" s="3">
        <v>1589.8208980852462</v>
      </c>
      <c r="G149" s="14">
        <v>148</v>
      </c>
      <c r="H149" s="14">
        <v>1590.3590819421659</v>
      </c>
      <c r="I149" s="15"/>
      <c r="L149">
        <f t="shared" si="6"/>
        <v>0.1286337364119845</v>
      </c>
      <c r="M149">
        <f t="shared" si="5"/>
        <v>1.7827022688152283E-2</v>
      </c>
    </row>
    <row r="150" spans="1:13" ht="12.75" customHeight="1" x14ac:dyDescent="0.25">
      <c r="A150" s="2">
        <v>1779</v>
      </c>
      <c r="B150" s="2">
        <v>7</v>
      </c>
      <c r="C150" s="3" t="s">
        <v>5</v>
      </c>
      <c r="D150" s="3">
        <v>149</v>
      </c>
      <c r="E150" s="3">
        <v>1589.9655122261481</v>
      </c>
      <c r="G150" s="14">
        <v>149</v>
      </c>
      <c r="H150" s="14">
        <v>1590.505542701266</v>
      </c>
      <c r="I150" s="15"/>
      <c r="L150">
        <f t="shared" si="6"/>
        <v>0.14646075910013678</v>
      </c>
      <c r="M150">
        <f t="shared" si="5"/>
        <v>2.2919835230368335E-3</v>
      </c>
    </row>
    <row r="151" spans="1:13" ht="12.75" customHeight="1" x14ac:dyDescent="0.25">
      <c r="A151" s="2">
        <v>1780</v>
      </c>
      <c r="B151" s="2">
        <v>7</v>
      </c>
      <c r="C151" s="3" t="s">
        <v>5</v>
      </c>
      <c r="D151" s="3">
        <v>150</v>
      </c>
      <c r="E151" s="3">
        <v>1590.1022598628374</v>
      </c>
      <c r="G151" s="14">
        <v>150</v>
      </c>
      <c r="H151" s="14">
        <v>1590.6542954438892</v>
      </c>
      <c r="I151" s="15"/>
      <c r="L151">
        <f t="shared" si="6"/>
        <v>0.14875274262317362</v>
      </c>
      <c r="M151">
        <f t="shared" si="5"/>
        <v>-8.9450642753945431E-3</v>
      </c>
    </row>
    <row r="152" spans="1:13" ht="12.75" customHeight="1" x14ac:dyDescent="0.25">
      <c r="A152" s="2">
        <v>1781</v>
      </c>
      <c r="B152" s="2">
        <v>7</v>
      </c>
      <c r="C152" s="3" t="s">
        <v>5</v>
      </c>
      <c r="D152" s="3">
        <v>151</v>
      </c>
      <c r="E152" s="3">
        <v>1590.2304482057539</v>
      </c>
      <c r="G152" s="14">
        <v>151</v>
      </c>
      <c r="H152" s="14">
        <v>1590.7941031222369</v>
      </c>
      <c r="I152" s="15"/>
      <c r="L152">
        <f t="shared" si="6"/>
        <v>0.13980767834777907</v>
      </c>
      <c r="M152">
        <f t="shared" si="5"/>
        <v>-5.8206639173477015E-3</v>
      </c>
    </row>
    <row r="153" spans="1:13" ht="12.75" customHeight="1" x14ac:dyDescent="0.25">
      <c r="A153" s="2">
        <v>1782</v>
      </c>
      <c r="B153" s="2">
        <v>7</v>
      </c>
      <c r="C153" s="3" t="s">
        <v>5</v>
      </c>
      <c r="D153" s="3">
        <v>152</v>
      </c>
      <c r="E153" s="3">
        <v>1590.3590819421659</v>
      </c>
      <c r="G153" s="14">
        <v>152</v>
      </c>
      <c r="H153" s="14">
        <v>1590.9280901366674</v>
      </c>
      <c r="I153" s="15"/>
      <c r="L153">
        <f t="shared" si="6"/>
        <v>0.13398701443043137</v>
      </c>
      <c r="M153">
        <f t="shared" si="5"/>
        <v>-8.6753435718947003E-3</v>
      </c>
    </row>
    <row r="154" spans="1:13" ht="12.75" customHeight="1" x14ac:dyDescent="0.25">
      <c r="A154" s="2">
        <v>1783</v>
      </c>
      <c r="B154" s="2">
        <v>7</v>
      </c>
      <c r="C154" s="3" t="s">
        <v>5</v>
      </c>
      <c r="D154" s="3">
        <v>153</v>
      </c>
      <c r="E154" s="3">
        <v>1590.505542701266</v>
      </c>
      <c r="G154" s="14">
        <v>153</v>
      </c>
      <c r="H154" s="14">
        <v>1591.0534018075259</v>
      </c>
      <c r="I154" s="15"/>
      <c r="L154">
        <f t="shared" si="6"/>
        <v>0.12531167085853667</v>
      </c>
      <c r="M154">
        <f t="shared" si="5"/>
        <v>-1.8650957475074392E-2</v>
      </c>
    </row>
    <row r="155" spans="1:13" ht="12.75" customHeight="1" x14ac:dyDescent="0.25">
      <c r="A155" s="2">
        <v>1784</v>
      </c>
      <c r="B155" s="2">
        <v>7</v>
      </c>
      <c r="C155" s="3" t="s">
        <v>5</v>
      </c>
      <c r="D155" s="3">
        <v>154</v>
      </c>
      <c r="E155" s="3">
        <v>1590.6542954438892</v>
      </c>
      <c r="G155" s="14">
        <v>154</v>
      </c>
      <c r="H155" s="14">
        <v>1591.1600625209094</v>
      </c>
      <c r="I155" s="15"/>
      <c r="L155">
        <f t="shared" si="6"/>
        <v>0.10666071338346228</v>
      </c>
      <c r="M155">
        <f t="shared" si="5"/>
        <v>2.3801855838883057E-3</v>
      </c>
    </row>
    <row r="156" spans="1:13" ht="12.75" customHeight="1" x14ac:dyDescent="0.25">
      <c r="A156" s="2">
        <v>1785</v>
      </c>
      <c r="B156" s="2">
        <v>7</v>
      </c>
      <c r="C156" s="3" t="s">
        <v>5</v>
      </c>
      <c r="D156" s="3">
        <v>155</v>
      </c>
      <c r="E156" s="3">
        <v>1590.7941031222369</v>
      </c>
      <c r="G156" s="3">
        <v>155</v>
      </c>
      <c r="H156" s="3">
        <v>1591.2691034198767</v>
      </c>
      <c r="L156">
        <f t="shared" si="6"/>
        <v>0.10904089896735059</v>
      </c>
      <c r="M156">
        <f t="shared" si="5"/>
        <v>1.7244144444703124E-2</v>
      </c>
    </row>
    <row r="157" spans="1:13" ht="12.75" customHeight="1" x14ac:dyDescent="0.25">
      <c r="A157" s="2">
        <v>1786</v>
      </c>
      <c r="B157" s="2">
        <v>7</v>
      </c>
      <c r="C157" s="3" t="s">
        <v>5</v>
      </c>
      <c r="D157" s="3">
        <v>156</v>
      </c>
      <c r="E157" s="3">
        <v>1590.9280901366674</v>
      </c>
      <c r="G157" s="3">
        <v>156</v>
      </c>
      <c r="H157" s="3">
        <v>1591.3953884632888</v>
      </c>
      <c r="L157">
        <f t="shared" si="6"/>
        <v>0.12628504341205371</v>
      </c>
      <c r="M157">
        <f t="shared" si="5"/>
        <v>-3.6485581813394674E-4</v>
      </c>
    </row>
    <row r="158" spans="1:13" ht="12.75" customHeight="1" x14ac:dyDescent="0.25">
      <c r="A158" s="2">
        <v>1787</v>
      </c>
      <c r="B158" s="2">
        <v>7</v>
      </c>
      <c r="C158" s="3" t="s">
        <v>5</v>
      </c>
      <c r="D158" s="3">
        <v>157</v>
      </c>
      <c r="E158" s="3">
        <v>1591.0534018075259</v>
      </c>
      <c r="G158" s="3">
        <v>157</v>
      </c>
      <c r="H158" s="3">
        <v>1591.5213086508827</v>
      </c>
      <c r="L158">
        <f t="shared" si="6"/>
        <v>0.12592018759391976</v>
      </c>
      <c r="M158">
        <f t="shared" si="5"/>
        <v>1.3598956161786191E-2</v>
      </c>
    </row>
    <row r="159" spans="1:13" ht="12.75" customHeight="1" x14ac:dyDescent="0.25">
      <c r="A159" s="2">
        <v>1788</v>
      </c>
      <c r="B159" s="2">
        <v>7</v>
      </c>
      <c r="C159" s="3" t="s">
        <v>5</v>
      </c>
      <c r="D159" s="3">
        <v>158</v>
      </c>
      <c r="E159" s="3">
        <v>1591.1600625209094</v>
      </c>
      <c r="G159" s="3">
        <v>158</v>
      </c>
      <c r="H159" s="3">
        <v>1591.6608277946384</v>
      </c>
      <c r="L159">
        <f t="shared" si="6"/>
        <v>0.13951914375570595</v>
      </c>
      <c r="M159">
        <f t="shared" si="5"/>
        <v>2.7533868631735459E-2</v>
      </c>
    </row>
    <row r="160" spans="1:13" ht="12.75" customHeight="1" x14ac:dyDescent="0.25">
      <c r="A160" s="2">
        <v>1789</v>
      </c>
      <c r="B160" s="2">
        <v>7</v>
      </c>
      <c r="C160" s="3" t="s">
        <v>5</v>
      </c>
      <c r="D160" s="3">
        <v>159</v>
      </c>
      <c r="E160" s="3">
        <v>1591.2691034198767</v>
      </c>
      <c r="G160" s="3">
        <v>159</v>
      </c>
      <c r="H160" s="3">
        <v>1591.8278808070258</v>
      </c>
      <c r="L160">
        <f t="shared" si="6"/>
        <v>0.16705301238744141</v>
      </c>
      <c r="M160">
        <f t="shared" si="5"/>
        <v>-2.0147896426124134E-2</v>
      </c>
    </row>
    <row r="161" spans="1:13" ht="12.75" customHeight="1" x14ac:dyDescent="0.25">
      <c r="A161" s="2">
        <v>1790</v>
      </c>
      <c r="B161" s="2">
        <v>7</v>
      </c>
      <c r="C161" s="3" t="s">
        <v>5</v>
      </c>
      <c r="D161" s="3">
        <v>160</v>
      </c>
      <c r="E161" s="3">
        <v>1591.3953884632888</v>
      </c>
      <c r="G161" s="3">
        <v>160</v>
      </c>
      <c r="H161" s="3">
        <v>1591.9747859229872</v>
      </c>
      <c r="L161">
        <f t="shared" si="6"/>
        <v>0.14690511596131728</v>
      </c>
      <c r="M161">
        <f t="shared" si="5"/>
        <v>-2.5924788861630077E-2</v>
      </c>
    </row>
    <row r="162" spans="1:13" ht="12.75" customHeight="1" x14ac:dyDescent="0.25">
      <c r="A162" s="2">
        <v>1791</v>
      </c>
      <c r="B162" s="2">
        <v>7</v>
      </c>
      <c r="C162" s="3" t="s">
        <v>5</v>
      </c>
      <c r="D162" s="3">
        <v>161</v>
      </c>
      <c r="E162" s="3">
        <v>1591.5213086508827</v>
      </c>
      <c r="G162" s="3">
        <v>161</v>
      </c>
      <c r="H162" s="3">
        <v>1592.0957662500869</v>
      </c>
      <c r="L162">
        <f t="shared" si="6"/>
        <v>0.1209803270996872</v>
      </c>
      <c r="M162">
        <f t="shared" si="5"/>
        <v>4.1712884624303115E-3</v>
      </c>
    </row>
    <row r="163" spans="1:13" ht="12.75" customHeight="1" x14ac:dyDescent="0.25">
      <c r="A163" s="2">
        <v>1792</v>
      </c>
      <c r="B163" s="2">
        <v>7</v>
      </c>
      <c r="C163" s="3" t="s">
        <v>5</v>
      </c>
      <c r="D163" s="3">
        <v>162</v>
      </c>
      <c r="E163" s="3">
        <v>1591.6608277946384</v>
      </c>
      <c r="G163" s="3">
        <v>162</v>
      </c>
      <c r="H163" s="3">
        <v>1592.220917865649</v>
      </c>
      <c r="L163">
        <f t="shared" si="6"/>
        <v>0.12515161556211751</v>
      </c>
      <c r="M163">
        <f t="shared" si="5"/>
        <v>1.2321761700832212E-2</v>
      </c>
    </row>
    <row r="164" spans="1:13" ht="12.75" customHeight="1" x14ac:dyDescent="0.25">
      <c r="A164" s="2">
        <v>1793</v>
      </c>
      <c r="B164" s="2">
        <v>7</v>
      </c>
      <c r="C164" s="3" t="s">
        <v>5</v>
      </c>
      <c r="D164" s="3">
        <v>163</v>
      </c>
      <c r="E164" s="3">
        <v>1591.8278808070258</v>
      </c>
      <c r="G164" s="3">
        <v>163</v>
      </c>
      <c r="H164" s="3">
        <v>1592.3583912429119</v>
      </c>
      <c r="L164">
        <f t="shared" si="6"/>
        <v>0.13747337726294973</v>
      </c>
      <c r="M164">
        <f t="shared" si="5"/>
        <v>9.5162386969604995E-5</v>
      </c>
    </row>
    <row r="165" spans="1:13" ht="12.75" customHeight="1" x14ac:dyDescent="0.25">
      <c r="A165" s="2">
        <v>1794</v>
      </c>
      <c r="B165" s="2">
        <v>7</v>
      </c>
      <c r="C165" s="3" t="s">
        <v>5</v>
      </c>
      <c r="D165" s="3">
        <v>164</v>
      </c>
      <c r="E165" s="3">
        <v>1591.9747859229872</v>
      </c>
      <c r="G165" s="3">
        <v>164</v>
      </c>
      <c r="H165" s="3">
        <v>1592.4959597825618</v>
      </c>
      <c r="L165">
        <f t="shared" si="6"/>
        <v>0.13756853964991933</v>
      </c>
      <c r="M165">
        <f t="shared" si="5"/>
        <v>-7.6818634190658486E-3</v>
      </c>
    </row>
    <row r="166" spans="1:13" ht="12.75" customHeight="1" x14ac:dyDescent="0.25">
      <c r="A166" s="2">
        <v>1795</v>
      </c>
      <c r="B166" s="2">
        <v>7</v>
      </c>
      <c r="C166" s="3" t="s">
        <v>5</v>
      </c>
      <c r="D166" s="3">
        <v>165</v>
      </c>
      <c r="E166" s="3">
        <v>1592.0957662500869</v>
      </c>
      <c r="G166" s="3">
        <v>165</v>
      </c>
      <c r="H166" s="3">
        <v>1592.6258464587927</v>
      </c>
      <c r="L166">
        <f t="shared" si="6"/>
        <v>0.12988667623085348</v>
      </c>
      <c r="M166">
        <f t="shared" si="5"/>
        <v>-1.7846613991196136E-2</v>
      </c>
    </row>
    <row r="167" spans="1:13" ht="12.75" customHeight="1" x14ac:dyDescent="0.25">
      <c r="A167" s="2">
        <v>1796</v>
      </c>
      <c r="B167" s="2">
        <v>7</v>
      </c>
      <c r="C167" s="3" t="s">
        <v>5</v>
      </c>
      <c r="D167" s="3">
        <v>166</v>
      </c>
      <c r="E167" s="3">
        <v>1592.220917865649</v>
      </c>
      <c r="G167" s="3">
        <v>166</v>
      </c>
      <c r="H167" s="3">
        <v>1592.7378865210324</v>
      </c>
      <c r="L167">
        <f t="shared" si="6"/>
        <v>0.11204006223965735</v>
      </c>
      <c r="M167">
        <f t="shared" si="5"/>
        <v>-6.6656064800554304E-3</v>
      </c>
    </row>
    <row r="168" spans="1:13" ht="12.75" customHeight="1" x14ac:dyDescent="0.25">
      <c r="A168" s="2">
        <v>1797</v>
      </c>
      <c r="B168" s="2">
        <v>7</v>
      </c>
      <c r="C168" s="3" t="s">
        <v>5</v>
      </c>
      <c r="D168" s="3">
        <v>167</v>
      </c>
      <c r="E168" s="3">
        <v>1592.3583912429119</v>
      </c>
      <c r="G168" s="3">
        <v>167</v>
      </c>
      <c r="H168" s="3">
        <v>1592.843260976792</v>
      </c>
      <c r="L168">
        <f t="shared" si="6"/>
        <v>0.10537445575960191</v>
      </c>
      <c r="M168">
        <f t="shared" si="5"/>
        <v>2.0537116359946594E-2</v>
      </c>
    </row>
    <row r="169" spans="1:13" ht="12.75" customHeight="1" x14ac:dyDescent="0.25">
      <c r="A169" s="2">
        <v>1798</v>
      </c>
      <c r="B169" s="2">
        <v>7</v>
      </c>
      <c r="C169" s="3" t="s">
        <v>5</v>
      </c>
      <c r="D169" s="3">
        <v>168</v>
      </c>
      <c r="E169" s="3">
        <v>1592.4959597825618</v>
      </c>
      <c r="G169" s="3">
        <v>168</v>
      </c>
      <c r="H169" s="3">
        <v>1592.9691725489115</v>
      </c>
      <c r="L169">
        <f t="shared" si="6"/>
        <v>0.12591157211954851</v>
      </c>
      <c r="M169">
        <f t="shared" si="5"/>
        <v>1.6105009438888374E-2</v>
      </c>
    </row>
    <row r="170" spans="1:13" ht="12.75" customHeight="1" x14ac:dyDescent="0.25">
      <c r="A170" s="2">
        <v>1799</v>
      </c>
      <c r="B170" s="2">
        <v>7</v>
      </c>
      <c r="C170" s="3" t="s">
        <v>5</v>
      </c>
      <c r="D170" s="3">
        <v>169</v>
      </c>
      <c r="E170" s="3">
        <v>1592.6258464587927</v>
      </c>
      <c r="G170" s="3">
        <v>169</v>
      </c>
      <c r="H170" s="3">
        <v>1593.1111891304699</v>
      </c>
      <c r="L170">
        <f t="shared" si="6"/>
        <v>0.14201658155843688</v>
      </c>
      <c r="M170">
        <f t="shared" si="5"/>
        <v>-1.6356716993414011E-2</v>
      </c>
    </row>
    <row r="171" spans="1:13" ht="12.75" customHeight="1" x14ac:dyDescent="0.25">
      <c r="A171" s="2">
        <v>1800</v>
      </c>
      <c r="B171" s="2">
        <v>7</v>
      </c>
      <c r="C171" s="3" t="s">
        <v>5</v>
      </c>
      <c r="D171" s="3">
        <v>170</v>
      </c>
      <c r="E171" s="3">
        <v>1592.7378865210324</v>
      </c>
      <c r="G171" s="3">
        <v>170</v>
      </c>
      <c r="H171" s="3">
        <v>1593.236848995035</v>
      </c>
      <c r="L171">
        <f t="shared" si="6"/>
        <v>0.12565986456502287</v>
      </c>
      <c r="M171">
        <f t="shared" si="5"/>
        <v>-4.7074214082840626E-3</v>
      </c>
    </row>
    <row r="172" spans="1:13" ht="12.75" customHeight="1" x14ac:dyDescent="0.25">
      <c r="A172" s="2">
        <v>1801</v>
      </c>
      <c r="B172" s="2">
        <v>7</v>
      </c>
      <c r="C172" s="3" t="s">
        <v>5</v>
      </c>
      <c r="D172" s="3">
        <v>171</v>
      </c>
      <c r="E172" s="3">
        <v>1592.843260976792</v>
      </c>
      <c r="G172" s="3">
        <v>171</v>
      </c>
      <c r="H172" s="3">
        <v>1593.3578014381917</v>
      </c>
      <c r="L172">
        <f t="shared" si="6"/>
        <v>0.12095244315673881</v>
      </c>
      <c r="M172">
        <f t="shared" si="5"/>
        <v>3.3167895476253761E-3</v>
      </c>
    </row>
    <row r="173" spans="1:13" ht="12.75" customHeight="1" x14ac:dyDescent="0.25">
      <c r="A173" s="2">
        <v>1802</v>
      </c>
      <c r="B173" s="2">
        <v>7</v>
      </c>
      <c r="C173" s="3" t="s">
        <v>5</v>
      </c>
      <c r="D173" s="3">
        <v>172</v>
      </c>
      <c r="E173" s="3">
        <v>1592.9691725489115</v>
      </c>
      <c r="G173" s="3">
        <v>172</v>
      </c>
      <c r="H173" s="3">
        <v>1593.4820706708961</v>
      </c>
      <c r="L173">
        <f t="shared" si="6"/>
        <v>0.12426923270436419</v>
      </c>
      <c r="M173">
        <f t="shared" si="5"/>
        <v>1.140205295018859E-2</v>
      </c>
    </row>
    <row r="174" spans="1:13" ht="12.75" customHeight="1" x14ac:dyDescent="0.25">
      <c r="A174" s="2">
        <v>1803</v>
      </c>
      <c r="B174" s="2">
        <v>7</v>
      </c>
      <c r="C174" s="3" t="s">
        <v>5</v>
      </c>
      <c r="D174" s="3">
        <v>173</v>
      </c>
      <c r="E174" s="3">
        <v>1593.1111891304699</v>
      </c>
      <c r="G174" s="3">
        <v>173</v>
      </c>
      <c r="H174" s="3">
        <v>1593.6177419565506</v>
      </c>
      <c r="L174">
        <f t="shared" si="6"/>
        <v>0.13567128565455278</v>
      </c>
      <c r="M174">
        <f t="shared" si="5"/>
        <v>6.3721722908667289E-3</v>
      </c>
    </row>
    <row r="175" spans="1:13" ht="12.75" customHeight="1" x14ac:dyDescent="0.25">
      <c r="A175" s="2">
        <v>1804</v>
      </c>
      <c r="B175" s="2">
        <v>7</v>
      </c>
      <c r="C175" s="3" t="s">
        <v>5</v>
      </c>
      <c r="D175" s="3">
        <v>174</v>
      </c>
      <c r="E175" s="3">
        <v>1593.236848995035</v>
      </c>
      <c r="G175" s="3">
        <v>174</v>
      </c>
      <c r="H175" s="3">
        <v>1593.759785414496</v>
      </c>
      <c r="L175">
        <f t="shared" si="6"/>
        <v>0.1420434579454195</v>
      </c>
      <c r="M175">
        <f t="shared" si="5"/>
        <v>-1.5559119279259903E-2</v>
      </c>
    </row>
    <row r="176" spans="1:13" ht="12.75" customHeight="1" x14ac:dyDescent="0.25">
      <c r="A176" s="2">
        <v>1805</v>
      </c>
      <c r="B176" s="2">
        <v>7</v>
      </c>
      <c r="C176" s="3" t="s">
        <v>5</v>
      </c>
      <c r="D176" s="3">
        <v>175</v>
      </c>
      <c r="E176" s="3">
        <v>1593.3578014381917</v>
      </c>
      <c r="G176" s="3">
        <v>175</v>
      </c>
      <c r="H176" s="3">
        <v>1593.8862697531622</v>
      </c>
      <c r="L176">
        <f t="shared" si="6"/>
        <v>0.1264843386661596</v>
      </c>
      <c r="M176">
        <f t="shared" si="5"/>
        <v>-7.084103877787129E-3</v>
      </c>
    </row>
    <row r="177" spans="1:13" ht="12.75" customHeight="1" x14ac:dyDescent="0.25">
      <c r="A177" s="2">
        <v>1806</v>
      </c>
      <c r="B177" s="2">
        <v>7</v>
      </c>
      <c r="C177" s="3" t="s">
        <v>5</v>
      </c>
      <c r="D177" s="3">
        <v>176</v>
      </c>
      <c r="E177" s="3">
        <v>1593.4820706708961</v>
      </c>
      <c r="G177" s="3">
        <v>176</v>
      </c>
      <c r="H177" s="3">
        <v>1594.0056699879506</v>
      </c>
      <c r="L177">
        <f t="shared" si="6"/>
        <v>0.11940023478837247</v>
      </c>
      <c r="M177">
        <f t="shared" si="5"/>
        <v>-1.9422399827817571E-3</v>
      </c>
    </row>
    <row r="178" spans="1:13" ht="12.75" customHeight="1" x14ac:dyDescent="0.25">
      <c r="A178" s="2">
        <v>1807</v>
      </c>
      <c r="B178" s="2">
        <v>7</v>
      </c>
      <c r="C178" s="3" t="s">
        <v>5</v>
      </c>
      <c r="D178" s="3">
        <v>177</v>
      </c>
      <c r="E178" s="3">
        <v>1593.6177419565506</v>
      </c>
      <c r="G178" s="3">
        <v>177</v>
      </c>
      <c r="H178" s="3">
        <v>1594.1231279827562</v>
      </c>
      <c r="I178" s="3">
        <v>1594.1231279827562</v>
      </c>
      <c r="J178" s="6">
        <v>0.74</v>
      </c>
      <c r="L178">
        <f t="shared" si="6"/>
        <v>0.11745799480559072</v>
      </c>
      <c r="M178">
        <f t="shared" si="5"/>
        <v>-1.28756600588531E-3</v>
      </c>
    </row>
    <row r="179" spans="1:13" ht="12.75" customHeight="1" x14ac:dyDescent="0.25">
      <c r="A179" s="2">
        <v>1808</v>
      </c>
      <c r="B179" s="2">
        <v>7</v>
      </c>
      <c r="C179" s="3" t="s">
        <v>5</v>
      </c>
      <c r="D179" s="3">
        <v>178</v>
      </c>
      <c r="E179" s="3">
        <v>1593.759785414496</v>
      </c>
      <c r="G179" s="3">
        <v>178</v>
      </c>
      <c r="H179" s="3">
        <v>1594.2392984115559</v>
      </c>
      <c r="L179">
        <f t="shared" si="6"/>
        <v>0.11617042879970541</v>
      </c>
      <c r="M179">
        <f t="shared" si="5"/>
        <v>6.0501833886519307E-3</v>
      </c>
    </row>
    <row r="180" spans="1:13" ht="12.75" customHeight="1" x14ac:dyDescent="0.25">
      <c r="A180" s="2">
        <v>1809</v>
      </c>
      <c r="B180" s="2">
        <v>7</v>
      </c>
      <c r="C180" s="3" t="s">
        <v>5</v>
      </c>
      <c r="D180" s="3">
        <v>179</v>
      </c>
      <c r="E180" s="3">
        <v>1593.8862697531622</v>
      </c>
      <c r="G180" s="3">
        <v>179</v>
      </c>
      <c r="H180" s="3">
        <v>1594.3615190237442</v>
      </c>
      <c r="L180">
        <f t="shared" si="6"/>
        <v>0.12222061218835734</v>
      </c>
      <c r="M180">
        <f t="shared" si="5"/>
        <v>-6.1347417272372695E-3</v>
      </c>
    </row>
    <row r="181" spans="1:13" ht="12.75" customHeight="1" x14ac:dyDescent="0.25">
      <c r="A181" s="2">
        <v>1810</v>
      </c>
      <c r="B181" s="2">
        <v>7</v>
      </c>
      <c r="C181" s="3" t="s">
        <v>5</v>
      </c>
      <c r="D181" s="3">
        <v>180</v>
      </c>
      <c r="E181" s="3">
        <v>1594.0056699879506</v>
      </c>
      <c r="G181" s="3">
        <v>180</v>
      </c>
      <c r="H181" s="3">
        <v>1594.4776048942053</v>
      </c>
      <c r="L181">
        <f t="shared" si="6"/>
        <v>0.11608587046112007</v>
      </c>
      <c r="M181">
        <f t="shared" si="5"/>
        <v>-7.4800734837481286E-3</v>
      </c>
    </row>
    <row r="182" spans="1:13" ht="12.75" customHeight="1" x14ac:dyDescent="0.25">
      <c r="A182" s="2">
        <v>1811</v>
      </c>
      <c r="B182" s="2">
        <v>7</v>
      </c>
      <c r="C182" s="3" t="s">
        <v>5</v>
      </c>
      <c r="D182" s="3">
        <v>181</v>
      </c>
      <c r="E182" s="3">
        <v>1594.1231279827562</v>
      </c>
      <c r="G182" s="3">
        <v>181</v>
      </c>
      <c r="H182" s="3">
        <v>1594.5862106911827</v>
      </c>
      <c r="L182">
        <f t="shared" si="6"/>
        <v>0.10860579697737194</v>
      </c>
      <c r="M182">
        <f t="shared" si="5"/>
        <v>-1.5925606103337486E-3</v>
      </c>
    </row>
    <row r="183" spans="1:13" ht="12.75" customHeight="1" x14ac:dyDescent="0.25">
      <c r="A183" s="2">
        <v>1812</v>
      </c>
      <c r="B183" s="2">
        <v>7</v>
      </c>
      <c r="C183" s="3" t="s">
        <v>5</v>
      </c>
      <c r="D183" s="3">
        <v>182</v>
      </c>
      <c r="E183" s="3">
        <v>1594.2392984115559</v>
      </c>
      <c r="G183" s="3">
        <v>182</v>
      </c>
      <c r="H183" s="3">
        <v>1594.6932239275498</v>
      </c>
      <c r="L183">
        <f t="shared" si="6"/>
        <v>0.10701323636703819</v>
      </c>
      <c r="M183">
        <f t="shared" si="5"/>
        <v>2.4927025939859959E-2</v>
      </c>
    </row>
    <row r="184" spans="1:13" ht="12.75" customHeight="1" x14ac:dyDescent="0.25">
      <c r="A184" s="2">
        <v>1813</v>
      </c>
      <c r="B184" s="2">
        <v>7</v>
      </c>
      <c r="C184" s="3" t="s">
        <v>5</v>
      </c>
      <c r="D184" s="3">
        <v>183</v>
      </c>
      <c r="E184" s="3">
        <v>1594.3615190237442</v>
      </c>
      <c r="G184" s="3">
        <v>183</v>
      </c>
      <c r="H184" s="3">
        <v>1594.8251641898567</v>
      </c>
      <c r="L184">
        <f t="shared" si="6"/>
        <v>0.13194026230689815</v>
      </c>
      <c r="M184">
        <f t="shared" si="5"/>
        <v>3.5466177378111752E-3</v>
      </c>
    </row>
    <row r="185" spans="1:13" ht="12.75" customHeight="1" x14ac:dyDescent="0.25">
      <c r="A185" s="2">
        <v>1814</v>
      </c>
      <c r="B185" s="2">
        <v>7</v>
      </c>
      <c r="C185" s="3" t="s">
        <v>5</v>
      </c>
      <c r="D185" s="3">
        <v>184</v>
      </c>
      <c r="E185" s="3">
        <v>1594.4776048942053</v>
      </c>
      <c r="G185" s="3">
        <v>184</v>
      </c>
      <c r="H185" s="3">
        <v>1594.9606510699014</v>
      </c>
      <c r="L185">
        <f t="shared" si="6"/>
        <v>0.13548688004470932</v>
      </c>
      <c r="M185">
        <f t="shared" si="5"/>
        <v>-3.9879912505966786E-2</v>
      </c>
    </row>
    <row r="186" spans="1:13" ht="12.75" customHeight="1" x14ac:dyDescent="0.25">
      <c r="A186" s="2">
        <v>1815</v>
      </c>
      <c r="B186" s="2">
        <v>7</v>
      </c>
      <c r="C186" s="3" t="s">
        <v>5</v>
      </c>
      <c r="D186" s="3">
        <v>185</v>
      </c>
      <c r="E186" s="3">
        <v>1594.5862106911827</v>
      </c>
      <c r="G186" s="3">
        <v>185</v>
      </c>
      <c r="H186" s="3">
        <v>1595.0562580374401</v>
      </c>
      <c r="L186">
        <f t="shared" si="6"/>
        <v>9.5606967538742538E-2</v>
      </c>
      <c r="M186">
        <f t="shared" si="5"/>
        <v>-3.367922370944143E-2</v>
      </c>
    </row>
    <row r="187" spans="1:13" ht="12.75" customHeight="1" x14ac:dyDescent="0.25">
      <c r="A187" s="2">
        <v>1816</v>
      </c>
      <c r="B187" s="2">
        <v>7</v>
      </c>
      <c r="C187" s="3" t="s">
        <v>5</v>
      </c>
      <c r="D187" s="3">
        <v>186</v>
      </c>
      <c r="E187" s="3">
        <v>1594.6932239275498</v>
      </c>
      <c r="G187" s="3">
        <v>186</v>
      </c>
      <c r="H187" s="3">
        <v>1595.1181857812694</v>
      </c>
      <c r="L187">
        <f t="shared" si="6"/>
        <v>6.1927743829301107E-2</v>
      </c>
      <c r="M187">
        <f t="shared" si="5"/>
        <v>-5.8492386892794457E-4</v>
      </c>
    </row>
    <row r="188" spans="1:13" ht="12.75" customHeight="1" x14ac:dyDescent="0.25">
      <c r="A188" s="2">
        <v>1817</v>
      </c>
      <c r="B188" s="2">
        <v>7</v>
      </c>
      <c r="C188" s="3" t="s">
        <v>5</v>
      </c>
      <c r="D188" s="3">
        <v>187</v>
      </c>
      <c r="E188" s="3">
        <v>1594.8251641898567</v>
      </c>
      <c r="G188" s="3">
        <v>187</v>
      </c>
      <c r="H188" s="3">
        <v>1595.1795286012298</v>
      </c>
      <c r="L188">
        <f t="shared" si="6"/>
        <v>6.1342819960373163E-2</v>
      </c>
      <c r="M188">
        <f t="shared" si="5"/>
        <v>3.1087435543895481E-2</v>
      </c>
    </row>
    <row r="189" spans="1:13" ht="12.75" customHeight="1" x14ac:dyDescent="0.25">
      <c r="A189" s="2">
        <v>1818</v>
      </c>
      <c r="B189" s="2">
        <v>7</v>
      </c>
      <c r="C189" s="3" t="s">
        <v>5</v>
      </c>
      <c r="D189" s="3">
        <v>188</v>
      </c>
      <c r="E189" s="3">
        <v>1594.9606510699014</v>
      </c>
      <c r="G189" s="3">
        <v>188</v>
      </c>
      <c r="H189" s="3">
        <v>1595.271958856734</v>
      </c>
      <c r="L189">
        <f t="shared" si="6"/>
        <v>9.2430255504268644E-2</v>
      </c>
      <c r="M189">
        <f t="shared" si="5"/>
        <v>2.9115794798144634E-2</v>
      </c>
    </row>
    <row r="190" spans="1:13" ht="12.75" customHeight="1" x14ac:dyDescent="0.25">
      <c r="A190" s="2">
        <v>1819</v>
      </c>
      <c r="B190" s="2">
        <v>7</v>
      </c>
      <c r="C190" s="3" t="s">
        <v>5</v>
      </c>
      <c r="D190" s="3">
        <v>189</v>
      </c>
      <c r="E190" s="3">
        <v>1595.0562580374401</v>
      </c>
      <c r="G190" s="3">
        <v>189</v>
      </c>
      <c r="H190" s="3">
        <v>1595.3935049070365</v>
      </c>
      <c r="L190">
        <f t="shared" si="6"/>
        <v>0.12154605030241328</v>
      </c>
      <c r="M190">
        <f t="shared" si="5"/>
        <v>2.5637355113531157E-2</v>
      </c>
    </row>
    <row r="191" spans="1:13" ht="12.75" customHeight="1" x14ac:dyDescent="0.25">
      <c r="A191" s="2">
        <v>1820</v>
      </c>
      <c r="B191" s="2">
        <v>7</v>
      </c>
      <c r="C191" s="3" t="s">
        <v>5</v>
      </c>
      <c r="D191" s="3">
        <v>190</v>
      </c>
      <c r="E191" s="3">
        <v>1595.1181857812694</v>
      </c>
      <c r="G191" s="3">
        <v>190</v>
      </c>
      <c r="H191" s="3">
        <v>1595.5406883124524</v>
      </c>
      <c r="L191">
        <f t="shared" si="6"/>
        <v>0.14718340541594443</v>
      </c>
      <c r="M191">
        <f t="shared" si="5"/>
        <v>1.2900241634497434E-2</v>
      </c>
    </row>
    <row r="192" spans="1:13" ht="12.75" customHeight="1" x14ac:dyDescent="0.25">
      <c r="A192" s="2">
        <v>1821</v>
      </c>
      <c r="B192" s="2">
        <v>7</v>
      </c>
      <c r="C192" s="3" t="s">
        <v>5</v>
      </c>
      <c r="D192" s="3">
        <v>191</v>
      </c>
      <c r="E192" s="3">
        <v>1595.1795286012298</v>
      </c>
      <c r="G192" s="3">
        <v>191</v>
      </c>
      <c r="H192" s="3">
        <v>1595.7007719595028</v>
      </c>
      <c r="L192">
        <f t="shared" si="6"/>
        <v>0.16008364705044187</v>
      </c>
      <c r="M192">
        <f t="shared" si="5"/>
        <v>-1.6549020451293472E-2</v>
      </c>
    </row>
    <row r="193" spans="1:13" ht="12.75" customHeight="1" x14ac:dyDescent="0.25">
      <c r="A193" s="2">
        <v>1822</v>
      </c>
      <c r="B193" s="2">
        <v>7</v>
      </c>
      <c r="C193" s="3" t="s">
        <v>5</v>
      </c>
      <c r="D193" s="3">
        <v>192</v>
      </c>
      <c r="E193" s="3">
        <v>1595.271958856734</v>
      </c>
      <c r="G193" s="3">
        <v>192</v>
      </c>
      <c r="H193" s="3">
        <v>1595.844306586102</v>
      </c>
      <c r="L193">
        <f t="shared" si="6"/>
        <v>0.1435346265991484</v>
      </c>
      <c r="M193">
        <f t="shared" si="5"/>
        <v>-6.9949950045611331E-3</v>
      </c>
    </row>
    <row r="194" spans="1:13" ht="12.75" customHeight="1" x14ac:dyDescent="0.25">
      <c r="A194" s="2">
        <v>1823</v>
      </c>
      <c r="B194" s="2">
        <v>7</v>
      </c>
      <c r="C194" s="3" t="s">
        <v>5</v>
      </c>
      <c r="D194" s="3">
        <v>193</v>
      </c>
      <c r="E194" s="3">
        <v>1595.3935049070365</v>
      </c>
      <c r="G194" s="3">
        <v>193</v>
      </c>
      <c r="H194" s="3">
        <v>1595.9808462176966</v>
      </c>
      <c r="L194">
        <f t="shared" si="6"/>
        <v>0.13653963159458726</v>
      </c>
      <c r="M194">
        <f t="shared" si="5"/>
        <v>-1.1862132486157861E-2</v>
      </c>
    </row>
    <row r="195" spans="1:13" ht="12.75" customHeight="1" x14ac:dyDescent="0.25">
      <c r="A195" s="2">
        <v>1824</v>
      </c>
      <c r="B195" s="2">
        <v>7</v>
      </c>
      <c r="C195" s="3" t="s">
        <v>5</v>
      </c>
      <c r="D195" s="3">
        <v>194</v>
      </c>
      <c r="E195" s="3">
        <v>1595.5406883124524</v>
      </c>
      <c r="G195" s="3">
        <v>194</v>
      </c>
      <c r="H195" s="3">
        <v>1596.105523716805</v>
      </c>
      <c r="L195">
        <f t="shared" si="6"/>
        <v>0.1246774991084294</v>
      </c>
      <c r="M195">
        <f t="shared" si="5"/>
        <v>-5.504976809334039E-3</v>
      </c>
    </row>
    <row r="196" spans="1:13" ht="12.75" customHeight="1" x14ac:dyDescent="0.25">
      <c r="A196" s="2">
        <v>1825</v>
      </c>
      <c r="B196" s="2">
        <v>7</v>
      </c>
      <c r="C196" s="3" t="s">
        <v>5</v>
      </c>
      <c r="D196" s="3">
        <v>195</v>
      </c>
      <c r="E196" s="3">
        <v>1595.7007719595028</v>
      </c>
      <c r="G196" s="3">
        <v>195</v>
      </c>
      <c r="H196" s="3">
        <v>1596.2246962391041</v>
      </c>
      <c r="L196">
        <f t="shared" si="6"/>
        <v>0.11917252229909536</v>
      </c>
      <c r="M196">
        <f t="shared" ref="M196:M259" si="7">-(L196-L197)</f>
        <v>1.4186859564688348E-2</v>
      </c>
    </row>
    <row r="197" spans="1:13" ht="12.75" customHeight="1" x14ac:dyDescent="0.25">
      <c r="A197" s="2">
        <v>1826</v>
      </c>
      <c r="B197" s="2">
        <v>7</v>
      </c>
      <c r="C197" s="3" t="s">
        <v>5</v>
      </c>
      <c r="D197" s="3">
        <v>196</v>
      </c>
      <c r="E197" s="3">
        <v>1595.844306586102</v>
      </c>
      <c r="G197" s="3">
        <v>196</v>
      </c>
      <c r="H197" s="3">
        <v>1596.3580556209679</v>
      </c>
      <c r="L197">
        <f t="shared" si="6"/>
        <v>0.13335938186378371</v>
      </c>
      <c r="M197">
        <f t="shared" si="7"/>
        <v>7.2112838993234618E-3</v>
      </c>
    </row>
    <row r="198" spans="1:13" ht="12.75" customHeight="1" x14ac:dyDescent="0.25">
      <c r="A198" s="2">
        <v>1827</v>
      </c>
      <c r="B198" s="2">
        <v>7</v>
      </c>
      <c r="C198" s="3" t="s">
        <v>5</v>
      </c>
      <c r="D198" s="3">
        <v>197</v>
      </c>
      <c r="E198" s="3">
        <v>1595.9808462176966</v>
      </c>
      <c r="G198" s="3">
        <v>197</v>
      </c>
      <c r="H198" s="3">
        <v>1596.498626286731</v>
      </c>
      <c r="L198">
        <f t="shared" si="6"/>
        <v>0.14057066576310717</v>
      </c>
      <c r="M198">
        <f t="shared" si="7"/>
        <v>-1.407334323039322E-2</v>
      </c>
    </row>
    <row r="199" spans="1:13" ht="12.75" customHeight="1" x14ac:dyDescent="0.25">
      <c r="A199" s="2">
        <v>1828</v>
      </c>
      <c r="B199" s="2">
        <v>7</v>
      </c>
      <c r="C199" s="3" t="s">
        <v>5</v>
      </c>
      <c r="D199" s="3">
        <v>198</v>
      </c>
      <c r="E199" s="3">
        <v>1596.105523716805</v>
      </c>
      <c r="G199" s="3">
        <v>198</v>
      </c>
      <c r="H199" s="3">
        <v>1596.6251236092637</v>
      </c>
      <c r="L199">
        <f t="shared" si="6"/>
        <v>0.12649732253271395</v>
      </c>
      <c r="M199">
        <f t="shared" si="7"/>
        <v>-2.7296943986129918E-2</v>
      </c>
    </row>
    <row r="200" spans="1:13" ht="12.75" customHeight="1" x14ac:dyDescent="0.25">
      <c r="A200" s="2">
        <v>1829</v>
      </c>
      <c r="B200" s="2">
        <v>7</v>
      </c>
      <c r="C200" s="3" t="s">
        <v>5</v>
      </c>
      <c r="D200" s="3">
        <v>199</v>
      </c>
      <c r="E200" s="3">
        <v>1596.2246962391041</v>
      </c>
      <c r="G200" s="3">
        <v>199</v>
      </c>
      <c r="H200" s="3">
        <v>1596.7243239878103</v>
      </c>
      <c r="L200">
        <f t="shared" si="6"/>
        <v>9.9200378546584034E-2</v>
      </c>
      <c r="M200">
        <f t="shared" si="7"/>
        <v>2.3105712432879955E-2</v>
      </c>
    </row>
    <row r="201" spans="1:13" ht="12.75" customHeight="1" x14ac:dyDescent="0.25">
      <c r="A201" s="2">
        <v>1830</v>
      </c>
      <c r="B201" s="2">
        <v>7</v>
      </c>
      <c r="C201" s="3" t="s">
        <v>5</v>
      </c>
      <c r="D201" s="3">
        <v>200</v>
      </c>
      <c r="E201" s="3">
        <v>1596.3580556209679</v>
      </c>
      <c r="G201" s="3">
        <v>200</v>
      </c>
      <c r="H201" s="3">
        <v>1596.8466300787898</v>
      </c>
      <c r="L201">
        <f t="shared" ref="L201:L264" si="8">-(H200-H201)</f>
        <v>0.12230609097946399</v>
      </c>
      <c r="M201">
        <f t="shared" si="7"/>
        <v>3.7946054060284951E-2</v>
      </c>
    </row>
    <row r="202" spans="1:13" ht="12.75" customHeight="1" x14ac:dyDescent="0.25">
      <c r="A202" s="2">
        <v>1831</v>
      </c>
      <c r="B202" s="2">
        <v>7</v>
      </c>
      <c r="C202" s="3" t="s">
        <v>5</v>
      </c>
      <c r="D202" s="3">
        <v>201</v>
      </c>
      <c r="E202" s="3">
        <v>1596.498626286731</v>
      </c>
      <c r="G202" s="3">
        <v>201</v>
      </c>
      <c r="H202" s="3">
        <v>1597.0068822238295</v>
      </c>
      <c r="L202">
        <f t="shared" si="8"/>
        <v>0.16025214503974894</v>
      </c>
      <c r="M202">
        <f t="shared" si="7"/>
        <v>3.0342723551257222E-2</v>
      </c>
    </row>
    <row r="203" spans="1:13" ht="12.75" customHeight="1" x14ac:dyDescent="0.25">
      <c r="A203" s="2">
        <v>1832</v>
      </c>
      <c r="B203" s="2">
        <v>7</v>
      </c>
      <c r="C203" s="3" t="s">
        <v>5</v>
      </c>
      <c r="D203" s="3">
        <v>202</v>
      </c>
      <c r="E203" s="3">
        <v>1596.6251236092637</v>
      </c>
      <c r="G203" s="3">
        <v>202</v>
      </c>
      <c r="H203" s="3">
        <v>1597.1974770924205</v>
      </c>
      <c r="L203">
        <f t="shared" si="8"/>
        <v>0.19059486859100616</v>
      </c>
      <c r="M203">
        <f t="shared" si="7"/>
        <v>-3.7549863225876834E-2</v>
      </c>
    </row>
    <row r="204" spans="1:13" ht="12.75" customHeight="1" x14ac:dyDescent="0.25">
      <c r="A204" s="2">
        <v>1833</v>
      </c>
      <c r="B204" s="2">
        <v>7</v>
      </c>
      <c r="C204" s="3" t="s">
        <v>5</v>
      </c>
      <c r="D204" s="3">
        <v>203</v>
      </c>
      <c r="E204" s="3">
        <v>1596.7243239878103</v>
      </c>
      <c r="G204" s="3">
        <v>203</v>
      </c>
      <c r="H204" s="3">
        <v>1597.3505220977856</v>
      </c>
      <c r="L204">
        <f t="shared" si="8"/>
        <v>0.15304500536512933</v>
      </c>
      <c r="M204">
        <f t="shared" si="7"/>
        <v>-3.2987583627573258E-2</v>
      </c>
    </row>
    <row r="205" spans="1:13" ht="12.75" customHeight="1" x14ac:dyDescent="0.25">
      <c r="A205" s="2">
        <v>1834</v>
      </c>
      <c r="B205" s="2">
        <v>7</v>
      </c>
      <c r="C205" s="3" t="s">
        <v>5</v>
      </c>
      <c r="D205" s="3">
        <v>204</v>
      </c>
      <c r="E205" s="3">
        <v>1596.8466300787898</v>
      </c>
      <c r="G205" s="3">
        <v>204</v>
      </c>
      <c r="H205" s="3">
        <v>1597.4705795195232</v>
      </c>
      <c r="L205">
        <f t="shared" si="8"/>
        <v>0.12005742173755607</v>
      </c>
      <c r="M205">
        <f t="shared" si="7"/>
        <v>1.6407393173267337E-2</v>
      </c>
    </row>
    <row r="206" spans="1:13" ht="12.75" customHeight="1" x14ac:dyDescent="0.25">
      <c r="A206" s="2">
        <v>1835</v>
      </c>
      <c r="B206" s="2">
        <v>7</v>
      </c>
      <c r="C206" s="3" t="s">
        <v>5</v>
      </c>
      <c r="D206" s="3">
        <v>205</v>
      </c>
      <c r="E206" s="3">
        <v>1597.0068822238295</v>
      </c>
      <c r="G206" s="3">
        <v>205</v>
      </c>
      <c r="H206" s="3">
        <v>1597.607044334434</v>
      </c>
      <c r="I206" s="3">
        <v>1597.607044334434</v>
      </c>
      <c r="J206" s="6">
        <v>1.1399999999999999</v>
      </c>
      <c r="L206">
        <f t="shared" si="8"/>
        <v>0.13646481491082341</v>
      </c>
      <c r="M206">
        <f t="shared" si="7"/>
        <v>5.849906128787552E-3</v>
      </c>
    </row>
    <row r="207" spans="1:13" ht="12.75" customHeight="1" x14ac:dyDescent="0.25">
      <c r="A207" s="2">
        <v>1836</v>
      </c>
      <c r="B207" s="2">
        <v>7</v>
      </c>
      <c r="C207" s="3" t="s">
        <v>5</v>
      </c>
      <c r="D207" s="3">
        <v>206</v>
      </c>
      <c r="E207" s="3">
        <v>1597.1974770924205</v>
      </c>
      <c r="G207" s="3">
        <v>206</v>
      </c>
      <c r="H207" s="3">
        <v>1597.7493590554736</v>
      </c>
      <c r="L207">
        <f t="shared" si="8"/>
        <v>0.14231472103961096</v>
      </c>
      <c r="M207">
        <f t="shared" si="7"/>
        <v>-1.2592367125307646E-2</v>
      </c>
    </row>
    <row r="208" spans="1:13" ht="12.75" customHeight="1" x14ac:dyDescent="0.25">
      <c r="A208" s="2">
        <v>1837</v>
      </c>
      <c r="B208" s="2">
        <v>7</v>
      </c>
      <c r="C208" s="3" t="s">
        <v>5</v>
      </c>
      <c r="D208" s="3">
        <v>207</v>
      </c>
      <c r="E208" s="3">
        <v>1597.3505220977856</v>
      </c>
      <c r="G208" s="3">
        <v>207</v>
      </c>
      <c r="H208" s="3">
        <v>1597.8790814093879</v>
      </c>
      <c r="L208">
        <f t="shared" si="8"/>
        <v>0.12972235391430331</v>
      </c>
      <c r="M208">
        <f t="shared" si="7"/>
        <v>1.5443358730408363E-2</v>
      </c>
    </row>
    <row r="209" spans="1:13" ht="12.75" customHeight="1" x14ac:dyDescent="0.25">
      <c r="A209" s="2">
        <v>1838</v>
      </c>
      <c r="B209" s="2">
        <v>7</v>
      </c>
      <c r="C209" s="3" t="s">
        <v>5</v>
      </c>
      <c r="D209" s="3">
        <v>208</v>
      </c>
      <c r="E209" s="3">
        <v>1597.4705795195232</v>
      </c>
      <c r="G209" s="3">
        <v>208</v>
      </c>
      <c r="H209" s="3">
        <v>1598.0242471220326</v>
      </c>
      <c r="L209">
        <f t="shared" si="8"/>
        <v>0.14516571264471168</v>
      </c>
      <c r="M209">
        <f t="shared" si="7"/>
        <v>6.932752893817451E-3</v>
      </c>
    </row>
    <row r="210" spans="1:13" ht="12.75" customHeight="1" x14ac:dyDescent="0.25">
      <c r="A210" s="2">
        <v>1839</v>
      </c>
      <c r="B210" s="2">
        <v>7</v>
      </c>
      <c r="C210" s="3" t="s">
        <v>5</v>
      </c>
      <c r="D210" s="3">
        <v>209</v>
      </c>
      <c r="E210" s="3">
        <v>1597.607044334434</v>
      </c>
      <c r="G210" s="3">
        <v>209</v>
      </c>
      <c r="H210" s="3">
        <v>1598.1763455875712</v>
      </c>
      <c r="L210">
        <f t="shared" si="8"/>
        <v>0.15209846553852913</v>
      </c>
      <c r="M210">
        <f t="shared" si="7"/>
        <v>5.6117726549018698E-3</v>
      </c>
    </row>
    <row r="211" spans="1:13" ht="12.75" customHeight="1" x14ac:dyDescent="0.25">
      <c r="A211" s="2">
        <v>1840</v>
      </c>
      <c r="B211" s="2">
        <v>7</v>
      </c>
      <c r="C211" s="3" t="s">
        <v>5</v>
      </c>
      <c r="D211" s="3">
        <v>210</v>
      </c>
      <c r="E211" s="3">
        <v>1597.7493590554736</v>
      </c>
      <c r="G211" s="3">
        <v>210</v>
      </c>
      <c r="H211" s="3">
        <v>1598.3340558257646</v>
      </c>
      <c r="L211">
        <f t="shared" si="8"/>
        <v>0.157710238193431</v>
      </c>
      <c r="M211">
        <f t="shared" si="7"/>
        <v>-9.1966334596236265E-3</v>
      </c>
    </row>
    <row r="212" spans="1:13" ht="12.75" customHeight="1" x14ac:dyDescent="0.25">
      <c r="A212" s="2">
        <v>1841</v>
      </c>
      <c r="B212" s="2">
        <v>7</v>
      </c>
      <c r="C212" s="3" t="s">
        <v>5</v>
      </c>
      <c r="D212" s="3">
        <v>211</v>
      </c>
      <c r="E212" s="3">
        <v>1597.8790814093879</v>
      </c>
      <c r="G212" s="3">
        <v>211</v>
      </c>
      <c r="H212" s="3">
        <v>1598.4825694304984</v>
      </c>
      <c r="L212">
        <f t="shared" si="8"/>
        <v>0.14851360473380737</v>
      </c>
      <c r="M212">
        <f t="shared" si="7"/>
        <v>-1.5725212753295637E-2</v>
      </c>
    </row>
    <row r="213" spans="1:13" ht="12.75" customHeight="1" x14ac:dyDescent="0.25">
      <c r="A213" s="2">
        <v>1842</v>
      </c>
      <c r="B213" s="2">
        <v>7</v>
      </c>
      <c r="C213" s="3" t="s">
        <v>5</v>
      </c>
      <c r="D213" s="3">
        <v>212</v>
      </c>
      <c r="E213" s="3">
        <v>1598.0242471220326</v>
      </c>
      <c r="G213" s="3">
        <v>212</v>
      </c>
      <c r="H213" s="3">
        <v>1598.6153578224789</v>
      </c>
      <c r="L213">
        <f t="shared" si="8"/>
        <v>0.13278839198051173</v>
      </c>
      <c r="M213">
        <f t="shared" si="7"/>
        <v>1.4283523778658491E-2</v>
      </c>
    </row>
    <row r="214" spans="1:13" ht="12.75" customHeight="1" x14ac:dyDescent="0.25">
      <c r="A214" s="2">
        <v>1843</v>
      </c>
      <c r="B214" s="2">
        <v>7</v>
      </c>
      <c r="C214" s="3" t="s">
        <v>5</v>
      </c>
      <c r="D214" s="3">
        <v>213</v>
      </c>
      <c r="E214" s="3">
        <v>1598.1763455875712</v>
      </c>
      <c r="G214" s="3">
        <v>213</v>
      </c>
      <c r="H214" s="3">
        <v>1598.7624297382381</v>
      </c>
      <c r="L214">
        <f t="shared" si="8"/>
        <v>0.14707191575917022</v>
      </c>
      <c r="M214">
        <f t="shared" si="7"/>
        <v>2.1079149871638947E-3</v>
      </c>
    </row>
    <row r="215" spans="1:13" ht="12.75" customHeight="1" x14ac:dyDescent="0.25">
      <c r="A215" s="2">
        <v>1844</v>
      </c>
      <c r="B215" s="2">
        <v>7</v>
      </c>
      <c r="C215" s="3" t="s">
        <v>5</v>
      </c>
      <c r="D215" s="3">
        <v>214</v>
      </c>
      <c r="E215" s="3">
        <v>1598.3340558257646</v>
      </c>
      <c r="G215" s="3">
        <v>214</v>
      </c>
      <c r="H215" s="3">
        <v>1598.9116095689844</v>
      </c>
      <c r="L215">
        <f t="shared" si="8"/>
        <v>0.14917983074633412</v>
      </c>
      <c r="M215">
        <f t="shared" si="7"/>
        <v>-1.5365848307283159E-2</v>
      </c>
    </row>
    <row r="216" spans="1:13" ht="12.75" customHeight="1" x14ac:dyDescent="0.25">
      <c r="A216" s="2">
        <v>1845</v>
      </c>
      <c r="B216" s="2">
        <v>7</v>
      </c>
      <c r="C216" s="3" t="s">
        <v>5</v>
      </c>
      <c r="D216" s="3">
        <v>215</v>
      </c>
      <c r="E216" s="3">
        <v>1598.4825694304984</v>
      </c>
      <c r="G216" s="3">
        <v>215</v>
      </c>
      <c r="H216" s="3">
        <v>1599.0454235514235</v>
      </c>
      <c r="L216">
        <f t="shared" si="8"/>
        <v>0.13381398243905096</v>
      </c>
      <c r="M216">
        <f t="shared" si="7"/>
        <v>-1.7003017323986569E-3</v>
      </c>
    </row>
    <row r="217" spans="1:13" ht="12.75" customHeight="1" x14ac:dyDescent="0.25">
      <c r="A217" s="2">
        <v>1846</v>
      </c>
      <c r="B217" s="2">
        <v>7</v>
      </c>
      <c r="C217" s="3" t="s">
        <v>5</v>
      </c>
      <c r="D217" s="3">
        <v>216</v>
      </c>
      <c r="E217" s="3">
        <v>1598.6153578224789</v>
      </c>
      <c r="G217" s="3">
        <v>216</v>
      </c>
      <c r="H217" s="3">
        <v>1599.1775372321301</v>
      </c>
      <c r="L217">
        <f t="shared" si="8"/>
        <v>0.1321136807066523</v>
      </c>
      <c r="M217">
        <f t="shared" si="7"/>
        <v>-4.1711397511789983E-3</v>
      </c>
    </row>
    <row r="218" spans="1:13" ht="12.75" customHeight="1" x14ac:dyDescent="0.25">
      <c r="A218" s="2">
        <v>1847</v>
      </c>
      <c r="B218" s="2">
        <v>7</v>
      </c>
      <c r="C218" s="3" t="s">
        <v>5</v>
      </c>
      <c r="D218" s="3">
        <v>217</v>
      </c>
      <c r="E218" s="3">
        <v>1598.7624297382381</v>
      </c>
      <c r="G218" s="3">
        <v>217</v>
      </c>
      <c r="H218" s="3">
        <v>1599.3054797730856</v>
      </c>
      <c r="L218">
        <f t="shared" si="8"/>
        <v>0.12794254095547331</v>
      </c>
      <c r="M218">
        <f t="shared" si="7"/>
        <v>2.5380357328458558E-2</v>
      </c>
    </row>
    <row r="219" spans="1:13" ht="12.75" customHeight="1" x14ac:dyDescent="0.25">
      <c r="A219" s="2">
        <v>1848</v>
      </c>
      <c r="B219" s="2">
        <v>7</v>
      </c>
      <c r="C219" s="3" t="s">
        <v>5</v>
      </c>
      <c r="D219" s="3">
        <v>218</v>
      </c>
      <c r="E219" s="3">
        <v>1598.9116095689844</v>
      </c>
      <c r="G219" s="3">
        <v>218</v>
      </c>
      <c r="H219" s="3">
        <v>1599.4588026713695</v>
      </c>
      <c r="L219">
        <f t="shared" si="8"/>
        <v>0.15332289828393186</v>
      </c>
      <c r="M219">
        <f t="shared" si="7"/>
        <v>2.3159831119755836E-2</v>
      </c>
    </row>
    <row r="220" spans="1:13" ht="12.75" customHeight="1" x14ac:dyDescent="0.25">
      <c r="A220" s="2">
        <v>1849</v>
      </c>
      <c r="B220" s="2">
        <v>7</v>
      </c>
      <c r="C220" s="3" t="s">
        <v>5</v>
      </c>
      <c r="D220" s="3">
        <v>219</v>
      </c>
      <c r="E220" s="3">
        <v>1599.0454235514235</v>
      </c>
      <c r="G220" s="3">
        <v>219</v>
      </c>
      <c r="H220" s="3">
        <v>1599.6352854007732</v>
      </c>
      <c r="L220">
        <f t="shared" si="8"/>
        <v>0.1764827294036877</v>
      </c>
      <c r="M220">
        <f t="shared" si="7"/>
        <v>8.9290903777055064E-3</v>
      </c>
    </row>
    <row r="221" spans="1:13" ht="12.75" customHeight="1" x14ac:dyDescent="0.25">
      <c r="A221" s="2">
        <v>1850</v>
      </c>
      <c r="B221" s="2">
        <v>7</v>
      </c>
      <c r="C221" s="3" t="s">
        <v>5</v>
      </c>
      <c r="D221" s="3">
        <v>220</v>
      </c>
      <c r="E221" s="3">
        <v>1599.1775372321301</v>
      </c>
      <c r="G221" s="3">
        <v>220</v>
      </c>
      <c r="H221" s="3">
        <v>1599.8206972205546</v>
      </c>
      <c r="L221">
        <f t="shared" si="8"/>
        <v>0.18541181978139321</v>
      </c>
      <c r="M221">
        <f t="shared" si="7"/>
        <v>-1.018020643186901E-3</v>
      </c>
    </row>
    <row r="222" spans="1:13" ht="12.75" customHeight="1" x14ac:dyDescent="0.25">
      <c r="A222" s="2">
        <v>1851</v>
      </c>
      <c r="B222" s="2">
        <v>7</v>
      </c>
      <c r="C222" s="3" t="s">
        <v>5</v>
      </c>
      <c r="D222" s="3">
        <v>221</v>
      </c>
      <c r="E222" s="3">
        <v>1599.3054797730856</v>
      </c>
      <c r="G222" s="3">
        <v>221</v>
      </c>
      <c r="H222" s="3">
        <v>1600.0050910196928</v>
      </c>
      <c r="L222">
        <f t="shared" si="8"/>
        <v>0.1843937991382063</v>
      </c>
      <c r="M222">
        <f t="shared" si="7"/>
        <v>-2.5330388407382998E-3</v>
      </c>
    </row>
    <row r="223" spans="1:13" ht="12.75" customHeight="1" x14ac:dyDescent="0.25">
      <c r="A223" s="2">
        <v>1852</v>
      </c>
      <c r="B223" s="2">
        <v>7</v>
      </c>
      <c r="C223" s="3" t="s">
        <v>5</v>
      </c>
      <c r="D223" s="3">
        <v>222</v>
      </c>
      <c r="E223" s="3">
        <v>1599.4588026713695</v>
      </c>
      <c r="G223" s="3">
        <v>222</v>
      </c>
      <c r="H223" s="3">
        <v>1600.1869517799903</v>
      </c>
      <c r="L223">
        <f t="shared" si="8"/>
        <v>0.181860760297468</v>
      </c>
      <c r="M223">
        <f t="shared" si="7"/>
        <v>6.4695133885379619E-3</v>
      </c>
    </row>
    <row r="224" spans="1:13" ht="12.75" customHeight="1" x14ac:dyDescent="0.25">
      <c r="A224" s="2">
        <v>1853</v>
      </c>
      <c r="B224" s="2">
        <v>7</v>
      </c>
      <c r="C224" s="3" t="s">
        <v>5</v>
      </c>
      <c r="D224" s="3">
        <v>223</v>
      </c>
      <c r="E224" s="3">
        <v>1599.6352854007732</v>
      </c>
      <c r="G224" s="3">
        <v>223</v>
      </c>
      <c r="H224" s="3">
        <v>1600.3752820536763</v>
      </c>
      <c r="L224">
        <f t="shared" si="8"/>
        <v>0.18833027368600597</v>
      </c>
      <c r="M224">
        <f t="shared" si="7"/>
        <v>1.7517769586220311E-2</v>
      </c>
    </row>
    <row r="225" spans="1:13" ht="12.75" customHeight="1" x14ac:dyDescent="0.25">
      <c r="A225" s="2">
        <v>1854</v>
      </c>
      <c r="B225" s="2">
        <v>7</v>
      </c>
      <c r="C225" s="3" t="s">
        <v>5</v>
      </c>
      <c r="D225" s="3">
        <v>224</v>
      </c>
      <c r="E225" s="3">
        <v>1599.8206972205546</v>
      </c>
      <c r="G225" s="3">
        <v>224</v>
      </c>
      <c r="H225" s="3">
        <v>1600.5811300969485</v>
      </c>
      <c r="L225">
        <f t="shared" si="8"/>
        <v>0.20584804327222628</v>
      </c>
      <c r="M225">
        <f t="shared" si="7"/>
        <v>-4.7666998866588983E-3</v>
      </c>
    </row>
    <row r="226" spans="1:13" ht="12.75" customHeight="1" x14ac:dyDescent="0.25">
      <c r="A226" s="2">
        <v>1855</v>
      </c>
      <c r="B226" s="2">
        <v>7</v>
      </c>
      <c r="C226" s="3" t="s">
        <v>5</v>
      </c>
      <c r="D226" s="3">
        <v>225</v>
      </c>
      <c r="E226" s="3">
        <v>1600.0050910196928</v>
      </c>
      <c r="G226" s="3">
        <v>225</v>
      </c>
      <c r="H226" s="3">
        <v>1600.7822114403341</v>
      </c>
      <c r="L226">
        <f t="shared" si="8"/>
        <v>0.20108134338556738</v>
      </c>
      <c r="M226">
        <f t="shared" si="7"/>
        <v>-3.1282832867873367E-2</v>
      </c>
    </row>
    <row r="227" spans="1:13" ht="12.75" customHeight="1" x14ac:dyDescent="0.25">
      <c r="A227" s="2">
        <v>1856</v>
      </c>
      <c r="B227" s="2">
        <v>7</v>
      </c>
      <c r="C227" s="3" t="s">
        <v>5</v>
      </c>
      <c r="D227" s="3">
        <v>226</v>
      </c>
      <c r="E227" s="3">
        <v>1600.1869517799903</v>
      </c>
      <c r="G227" s="3">
        <v>226</v>
      </c>
      <c r="H227" s="3">
        <v>1600.9520099508518</v>
      </c>
      <c r="I227" s="3">
        <v>1600.9520099508518</v>
      </c>
      <c r="J227" s="8">
        <v>1.03</v>
      </c>
      <c r="L227">
        <f t="shared" si="8"/>
        <v>0.16979851051769401</v>
      </c>
      <c r="M227">
        <f t="shared" si="7"/>
        <v>-9.6842639709393552E-3</v>
      </c>
    </row>
    <row r="228" spans="1:13" ht="12.75" customHeight="1" x14ac:dyDescent="0.25">
      <c r="A228" s="2">
        <v>1857</v>
      </c>
      <c r="B228" s="2">
        <v>7</v>
      </c>
      <c r="C228" s="3" t="s">
        <v>5</v>
      </c>
      <c r="D228" s="3">
        <v>227</v>
      </c>
      <c r="E228" s="3">
        <v>1600.3752820536763</v>
      </c>
      <c r="G228" s="3">
        <v>227</v>
      </c>
      <c r="H228" s="3">
        <v>1601.1121241973985</v>
      </c>
      <c r="L228">
        <f t="shared" si="8"/>
        <v>0.16011424654675466</v>
      </c>
      <c r="M228">
        <f t="shared" si="7"/>
        <v>-2.2636639962456684E-3</v>
      </c>
    </row>
    <row r="229" spans="1:13" ht="12.75" customHeight="1" x14ac:dyDescent="0.25">
      <c r="A229" s="2">
        <v>1858</v>
      </c>
      <c r="B229" s="2">
        <v>7</v>
      </c>
      <c r="C229" s="3" t="s">
        <v>5</v>
      </c>
      <c r="D229" s="3">
        <v>228</v>
      </c>
      <c r="E229" s="3">
        <v>1600.5811300969485</v>
      </c>
      <c r="G229" s="3">
        <v>228</v>
      </c>
      <c r="H229" s="3">
        <v>1601.2699747799491</v>
      </c>
      <c r="L229">
        <f t="shared" si="8"/>
        <v>0.15785058255050899</v>
      </c>
      <c r="M229">
        <f t="shared" si="7"/>
        <v>-6.1523378130914352E-3</v>
      </c>
    </row>
    <row r="230" spans="1:13" ht="12.75" customHeight="1" x14ac:dyDescent="0.25">
      <c r="A230" s="2">
        <v>1859</v>
      </c>
      <c r="B230" s="2">
        <v>7</v>
      </c>
      <c r="C230" s="3" t="s">
        <v>5</v>
      </c>
      <c r="D230" s="3">
        <v>229</v>
      </c>
      <c r="E230" s="3">
        <v>1600.7822114403341</v>
      </c>
      <c r="G230" s="3">
        <v>229</v>
      </c>
      <c r="H230" s="3">
        <v>1601.4216730246865</v>
      </c>
      <c r="L230">
        <f t="shared" si="8"/>
        <v>0.15169824473741755</v>
      </c>
      <c r="M230">
        <f t="shared" si="7"/>
        <v>-3.5406329051966168E-2</v>
      </c>
    </row>
    <row r="231" spans="1:13" ht="12.75" customHeight="1" x14ac:dyDescent="0.25">
      <c r="A231" s="2">
        <v>1860</v>
      </c>
      <c r="B231" s="2">
        <v>7</v>
      </c>
      <c r="C231" s="3" t="s">
        <v>5</v>
      </c>
      <c r="D231" s="3">
        <v>230</v>
      </c>
      <c r="E231" s="3">
        <v>1600.9520099508518</v>
      </c>
      <c r="G231" s="3">
        <v>230</v>
      </c>
      <c r="H231" s="3">
        <v>1601.5379649403719</v>
      </c>
      <c r="L231">
        <f t="shared" si="8"/>
        <v>0.11629191568545139</v>
      </c>
      <c r="M231">
        <f t="shared" si="7"/>
        <v>-3.6315003517302102E-3</v>
      </c>
    </row>
    <row r="232" spans="1:13" ht="12.75" customHeight="1" x14ac:dyDescent="0.25">
      <c r="A232" s="2">
        <v>1861</v>
      </c>
      <c r="B232" s="2">
        <v>7</v>
      </c>
      <c r="C232" s="3" t="s">
        <v>5</v>
      </c>
      <c r="D232" s="3">
        <v>231</v>
      </c>
      <c r="E232" s="3">
        <v>1601.1121241973985</v>
      </c>
      <c r="G232" s="3">
        <v>231</v>
      </c>
      <c r="H232" s="3">
        <v>1601.6506253557056</v>
      </c>
      <c r="L232">
        <f t="shared" si="8"/>
        <v>0.11266041533372118</v>
      </c>
      <c r="M232">
        <f t="shared" si="7"/>
        <v>2.8150760336984604E-2</v>
      </c>
    </row>
    <row r="233" spans="1:13" ht="12.75" customHeight="1" x14ac:dyDescent="0.25">
      <c r="A233" s="2">
        <v>1862</v>
      </c>
      <c r="B233" s="2">
        <v>7</v>
      </c>
      <c r="C233" s="3" t="s">
        <v>5</v>
      </c>
      <c r="D233" s="3">
        <v>232</v>
      </c>
      <c r="E233" s="3">
        <v>1601.2699747799491</v>
      </c>
      <c r="G233" s="3">
        <v>232</v>
      </c>
      <c r="H233" s="3">
        <v>1601.7914365313763</v>
      </c>
      <c r="L233">
        <f t="shared" si="8"/>
        <v>0.14081117567070578</v>
      </c>
      <c r="M233">
        <f t="shared" si="7"/>
        <v>1.8844220207256512E-2</v>
      </c>
    </row>
    <row r="234" spans="1:13" ht="12.75" customHeight="1" x14ac:dyDescent="0.25">
      <c r="A234" s="2">
        <v>1863</v>
      </c>
      <c r="B234" s="2">
        <v>7</v>
      </c>
      <c r="C234" s="3" t="s">
        <v>5</v>
      </c>
      <c r="D234" s="3">
        <v>233</v>
      </c>
      <c r="E234" s="3">
        <v>1601.4216730246865</v>
      </c>
      <c r="G234" s="3">
        <v>233</v>
      </c>
      <c r="H234" s="3">
        <v>1601.9510919272543</v>
      </c>
      <c r="L234">
        <f t="shared" si="8"/>
        <v>0.15965539587796229</v>
      </c>
      <c r="M234">
        <f t="shared" si="7"/>
        <v>2.3272131420071673E-2</v>
      </c>
    </row>
    <row r="235" spans="1:13" ht="12.75" customHeight="1" x14ac:dyDescent="0.25">
      <c r="A235" s="2">
        <v>1864</v>
      </c>
      <c r="B235" s="2">
        <v>7</v>
      </c>
      <c r="C235" s="3" t="s">
        <v>5</v>
      </c>
      <c r="D235" s="3">
        <v>234</v>
      </c>
      <c r="E235" s="3">
        <v>1601.5379649403719</v>
      </c>
      <c r="G235" s="3">
        <v>234</v>
      </c>
      <c r="H235" s="3">
        <v>1602.1340194545523</v>
      </c>
      <c r="L235">
        <f t="shared" si="8"/>
        <v>0.18292752729803397</v>
      </c>
      <c r="M235">
        <f t="shared" si="7"/>
        <v>-3.8164534494626423E-2</v>
      </c>
    </row>
    <row r="236" spans="1:13" ht="12.75" customHeight="1" x14ac:dyDescent="0.25">
      <c r="A236" s="2">
        <v>1865</v>
      </c>
      <c r="B236" s="2">
        <v>7</v>
      </c>
      <c r="C236" s="3" t="s">
        <v>5</v>
      </c>
      <c r="D236" s="3">
        <v>235</v>
      </c>
      <c r="E236" s="3">
        <v>1601.6506253557056</v>
      </c>
      <c r="G236" s="3">
        <v>235</v>
      </c>
      <c r="H236" s="3">
        <v>1602.2787824473558</v>
      </c>
      <c r="L236">
        <f t="shared" si="8"/>
        <v>0.14476299280340754</v>
      </c>
      <c r="M236">
        <f t="shared" si="7"/>
        <v>-1.3925557333095639E-2</v>
      </c>
    </row>
    <row r="237" spans="1:13" ht="12.75" customHeight="1" x14ac:dyDescent="0.25">
      <c r="A237" s="2">
        <v>1866</v>
      </c>
      <c r="B237" s="2">
        <v>7</v>
      </c>
      <c r="C237" s="3" t="s">
        <v>5</v>
      </c>
      <c r="D237" s="3">
        <v>236</v>
      </c>
      <c r="E237" s="3">
        <v>1601.7914365313763</v>
      </c>
      <c r="G237" s="3">
        <v>236</v>
      </c>
      <c r="H237" s="3">
        <v>1602.4096198828261</v>
      </c>
      <c r="L237">
        <f t="shared" si="8"/>
        <v>0.1308374354703119</v>
      </c>
      <c r="M237">
        <f t="shared" si="7"/>
        <v>3.1354645555211391E-2</v>
      </c>
    </row>
    <row r="238" spans="1:13" ht="12.75" customHeight="1" x14ac:dyDescent="0.25">
      <c r="A238" s="2">
        <v>1867</v>
      </c>
      <c r="B238" s="2">
        <v>7</v>
      </c>
      <c r="C238" s="3" t="s">
        <v>5</v>
      </c>
      <c r="D238" s="3">
        <v>237</v>
      </c>
      <c r="E238" s="3">
        <v>1601.9510919272543</v>
      </c>
      <c r="G238" s="3">
        <v>237</v>
      </c>
      <c r="H238" s="3">
        <v>1602.5718119638516</v>
      </c>
      <c r="L238">
        <f t="shared" si="8"/>
        <v>0.16219208102552329</v>
      </c>
      <c r="M238">
        <f t="shared" si="7"/>
        <v>-7.8522154140046041E-3</v>
      </c>
    </row>
    <row r="239" spans="1:13" ht="12.75" customHeight="1" x14ac:dyDescent="0.25">
      <c r="A239" s="2">
        <v>1868</v>
      </c>
      <c r="B239" s="2">
        <v>7</v>
      </c>
      <c r="C239" s="3" t="s">
        <v>5</v>
      </c>
      <c r="D239" s="3">
        <v>238</v>
      </c>
      <c r="E239" s="3">
        <v>1602.1340194545523</v>
      </c>
      <c r="G239" s="3">
        <v>238</v>
      </c>
      <c r="H239" s="3">
        <v>1602.7261518294631</v>
      </c>
      <c r="L239">
        <f t="shared" si="8"/>
        <v>0.15433986561151869</v>
      </c>
      <c r="M239">
        <f t="shared" si="7"/>
        <v>-4.4474466198153095E-2</v>
      </c>
    </row>
    <row r="240" spans="1:13" ht="12.75" customHeight="1" x14ac:dyDescent="0.25">
      <c r="A240" s="2">
        <v>1869</v>
      </c>
      <c r="B240" s="2">
        <v>7</v>
      </c>
      <c r="C240" s="3" t="s">
        <v>5</v>
      </c>
      <c r="D240" s="3">
        <v>239</v>
      </c>
      <c r="E240" s="3">
        <v>1602.2787824473558</v>
      </c>
      <c r="G240" s="3">
        <v>239</v>
      </c>
      <c r="H240" s="3">
        <v>1602.8360172288765</v>
      </c>
      <c r="L240">
        <f t="shared" si="8"/>
        <v>0.10986539941336559</v>
      </c>
      <c r="M240">
        <f t="shared" si="7"/>
        <v>-1.9445090435056045E-2</v>
      </c>
    </row>
    <row r="241" spans="1:13" ht="12.75" customHeight="1" x14ac:dyDescent="0.25">
      <c r="A241" s="2">
        <v>1870</v>
      </c>
      <c r="B241" s="2">
        <v>7</v>
      </c>
      <c r="C241" s="3" t="s">
        <v>5</v>
      </c>
      <c r="D241" s="3">
        <v>240</v>
      </c>
      <c r="E241" s="3">
        <v>1602.4096198828261</v>
      </c>
      <c r="G241" s="3">
        <v>240</v>
      </c>
      <c r="H241" s="3">
        <v>1602.9264375378548</v>
      </c>
      <c r="L241">
        <f t="shared" si="8"/>
        <v>9.0420308978309549E-2</v>
      </c>
      <c r="M241">
        <f t="shared" si="7"/>
        <v>2.2259464455601119E-2</v>
      </c>
    </row>
    <row r="242" spans="1:13" ht="12.75" customHeight="1" x14ac:dyDescent="0.25">
      <c r="A242" s="2">
        <v>1871</v>
      </c>
      <c r="B242" s="2">
        <v>7</v>
      </c>
      <c r="C242" s="3" t="s">
        <v>5</v>
      </c>
      <c r="D242" s="3">
        <v>241</v>
      </c>
      <c r="E242" s="3">
        <v>1602.5718119638516</v>
      </c>
      <c r="G242" s="3">
        <v>241</v>
      </c>
      <c r="H242" s="3">
        <v>1603.0391173112887</v>
      </c>
      <c r="L242">
        <f t="shared" si="8"/>
        <v>0.11267977343391067</v>
      </c>
      <c r="M242">
        <f t="shared" si="7"/>
        <v>3.0790790817036395E-2</v>
      </c>
    </row>
    <row r="243" spans="1:13" ht="12.75" customHeight="1" x14ac:dyDescent="0.25">
      <c r="A243" s="2">
        <v>1872</v>
      </c>
      <c r="B243" s="2">
        <v>7</v>
      </c>
      <c r="C243" s="3" t="s">
        <v>5</v>
      </c>
      <c r="D243" s="3">
        <v>242</v>
      </c>
      <c r="E243" s="3">
        <v>1602.7261518294631</v>
      </c>
      <c r="G243" s="3">
        <v>242</v>
      </c>
      <c r="H243" s="3">
        <v>1603.1825878755396</v>
      </c>
      <c r="L243">
        <f t="shared" si="8"/>
        <v>0.14347056425094706</v>
      </c>
      <c r="M243">
        <f t="shared" si="7"/>
        <v>3.6771879599427848E-2</v>
      </c>
    </row>
    <row r="244" spans="1:13" ht="12.75" customHeight="1" x14ac:dyDescent="0.25">
      <c r="A244" s="2">
        <v>1873</v>
      </c>
      <c r="B244" s="2">
        <v>7</v>
      </c>
      <c r="C244" s="3" t="s">
        <v>5</v>
      </c>
      <c r="D244" s="3">
        <v>243</v>
      </c>
      <c r="E244" s="3">
        <v>1602.8360172288765</v>
      </c>
      <c r="G244" s="3">
        <v>243</v>
      </c>
      <c r="H244" s="3">
        <v>1603.36283031939</v>
      </c>
      <c r="L244">
        <f t="shared" si="8"/>
        <v>0.18024244385037491</v>
      </c>
      <c r="M244">
        <f t="shared" si="7"/>
        <v>1.878782649760069E-2</v>
      </c>
    </row>
    <row r="245" spans="1:13" ht="12.75" customHeight="1" x14ac:dyDescent="0.25">
      <c r="A245" s="2">
        <v>1874</v>
      </c>
      <c r="B245" s="2">
        <v>7</v>
      </c>
      <c r="C245" s="3" t="s">
        <v>5</v>
      </c>
      <c r="D245" s="3">
        <v>244</v>
      </c>
      <c r="E245" s="3">
        <v>1602.9264375378548</v>
      </c>
      <c r="G245" s="3">
        <v>244</v>
      </c>
      <c r="H245" s="3">
        <v>1603.561860589738</v>
      </c>
      <c r="L245">
        <f t="shared" si="8"/>
        <v>0.1990302703479756</v>
      </c>
      <c r="M245">
        <f t="shared" si="7"/>
        <v>-3.1434573746537353E-2</v>
      </c>
    </row>
    <row r="246" spans="1:13" ht="12.75" customHeight="1" x14ac:dyDescent="0.25">
      <c r="A246" s="2">
        <v>1875</v>
      </c>
      <c r="B246" s="2">
        <v>7</v>
      </c>
      <c r="C246" s="3" t="s">
        <v>5</v>
      </c>
      <c r="D246" s="3">
        <v>245</v>
      </c>
      <c r="E246" s="3">
        <v>1603.0391173112887</v>
      </c>
      <c r="G246" s="3">
        <v>245</v>
      </c>
      <c r="H246" s="3">
        <v>1603.7294562863394</v>
      </c>
      <c r="L246">
        <f t="shared" si="8"/>
        <v>0.16759569660143825</v>
      </c>
      <c r="M246">
        <f t="shared" si="7"/>
        <v>-3.4564313272994696E-2</v>
      </c>
    </row>
    <row r="247" spans="1:13" ht="12.75" customHeight="1" x14ac:dyDescent="0.25">
      <c r="A247" s="2">
        <v>1876</v>
      </c>
      <c r="B247" s="2">
        <v>7</v>
      </c>
      <c r="C247" s="3" t="s">
        <v>5</v>
      </c>
      <c r="D247" s="3">
        <v>246</v>
      </c>
      <c r="E247" s="3">
        <v>1603.1825878755396</v>
      </c>
      <c r="G247" s="3">
        <v>246</v>
      </c>
      <c r="H247" s="3">
        <v>1603.8624876696679</v>
      </c>
      <c r="L247">
        <f t="shared" si="8"/>
        <v>0.13303138332844355</v>
      </c>
      <c r="M247">
        <f t="shared" si="7"/>
        <v>-1.6503296455539385E-2</v>
      </c>
    </row>
    <row r="248" spans="1:13" ht="12.75" customHeight="1" x14ac:dyDescent="0.25">
      <c r="A248" s="2">
        <v>1877</v>
      </c>
      <c r="B248" s="2">
        <v>7</v>
      </c>
      <c r="C248" s="3" t="s">
        <v>5</v>
      </c>
      <c r="D248" s="3">
        <v>247</v>
      </c>
      <c r="E248" s="3">
        <v>1603.36283031939</v>
      </c>
      <c r="G248" s="3">
        <v>247</v>
      </c>
      <c r="H248" s="3">
        <v>1603.9790157565408</v>
      </c>
      <c r="L248">
        <f t="shared" si="8"/>
        <v>0.11652808687290417</v>
      </c>
      <c r="M248">
        <f t="shared" si="7"/>
        <v>4.0482937269416652E-2</v>
      </c>
    </row>
    <row r="249" spans="1:13" ht="12.75" customHeight="1" x14ac:dyDescent="0.25">
      <c r="A249" s="2">
        <v>1878</v>
      </c>
      <c r="B249" s="2">
        <v>7</v>
      </c>
      <c r="C249" s="3" t="s">
        <v>5</v>
      </c>
      <c r="D249" s="3">
        <v>248</v>
      </c>
      <c r="E249" s="3">
        <v>1603.561860589738</v>
      </c>
      <c r="G249" s="3">
        <v>248</v>
      </c>
      <c r="H249" s="3">
        <v>1604.1360267806831</v>
      </c>
      <c r="L249">
        <f t="shared" si="8"/>
        <v>0.15701102414232082</v>
      </c>
      <c r="M249">
        <f t="shared" si="7"/>
        <v>-3.0597301220041118E-3</v>
      </c>
    </row>
    <row r="250" spans="1:13" ht="12.75" customHeight="1" x14ac:dyDescent="0.25">
      <c r="A250" s="2">
        <v>1879</v>
      </c>
      <c r="B250" s="2">
        <v>7</v>
      </c>
      <c r="C250" s="3" t="s">
        <v>5</v>
      </c>
      <c r="D250" s="3">
        <v>249</v>
      </c>
      <c r="E250" s="3">
        <v>1603.7294562863394</v>
      </c>
      <c r="G250" s="3">
        <v>249</v>
      </c>
      <c r="H250" s="3">
        <v>1604.2899780747034</v>
      </c>
      <c r="L250">
        <f t="shared" si="8"/>
        <v>0.15395129402031671</v>
      </c>
      <c r="M250">
        <f t="shared" si="7"/>
        <v>7.7281217531890434E-3</v>
      </c>
    </row>
    <row r="251" spans="1:13" ht="12.75" customHeight="1" x14ac:dyDescent="0.25">
      <c r="A251" s="2">
        <v>1880</v>
      </c>
      <c r="B251" s="2">
        <v>7</v>
      </c>
      <c r="C251" s="3" t="s">
        <v>5</v>
      </c>
      <c r="D251" s="3">
        <v>250</v>
      </c>
      <c r="E251" s="3">
        <v>1603.8624876696679</v>
      </c>
      <c r="G251" s="3">
        <v>250</v>
      </c>
      <c r="H251" s="3">
        <v>1604.4516574904769</v>
      </c>
      <c r="L251">
        <f t="shared" si="8"/>
        <v>0.16167941577350575</v>
      </c>
      <c r="M251">
        <f t="shared" si="7"/>
        <v>-7.2624946033101878E-3</v>
      </c>
    </row>
    <row r="252" spans="1:13" ht="12.75" customHeight="1" x14ac:dyDescent="0.25">
      <c r="A252" s="2">
        <v>1881</v>
      </c>
      <c r="B252" s="2">
        <v>7</v>
      </c>
      <c r="C252" s="3" t="s">
        <v>5</v>
      </c>
      <c r="D252" s="3">
        <v>251</v>
      </c>
      <c r="E252" s="3">
        <v>1603.9790157565408</v>
      </c>
      <c r="G252" s="3">
        <v>251</v>
      </c>
      <c r="H252" s="3">
        <v>1604.6060744116471</v>
      </c>
      <c r="L252">
        <f t="shared" si="8"/>
        <v>0.15441692117019556</v>
      </c>
      <c r="M252">
        <f t="shared" si="7"/>
        <v>-2.3508144613060722E-2</v>
      </c>
    </row>
    <row r="253" spans="1:13" ht="12.75" customHeight="1" x14ac:dyDescent="0.25">
      <c r="A253" s="2">
        <v>1882</v>
      </c>
      <c r="B253" s="2">
        <v>7</v>
      </c>
      <c r="C253" s="3" t="s">
        <v>5</v>
      </c>
      <c r="D253" s="3">
        <v>252</v>
      </c>
      <c r="E253" s="3">
        <v>1604.1360267806831</v>
      </c>
      <c r="G253" s="3">
        <v>252</v>
      </c>
      <c r="H253" s="3">
        <v>1604.7369831882042</v>
      </c>
      <c r="L253">
        <f t="shared" si="8"/>
        <v>0.13090877655713484</v>
      </c>
      <c r="M253">
        <f t="shared" si="7"/>
        <v>-2.5258452356865746E-2</v>
      </c>
    </row>
    <row r="254" spans="1:13" ht="12.75" customHeight="1" x14ac:dyDescent="0.25">
      <c r="A254" s="2">
        <v>1883</v>
      </c>
      <c r="B254" s="2">
        <v>7</v>
      </c>
      <c r="C254" s="3" t="s">
        <v>5</v>
      </c>
      <c r="D254" s="3">
        <v>253</v>
      </c>
      <c r="E254" s="3">
        <v>1604.2899780747034</v>
      </c>
      <c r="G254" s="3">
        <v>253</v>
      </c>
      <c r="H254" s="3">
        <v>1604.8426335124045</v>
      </c>
      <c r="L254">
        <f t="shared" si="8"/>
        <v>0.1056503242002691</v>
      </c>
      <c r="M254">
        <f t="shared" si="7"/>
        <v>-6.0850490588109096E-3</v>
      </c>
    </row>
    <row r="255" spans="1:13" ht="12.75" customHeight="1" x14ac:dyDescent="0.25">
      <c r="A255" s="2">
        <v>1884</v>
      </c>
      <c r="B255" s="2">
        <v>7</v>
      </c>
      <c r="C255" s="3" t="s">
        <v>5</v>
      </c>
      <c r="D255" s="3">
        <v>254</v>
      </c>
      <c r="E255" s="3">
        <v>1604.4516574904769</v>
      </c>
      <c r="G255" s="3">
        <v>254</v>
      </c>
      <c r="H255" s="3">
        <v>1604.942198787546</v>
      </c>
      <c r="L255">
        <f t="shared" si="8"/>
        <v>9.9565275141458187E-2</v>
      </c>
      <c r="M255">
        <f t="shared" si="7"/>
        <v>1.6839423133433229E-2</v>
      </c>
    </row>
    <row r="256" spans="1:13" ht="12.75" customHeight="1" x14ac:dyDescent="0.25">
      <c r="A256" s="2">
        <v>1885</v>
      </c>
      <c r="B256" s="2">
        <v>7</v>
      </c>
      <c r="C256" s="3" t="s">
        <v>5</v>
      </c>
      <c r="D256" s="3">
        <v>255</v>
      </c>
      <c r="E256" s="3">
        <v>1604.6060744116471</v>
      </c>
      <c r="G256" s="3">
        <v>255</v>
      </c>
      <c r="H256" s="3">
        <v>1605.0586034858209</v>
      </c>
      <c r="L256">
        <f t="shared" si="8"/>
        <v>0.11640469827489142</v>
      </c>
      <c r="M256">
        <f t="shared" si="7"/>
        <v>3.3413536151101653E-2</v>
      </c>
    </row>
    <row r="257" spans="1:13" ht="12.75" customHeight="1" x14ac:dyDescent="0.25">
      <c r="A257" s="2">
        <v>1886</v>
      </c>
      <c r="B257" s="2">
        <v>7</v>
      </c>
      <c r="C257" s="3" t="s">
        <v>5</v>
      </c>
      <c r="D257" s="3">
        <v>256</v>
      </c>
      <c r="E257" s="3">
        <v>1604.7369831882042</v>
      </c>
      <c r="G257" s="3">
        <v>256</v>
      </c>
      <c r="H257" s="3">
        <v>1605.2084217202469</v>
      </c>
      <c r="L257">
        <f t="shared" si="8"/>
        <v>0.14981823442599307</v>
      </c>
      <c r="M257">
        <f t="shared" si="7"/>
        <v>2.9723426906912209E-2</v>
      </c>
    </row>
    <row r="258" spans="1:13" ht="12.75" customHeight="1" x14ac:dyDescent="0.25">
      <c r="A258" s="2">
        <v>1887</v>
      </c>
      <c r="B258" s="2">
        <v>7</v>
      </c>
      <c r="C258" s="3" t="s">
        <v>5</v>
      </c>
      <c r="D258" s="3">
        <v>257</v>
      </c>
      <c r="E258" s="3">
        <v>1604.8426335124045</v>
      </c>
      <c r="G258" s="3">
        <v>257</v>
      </c>
      <c r="H258" s="3">
        <v>1605.3879633815798</v>
      </c>
      <c r="L258">
        <f t="shared" si="8"/>
        <v>0.17954166133290528</v>
      </c>
      <c r="M258">
        <f t="shared" si="7"/>
        <v>1.5483897501553656E-2</v>
      </c>
    </row>
    <row r="259" spans="1:13" ht="12.75" customHeight="1" x14ac:dyDescent="0.25">
      <c r="A259" s="2">
        <v>1888</v>
      </c>
      <c r="B259" s="2">
        <v>7</v>
      </c>
      <c r="C259" s="3" t="s">
        <v>5</v>
      </c>
      <c r="D259" s="3">
        <v>258</v>
      </c>
      <c r="E259" s="3">
        <v>1604.942198787546</v>
      </c>
      <c r="G259" s="3">
        <v>258</v>
      </c>
      <c r="H259" s="3">
        <v>1605.5829889404142</v>
      </c>
      <c r="L259">
        <f t="shared" si="8"/>
        <v>0.19502555883445893</v>
      </c>
      <c r="M259">
        <f t="shared" si="7"/>
        <v>-3.1078416836862743E-3</v>
      </c>
    </row>
    <row r="260" spans="1:13" ht="12.75" customHeight="1" x14ac:dyDescent="0.25">
      <c r="A260" s="2">
        <v>1889</v>
      </c>
      <c r="B260" s="2">
        <v>7</v>
      </c>
      <c r="C260" s="3" t="s">
        <v>5</v>
      </c>
      <c r="D260" s="3">
        <v>259</v>
      </c>
      <c r="E260" s="3">
        <v>1605.0586034858209</v>
      </c>
      <c r="G260" s="3">
        <v>259</v>
      </c>
      <c r="H260" s="3">
        <v>1605.774906657565</v>
      </c>
      <c r="L260">
        <f t="shared" si="8"/>
        <v>0.19191771715077266</v>
      </c>
      <c r="M260">
        <f t="shared" ref="M260:M323" si="9">-(L260-L261)</f>
        <v>-2.4888751245953245E-2</v>
      </c>
    </row>
    <row r="261" spans="1:13" ht="12.75" customHeight="1" x14ac:dyDescent="0.25">
      <c r="A261" s="2">
        <v>1890</v>
      </c>
      <c r="B261" s="2">
        <v>7</v>
      </c>
      <c r="C261" s="3" t="s">
        <v>5</v>
      </c>
      <c r="D261" s="3">
        <v>260</v>
      </c>
      <c r="E261" s="3">
        <v>1605.2084217202469</v>
      </c>
      <c r="G261" s="3">
        <v>260</v>
      </c>
      <c r="H261" s="3">
        <v>1605.9419356234698</v>
      </c>
      <c r="L261">
        <f t="shared" si="8"/>
        <v>0.16702896590481942</v>
      </c>
      <c r="M261">
        <f t="shared" si="9"/>
        <v>-2.9541277789348896E-2</v>
      </c>
    </row>
    <row r="262" spans="1:13" ht="12.75" customHeight="1" x14ac:dyDescent="0.25">
      <c r="A262" s="2">
        <v>1891</v>
      </c>
      <c r="B262" s="2">
        <v>7</v>
      </c>
      <c r="C262" s="3" t="s">
        <v>5</v>
      </c>
      <c r="D262" s="3">
        <v>261</v>
      </c>
      <c r="E262" s="3">
        <v>1605.3879633815798</v>
      </c>
      <c r="G262" s="3">
        <v>261</v>
      </c>
      <c r="H262" s="3">
        <v>1606.0794233115853</v>
      </c>
      <c r="L262">
        <f t="shared" si="8"/>
        <v>0.13748768811547052</v>
      </c>
      <c r="M262">
        <f t="shared" si="9"/>
        <v>-1.8164073324214769E-2</v>
      </c>
    </row>
    <row r="263" spans="1:13" ht="12.75" customHeight="1" x14ac:dyDescent="0.25">
      <c r="A263" s="2">
        <v>1892</v>
      </c>
      <c r="B263" s="2">
        <v>7</v>
      </c>
      <c r="C263" s="3" t="s">
        <v>5</v>
      </c>
      <c r="D263" s="3">
        <v>262</v>
      </c>
      <c r="E263" s="3">
        <v>1605.5829889404142</v>
      </c>
      <c r="G263" s="3">
        <v>262</v>
      </c>
      <c r="H263" s="3">
        <v>1606.1987469263765</v>
      </c>
      <c r="L263">
        <f t="shared" si="8"/>
        <v>0.11932361479125575</v>
      </c>
      <c r="M263">
        <f t="shared" si="9"/>
        <v>6.5993094406167074E-3</v>
      </c>
    </row>
    <row r="264" spans="1:13" ht="12.75" customHeight="1" x14ac:dyDescent="0.25">
      <c r="A264" s="2">
        <v>1893</v>
      </c>
      <c r="B264" s="2">
        <v>7</v>
      </c>
      <c r="C264" s="3" t="s">
        <v>5</v>
      </c>
      <c r="D264" s="3">
        <v>263</v>
      </c>
      <c r="E264" s="3">
        <v>1605.774906657565</v>
      </c>
      <c r="G264" s="3">
        <v>263</v>
      </c>
      <c r="H264" s="3">
        <v>1606.3246698506084</v>
      </c>
      <c r="L264">
        <f t="shared" si="8"/>
        <v>0.12592292423187246</v>
      </c>
      <c r="M264">
        <f t="shared" si="9"/>
        <v>1.8779565964223366E-2</v>
      </c>
    </row>
    <row r="265" spans="1:13" ht="12.75" customHeight="1" x14ac:dyDescent="0.25">
      <c r="A265" s="2">
        <v>1894</v>
      </c>
      <c r="B265" s="2">
        <v>7</v>
      </c>
      <c r="C265" s="3" t="s">
        <v>5</v>
      </c>
      <c r="D265" s="3">
        <v>264</v>
      </c>
      <c r="E265" s="3">
        <v>1605.9419356234698</v>
      </c>
      <c r="G265" s="3">
        <v>264</v>
      </c>
      <c r="H265" s="3">
        <v>1606.4693723408045</v>
      </c>
      <c r="L265">
        <f t="shared" ref="L265:L328" si="10">-(H264-H265)</f>
        <v>0.14470249019609582</v>
      </c>
      <c r="M265">
        <f t="shared" si="9"/>
        <v>-4.5405801947708824E-3</v>
      </c>
    </row>
    <row r="266" spans="1:13" ht="12.75" customHeight="1" x14ac:dyDescent="0.25">
      <c r="A266" s="2">
        <v>1895</v>
      </c>
      <c r="B266" s="2">
        <v>7</v>
      </c>
      <c r="C266" s="3" t="s">
        <v>5</v>
      </c>
      <c r="D266" s="3">
        <v>265</v>
      </c>
      <c r="E266" s="3">
        <v>1606.0794233115853</v>
      </c>
      <c r="G266" s="3">
        <v>265</v>
      </c>
      <c r="H266" s="3">
        <v>1606.6095342508058</v>
      </c>
      <c r="L266">
        <f t="shared" si="10"/>
        <v>0.14016191000132494</v>
      </c>
      <c r="M266">
        <f t="shared" si="9"/>
        <v>2.6489992996175715E-2</v>
      </c>
    </row>
    <row r="267" spans="1:13" ht="12.75" customHeight="1" x14ac:dyDescent="0.25">
      <c r="A267" s="2">
        <v>1896</v>
      </c>
      <c r="B267" s="2">
        <v>7</v>
      </c>
      <c r="C267" s="3" t="s">
        <v>5</v>
      </c>
      <c r="D267" s="3">
        <v>266</v>
      </c>
      <c r="E267" s="3">
        <v>1606.1987469263765</v>
      </c>
      <c r="G267" s="3">
        <v>266</v>
      </c>
      <c r="H267" s="3">
        <v>1606.7761861538033</v>
      </c>
      <c r="L267">
        <f t="shared" si="10"/>
        <v>0.16665190299750066</v>
      </c>
      <c r="M267">
        <f t="shared" si="9"/>
        <v>3.9287504937419726E-3</v>
      </c>
    </row>
    <row r="268" spans="1:13" ht="12.75" customHeight="1" x14ac:dyDescent="0.25">
      <c r="A268" s="2">
        <v>1897</v>
      </c>
      <c r="B268" s="2">
        <v>7</v>
      </c>
      <c r="C268" s="3" t="s">
        <v>5</v>
      </c>
      <c r="D268" s="3">
        <v>267</v>
      </c>
      <c r="E268" s="3">
        <v>1606.3246698506084</v>
      </c>
      <c r="G268" s="3">
        <v>267</v>
      </c>
      <c r="H268" s="3">
        <v>1606.9467668072946</v>
      </c>
      <c r="L268">
        <f t="shared" si="10"/>
        <v>0.17058065349124263</v>
      </c>
      <c r="M268">
        <f t="shared" si="9"/>
        <v>8.440010044068913E-3</v>
      </c>
    </row>
    <row r="269" spans="1:13" ht="12.75" customHeight="1" x14ac:dyDescent="0.25">
      <c r="A269" s="2">
        <v>1898</v>
      </c>
      <c r="B269" s="2">
        <v>7</v>
      </c>
      <c r="C269" s="3" t="s">
        <v>5</v>
      </c>
      <c r="D269" s="3">
        <v>268</v>
      </c>
      <c r="E269" s="3">
        <v>1606.4693723408045</v>
      </c>
      <c r="G269" s="3">
        <v>268</v>
      </c>
      <c r="H269" s="3">
        <v>1607.1257874708299</v>
      </c>
      <c r="L269">
        <f t="shared" si="10"/>
        <v>0.17902066353531154</v>
      </c>
      <c r="M269">
        <f t="shared" si="9"/>
        <v>-7.3102992555504898E-3</v>
      </c>
    </row>
    <row r="270" spans="1:13" ht="12.75" customHeight="1" x14ac:dyDescent="0.25">
      <c r="A270" s="2">
        <v>1899</v>
      </c>
      <c r="B270" s="2">
        <v>7</v>
      </c>
      <c r="C270" s="3" t="s">
        <v>5</v>
      </c>
      <c r="D270" s="3">
        <v>269</v>
      </c>
      <c r="E270" s="3">
        <v>1606.6095342508058</v>
      </c>
      <c r="G270" s="3">
        <v>269</v>
      </c>
      <c r="H270" s="3">
        <v>1607.2974978351097</v>
      </c>
      <c r="L270">
        <f t="shared" si="10"/>
        <v>0.17171036427976105</v>
      </c>
      <c r="M270">
        <f t="shared" si="9"/>
        <v>-1.1751212960916746E-2</v>
      </c>
    </row>
    <row r="271" spans="1:13" ht="12.75" customHeight="1" x14ac:dyDescent="0.25">
      <c r="A271" s="2">
        <v>1900</v>
      </c>
      <c r="B271" s="2">
        <v>7</v>
      </c>
      <c r="C271" s="3" t="s">
        <v>5</v>
      </c>
      <c r="D271" s="3">
        <v>270</v>
      </c>
      <c r="E271" s="3">
        <v>1606.7761861538033</v>
      </c>
      <c r="G271" s="3">
        <v>270</v>
      </c>
      <c r="H271" s="3">
        <v>1607.4574569864285</v>
      </c>
      <c r="L271">
        <f t="shared" si="10"/>
        <v>0.15995915131884431</v>
      </c>
      <c r="M271">
        <f t="shared" si="9"/>
        <v>1.0598776922279285E-2</v>
      </c>
    </row>
    <row r="272" spans="1:13" ht="12.75" customHeight="1" x14ac:dyDescent="0.25">
      <c r="A272" s="2">
        <v>1901</v>
      </c>
      <c r="B272" s="2">
        <v>7</v>
      </c>
      <c r="C272" s="3" t="s">
        <v>5</v>
      </c>
      <c r="D272" s="3">
        <v>271</v>
      </c>
      <c r="E272" s="3">
        <v>1606.9467668072946</v>
      </c>
      <c r="G272" s="3">
        <v>271</v>
      </c>
      <c r="H272" s="3">
        <v>1607.6280149146696</v>
      </c>
      <c r="L272">
        <f t="shared" si="10"/>
        <v>0.17055792824112359</v>
      </c>
      <c r="M272">
        <f t="shared" si="9"/>
        <v>8.1538349866150384E-3</v>
      </c>
    </row>
    <row r="273" spans="1:13" ht="12.75" customHeight="1" x14ac:dyDescent="0.25">
      <c r="A273" s="2">
        <v>1902</v>
      </c>
      <c r="B273" s="2">
        <v>7</v>
      </c>
      <c r="C273" s="3" t="s">
        <v>5</v>
      </c>
      <c r="D273" s="3">
        <v>272</v>
      </c>
      <c r="E273" s="3">
        <v>1607.1257874708299</v>
      </c>
      <c r="G273" s="3">
        <v>272</v>
      </c>
      <c r="H273" s="3">
        <v>1607.8067266778974</v>
      </c>
      <c r="L273">
        <f t="shared" si="10"/>
        <v>0.17871176322773863</v>
      </c>
      <c r="M273">
        <f t="shared" si="9"/>
        <v>4.8099936611833982E-3</v>
      </c>
    </row>
    <row r="274" spans="1:13" ht="12.75" customHeight="1" x14ac:dyDescent="0.25">
      <c r="A274" s="2">
        <v>1903</v>
      </c>
      <c r="B274" s="2">
        <v>7</v>
      </c>
      <c r="C274" s="3" t="s">
        <v>5</v>
      </c>
      <c r="D274" s="3">
        <v>273</v>
      </c>
      <c r="E274" s="3">
        <v>1607.2974978351097</v>
      </c>
      <c r="G274" s="3">
        <v>273</v>
      </c>
      <c r="H274" s="3">
        <v>1607.9902484347863</v>
      </c>
      <c r="L274">
        <f t="shared" si="10"/>
        <v>0.18352175688892203</v>
      </c>
      <c r="M274">
        <f t="shared" si="9"/>
        <v>-4.5860629468279512E-3</v>
      </c>
    </row>
    <row r="275" spans="1:13" ht="12.75" customHeight="1" x14ac:dyDescent="0.25">
      <c r="A275" s="2">
        <v>1904</v>
      </c>
      <c r="B275" s="2">
        <v>7</v>
      </c>
      <c r="C275" s="3" t="s">
        <v>5</v>
      </c>
      <c r="D275" s="3">
        <v>274</v>
      </c>
      <c r="E275" s="3">
        <v>1607.4574569864285</v>
      </c>
      <c r="G275" s="3">
        <v>274</v>
      </c>
      <c r="H275" s="3">
        <v>1608.1691841287284</v>
      </c>
      <c r="L275">
        <f t="shared" si="10"/>
        <v>0.17893569394209408</v>
      </c>
      <c r="M275">
        <f t="shared" si="9"/>
        <v>-1.716761189936733E-2</v>
      </c>
    </row>
    <row r="276" spans="1:13" ht="12.75" customHeight="1" x14ac:dyDescent="0.25">
      <c r="A276" s="2">
        <v>1905</v>
      </c>
      <c r="B276" s="2">
        <v>7</v>
      </c>
      <c r="C276" s="3" t="s">
        <v>5</v>
      </c>
      <c r="D276" s="3">
        <v>275</v>
      </c>
      <c r="E276" s="3">
        <v>1607.6280149146696</v>
      </c>
      <c r="G276" s="3">
        <v>275</v>
      </c>
      <c r="H276" s="3">
        <v>1608.3309522107711</v>
      </c>
      <c r="L276">
        <f t="shared" si="10"/>
        <v>0.16176808204272675</v>
      </c>
      <c r="M276">
        <f t="shared" si="9"/>
        <v>-8.7249994560352206E-3</v>
      </c>
    </row>
    <row r="277" spans="1:13" ht="12.75" customHeight="1" x14ac:dyDescent="0.25">
      <c r="A277" s="2">
        <v>1906</v>
      </c>
      <c r="B277" s="2">
        <v>7</v>
      </c>
      <c r="C277" s="3" t="s">
        <v>5</v>
      </c>
      <c r="D277" s="3">
        <v>276</v>
      </c>
      <c r="E277" s="3">
        <v>1607.8067266778974</v>
      </c>
      <c r="G277" s="3">
        <v>276</v>
      </c>
      <c r="H277" s="3">
        <v>1608.4839952933578</v>
      </c>
      <c r="L277">
        <f t="shared" si="10"/>
        <v>0.15304308258669153</v>
      </c>
      <c r="M277">
        <f t="shared" si="9"/>
        <v>-8.230275857840752E-3</v>
      </c>
    </row>
    <row r="278" spans="1:13" ht="12.75" customHeight="1" x14ac:dyDescent="0.25">
      <c r="A278" s="2">
        <v>1907</v>
      </c>
      <c r="B278" s="2">
        <v>7</v>
      </c>
      <c r="C278" s="3" t="s">
        <v>5</v>
      </c>
      <c r="D278" s="3">
        <v>277</v>
      </c>
      <c r="E278" s="3">
        <v>1607.9902484347863</v>
      </c>
      <c r="G278" s="3">
        <v>277</v>
      </c>
      <c r="H278" s="3">
        <v>1608.6288081000866</v>
      </c>
      <c r="L278">
        <f t="shared" si="10"/>
        <v>0.14481280672885077</v>
      </c>
      <c r="M278">
        <f t="shared" si="9"/>
        <v>-6.7390485189662286E-3</v>
      </c>
    </row>
    <row r="279" spans="1:13" ht="12.75" customHeight="1" x14ac:dyDescent="0.25">
      <c r="A279" s="2">
        <v>1908</v>
      </c>
      <c r="B279" s="2">
        <v>7</v>
      </c>
      <c r="C279" s="3" t="s">
        <v>5</v>
      </c>
      <c r="D279" s="3">
        <v>278</v>
      </c>
      <c r="E279" s="3">
        <v>1608.1691841287284</v>
      </c>
      <c r="G279" s="3">
        <v>278</v>
      </c>
      <c r="H279" s="3">
        <v>1608.7668818582965</v>
      </c>
      <c r="L279">
        <f t="shared" si="10"/>
        <v>0.13807375820988455</v>
      </c>
      <c r="M279">
        <f t="shared" si="9"/>
        <v>2.6965381223362783E-2</v>
      </c>
    </row>
    <row r="280" spans="1:13" ht="12.75" customHeight="1" x14ac:dyDescent="0.25">
      <c r="A280" s="2">
        <v>1909</v>
      </c>
      <c r="B280" s="2">
        <v>7</v>
      </c>
      <c r="C280" s="3" t="s">
        <v>5</v>
      </c>
      <c r="D280" s="3">
        <v>279</v>
      </c>
      <c r="E280" s="3">
        <v>1608.3309522107711</v>
      </c>
      <c r="G280" s="3">
        <v>279</v>
      </c>
      <c r="H280" s="3">
        <v>1608.9319209977298</v>
      </c>
      <c r="L280">
        <f t="shared" si="10"/>
        <v>0.16503913943324733</v>
      </c>
      <c r="M280">
        <f t="shared" si="9"/>
        <v>6.5188778692800042E-2</v>
      </c>
    </row>
    <row r="281" spans="1:13" ht="12.75" customHeight="1" x14ac:dyDescent="0.25">
      <c r="A281" s="2">
        <v>1910</v>
      </c>
      <c r="B281" s="2">
        <v>7</v>
      </c>
      <c r="C281" s="3" t="s">
        <v>5</v>
      </c>
      <c r="D281" s="3">
        <v>280</v>
      </c>
      <c r="E281" s="3">
        <v>1608.4839952933578</v>
      </c>
      <c r="G281" s="3">
        <v>280</v>
      </c>
      <c r="H281" s="3">
        <v>1609.1621489158558</v>
      </c>
      <c r="L281">
        <f t="shared" si="10"/>
        <v>0.23022791812604737</v>
      </c>
      <c r="M281">
        <f t="shared" si="9"/>
        <v>-7.4880694419334759E-3</v>
      </c>
    </row>
    <row r="282" spans="1:13" ht="12.75" customHeight="1" x14ac:dyDescent="0.25">
      <c r="A282" s="2">
        <v>1911</v>
      </c>
      <c r="B282" s="2">
        <v>7</v>
      </c>
      <c r="C282" s="3" t="s">
        <v>5</v>
      </c>
      <c r="D282" s="3">
        <v>281</v>
      </c>
      <c r="E282" s="3">
        <v>1608.6288081000866</v>
      </c>
      <c r="G282" s="3">
        <v>281</v>
      </c>
      <c r="H282" s="3">
        <v>1609.3848887645399</v>
      </c>
      <c r="L282">
        <f t="shared" si="10"/>
        <v>0.22273984868411389</v>
      </c>
      <c r="M282">
        <f t="shared" si="9"/>
        <v>-6.604697244529234E-2</v>
      </c>
    </row>
    <row r="283" spans="1:13" ht="12.75" customHeight="1" x14ac:dyDescent="0.25">
      <c r="A283" s="2">
        <v>1912</v>
      </c>
      <c r="B283" s="2">
        <v>7</v>
      </c>
      <c r="C283" s="3" t="s">
        <v>5</v>
      </c>
      <c r="D283" s="3">
        <v>282</v>
      </c>
      <c r="E283" s="3">
        <v>1608.7668818582965</v>
      </c>
      <c r="G283" s="3">
        <v>282</v>
      </c>
      <c r="H283" s="3">
        <v>1609.5415816407788</v>
      </c>
      <c r="L283">
        <f t="shared" si="10"/>
        <v>0.15669287623882155</v>
      </c>
      <c r="M283">
        <f t="shared" si="9"/>
        <v>-1.3889732411371369E-2</v>
      </c>
    </row>
    <row r="284" spans="1:13" ht="12.75" customHeight="1" x14ac:dyDescent="0.25">
      <c r="A284" s="2">
        <v>1913</v>
      </c>
      <c r="B284" s="2">
        <v>7</v>
      </c>
      <c r="C284" s="3" t="s">
        <v>5</v>
      </c>
      <c r="D284" s="3">
        <v>283</v>
      </c>
      <c r="E284" s="3">
        <v>1608.9319209977298</v>
      </c>
      <c r="G284" s="3">
        <v>283</v>
      </c>
      <c r="H284" s="3">
        <v>1609.6843847846062</v>
      </c>
      <c r="L284">
        <f t="shared" si="10"/>
        <v>0.14280314382745019</v>
      </c>
      <c r="M284">
        <f t="shared" si="9"/>
        <v>-9.3460814475747611E-3</v>
      </c>
    </row>
    <row r="285" spans="1:13" ht="12.75" customHeight="1" x14ac:dyDescent="0.25">
      <c r="A285" s="2">
        <v>1914</v>
      </c>
      <c r="B285" s="2">
        <v>7</v>
      </c>
      <c r="C285" s="3" t="s">
        <v>5</v>
      </c>
      <c r="D285" s="3">
        <v>284</v>
      </c>
      <c r="E285" s="3">
        <v>1609.1621489158558</v>
      </c>
      <c r="G285" s="3">
        <v>284</v>
      </c>
      <c r="H285" s="3">
        <v>1609.8178418469861</v>
      </c>
      <c r="L285">
        <f t="shared" si="10"/>
        <v>0.13345706237987542</v>
      </c>
      <c r="M285">
        <f t="shared" si="9"/>
        <v>-4.8533191406932019E-3</v>
      </c>
    </row>
    <row r="286" spans="1:13" ht="12.75" customHeight="1" x14ac:dyDescent="0.25">
      <c r="A286" s="2">
        <v>1915</v>
      </c>
      <c r="B286" s="2">
        <v>7</v>
      </c>
      <c r="C286" s="3" t="s">
        <v>5</v>
      </c>
      <c r="D286" s="3">
        <v>285</v>
      </c>
      <c r="E286" s="3">
        <v>1609.3848887645399</v>
      </c>
      <c r="G286" s="3">
        <v>285</v>
      </c>
      <c r="H286" s="3">
        <v>1609.9464455902253</v>
      </c>
      <c r="L286">
        <f t="shared" si="10"/>
        <v>0.12860374323918222</v>
      </c>
      <c r="M286">
        <f t="shared" si="9"/>
        <v>1.699921303429619E-2</v>
      </c>
    </row>
    <row r="287" spans="1:13" ht="12.75" customHeight="1" x14ac:dyDescent="0.25">
      <c r="A287" s="2">
        <v>1916</v>
      </c>
      <c r="B287" s="2">
        <v>7</v>
      </c>
      <c r="C287" s="3" t="s">
        <v>5</v>
      </c>
      <c r="D287" s="3">
        <v>286</v>
      </c>
      <c r="E287" s="3">
        <v>1609.5415816407788</v>
      </c>
      <c r="G287" s="3">
        <v>286</v>
      </c>
      <c r="H287" s="3">
        <v>1610.0920485464987</v>
      </c>
      <c r="L287">
        <f t="shared" si="10"/>
        <v>0.14560295627347841</v>
      </c>
      <c r="M287">
        <f t="shared" si="9"/>
        <v>2.7665362564221141E-2</v>
      </c>
    </row>
    <row r="288" spans="1:13" ht="12.75" customHeight="1" x14ac:dyDescent="0.25">
      <c r="A288" s="2">
        <v>1917</v>
      </c>
      <c r="B288" s="2">
        <v>7</v>
      </c>
      <c r="C288" s="3" t="s">
        <v>5</v>
      </c>
      <c r="D288" s="3">
        <v>287</v>
      </c>
      <c r="E288" s="3">
        <v>1609.6843847846062</v>
      </c>
      <c r="G288" s="3">
        <v>287</v>
      </c>
      <c r="H288" s="3">
        <v>1610.2653168653364</v>
      </c>
      <c r="L288">
        <f t="shared" si="10"/>
        <v>0.17326831883769955</v>
      </c>
      <c r="M288">
        <f t="shared" si="9"/>
        <v>1.25755370954721E-2</v>
      </c>
    </row>
    <row r="289" spans="1:13" ht="12.75" customHeight="1" x14ac:dyDescent="0.25">
      <c r="A289" s="2">
        <v>1918</v>
      </c>
      <c r="B289" s="2">
        <v>7</v>
      </c>
      <c r="C289" s="3" t="s">
        <v>5</v>
      </c>
      <c r="D289" s="3">
        <v>288</v>
      </c>
      <c r="E289" s="3">
        <v>1609.8178418469861</v>
      </c>
      <c r="G289" s="3">
        <v>288</v>
      </c>
      <c r="H289" s="3">
        <v>1610.4511607212696</v>
      </c>
      <c r="L289">
        <f t="shared" si="10"/>
        <v>0.18584385593317165</v>
      </c>
      <c r="M289">
        <f t="shared" si="9"/>
        <v>7.0474316803483816E-3</v>
      </c>
    </row>
    <row r="290" spans="1:13" ht="12.75" customHeight="1" x14ac:dyDescent="0.25">
      <c r="A290" s="2">
        <v>1919</v>
      </c>
      <c r="B290" s="2">
        <v>7</v>
      </c>
      <c r="C290" s="3" t="s">
        <v>5</v>
      </c>
      <c r="D290" s="3">
        <v>289</v>
      </c>
      <c r="E290" s="3">
        <v>1609.9464455902253</v>
      </c>
      <c r="G290" s="3">
        <v>289</v>
      </c>
      <c r="H290" s="3">
        <v>1610.6440520088831</v>
      </c>
      <c r="L290">
        <f t="shared" si="10"/>
        <v>0.19289128761352003</v>
      </c>
      <c r="M290">
        <f t="shared" si="9"/>
        <v>-1.8133007273036128E-2</v>
      </c>
    </row>
    <row r="291" spans="1:13" ht="12.75" customHeight="1" x14ac:dyDescent="0.25">
      <c r="A291" s="2">
        <v>1920</v>
      </c>
      <c r="B291" s="2">
        <v>7</v>
      </c>
      <c r="C291" s="3" t="s">
        <v>5</v>
      </c>
      <c r="D291" s="3">
        <v>290</v>
      </c>
      <c r="E291" s="3">
        <v>1610.0920485464987</v>
      </c>
      <c r="G291" s="3">
        <v>290</v>
      </c>
      <c r="H291" s="3">
        <v>1610.8188102892236</v>
      </c>
      <c r="L291">
        <f t="shared" si="10"/>
        <v>0.17475828034048391</v>
      </c>
      <c r="M291">
        <f t="shared" si="9"/>
        <v>-1.3862155320794045E-2</v>
      </c>
    </row>
    <row r="292" spans="1:13" ht="12.75" customHeight="1" x14ac:dyDescent="0.25">
      <c r="A292" s="2">
        <v>1921</v>
      </c>
      <c r="B292" s="2">
        <v>7</v>
      </c>
      <c r="C292" s="3" t="s">
        <v>5</v>
      </c>
      <c r="D292" s="3">
        <v>291</v>
      </c>
      <c r="E292" s="3">
        <v>1610.2653168653364</v>
      </c>
      <c r="G292" s="3">
        <v>291</v>
      </c>
      <c r="H292" s="3">
        <v>1610.9797064142433</v>
      </c>
      <c r="L292">
        <f t="shared" si="10"/>
        <v>0.16089612501968986</v>
      </c>
      <c r="M292">
        <f t="shared" si="9"/>
        <v>-2.7741823511405528E-2</v>
      </c>
    </row>
    <row r="293" spans="1:13" ht="12.75" customHeight="1" x14ac:dyDescent="0.25">
      <c r="A293" s="2">
        <v>1922</v>
      </c>
      <c r="B293" s="2">
        <v>7</v>
      </c>
      <c r="C293" s="3" t="s">
        <v>5</v>
      </c>
      <c r="D293" s="3">
        <v>292</v>
      </c>
      <c r="E293" s="3">
        <v>1610.4511607212696</v>
      </c>
      <c r="G293" s="3">
        <v>292</v>
      </c>
      <c r="H293" s="3">
        <v>1611.1128607157516</v>
      </c>
      <c r="L293">
        <f t="shared" si="10"/>
        <v>0.13315430150828433</v>
      </c>
      <c r="M293">
        <f t="shared" si="9"/>
        <v>-3.6857470537825066E-2</v>
      </c>
    </row>
    <row r="294" spans="1:13" ht="12.75" customHeight="1" x14ac:dyDescent="0.25">
      <c r="A294" s="2">
        <v>1923</v>
      </c>
      <c r="B294" s="2">
        <v>7</v>
      </c>
      <c r="C294" s="3" t="s">
        <v>5</v>
      </c>
      <c r="D294" s="3">
        <v>293</v>
      </c>
      <c r="E294" s="3">
        <v>1610.6440520088831</v>
      </c>
      <c r="G294" s="3">
        <v>293</v>
      </c>
      <c r="H294" s="3">
        <v>1611.2091575467221</v>
      </c>
      <c r="L294">
        <f t="shared" si="10"/>
        <v>9.6296830970459268E-2</v>
      </c>
      <c r="M294">
        <f t="shared" si="9"/>
        <v>3.6246517427116487E-3</v>
      </c>
    </row>
    <row r="295" spans="1:13" ht="12.75" customHeight="1" x14ac:dyDescent="0.25">
      <c r="A295" s="2">
        <v>1924</v>
      </c>
      <c r="B295" s="2">
        <v>7</v>
      </c>
      <c r="C295" s="3" t="s">
        <v>5</v>
      </c>
      <c r="D295" s="3">
        <v>294</v>
      </c>
      <c r="E295" s="3">
        <v>1610.8188102892236</v>
      </c>
      <c r="G295" s="3">
        <v>294</v>
      </c>
      <c r="H295" s="3">
        <v>1611.3090790294352</v>
      </c>
      <c r="L295">
        <f t="shared" si="10"/>
        <v>9.9921482713170917E-2</v>
      </c>
      <c r="M295">
        <f t="shared" si="9"/>
        <v>6.3074229719859431E-2</v>
      </c>
    </row>
    <row r="296" spans="1:13" ht="12.75" customHeight="1" x14ac:dyDescent="0.25">
      <c r="A296" s="2">
        <v>1925</v>
      </c>
      <c r="B296" s="2">
        <v>7</v>
      </c>
      <c r="C296" s="3" t="s">
        <v>5</v>
      </c>
      <c r="D296" s="3">
        <v>295</v>
      </c>
      <c r="E296" s="3">
        <v>1610.9797064142433</v>
      </c>
      <c r="G296" s="3">
        <v>295</v>
      </c>
      <c r="H296" s="3">
        <v>1611.4720747418683</v>
      </c>
      <c r="L296">
        <f t="shared" si="10"/>
        <v>0.16299571243303035</v>
      </c>
      <c r="M296">
        <f t="shared" si="9"/>
        <v>5.4452120916266722E-2</v>
      </c>
    </row>
    <row r="297" spans="1:13" ht="12.75" customHeight="1" x14ac:dyDescent="0.25">
      <c r="A297" s="2">
        <v>1926</v>
      </c>
      <c r="B297" s="2">
        <v>7</v>
      </c>
      <c r="C297" s="3" t="s">
        <v>5</v>
      </c>
      <c r="D297" s="3">
        <v>296</v>
      </c>
      <c r="E297" s="3">
        <v>1611.1128607157516</v>
      </c>
      <c r="G297" s="3">
        <v>296</v>
      </c>
      <c r="H297" s="3">
        <v>1611.6895225752176</v>
      </c>
      <c r="L297">
        <f t="shared" si="10"/>
        <v>0.21744783334929707</v>
      </c>
      <c r="M297">
        <f t="shared" si="9"/>
        <v>0.12611623299176244</v>
      </c>
    </row>
    <row r="298" spans="1:13" ht="12.75" customHeight="1" x14ac:dyDescent="0.25">
      <c r="A298" s="2">
        <v>1927</v>
      </c>
      <c r="B298" s="2">
        <v>7</v>
      </c>
      <c r="C298" s="3" t="s">
        <v>5</v>
      </c>
      <c r="D298" s="3">
        <v>297</v>
      </c>
      <c r="E298" s="3">
        <v>1611.2091575467221</v>
      </c>
      <c r="G298" s="3">
        <v>297</v>
      </c>
      <c r="H298" s="3">
        <v>1612.0330866415586</v>
      </c>
      <c r="L298">
        <f t="shared" si="10"/>
        <v>0.34356406634105952</v>
      </c>
      <c r="M298">
        <f t="shared" si="9"/>
        <v>6.4357925921967762E-2</v>
      </c>
    </row>
    <row r="299" spans="1:13" ht="12.75" customHeight="1" x14ac:dyDescent="0.25">
      <c r="A299" s="2">
        <v>1928</v>
      </c>
      <c r="B299" s="2">
        <v>7</v>
      </c>
      <c r="C299" s="3" t="s">
        <v>5</v>
      </c>
      <c r="D299" s="3">
        <v>298</v>
      </c>
      <c r="E299" s="3">
        <v>1611.3090790294352</v>
      </c>
      <c r="G299" s="3">
        <v>298</v>
      </c>
      <c r="H299" s="3">
        <v>1612.4410086338216</v>
      </c>
      <c r="L299">
        <f t="shared" si="10"/>
        <v>0.40792199226302728</v>
      </c>
      <c r="M299">
        <f t="shared" si="9"/>
        <v>-9.0347472081930391E-2</v>
      </c>
    </row>
    <row r="300" spans="1:13" ht="12.75" customHeight="1" x14ac:dyDescent="0.25">
      <c r="A300" s="2">
        <v>1929</v>
      </c>
      <c r="B300" s="2">
        <v>7</v>
      </c>
      <c r="C300" s="3" t="s">
        <v>5</v>
      </c>
      <c r="D300" s="3">
        <v>299</v>
      </c>
      <c r="E300" s="3">
        <v>1611.4720747418683</v>
      </c>
      <c r="G300" s="4">
        <v>299</v>
      </c>
      <c r="H300" s="4">
        <v>1612.7585831540027</v>
      </c>
      <c r="I300" s="4"/>
      <c r="J300" s="4"/>
      <c r="K300" s="4">
        <v>1612.7585831540027</v>
      </c>
      <c r="L300">
        <f t="shared" si="10"/>
        <v>0.31757452018109689</v>
      </c>
      <c r="M300">
        <f t="shared" si="9"/>
        <v>-9.246193516423773E-2</v>
      </c>
    </row>
    <row r="301" spans="1:13" ht="12.75" customHeight="1" x14ac:dyDescent="0.25">
      <c r="A301" s="2">
        <v>1930</v>
      </c>
      <c r="B301" s="2">
        <v>7</v>
      </c>
      <c r="C301" s="3" t="s">
        <v>5</v>
      </c>
      <c r="D301" s="3">
        <v>300</v>
      </c>
      <c r="E301" s="3">
        <v>1611.6895225752176</v>
      </c>
      <c r="G301" s="3">
        <v>300</v>
      </c>
      <c r="H301" s="3">
        <v>1612.9836957390196</v>
      </c>
      <c r="L301">
        <f t="shared" si="10"/>
        <v>0.22511258501685916</v>
      </c>
      <c r="M301">
        <f t="shared" si="9"/>
        <v>-6.072166122339695E-2</v>
      </c>
    </row>
    <row r="302" spans="1:13" ht="12.75" customHeight="1" x14ac:dyDescent="0.25">
      <c r="A302" s="2">
        <v>1931</v>
      </c>
      <c r="B302" s="2">
        <v>7</v>
      </c>
      <c r="C302" s="3" t="s">
        <v>5</v>
      </c>
      <c r="D302" s="3">
        <v>301</v>
      </c>
      <c r="E302" s="3">
        <v>1612.0330866415586</v>
      </c>
      <c r="G302" s="3">
        <v>301</v>
      </c>
      <c r="H302" s="3">
        <v>1613.1480866628131</v>
      </c>
      <c r="L302">
        <f t="shared" si="10"/>
        <v>0.16439092379346221</v>
      </c>
      <c r="M302">
        <f t="shared" si="9"/>
        <v>1.6142205135565746E-2</v>
      </c>
    </row>
    <row r="303" spans="1:13" ht="12.75" customHeight="1" x14ac:dyDescent="0.25">
      <c r="A303" s="2">
        <v>1932</v>
      </c>
      <c r="B303" s="2">
        <v>7</v>
      </c>
      <c r="C303" s="3" t="s">
        <v>5</v>
      </c>
      <c r="D303" s="3">
        <v>302</v>
      </c>
      <c r="E303" s="3">
        <v>1612.4410086338216</v>
      </c>
      <c r="G303" s="3">
        <v>302</v>
      </c>
      <c r="H303" s="3">
        <v>1613.3286197917421</v>
      </c>
      <c r="L303">
        <f t="shared" si="10"/>
        <v>0.18053312892902795</v>
      </c>
      <c r="M303">
        <f t="shared" si="9"/>
        <v>1.3009454644816287E-2</v>
      </c>
    </row>
    <row r="304" spans="1:13" ht="12.75" customHeight="1" x14ac:dyDescent="0.25">
      <c r="A304" s="2">
        <v>1933</v>
      </c>
      <c r="B304" s="2">
        <v>7</v>
      </c>
      <c r="C304" s="3" t="s">
        <v>5</v>
      </c>
      <c r="D304" s="3">
        <v>303</v>
      </c>
      <c r="E304" s="3">
        <v>1612.7585831540027</v>
      </c>
      <c r="G304" s="3">
        <v>303</v>
      </c>
      <c r="H304" s="3">
        <v>1613.5221623753159</v>
      </c>
      <c r="L304">
        <f t="shared" si="10"/>
        <v>0.19354258357384424</v>
      </c>
      <c r="M304">
        <f t="shared" si="9"/>
        <v>7.0857401681223564E-3</v>
      </c>
    </row>
    <row r="305" spans="1:13" ht="12.75" customHeight="1" x14ac:dyDescent="0.25">
      <c r="A305" s="2">
        <v>1934</v>
      </c>
      <c r="B305" s="2">
        <v>7</v>
      </c>
      <c r="C305" s="3" t="s">
        <v>5</v>
      </c>
      <c r="D305" s="3">
        <v>304</v>
      </c>
      <c r="E305" s="3">
        <v>1612.9836957390196</v>
      </c>
      <c r="G305" s="3">
        <v>304</v>
      </c>
      <c r="H305" s="3">
        <v>1613.7227906990579</v>
      </c>
      <c r="L305">
        <f t="shared" si="10"/>
        <v>0.2006283237419666</v>
      </c>
      <c r="M305">
        <f t="shared" si="9"/>
        <v>2.2837370433762771E-2</v>
      </c>
    </row>
    <row r="306" spans="1:13" ht="12.75" customHeight="1" x14ac:dyDescent="0.25">
      <c r="A306" s="2">
        <v>1935</v>
      </c>
      <c r="B306" s="2">
        <v>7</v>
      </c>
      <c r="C306" s="3" t="s">
        <v>5</v>
      </c>
      <c r="D306" s="3">
        <v>305</v>
      </c>
      <c r="E306" s="3">
        <v>1613.1480866628131</v>
      </c>
      <c r="G306" s="3">
        <v>305</v>
      </c>
      <c r="H306" s="3">
        <v>1613.9462563932336</v>
      </c>
      <c r="L306">
        <f t="shared" si="10"/>
        <v>0.22346569417572937</v>
      </c>
      <c r="M306">
        <f t="shared" si="9"/>
        <v>2.9456915855234911E-2</v>
      </c>
    </row>
    <row r="307" spans="1:13" ht="12.75" customHeight="1" x14ac:dyDescent="0.25">
      <c r="A307" s="2">
        <v>1936</v>
      </c>
      <c r="B307" s="2">
        <v>7</v>
      </c>
      <c r="C307" s="3" t="s">
        <v>5</v>
      </c>
      <c r="D307" s="3">
        <v>306</v>
      </c>
      <c r="E307" s="3">
        <v>1613.3286197917421</v>
      </c>
      <c r="G307" s="3">
        <v>306</v>
      </c>
      <c r="H307" s="3">
        <v>1614.1991790032646</v>
      </c>
      <c r="L307">
        <f t="shared" si="10"/>
        <v>0.25292261003096428</v>
      </c>
      <c r="M307">
        <f t="shared" si="9"/>
        <v>-3.2681989503089426E-3</v>
      </c>
    </row>
    <row r="308" spans="1:13" ht="12.75" customHeight="1" x14ac:dyDescent="0.25">
      <c r="A308" s="2">
        <v>1937</v>
      </c>
      <c r="B308" s="2">
        <v>7</v>
      </c>
      <c r="C308" s="3" t="s">
        <v>5</v>
      </c>
      <c r="D308" s="3">
        <v>307</v>
      </c>
      <c r="E308" s="3">
        <v>1613.5221623753159</v>
      </c>
      <c r="G308" s="3">
        <v>307</v>
      </c>
      <c r="H308" s="3">
        <v>1614.4488334143452</v>
      </c>
      <c r="L308">
        <f t="shared" si="10"/>
        <v>0.24965441108065534</v>
      </c>
      <c r="M308">
        <f t="shared" si="9"/>
        <v>-2.3869437370194646E-2</v>
      </c>
    </row>
    <row r="309" spans="1:13" ht="12.75" customHeight="1" x14ac:dyDescent="0.25">
      <c r="A309" s="2">
        <v>1938</v>
      </c>
      <c r="B309" s="2">
        <v>7</v>
      </c>
      <c r="C309" s="3" t="s">
        <v>5</v>
      </c>
      <c r="D309" s="3">
        <v>308</v>
      </c>
      <c r="E309" s="3">
        <v>1613.7227906990579</v>
      </c>
      <c r="G309" s="3">
        <v>308</v>
      </c>
      <c r="H309" s="3">
        <v>1614.6746183880557</v>
      </c>
      <c r="L309">
        <f t="shared" si="10"/>
        <v>0.22578497371046069</v>
      </c>
      <c r="M309">
        <f t="shared" si="9"/>
        <v>-1.6152280704773148E-2</v>
      </c>
    </row>
    <row r="310" spans="1:13" ht="12.75" customHeight="1" x14ac:dyDescent="0.25">
      <c r="A310" s="2">
        <v>1939</v>
      </c>
      <c r="B310" s="2">
        <v>7</v>
      </c>
      <c r="C310" s="3" t="s">
        <v>5</v>
      </c>
      <c r="D310" s="3">
        <v>309</v>
      </c>
      <c r="E310" s="3">
        <v>1613.9462563932336</v>
      </c>
      <c r="G310" s="3">
        <v>309</v>
      </c>
      <c r="H310" s="3">
        <v>1614.8842510810614</v>
      </c>
      <c r="L310">
        <f t="shared" si="10"/>
        <v>0.20963269300568754</v>
      </c>
      <c r="M310">
        <f t="shared" si="9"/>
        <v>-1.8849643666953853E-2</v>
      </c>
    </row>
    <row r="311" spans="1:13" ht="12.75" customHeight="1" x14ac:dyDescent="0.25">
      <c r="A311" s="2">
        <v>1940</v>
      </c>
      <c r="B311" s="2">
        <v>7</v>
      </c>
      <c r="C311" s="3" t="s">
        <v>5</v>
      </c>
      <c r="D311" s="3">
        <v>310</v>
      </c>
      <c r="E311" s="3">
        <v>1614.1991790032646</v>
      </c>
      <c r="G311" s="3">
        <v>310</v>
      </c>
      <c r="H311" s="3">
        <v>1615.0750341304001</v>
      </c>
      <c r="L311">
        <f t="shared" si="10"/>
        <v>0.19078304933873369</v>
      </c>
      <c r="M311">
        <f t="shared" si="9"/>
        <v>-6.5013498915504897E-3</v>
      </c>
    </row>
    <row r="312" spans="1:13" ht="12.75" customHeight="1" x14ac:dyDescent="0.25">
      <c r="A312" s="2">
        <v>1941</v>
      </c>
      <c r="B312" s="2">
        <v>7</v>
      </c>
      <c r="C312" s="3" t="s">
        <v>5</v>
      </c>
      <c r="D312" s="3">
        <v>311</v>
      </c>
      <c r="E312" s="3">
        <v>1614.4488334143452</v>
      </c>
      <c r="G312" s="3">
        <v>311</v>
      </c>
      <c r="H312" s="3">
        <v>1615.2593158298473</v>
      </c>
      <c r="L312">
        <f t="shared" si="10"/>
        <v>0.1842816994471832</v>
      </c>
      <c r="M312">
        <f t="shared" si="9"/>
        <v>-4.7678196842753096E-3</v>
      </c>
    </row>
    <row r="313" spans="1:13" ht="12.75" customHeight="1" x14ac:dyDescent="0.25">
      <c r="A313" s="2">
        <v>1942</v>
      </c>
      <c r="B313" s="2">
        <v>7</v>
      </c>
      <c r="C313" s="3" t="s">
        <v>5</v>
      </c>
      <c r="D313" s="3">
        <v>312</v>
      </c>
      <c r="E313" s="3">
        <v>1614.6746183880557</v>
      </c>
      <c r="G313" s="3">
        <v>312</v>
      </c>
      <c r="H313" s="3">
        <v>1615.4388297096102</v>
      </c>
      <c r="L313">
        <f t="shared" si="10"/>
        <v>0.17951387976290789</v>
      </c>
      <c r="M313">
        <f t="shared" si="9"/>
        <v>2.8128015821948793E-2</v>
      </c>
    </row>
    <row r="314" spans="1:13" ht="12.75" customHeight="1" x14ac:dyDescent="0.25">
      <c r="A314" s="2">
        <v>1943</v>
      </c>
      <c r="B314" s="2">
        <v>7</v>
      </c>
      <c r="C314" s="3" t="s">
        <v>5</v>
      </c>
      <c r="D314" s="3">
        <v>313</v>
      </c>
      <c r="E314" s="3">
        <v>1614.8842510810614</v>
      </c>
      <c r="G314" s="3">
        <v>313</v>
      </c>
      <c r="H314" s="3">
        <v>1615.6464716051951</v>
      </c>
      <c r="L314">
        <f t="shared" si="10"/>
        <v>0.20764189558485668</v>
      </c>
      <c r="M314">
        <f t="shared" si="9"/>
        <v>5.8461492361402634E-2</v>
      </c>
    </row>
    <row r="315" spans="1:13" ht="12.75" customHeight="1" x14ac:dyDescent="0.25">
      <c r="A315" s="2">
        <v>1944</v>
      </c>
      <c r="B315" s="2">
        <v>7</v>
      </c>
      <c r="C315" s="3" t="s">
        <v>5</v>
      </c>
      <c r="D315" s="3">
        <v>314</v>
      </c>
      <c r="E315" s="3">
        <v>1615.0750341304001</v>
      </c>
      <c r="G315" s="3">
        <v>314</v>
      </c>
      <c r="H315" s="3">
        <v>1615.9125749931413</v>
      </c>
      <c r="L315">
        <f t="shared" si="10"/>
        <v>0.26610338794625932</v>
      </c>
      <c r="M315">
        <f t="shared" si="9"/>
        <v>8.8360755576104566E-3</v>
      </c>
    </row>
    <row r="316" spans="1:13" ht="12.75" customHeight="1" x14ac:dyDescent="0.25">
      <c r="A316" s="2">
        <v>1945</v>
      </c>
      <c r="B316" s="2">
        <v>7</v>
      </c>
      <c r="C316" s="3" t="s">
        <v>5</v>
      </c>
      <c r="D316" s="3">
        <v>315</v>
      </c>
      <c r="E316" s="3">
        <v>1615.2593158298473</v>
      </c>
      <c r="G316" s="3">
        <v>315</v>
      </c>
      <c r="H316" s="3">
        <v>1616.1875144566452</v>
      </c>
      <c r="L316">
        <f t="shared" si="10"/>
        <v>0.27493946350386977</v>
      </c>
      <c r="M316">
        <f t="shared" si="9"/>
        <v>2.3642730560595737E-2</v>
      </c>
    </row>
    <row r="317" spans="1:13" ht="12.75" customHeight="1" x14ac:dyDescent="0.25">
      <c r="A317" s="2">
        <v>1946</v>
      </c>
      <c r="B317" s="2">
        <v>7</v>
      </c>
      <c r="C317" s="3" t="s">
        <v>5</v>
      </c>
      <c r="D317" s="3">
        <v>316</v>
      </c>
      <c r="E317" s="3">
        <v>1615.4388297096102</v>
      </c>
      <c r="G317" s="3">
        <v>316</v>
      </c>
      <c r="H317" s="3">
        <v>1616.4860966507097</v>
      </c>
      <c r="L317">
        <f t="shared" si="10"/>
        <v>0.29858219406446551</v>
      </c>
      <c r="M317">
        <f t="shared" si="9"/>
        <v>-3.7473898290045327E-2</v>
      </c>
    </row>
    <row r="318" spans="1:13" ht="12.75" customHeight="1" x14ac:dyDescent="0.25">
      <c r="A318" s="2">
        <v>1947</v>
      </c>
      <c r="B318" s="2">
        <v>7</v>
      </c>
      <c r="C318" s="3" t="s">
        <v>5</v>
      </c>
      <c r="D318" s="3">
        <v>317</v>
      </c>
      <c r="E318" s="3">
        <v>1615.6464716051951</v>
      </c>
      <c r="G318" s="3">
        <v>317</v>
      </c>
      <c r="H318" s="3">
        <v>1616.7472049464841</v>
      </c>
      <c r="L318">
        <f t="shared" si="10"/>
        <v>0.26110829577442018</v>
      </c>
      <c r="M318">
        <f t="shared" si="9"/>
        <v>-4.8034581894853545E-2</v>
      </c>
    </row>
    <row r="319" spans="1:13" ht="12.75" customHeight="1" x14ac:dyDescent="0.25">
      <c r="A319" s="2">
        <v>1948</v>
      </c>
      <c r="B319" s="2">
        <v>7</v>
      </c>
      <c r="C319" s="3" t="s">
        <v>5</v>
      </c>
      <c r="D319" s="3">
        <v>318</v>
      </c>
      <c r="E319" s="3">
        <v>1615.9125749931413</v>
      </c>
      <c r="G319" s="3">
        <v>318</v>
      </c>
      <c r="H319" s="3">
        <v>1616.9602786603637</v>
      </c>
      <c r="L319">
        <f t="shared" si="10"/>
        <v>0.21307371387956664</v>
      </c>
      <c r="M319">
        <f t="shared" si="9"/>
        <v>5.9306734140136541E-3</v>
      </c>
    </row>
    <row r="320" spans="1:13" ht="12.75" customHeight="1" x14ac:dyDescent="0.25">
      <c r="A320" s="2">
        <v>1949</v>
      </c>
      <c r="B320" s="2">
        <v>7</v>
      </c>
      <c r="C320" s="3" t="s">
        <v>5</v>
      </c>
      <c r="D320" s="3">
        <v>319</v>
      </c>
      <c r="E320" s="3">
        <v>1616.1875144566452</v>
      </c>
      <c r="G320" s="3">
        <v>319</v>
      </c>
      <c r="H320" s="3">
        <v>1617.1792830476572</v>
      </c>
      <c r="L320">
        <f t="shared" si="10"/>
        <v>0.21900438729358029</v>
      </c>
      <c r="M320">
        <f t="shared" si="9"/>
        <v>1.0923680226596844E-2</v>
      </c>
    </row>
    <row r="321" spans="1:13" ht="12.75" customHeight="1" x14ac:dyDescent="0.25">
      <c r="A321" s="2">
        <v>1950</v>
      </c>
      <c r="B321" s="2">
        <v>7</v>
      </c>
      <c r="C321" s="3" t="s">
        <v>5</v>
      </c>
      <c r="D321" s="3">
        <v>320</v>
      </c>
      <c r="E321" s="3">
        <v>1616.4860966507097</v>
      </c>
      <c r="G321" s="3">
        <v>320</v>
      </c>
      <c r="H321" s="3">
        <v>1617.4092111151774</v>
      </c>
      <c r="L321">
        <f t="shared" si="10"/>
        <v>0.22992806752017714</v>
      </c>
      <c r="M321">
        <f t="shared" si="9"/>
        <v>-2.1647487116069897E-2</v>
      </c>
    </row>
    <row r="322" spans="1:13" ht="12.75" customHeight="1" x14ac:dyDescent="0.25">
      <c r="A322" s="2">
        <v>1951</v>
      </c>
      <c r="B322" s="2">
        <v>7</v>
      </c>
      <c r="C322" s="3" t="s">
        <v>5</v>
      </c>
      <c r="D322" s="3">
        <v>321</v>
      </c>
      <c r="E322" s="3">
        <v>1616.7472049464841</v>
      </c>
      <c r="G322" s="3">
        <v>321</v>
      </c>
      <c r="H322" s="3">
        <v>1617.6174916955815</v>
      </c>
      <c r="L322">
        <f t="shared" si="10"/>
        <v>0.20828058040410724</v>
      </c>
      <c r="M322">
        <f t="shared" si="9"/>
        <v>-1.8845336964204762E-2</v>
      </c>
    </row>
    <row r="323" spans="1:13" ht="12.75" customHeight="1" x14ac:dyDescent="0.25">
      <c r="A323" s="2">
        <v>1952</v>
      </c>
      <c r="B323" s="2">
        <v>7</v>
      </c>
      <c r="C323" s="3" t="s">
        <v>5</v>
      </c>
      <c r="D323" s="3">
        <v>322</v>
      </c>
      <c r="E323" s="3">
        <v>1616.9602786603637</v>
      </c>
      <c r="G323" s="3">
        <v>322</v>
      </c>
      <c r="H323" s="3">
        <v>1617.8069269390214</v>
      </c>
      <c r="L323">
        <f t="shared" si="10"/>
        <v>0.18943524343990248</v>
      </c>
      <c r="M323">
        <f t="shared" si="9"/>
        <v>-7.1454439985245699E-3</v>
      </c>
    </row>
    <row r="324" spans="1:13" ht="12.75" customHeight="1" x14ac:dyDescent="0.25">
      <c r="A324" s="2">
        <v>1953</v>
      </c>
      <c r="B324" s="2">
        <v>7</v>
      </c>
      <c r="C324" s="3" t="s">
        <v>5</v>
      </c>
      <c r="D324" s="3">
        <v>323</v>
      </c>
      <c r="E324" s="3">
        <v>1617.1792830476572</v>
      </c>
      <c r="G324" s="3">
        <v>323</v>
      </c>
      <c r="H324" s="3">
        <v>1617.9892167384628</v>
      </c>
      <c r="L324">
        <f t="shared" si="10"/>
        <v>0.18228979944137791</v>
      </c>
      <c r="M324">
        <f t="shared" ref="M324:M387" si="11">-(L324-L325)</f>
        <v>1.1919492408878796E-2</v>
      </c>
    </row>
    <row r="325" spans="1:13" ht="12.75" customHeight="1" x14ac:dyDescent="0.25">
      <c r="A325" s="2">
        <v>1954</v>
      </c>
      <c r="B325" s="2">
        <v>7</v>
      </c>
      <c r="C325" s="3" t="s">
        <v>5</v>
      </c>
      <c r="D325" s="3">
        <v>324</v>
      </c>
      <c r="E325" s="3">
        <v>1617.4092111151774</v>
      </c>
      <c r="G325" s="3">
        <v>324</v>
      </c>
      <c r="H325" s="3">
        <v>1618.1834260303131</v>
      </c>
      <c r="L325">
        <f t="shared" si="10"/>
        <v>0.1942092918502567</v>
      </c>
      <c r="M325">
        <f t="shared" si="11"/>
        <v>2.9782284778093526E-2</v>
      </c>
    </row>
    <row r="326" spans="1:13" ht="12.75" customHeight="1" x14ac:dyDescent="0.25">
      <c r="A326" s="2">
        <v>1955</v>
      </c>
      <c r="B326" s="2">
        <v>7</v>
      </c>
      <c r="C326" s="3" t="s">
        <v>5</v>
      </c>
      <c r="D326" s="3">
        <v>325</v>
      </c>
      <c r="E326" s="3">
        <v>1617.6174916955815</v>
      </c>
      <c r="G326" s="3">
        <v>325</v>
      </c>
      <c r="H326" s="3">
        <v>1618.4074176069414</v>
      </c>
      <c r="L326">
        <f t="shared" si="10"/>
        <v>0.22399157662835023</v>
      </c>
      <c r="M326">
        <f t="shared" si="11"/>
        <v>3.503107347137302E-2</v>
      </c>
    </row>
    <row r="327" spans="1:13" ht="12.75" customHeight="1" x14ac:dyDescent="0.25">
      <c r="A327" s="2">
        <v>1956</v>
      </c>
      <c r="B327" s="2">
        <v>7</v>
      </c>
      <c r="C327" s="3" t="s">
        <v>5</v>
      </c>
      <c r="D327" s="3">
        <v>326</v>
      </c>
      <c r="E327" s="3">
        <v>1617.8069269390214</v>
      </c>
      <c r="G327" s="3">
        <v>326</v>
      </c>
      <c r="H327" s="3">
        <v>1618.6664402570411</v>
      </c>
      <c r="L327">
        <f t="shared" si="10"/>
        <v>0.25902265009972325</v>
      </c>
      <c r="M327">
        <f t="shared" si="11"/>
        <v>2.5550628629616767E-2</v>
      </c>
    </row>
    <row r="328" spans="1:13" ht="12.75" customHeight="1" x14ac:dyDescent="0.25">
      <c r="A328" s="2">
        <v>1957</v>
      </c>
      <c r="B328" s="2">
        <v>7</v>
      </c>
      <c r="C328" s="3" t="s">
        <v>5</v>
      </c>
      <c r="D328" s="3">
        <v>327</v>
      </c>
      <c r="E328" s="3">
        <v>1617.9892167384628</v>
      </c>
      <c r="G328" s="3">
        <v>327</v>
      </c>
      <c r="H328" s="3">
        <v>1618.9510135357705</v>
      </c>
      <c r="L328">
        <f t="shared" si="10"/>
        <v>0.28457327872934002</v>
      </c>
      <c r="M328">
        <f t="shared" si="11"/>
        <v>-1.0068668686471938E-2</v>
      </c>
    </row>
    <row r="329" spans="1:13" ht="12.75" customHeight="1" x14ac:dyDescent="0.25">
      <c r="A329" s="2">
        <v>1958</v>
      </c>
      <c r="B329" s="2">
        <v>7</v>
      </c>
      <c r="C329" s="3" t="s">
        <v>5</v>
      </c>
      <c r="D329" s="3">
        <v>328</v>
      </c>
      <c r="E329" s="3">
        <v>1618.1834260303131</v>
      </c>
      <c r="G329" s="3">
        <v>328</v>
      </c>
      <c r="H329" s="3">
        <v>1619.2255181458133</v>
      </c>
      <c r="L329">
        <f t="shared" ref="L329:L392" si="12">-(H328-H329)</f>
        <v>0.27450461004286808</v>
      </c>
      <c r="M329">
        <f t="shared" si="11"/>
        <v>-5.4564123412319532E-2</v>
      </c>
    </row>
    <row r="330" spans="1:13" ht="12.75" customHeight="1" x14ac:dyDescent="0.25">
      <c r="A330" s="2">
        <v>1959</v>
      </c>
      <c r="B330" s="2">
        <v>7</v>
      </c>
      <c r="C330" s="3" t="s">
        <v>5</v>
      </c>
      <c r="D330" s="3">
        <v>329</v>
      </c>
      <c r="E330" s="3">
        <v>1618.4074176069414</v>
      </c>
      <c r="G330" s="3">
        <v>329</v>
      </c>
      <c r="H330" s="3">
        <v>1619.4454586324439</v>
      </c>
      <c r="L330">
        <f t="shared" si="12"/>
        <v>0.21994048663054855</v>
      </c>
      <c r="M330">
        <f t="shared" si="11"/>
        <v>2.5780171394444551E-2</v>
      </c>
    </row>
    <row r="331" spans="1:13" ht="12.75" customHeight="1" x14ac:dyDescent="0.25">
      <c r="A331" s="2">
        <v>1960</v>
      </c>
      <c r="B331" s="2">
        <v>7</v>
      </c>
      <c r="C331" s="3" t="s">
        <v>5</v>
      </c>
      <c r="D331" s="3">
        <v>330</v>
      </c>
      <c r="E331" s="3">
        <v>1618.6664402570411</v>
      </c>
      <c r="G331" s="3">
        <v>330</v>
      </c>
      <c r="H331" s="3">
        <v>1619.6911792904689</v>
      </c>
      <c r="L331">
        <f t="shared" si="12"/>
        <v>0.2457206580249931</v>
      </c>
      <c r="M331">
        <f t="shared" si="11"/>
        <v>3.147040573094273E-2</v>
      </c>
    </row>
    <row r="332" spans="1:13" ht="12.75" customHeight="1" x14ac:dyDescent="0.25">
      <c r="A332" s="2">
        <v>1961</v>
      </c>
      <c r="B332" s="2">
        <v>7</v>
      </c>
      <c r="C332" s="3" t="s">
        <v>5</v>
      </c>
      <c r="D332" s="3">
        <v>331</v>
      </c>
      <c r="E332" s="3">
        <v>1618.9510135357705</v>
      </c>
      <c r="G332" s="3">
        <v>331</v>
      </c>
      <c r="H332" s="3">
        <v>1619.9683703542248</v>
      </c>
      <c r="L332">
        <f t="shared" si="12"/>
        <v>0.27719106375593583</v>
      </c>
      <c r="M332">
        <f t="shared" si="11"/>
        <v>-4.6272864221919008E-2</v>
      </c>
    </row>
    <row r="333" spans="1:13" ht="12.75" customHeight="1" x14ac:dyDescent="0.25">
      <c r="A333" s="2">
        <v>1962</v>
      </c>
      <c r="B333" s="2">
        <v>7</v>
      </c>
      <c r="C333" s="3" t="s">
        <v>5</v>
      </c>
      <c r="D333" s="3">
        <v>332</v>
      </c>
      <c r="E333" s="3">
        <v>1619.2255181458133</v>
      </c>
      <c r="G333" s="3">
        <v>332</v>
      </c>
      <c r="H333" s="3">
        <v>1620.1992885537588</v>
      </c>
      <c r="L333">
        <f t="shared" si="12"/>
        <v>0.23091819953401682</v>
      </c>
      <c r="M333">
        <f t="shared" si="11"/>
        <v>-5.9553070852871315E-3</v>
      </c>
    </row>
    <row r="334" spans="1:13" ht="12.75" customHeight="1" x14ac:dyDescent="0.25">
      <c r="A334" s="2">
        <v>1963</v>
      </c>
      <c r="B334" s="2">
        <v>7</v>
      </c>
      <c r="C334" s="3" t="s">
        <v>5</v>
      </c>
      <c r="D334" s="3">
        <v>333</v>
      </c>
      <c r="E334" s="3">
        <v>1619.4454586324439</v>
      </c>
      <c r="G334" s="3">
        <v>333</v>
      </c>
      <c r="H334" s="3">
        <v>1620.4242514462076</v>
      </c>
      <c r="L334">
        <f t="shared" si="12"/>
        <v>0.22496289244872969</v>
      </c>
      <c r="M334">
        <f t="shared" si="11"/>
        <v>2.1887210949216751E-2</v>
      </c>
    </row>
    <row r="335" spans="1:13" ht="12.75" customHeight="1" x14ac:dyDescent="0.25">
      <c r="A335" s="2">
        <v>1964</v>
      </c>
      <c r="B335" s="2">
        <v>7</v>
      </c>
      <c r="C335" s="3" t="s">
        <v>5</v>
      </c>
      <c r="D335" s="3">
        <v>334</v>
      </c>
      <c r="E335" s="3">
        <v>1619.6911792904689</v>
      </c>
      <c r="G335" s="3">
        <v>334</v>
      </c>
      <c r="H335" s="3">
        <v>1620.6711015496055</v>
      </c>
      <c r="L335">
        <f t="shared" si="12"/>
        <v>0.24685010339794644</v>
      </c>
      <c r="M335">
        <f t="shared" si="11"/>
        <v>1.8813733928709553E-2</v>
      </c>
    </row>
    <row r="336" spans="1:13" ht="12.75" customHeight="1" x14ac:dyDescent="0.25">
      <c r="A336" s="2">
        <v>1965</v>
      </c>
      <c r="B336" s="2">
        <v>7</v>
      </c>
      <c r="C336" s="3" t="s">
        <v>5</v>
      </c>
      <c r="D336" s="3">
        <v>335</v>
      </c>
      <c r="E336" s="3">
        <v>1619.9683703542248</v>
      </c>
      <c r="G336" s="3">
        <v>335</v>
      </c>
      <c r="H336" s="3">
        <v>1620.9367653869322</v>
      </c>
      <c r="L336">
        <f t="shared" si="12"/>
        <v>0.26566383732665599</v>
      </c>
      <c r="M336">
        <f t="shared" si="11"/>
        <v>3.1201019179434297E-2</v>
      </c>
    </row>
    <row r="337" spans="1:13" ht="12.75" customHeight="1" x14ac:dyDescent="0.25">
      <c r="A337" s="2">
        <v>1966</v>
      </c>
      <c r="B337" s="2">
        <v>7</v>
      </c>
      <c r="C337" s="3" t="s">
        <v>5</v>
      </c>
      <c r="D337" s="3">
        <v>336</v>
      </c>
      <c r="E337" s="3">
        <v>1620.1992885537588</v>
      </c>
      <c r="G337" s="3">
        <v>336</v>
      </c>
      <c r="H337" s="3">
        <v>1621.2336302434383</v>
      </c>
      <c r="L337">
        <f t="shared" si="12"/>
        <v>0.29686485650609029</v>
      </c>
      <c r="M337">
        <f t="shared" si="11"/>
        <v>2.771654175421645E-2</v>
      </c>
    </row>
    <row r="338" spans="1:13" ht="12.75" customHeight="1" x14ac:dyDescent="0.25">
      <c r="A338" s="2">
        <v>1967</v>
      </c>
      <c r="B338" s="2">
        <v>7</v>
      </c>
      <c r="C338" s="3" t="s">
        <v>5</v>
      </c>
      <c r="D338" s="3">
        <v>337</v>
      </c>
      <c r="E338" s="3">
        <v>1620.4242514462076</v>
      </c>
      <c r="G338" s="3">
        <v>337</v>
      </c>
      <c r="H338" s="3">
        <v>1621.5582116416986</v>
      </c>
      <c r="L338">
        <f t="shared" si="12"/>
        <v>0.32458139826030674</v>
      </c>
      <c r="M338">
        <f t="shared" si="11"/>
        <v>-2.5079155344428727E-2</v>
      </c>
    </row>
    <row r="339" spans="1:13" ht="12.75" customHeight="1" x14ac:dyDescent="0.25">
      <c r="A339" s="2">
        <v>1968</v>
      </c>
      <c r="B339" s="2">
        <v>7</v>
      </c>
      <c r="C339" s="3" t="s">
        <v>5</v>
      </c>
      <c r="D339" s="3">
        <v>338</v>
      </c>
      <c r="E339" s="3">
        <v>1620.6711015496055</v>
      </c>
      <c r="G339" s="3">
        <v>338</v>
      </c>
      <c r="H339" s="3">
        <v>1621.8577138846144</v>
      </c>
      <c r="L339">
        <f t="shared" si="12"/>
        <v>0.29950224291587801</v>
      </c>
      <c r="M339">
        <f t="shared" si="11"/>
        <v>-7.0926843258121153E-2</v>
      </c>
    </row>
    <row r="340" spans="1:13" ht="12.75" customHeight="1" x14ac:dyDescent="0.25">
      <c r="A340" s="2">
        <v>1969</v>
      </c>
      <c r="B340" s="2">
        <v>7</v>
      </c>
      <c r="C340" s="3" t="s">
        <v>5</v>
      </c>
      <c r="D340" s="3">
        <v>339</v>
      </c>
      <c r="E340" s="3">
        <v>1620.9367653869322</v>
      </c>
      <c r="G340" s="3">
        <v>339</v>
      </c>
      <c r="H340" s="3">
        <v>1622.0862892842722</v>
      </c>
      <c r="L340">
        <f t="shared" si="12"/>
        <v>0.22857539965775686</v>
      </c>
      <c r="M340">
        <f t="shared" si="11"/>
        <v>-6.2180633494790527E-2</v>
      </c>
    </row>
    <row r="341" spans="1:13" ht="12.75" customHeight="1" x14ac:dyDescent="0.25">
      <c r="A341" s="2">
        <v>1970</v>
      </c>
      <c r="B341" s="2">
        <v>7</v>
      </c>
      <c r="C341" s="3" t="s">
        <v>5</v>
      </c>
      <c r="D341" s="3">
        <v>340</v>
      </c>
      <c r="E341" s="3">
        <v>1621.2336302434383</v>
      </c>
      <c r="G341" s="3">
        <v>340</v>
      </c>
      <c r="H341" s="3">
        <v>1622.2526840504352</v>
      </c>
      <c r="L341">
        <f t="shared" si="12"/>
        <v>0.16639476616296633</v>
      </c>
      <c r="M341">
        <f t="shared" si="11"/>
        <v>-1.0989535113594684E-2</v>
      </c>
    </row>
    <row r="342" spans="1:13" ht="12.75" customHeight="1" x14ac:dyDescent="0.25">
      <c r="A342" s="2">
        <v>1971</v>
      </c>
      <c r="B342" s="2">
        <v>7</v>
      </c>
      <c r="C342" s="3" t="s">
        <v>5</v>
      </c>
      <c r="D342" s="3">
        <v>341</v>
      </c>
      <c r="E342" s="3">
        <v>1621.5582116416986</v>
      </c>
      <c r="G342" s="3">
        <v>341</v>
      </c>
      <c r="H342" s="3">
        <v>1622.4080892814845</v>
      </c>
      <c r="L342">
        <f t="shared" si="12"/>
        <v>0.15540523104937165</v>
      </c>
      <c r="M342">
        <f t="shared" si="11"/>
        <v>-5.0950492786796531E-3</v>
      </c>
    </row>
    <row r="343" spans="1:13" ht="12.75" customHeight="1" x14ac:dyDescent="0.25">
      <c r="A343" s="2">
        <v>1972</v>
      </c>
      <c r="B343" s="2">
        <v>7</v>
      </c>
      <c r="C343" s="3" t="s">
        <v>5</v>
      </c>
      <c r="D343" s="3">
        <v>342</v>
      </c>
      <c r="E343" s="3">
        <v>1621.8577138846144</v>
      </c>
      <c r="G343" s="3">
        <v>342</v>
      </c>
      <c r="H343" s="3">
        <v>1622.5583994632552</v>
      </c>
      <c r="L343">
        <f t="shared" si="12"/>
        <v>0.150310181770692</v>
      </c>
      <c r="M343">
        <f t="shared" si="11"/>
        <v>-2.8519567187686334E-2</v>
      </c>
    </row>
    <row r="344" spans="1:13" ht="12.75" customHeight="1" x14ac:dyDescent="0.25">
      <c r="A344" s="2">
        <v>1973</v>
      </c>
      <c r="B344" s="2">
        <v>7</v>
      </c>
      <c r="C344" s="3" t="s">
        <v>5</v>
      </c>
      <c r="D344" s="3">
        <v>343</v>
      </c>
      <c r="E344" s="3">
        <v>1622.0862892842722</v>
      </c>
      <c r="G344" s="3">
        <v>343</v>
      </c>
      <c r="H344" s="3">
        <v>1622.6801900778382</v>
      </c>
      <c r="L344">
        <f t="shared" si="12"/>
        <v>0.12179061458300566</v>
      </c>
      <c r="M344">
        <f t="shared" si="11"/>
        <v>9.997341146117833E-3</v>
      </c>
    </row>
    <row r="345" spans="1:13" ht="12.75" customHeight="1" x14ac:dyDescent="0.25">
      <c r="A345" s="2">
        <v>1974</v>
      </c>
      <c r="B345" s="2">
        <v>7</v>
      </c>
      <c r="C345" s="3" t="s">
        <v>5</v>
      </c>
      <c r="D345" s="3">
        <v>344</v>
      </c>
      <c r="E345" s="3">
        <v>1622.2526840504352</v>
      </c>
      <c r="G345" s="3">
        <v>344</v>
      </c>
      <c r="H345" s="3">
        <v>1622.8119780335674</v>
      </c>
      <c r="L345">
        <f t="shared" si="12"/>
        <v>0.1317879557291235</v>
      </c>
      <c r="M345">
        <f t="shared" si="11"/>
        <v>4.7958756030311633E-2</v>
      </c>
    </row>
    <row r="346" spans="1:13" ht="12.75" customHeight="1" x14ac:dyDescent="0.25">
      <c r="A346" s="2">
        <v>1975</v>
      </c>
      <c r="B346" s="2">
        <v>7</v>
      </c>
      <c r="C346" s="3" t="s">
        <v>5</v>
      </c>
      <c r="D346" s="3">
        <v>345</v>
      </c>
      <c r="E346" s="3">
        <v>1622.4080892814845</v>
      </c>
      <c r="G346" s="3">
        <v>345</v>
      </c>
      <c r="H346" s="3">
        <v>1622.9917247453268</v>
      </c>
      <c r="L346">
        <f t="shared" si="12"/>
        <v>0.17974671175943513</v>
      </c>
      <c r="M346">
        <f t="shared" si="11"/>
        <v>1.777624523333543E-2</v>
      </c>
    </row>
    <row r="347" spans="1:13" ht="12.75" customHeight="1" x14ac:dyDescent="0.25">
      <c r="A347" s="2">
        <v>1976</v>
      </c>
      <c r="B347" s="2">
        <v>7</v>
      </c>
      <c r="C347" s="3" t="s">
        <v>5</v>
      </c>
      <c r="D347" s="3">
        <v>346</v>
      </c>
      <c r="E347" s="3">
        <v>1622.5583994632552</v>
      </c>
      <c r="G347" s="3">
        <v>346</v>
      </c>
      <c r="H347" s="3">
        <v>1623.1892477023196</v>
      </c>
      <c r="L347">
        <f t="shared" si="12"/>
        <v>0.19752295699277056</v>
      </c>
      <c r="M347">
        <f t="shared" si="11"/>
        <v>4.6729945752758795E-2</v>
      </c>
    </row>
    <row r="348" spans="1:13" ht="12.75" customHeight="1" x14ac:dyDescent="0.25">
      <c r="A348" s="2">
        <v>1977</v>
      </c>
      <c r="B348" s="2">
        <v>7</v>
      </c>
      <c r="C348" s="3" t="s">
        <v>5</v>
      </c>
      <c r="D348" s="3">
        <v>347</v>
      </c>
      <c r="E348" s="3">
        <v>1622.6801900778382</v>
      </c>
      <c r="G348" s="3">
        <v>347</v>
      </c>
      <c r="H348" s="3">
        <v>1623.4335006050651</v>
      </c>
      <c r="L348">
        <f t="shared" si="12"/>
        <v>0.24425290274552935</v>
      </c>
      <c r="M348">
        <f t="shared" si="11"/>
        <v>0.11993830083088142</v>
      </c>
    </row>
    <row r="349" spans="1:13" ht="12.75" customHeight="1" x14ac:dyDescent="0.25">
      <c r="A349" s="2">
        <v>1978</v>
      </c>
      <c r="B349" s="2">
        <v>7</v>
      </c>
      <c r="C349" s="3" t="s">
        <v>5</v>
      </c>
      <c r="D349" s="3">
        <v>348</v>
      </c>
      <c r="E349" s="3">
        <v>1622.8119780335674</v>
      </c>
      <c r="G349" s="3">
        <v>348</v>
      </c>
      <c r="H349" s="3">
        <v>1623.7976918086415</v>
      </c>
      <c r="L349">
        <f t="shared" si="12"/>
        <v>0.36419120357641077</v>
      </c>
      <c r="M349">
        <f t="shared" si="11"/>
        <v>4.635019494116932E-3</v>
      </c>
    </row>
    <row r="350" spans="1:13" ht="12.75" customHeight="1" x14ac:dyDescent="0.25">
      <c r="A350" s="2">
        <v>1979</v>
      </c>
      <c r="B350" s="2">
        <v>7</v>
      </c>
      <c r="C350" s="3" t="s">
        <v>5</v>
      </c>
      <c r="D350" s="3">
        <v>349</v>
      </c>
      <c r="E350" s="3">
        <v>1622.9917247453268</v>
      </c>
      <c r="G350" s="3">
        <v>349</v>
      </c>
      <c r="H350" s="3">
        <v>1624.166518031712</v>
      </c>
      <c r="L350">
        <f t="shared" si="12"/>
        <v>0.3688262230705277</v>
      </c>
      <c r="M350">
        <f t="shared" si="11"/>
        <v>-0.11539208842418702</v>
      </c>
    </row>
    <row r="351" spans="1:13" ht="12.75" customHeight="1" x14ac:dyDescent="0.25">
      <c r="A351" s="2">
        <v>1980</v>
      </c>
      <c r="B351" s="2">
        <v>7</v>
      </c>
      <c r="C351" s="3" t="s">
        <v>5</v>
      </c>
      <c r="D351" s="3">
        <v>350</v>
      </c>
      <c r="E351" s="3">
        <v>1623.1892477023196</v>
      </c>
      <c r="G351" s="3">
        <v>350</v>
      </c>
      <c r="H351" s="3">
        <v>1624.4199521663584</v>
      </c>
      <c r="L351">
        <f t="shared" si="12"/>
        <v>0.25343413464634068</v>
      </c>
      <c r="M351">
        <f t="shared" si="11"/>
        <v>-6.7292333823388617E-2</v>
      </c>
    </row>
    <row r="352" spans="1:13" ht="12.75" customHeight="1" x14ac:dyDescent="0.25">
      <c r="A352" s="2">
        <v>1981</v>
      </c>
      <c r="B352" s="2">
        <v>7</v>
      </c>
      <c r="C352" s="3" t="s">
        <v>5</v>
      </c>
      <c r="D352" s="3">
        <v>351</v>
      </c>
      <c r="E352" s="3">
        <v>1623.4335006050651</v>
      </c>
      <c r="G352" s="3">
        <v>351</v>
      </c>
      <c r="H352" s="3">
        <v>1624.6060939671813</v>
      </c>
      <c r="L352">
        <f t="shared" si="12"/>
        <v>0.18614180082295206</v>
      </c>
      <c r="M352">
        <f t="shared" si="11"/>
        <v>-9.4699172279888444E-3</v>
      </c>
    </row>
    <row r="353" spans="1:13" ht="12.75" customHeight="1" x14ac:dyDescent="0.25">
      <c r="A353" s="2">
        <v>1982</v>
      </c>
      <c r="B353" s="2">
        <v>7</v>
      </c>
      <c r="C353" s="3" t="s">
        <v>5</v>
      </c>
      <c r="D353" s="3">
        <v>352</v>
      </c>
      <c r="E353" s="3">
        <v>1623.7976918086415</v>
      </c>
      <c r="G353" s="3">
        <v>352</v>
      </c>
      <c r="H353" s="3">
        <v>1624.7827658507763</v>
      </c>
      <c r="L353">
        <f t="shared" si="12"/>
        <v>0.17667188359496322</v>
      </c>
      <c r="M353">
        <f t="shared" si="11"/>
        <v>1.4889201331698132E-2</v>
      </c>
    </row>
    <row r="354" spans="1:13" ht="12.75" customHeight="1" x14ac:dyDescent="0.25">
      <c r="A354" s="2">
        <v>1983</v>
      </c>
      <c r="B354" s="2">
        <v>7</v>
      </c>
      <c r="C354" s="3" t="s">
        <v>5</v>
      </c>
      <c r="D354" s="3">
        <v>353</v>
      </c>
      <c r="E354" s="3">
        <v>1624.166518031712</v>
      </c>
      <c r="G354" s="3">
        <v>353</v>
      </c>
      <c r="H354" s="3">
        <v>1624.9743269357029</v>
      </c>
      <c r="L354">
        <f t="shared" si="12"/>
        <v>0.19156108492666135</v>
      </c>
      <c r="M354">
        <f t="shared" si="11"/>
        <v>4.4322933017610922E-3</v>
      </c>
    </row>
    <row r="355" spans="1:13" ht="12.75" customHeight="1" x14ac:dyDescent="0.25">
      <c r="A355" s="2">
        <v>1984</v>
      </c>
      <c r="B355" s="2">
        <v>7</v>
      </c>
      <c r="C355" s="3" t="s">
        <v>5</v>
      </c>
      <c r="D355" s="3">
        <v>354</v>
      </c>
      <c r="E355" s="3">
        <v>1624.4199521663584</v>
      </c>
      <c r="G355" s="3">
        <v>354</v>
      </c>
      <c r="H355" s="3">
        <v>1625.1703203139314</v>
      </c>
      <c r="L355">
        <f t="shared" si="12"/>
        <v>0.19599337822842244</v>
      </c>
      <c r="M355">
        <f t="shared" si="11"/>
        <v>-4.495712553307385E-4</v>
      </c>
    </row>
    <row r="356" spans="1:13" ht="12.75" customHeight="1" x14ac:dyDescent="0.25">
      <c r="A356" s="2">
        <v>1985</v>
      </c>
      <c r="B356" s="2">
        <v>7</v>
      </c>
      <c r="C356" s="3" t="s">
        <v>5</v>
      </c>
      <c r="D356" s="3">
        <v>355</v>
      </c>
      <c r="E356" s="3">
        <v>1624.6060939671813</v>
      </c>
      <c r="G356" s="3">
        <v>355</v>
      </c>
      <c r="H356" s="3">
        <v>1625.3658641209045</v>
      </c>
      <c r="L356">
        <f t="shared" si="12"/>
        <v>0.19554380697309171</v>
      </c>
      <c r="M356">
        <f t="shared" si="11"/>
        <v>1.9685434868279117E-2</v>
      </c>
    </row>
    <row r="357" spans="1:13" ht="12.75" customHeight="1" x14ac:dyDescent="0.25">
      <c r="A357" s="2">
        <v>1986</v>
      </c>
      <c r="B357" s="2">
        <v>7</v>
      </c>
      <c r="C357" s="3" t="s">
        <v>5</v>
      </c>
      <c r="D357" s="3">
        <v>356</v>
      </c>
      <c r="E357" s="3">
        <v>1624.7827658507763</v>
      </c>
      <c r="G357" s="3">
        <v>356</v>
      </c>
      <c r="H357" s="3">
        <v>1625.5810933627458</v>
      </c>
      <c r="L357">
        <f t="shared" si="12"/>
        <v>0.21522924184137082</v>
      </c>
      <c r="M357">
        <f t="shared" si="11"/>
        <v>1.9994566741161179E-2</v>
      </c>
    </row>
    <row r="358" spans="1:13" ht="12.75" customHeight="1" x14ac:dyDescent="0.25">
      <c r="A358" s="2">
        <v>1987</v>
      </c>
      <c r="B358" s="2">
        <v>7</v>
      </c>
      <c r="C358" s="3" t="s">
        <v>5</v>
      </c>
      <c r="D358" s="3">
        <v>357</v>
      </c>
      <c r="E358" s="3">
        <v>1624.9743269357029</v>
      </c>
      <c r="G358" s="3">
        <v>357</v>
      </c>
      <c r="H358" s="3">
        <v>1625.8163171713284</v>
      </c>
      <c r="L358">
        <f t="shared" si="12"/>
        <v>0.235223808582532</v>
      </c>
      <c r="M358">
        <f t="shared" si="11"/>
        <v>7.246799477343302E-3</v>
      </c>
    </row>
    <row r="359" spans="1:13" ht="12.75" customHeight="1" x14ac:dyDescent="0.25">
      <c r="A359" s="2">
        <v>1988</v>
      </c>
      <c r="B359" s="2">
        <v>7</v>
      </c>
      <c r="C359" s="3" t="s">
        <v>5</v>
      </c>
      <c r="D359" s="3">
        <v>358</v>
      </c>
      <c r="E359" s="3">
        <v>1625.1703203139314</v>
      </c>
      <c r="G359" s="3">
        <v>358</v>
      </c>
      <c r="H359" s="3">
        <v>1626.0587877793882</v>
      </c>
      <c r="L359">
        <f t="shared" si="12"/>
        <v>0.2424706080598753</v>
      </c>
      <c r="M359">
        <f t="shared" si="11"/>
        <v>1.3400051524286027E-2</v>
      </c>
    </row>
    <row r="360" spans="1:13" ht="12.75" customHeight="1" x14ac:dyDescent="0.25">
      <c r="A360" s="2">
        <v>1989</v>
      </c>
      <c r="B360" s="2">
        <v>7</v>
      </c>
      <c r="C360" s="3" t="s">
        <v>5</v>
      </c>
      <c r="D360" s="3">
        <v>359</v>
      </c>
      <c r="E360" s="3">
        <v>1625.3658641209045</v>
      </c>
      <c r="G360" s="3">
        <v>359</v>
      </c>
      <c r="H360" s="3">
        <v>1626.3146584389724</v>
      </c>
      <c r="L360">
        <f t="shared" si="12"/>
        <v>0.25587065958416133</v>
      </c>
      <c r="M360">
        <f t="shared" si="11"/>
        <v>3.1495569696744496E-3</v>
      </c>
    </row>
    <row r="361" spans="1:13" ht="12.75" customHeight="1" x14ac:dyDescent="0.25">
      <c r="A361" s="2">
        <v>1990</v>
      </c>
      <c r="B361" s="2">
        <v>7</v>
      </c>
      <c r="C361" s="3" t="s">
        <v>5</v>
      </c>
      <c r="D361" s="3">
        <v>360</v>
      </c>
      <c r="E361" s="3">
        <v>1625.5810933627458</v>
      </c>
      <c r="G361" s="3">
        <v>360</v>
      </c>
      <c r="H361" s="3">
        <v>1626.5736786555262</v>
      </c>
      <c r="L361">
        <f t="shared" si="12"/>
        <v>0.25902021655383578</v>
      </c>
      <c r="M361">
        <f t="shared" si="11"/>
        <v>-9.8844426233881677E-3</v>
      </c>
    </row>
    <row r="362" spans="1:13" ht="12.75" customHeight="1" x14ac:dyDescent="0.25">
      <c r="A362" s="2">
        <v>1991</v>
      </c>
      <c r="B362" s="2">
        <v>7</v>
      </c>
      <c r="C362" s="3" t="s">
        <v>5</v>
      </c>
      <c r="D362" s="3">
        <v>361</v>
      </c>
      <c r="E362" s="3">
        <v>1625.8163171713284</v>
      </c>
      <c r="G362" s="3">
        <v>361</v>
      </c>
      <c r="H362" s="3">
        <v>1626.8228144294567</v>
      </c>
      <c r="L362">
        <f t="shared" si="12"/>
        <v>0.24913577393044761</v>
      </c>
      <c r="M362">
        <f t="shared" si="11"/>
        <v>-1.5748056369147889E-2</v>
      </c>
    </row>
    <row r="363" spans="1:13" ht="12.75" customHeight="1" x14ac:dyDescent="0.25">
      <c r="A363" s="2">
        <v>1992</v>
      </c>
      <c r="B363" s="2">
        <v>7</v>
      </c>
      <c r="C363" s="3" t="s">
        <v>5</v>
      </c>
      <c r="D363" s="3">
        <v>362</v>
      </c>
      <c r="E363" s="3">
        <v>1626.0587877793882</v>
      </c>
      <c r="G363" s="3">
        <v>362</v>
      </c>
      <c r="H363" s="3">
        <v>1627.056202147018</v>
      </c>
      <c r="L363">
        <f t="shared" si="12"/>
        <v>0.23338771756129972</v>
      </c>
      <c r="M363">
        <f t="shared" si="11"/>
        <v>-1.4054801824840979E-2</v>
      </c>
    </row>
    <row r="364" spans="1:13" ht="12.75" customHeight="1" x14ac:dyDescent="0.25">
      <c r="A364" s="2">
        <v>1993</v>
      </c>
      <c r="B364" s="2">
        <v>7</v>
      </c>
      <c r="C364" s="3" t="s">
        <v>5</v>
      </c>
      <c r="D364" s="3">
        <v>363</v>
      </c>
      <c r="E364" s="3">
        <v>1626.3146584389724</v>
      </c>
      <c r="G364" s="3">
        <v>363</v>
      </c>
      <c r="H364" s="3">
        <v>1627.2755350627544</v>
      </c>
      <c r="L364">
        <f t="shared" si="12"/>
        <v>0.21933291573645874</v>
      </c>
      <c r="M364">
        <f t="shared" si="11"/>
        <v>-8.7882659897786652E-3</v>
      </c>
    </row>
    <row r="365" spans="1:13" ht="12.75" customHeight="1" x14ac:dyDescent="0.25">
      <c r="A365" s="2">
        <v>1994</v>
      </c>
      <c r="B365" s="2">
        <v>7</v>
      </c>
      <c r="C365" s="3" t="s">
        <v>5</v>
      </c>
      <c r="D365" s="3">
        <v>364</v>
      </c>
      <c r="E365" s="3">
        <v>1626.5736786555262</v>
      </c>
      <c r="G365" s="3">
        <v>364</v>
      </c>
      <c r="H365" s="3">
        <v>1627.4860797125011</v>
      </c>
      <c r="L365">
        <f t="shared" si="12"/>
        <v>0.21054464974668008</v>
      </c>
      <c r="M365">
        <f t="shared" si="11"/>
        <v>3.2720273991344584E-2</v>
      </c>
    </row>
    <row r="366" spans="1:13" ht="12.75" customHeight="1" x14ac:dyDescent="0.25">
      <c r="A366" s="2">
        <v>1995</v>
      </c>
      <c r="B366" s="2">
        <v>7</v>
      </c>
      <c r="C366" s="3" t="s">
        <v>5</v>
      </c>
      <c r="D366" s="3">
        <v>365</v>
      </c>
      <c r="E366" s="3">
        <v>1626.8228144294567</v>
      </c>
      <c r="G366" s="3">
        <v>365</v>
      </c>
      <c r="H366" s="3">
        <v>1627.7293446362391</v>
      </c>
      <c r="L366">
        <f t="shared" si="12"/>
        <v>0.24326492373802466</v>
      </c>
      <c r="M366">
        <f t="shared" si="11"/>
        <v>-2.8690961600204901E-2</v>
      </c>
    </row>
    <row r="367" spans="1:13" ht="12.75" customHeight="1" x14ac:dyDescent="0.25">
      <c r="A367" s="2">
        <v>1996</v>
      </c>
      <c r="B367" s="2">
        <v>7</v>
      </c>
      <c r="C367" s="3" t="s">
        <v>5</v>
      </c>
      <c r="D367" s="3">
        <v>366</v>
      </c>
      <c r="E367" s="3">
        <v>1627.056202147018</v>
      </c>
      <c r="G367" s="3">
        <v>366</v>
      </c>
      <c r="H367" s="3">
        <v>1627.943918598377</v>
      </c>
      <c r="L367">
        <f t="shared" si="12"/>
        <v>0.21457396213781976</v>
      </c>
      <c r="M367">
        <f t="shared" si="11"/>
        <v>-5.0149301542433022E-2</v>
      </c>
    </row>
    <row r="368" spans="1:13" ht="12.75" customHeight="1" x14ac:dyDescent="0.25">
      <c r="A368" s="2">
        <v>1997</v>
      </c>
      <c r="B368" s="2">
        <v>7</v>
      </c>
      <c r="C368" s="3" t="s">
        <v>5</v>
      </c>
      <c r="D368" s="3">
        <v>367</v>
      </c>
      <c r="E368" s="3">
        <v>1627.2755350627544</v>
      </c>
      <c r="G368" s="3">
        <v>367</v>
      </c>
      <c r="H368" s="3">
        <v>1628.1083432589724</v>
      </c>
      <c r="L368">
        <f t="shared" si="12"/>
        <v>0.16442466059538674</v>
      </c>
      <c r="M368">
        <f t="shared" si="11"/>
        <v>4.202938332582562E-3</v>
      </c>
    </row>
    <row r="369" spans="1:13" ht="12.75" customHeight="1" x14ac:dyDescent="0.25">
      <c r="A369" s="2">
        <v>1998</v>
      </c>
      <c r="B369" s="2">
        <v>7</v>
      </c>
      <c r="C369" s="3" t="s">
        <v>5</v>
      </c>
      <c r="D369" s="3">
        <v>368</v>
      </c>
      <c r="E369" s="3">
        <v>1627.4860797125011</v>
      </c>
      <c r="G369" s="3">
        <v>368</v>
      </c>
      <c r="H369" s="3">
        <v>1628.2769708579003</v>
      </c>
      <c r="L369">
        <f t="shared" si="12"/>
        <v>0.1686275989279693</v>
      </c>
      <c r="M369">
        <f t="shared" si="11"/>
        <v>5.7596820479602684E-2</v>
      </c>
    </row>
    <row r="370" spans="1:13" ht="12.75" customHeight="1" x14ac:dyDescent="0.25">
      <c r="A370" s="2">
        <v>1999</v>
      </c>
      <c r="B370" s="2">
        <v>7</v>
      </c>
      <c r="C370" s="3" t="s">
        <v>5</v>
      </c>
      <c r="D370" s="3">
        <v>369</v>
      </c>
      <c r="E370" s="3">
        <v>1627.7293446362391</v>
      </c>
      <c r="G370" s="3">
        <v>369</v>
      </c>
      <c r="H370" s="3">
        <v>1628.5031952773079</v>
      </c>
      <c r="L370">
        <f t="shared" si="12"/>
        <v>0.22622441940757199</v>
      </c>
      <c r="M370">
        <f t="shared" si="11"/>
        <v>5.0493383413595438E-2</v>
      </c>
    </row>
    <row r="371" spans="1:13" ht="12.75" customHeight="1" x14ac:dyDescent="0.25">
      <c r="A371" s="2">
        <v>2000</v>
      </c>
      <c r="B371" s="2">
        <v>7</v>
      </c>
      <c r="C371" s="3" t="s">
        <v>5</v>
      </c>
      <c r="D371" s="3">
        <v>370</v>
      </c>
      <c r="E371" s="3">
        <v>1627.943918598377</v>
      </c>
      <c r="G371" s="3">
        <v>370</v>
      </c>
      <c r="H371" s="3">
        <v>1628.7799130801291</v>
      </c>
      <c r="L371">
        <f t="shared" si="12"/>
        <v>0.27671780282116742</v>
      </c>
      <c r="M371">
        <f t="shared" si="11"/>
        <v>2.5441774378123228E-2</v>
      </c>
    </row>
    <row r="372" spans="1:13" ht="12.75" customHeight="1" x14ac:dyDescent="0.25">
      <c r="A372" s="2">
        <v>2001</v>
      </c>
      <c r="B372" s="2">
        <v>7</v>
      </c>
      <c r="C372" s="3" t="s">
        <v>5</v>
      </c>
      <c r="D372" s="3">
        <v>371</v>
      </c>
      <c r="E372" s="3">
        <v>1628.1083432589724</v>
      </c>
      <c r="G372" s="3">
        <v>371</v>
      </c>
      <c r="H372" s="3">
        <v>1629.0820726573284</v>
      </c>
      <c r="L372">
        <f t="shared" si="12"/>
        <v>0.30215957719929065</v>
      </c>
      <c r="M372">
        <f t="shared" si="11"/>
        <v>-5.4008410851565714E-2</v>
      </c>
    </row>
    <row r="373" spans="1:13" ht="12.75" customHeight="1" x14ac:dyDescent="0.25">
      <c r="A373" s="2">
        <v>2002</v>
      </c>
      <c r="B373" s="2">
        <v>7</v>
      </c>
      <c r="C373" s="3" t="s">
        <v>5</v>
      </c>
      <c r="D373" s="3">
        <v>372</v>
      </c>
      <c r="E373" s="3">
        <v>1628.2769708579003</v>
      </c>
      <c r="G373" s="3">
        <v>372</v>
      </c>
      <c r="H373" s="3">
        <v>1629.3302238236761</v>
      </c>
      <c r="L373">
        <f t="shared" si="12"/>
        <v>0.24815116634772494</v>
      </c>
      <c r="M373">
        <f t="shared" si="11"/>
        <v>-8.7205514288598351E-2</v>
      </c>
    </row>
    <row r="374" spans="1:13" ht="12.75" customHeight="1" x14ac:dyDescent="0.25">
      <c r="A374" s="2">
        <v>2003</v>
      </c>
      <c r="B374" s="2">
        <v>7</v>
      </c>
      <c r="C374" s="3" t="s">
        <v>5</v>
      </c>
      <c r="D374" s="3">
        <v>373</v>
      </c>
      <c r="E374" s="3">
        <v>1628.5031952773079</v>
      </c>
      <c r="G374" s="3">
        <v>373</v>
      </c>
      <c r="H374" s="3">
        <v>1629.4911694757352</v>
      </c>
      <c r="L374">
        <f t="shared" si="12"/>
        <v>0.16094565205912659</v>
      </c>
      <c r="M374">
        <f t="shared" si="11"/>
        <v>-6.3028236344507604E-2</v>
      </c>
    </row>
    <row r="375" spans="1:13" ht="12.75" customHeight="1" x14ac:dyDescent="0.25">
      <c r="A375" s="2">
        <v>2004</v>
      </c>
      <c r="B375" s="2">
        <v>7</v>
      </c>
      <c r="C375" s="3" t="s">
        <v>5</v>
      </c>
      <c r="D375" s="3">
        <v>374</v>
      </c>
      <c r="E375" s="3">
        <v>1628.7799130801291</v>
      </c>
      <c r="G375" s="3">
        <v>374</v>
      </c>
      <c r="H375" s="3">
        <v>1629.5890868914498</v>
      </c>
      <c r="L375">
        <f t="shared" si="12"/>
        <v>9.7917415714618983E-2</v>
      </c>
      <c r="M375">
        <f t="shared" si="11"/>
        <v>-1.1320535757022299E-2</v>
      </c>
    </row>
    <row r="376" spans="1:13" ht="12.75" customHeight="1" x14ac:dyDescent="0.25">
      <c r="A376" s="2">
        <v>2005</v>
      </c>
      <c r="B376" s="2">
        <v>7</v>
      </c>
      <c r="C376" s="3" t="s">
        <v>5</v>
      </c>
      <c r="D376" s="3">
        <v>375</v>
      </c>
      <c r="E376" s="3">
        <v>1629.0820726573284</v>
      </c>
      <c r="G376" s="3">
        <v>375</v>
      </c>
      <c r="H376" s="3">
        <v>1629.6756837714074</v>
      </c>
      <c r="L376">
        <f t="shared" si="12"/>
        <v>8.6596879957596684E-2</v>
      </c>
      <c r="M376">
        <f t="shared" si="11"/>
        <v>2.1563947642334824E-2</v>
      </c>
    </row>
    <row r="377" spans="1:13" ht="12.75" customHeight="1" x14ac:dyDescent="0.25">
      <c r="A377" s="2">
        <v>2006</v>
      </c>
      <c r="B377" s="2">
        <v>7</v>
      </c>
      <c r="C377" s="3" t="s">
        <v>5</v>
      </c>
      <c r="D377" s="3">
        <v>376</v>
      </c>
      <c r="E377" s="3">
        <v>1629.3302238236761</v>
      </c>
      <c r="G377" s="3">
        <v>376</v>
      </c>
      <c r="H377" s="3">
        <v>1629.7838445990074</v>
      </c>
      <c r="L377">
        <f t="shared" si="12"/>
        <v>0.10816082759993151</v>
      </c>
      <c r="M377">
        <f t="shared" si="11"/>
        <v>2.6198164275228919E-2</v>
      </c>
    </row>
    <row r="378" spans="1:13" ht="12.75" customHeight="1" x14ac:dyDescent="0.25">
      <c r="A378" s="2">
        <v>2007</v>
      </c>
      <c r="B378" s="2">
        <v>7</v>
      </c>
      <c r="C378" s="3" t="s">
        <v>5</v>
      </c>
      <c r="D378" s="3">
        <v>377</v>
      </c>
      <c r="E378" s="3">
        <v>1629.4911694757352</v>
      </c>
      <c r="G378" s="3">
        <v>377</v>
      </c>
      <c r="H378" s="3">
        <v>1629.9182035908825</v>
      </c>
      <c r="L378">
        <f t="shared" si="12"/>
        <v>0.13435899187516043</v>
      </c>
      <c r="M378">
        <f t="shared" si="11"/>
        <v>5.4047978233029426E-2</v>
      </c>
    </row>
    <row r="379" spans="1:13" ht="12.75" customHeight="1" x14ac:dyDescent="0.25">
      <c r="A379" s="2">
        <v>2008</v>
      </c>
      <c r="B379" s="2">
        <v>7</v>
      </c>
      <c r="C379" s="3" t="s">
        <v>5</v>
      </c>
      <c r="D379" s="3">
        <v>378</v>
      </c>
      <c r="E379" s="3">
        <v>1629.5890868914498</v>
      </c>
      <c r="G379" s="3">
        <v>378</v>
      </c>
      <c r="H379" s="3">
        <v>1630.1066105609907</v>
      </c>
      <c r="L379">
        <f t="shared" si="12"/>
        <v>0.18840697010818985</v>
      </c>
      <c r="M379">
        <f t="shared" si="11"/>
        <v>2.4851095163057835E-2</v>
      </c>
    </row>
    <row r="380" spans="1:13" ht="12.75" customHeight="1" x14ac:dyDescent="0.25">
      <c r="A380" s="2">
        <v>2009</v>
      </c>
      <c r="B380" s="2">
        <v>7</v>
      </c>
      <c r="C380" s="3" t="s">
        <v>5</v>
      </c>
      <c r="D380" s="3">
        <v>379</v>
      </c>
      <c r="E380" s="3">
        <v>1629.6756837714074</v>
      </c>
      <c r="G380" s="3">
        <v>379</v>
      </c>
      <c r="H380" s="3">
        <v>1630.319868626262</v>
      </c>
      <c r="L380">
        <f t="shared" si="12"/>
        <v>0.21325806527124769</v>
      </c>
      <c r="M380">
        <f t="shared" si="11"/>
        <v>1.6245281426336078E-2</v>
      </c>
    </row>
    <row r="381" spans="1:13" ht="12.75" customHeight="1" x14ac:dyDescent="0.25">
      <c r="A381" s="2">
        <v>2010</v>
      </c>
      <c r="B381" s="2">
        <v>7</v>
      </c>
      <c r="C381" s="3" t="s">
        <v>5</v>
      </c>
      <c r="D381" s="3">
        <v>380</v>
      </c>
      <c r="E381" s="3">
        <v>1629.7838445990074</v>
      </c>
      <c r="G381" s="3">
        <v>380</v>
      </c>
      <c r="H381" s="3">
        <v>1630.5493719729595</v>
      </c>
      <c r="L381">
        <f t="shared" si="12"/>
        <v>0.22950334669758377</v>
      </c>
      <c r="M381">
        <f t="shared" si="11"/>
        <v>1.942161924876018E-2</v>
      </c>
    </row>
    <row r="382" spans="1:13" ht="12.75" customHeight="1" x14ac:dyDescent="0.25">
      <c r="A382" s="2">
        <v>2011</v>
      </c>
      <c r="B382" s="2">
        <v>7</v>
      </c>
      <c r="C382" s="3" t="s">
        <v>5</v>
      </c>
      <c r="D382" s="3">
        <v>381</v>
      </c>
      <c r="E382" s="3">
        <v>1629.9182035908825</v>
      </c>
      <c r="G382" s="3">
        <v>381</v>
      </c>
      <c r="H382" s="3">
        <v>1630.7982969389059</v>
      </c>
      <c r="L382">
        <f t="shared" si="12"/>
        <v>0.24892496594634395</v>
      </c>
      <c r="M382">
        <f t="shared" si="11"/>
        <v>1.7153349442878607E-2</v>
      </c>
    </row>
    <row r="383" spans="1:13" ht="12.75" customHeight="1" x14ac:dyDescent="0.25">
      <c r="A383" s="2">
        <v>2012</v>
      </c>
      <c r="B383" s="2">
        <v>7</v>
      </c>
      <c r="C383" s="3" t="s">
        <v>5</v>
      </c>
      <c r="D383" s="3">
        <v>382</v>
      </c>
      <c r="E383" s="3">
        <v>1630.1066105609907</v>
      </c>
      <c r="G383" s="3">
        <v>382</v>
      </c>
      <c r="H383" s="3">
        <v>1631.0643752542951</v>
      </c>
      <c r="L383">
        <f t="shared" si="12"/>
        <v>0.26607831538922255</v>
      </c>
      <c r="M383">
        <f t="shared" si="11"/>
        <v>1.5235027892231301E-2</v>
      </c>
    </row>
    <row r="384" spans="1:13" ht="12.75" customHeight="1" x14ac:dyDescent="0.25">
      <c r="A384" s="2">
        <v>2013</v>
      </c>
      <c r="B384" s="2">
        <v>7</v>
      </c>
      <c r="C384" s="3" t="s">
        <v>5</v>
      </c>
      <c r="D384" s="3">
        <v>383</v>
      </c>
      <c r="E384" s="3">
        <v>1630.319868626262</v>
      </c>
      <c r="G384" s="3">
        <v>383</v>
      </c>
      <c r="H384" s="3">
        <v>1631.3456885975766</v>
      </c>
      <c r="L384">
        <f t="shared" si="12"/>
        <v>0.28131334328145385</v>
      </c>
      <c r="M384">
        <f t="shared" si="11"/>
        <v>2.073343992287846E-2</v>
      </c>
    </row>
    <row r="385" spans="1:13" ht="12.75" customHeight="1" x14ac:dyDescent="0.25">
      <c r="A385" s="2">
        <v>2014</v>
      </c>
      <c r="B385" s="2">
        <v>7</v>
      </c>
      <c r="C385" s="3" t="s">
        <v>5</v>
      </c>
      <c r="D385" s="3">
        <v>384</v>
      </c>
      <c r="E385" s="3">
        <v>1630.5493719729595</v>
      </c>
      <c r="G385" s="3">
        <v>384</v>
      </c>
      <c r="H385" s="3">
        <v>1631.6477353807809</v>
      </c>
      <c r="L385">
        <f t="shared" si="12"/>
        <v>0.30204678320433231</v>
      </c>
      <c r="M385">
        <f t="shared" si="11"/>
        <v>-3.4132582138681755E-3</v>
      </c>
    </row>
    <row r="386" spans="1:13" ht="12.75" customHeight="1" x14ac:dyDescent="0.25">
      <c r="A386" s="2">
        <v>2015</v>
      </c>
      <c r="B386" s="2">
        <v>7</v>
      </c>
      <c r="C386" s="3" t="s">
        <v>5</v>
      </c>
      <c r="D386" s="3">
        <v>385</v>
      </c>
      <c r="E386" s="3">
        <v>1630.7982969389059</v>
      </c>
      <c r="G386" s="3">
        <v>385</v>
      </c>
      <c r="H386" s="3">
        <v>1631.9463689057714</v>
      </c>
      <c r="L386">
        <f t="shared" si="12"/>
        <v>0.29863352499046414</v>
      </c>
      <c r="M386">
        <f t="shared" si="11"/>
        <v>-3.6247424105567916E-2</v>
      </c>
    </row>
    <row r="387" spans="1:13" ht="12.75" customHeight="1" x14ac:dyDescent="0.25">
      <c r="A387" s="2">
        <v>2016</v>
      </c>
      <c r="B387" s="2">
        <v>7</v>
      </c>
      <c r="C387" s="3" t="s">
        <v>5</v>
      </c>
      <c r="D387" s="3">
        <v>386</v>
      </c>
      <c r="E387" s="3">
        <v>1631.0643752542951</v>
      </c>
      <c r="G387" s="3">
        <v>386</v>
      </c>
      <c r="H387" s="3">
        <v>1632.2087550066562</v>
      </c>
      <c r="L387">
        <f t="shared" si="12"/>
        <v>0.26238610088489622</v>
      </c>
      <c r="M387">
        <f t="shared" si="11"/>
        <v>-1.4803760018594403E-2</v>
      </c>
    </row>
    <row r="388" spans="1:13" ht="12.75" customHeight="1" x14ac:dyDescent="0.25">
      <c r="A388" s="2">
        <v>2017</v>
      </c>
      <c r="B388" s="2">
        <v>7</v>
      </c>
      <c r="C388" s="3" t="s">
        <v>5</v>
      </c>
      <c r="D388" s="3">
        <v>387</v>
      </c>
      <c r="E388" s="3">
        <v>1631.3456885975766</v>
      </c>
      <c r="G388" s="3">
        <v>387</v>
      </c>
      <c r="H388" s="3">
        <v>1632.4563373475225</v>
      </c>
      <c r="L388">
        <f t="shared" si="12"/>
        <v>0.24758234086630182</v>
      </c>
      <c r="M388">
        <f t="shared" ref="M388:M451" si="13">-(L388-L389)</f>
        <v>3.3890357290147222E-2</v>
      </c>
    </row>
    <row r="389" spans="1:13" ht="12.75" customHeight="1" x14ac:dyDescent="0.25">
      <c r="A389" s="2">
        <v>2018</v>
      </c>
      <c r="B389" s="2">
        <v>7</v>
      </c>
      <c r="C389" s="3" t="s">
        <v>5</v>
      </c>
      <c r="D389" s="3">
        <v>388</v>
      </c>
      <c r="E389" s="3">
        <v>1631.6477353807809</v>
      </c>
      <c r="G389" s="3">
        <v>388</v>
      </c>
      <c r="H389" s="3">
        <v>1632.737810045679</v>
      </c>
      <c r="L389">
        <f t="shared" si="12"/>
        <v>0.28147269815644904</v>
      </c>
      <c r="M389">
        <f t="shared" si="13"/>
        <v>-4.9397651919207419E-2</v>
      </c>
    </row>
    <row r="390" spans="1:13" ht="12.75" customHeight="1" x14ac:dyDescent="0.25">
      <c r="A390" s="2">
        <v>2019</v>
      </c>
      <c r="B390" s="2">
        <v>7</v>
      </c>
      <c r="C390" s="3" t="s">
        <v>5</v>
      </c>
      <c r="D390" s="3">
        <v>389</v>
      </c>
      <c r="E390" s="3">
        <v>1631.9463689057714</v>
      </c>
      <c r="G390" s="3">
        <v>389</v>
      </c>
      <c r="H390" s="3">
        <v>1632.9698850919162</v>
      </c>
      <c r="L390">
        <f t="shared" si="12"/>
        <v>0.23207504623724162</v>
      </c>
      <c r="M390">
        <f t="shared" si="13"/>
        <v>-9.7720862814185239E-2</v>
      </c>
    </row>
    <row r="391" spans="1:13" ht="12.75" customHeight="1" x14ac:dyDescent="0.25">
      <c r="A391" s="2">
        <v>2020</v>
      </c>
      <c r="B391" s="2">
        <v>7</v>
      </c>
      <c r="C391" s="3" t="s">
        <v>5</v>
      </c>
      <c r="D391" s="3">
        <v>390</v>
      </c>
      <c r="E391" s="3">
        <v>1632.2087550066562</v>
      </c>
      <c r="G391" s="3">
        <v>390</v>
      </c>
      <c r="H391" s="3">
        <v>1633.1042392753393</v>
      </c>
      <c r="L391">
        <f t="shared" si="12"/>
        <v>0.13435418342305638</v>
      </c>
      <c r="M391">
        <f t="shared" si="13"/>
        <v>-8.2708669183375605E-3</v>
      </c>
    </row>
    <row r="392" spans="1:13" ht="12.75" customHeight="1" x14ac:dyDescent="0.25">
      <c r="A392" s="2">
        <v>2021</v>
      </c>
      <c r="B392" s="2">
        <v>7</v>
      </c>
      <c r="C392" s="3" t="s">
        <v>5</v>
      </c>
      <c r="D392" s="3">
        <v>391</v>
      </c>
      <c r="E392" s="3">
        <v>1632.4563373475225</v>
      </c>
      <c r="G392" s="3">
        <v>391</v>
      </c>
      <c r="H392" s="3">
        <v>1633.230322591844</v>
      </c>
      <c r="L392">
        <f t="shared" si="12"/>
        <v>0.12608331650471882</v>
      </c>
      <c r="M392">
        <f t="shared" si="13"/>
        <v>6.8803943470811646E-2</v>
      </c>
    </row>
    <row r="393" spans="1:13" ht="12.75" customHeight="1" x14ac:dyDescent="0.25">
      <c r="A393" s="2">
        <v>2022</v>
      </c>
      <c r="B393" s="2">
        <v>7</v>
      </c>
      <c r="C393" s="3" t="s">
        <v>5</v>
      </c>
      <c r="D393" s="3">
        <v>392</v>
      </c>
      <c r="E393" s="3">
        <v>1632.737810045679</v>
      </c>
      <c r="G393" s="3">
        <v>392</v>
      </c>
      <c r="H393" s="3">
        <v>1633.4252098518195</v>
      </c>
      <c r="L393">
        <f t="shared" ref="L393:L455" si="14">-(H392-H393)</f>
        <v>0.19488725997553047</v>
      </c>
      <c r="M393">
        <f t="shared" si="13"/>
        <v>1.1521035873101937E-2</v>
      </c>
    </row>
    <row r="394" spans="1:13" ht="12.75" customHeight="1" x14ac:dyDescent="0.25">
      <c r="A394" s="2">
        <v>2023</v>
      </c>
      <c r="B394" s="2">
        <v>7</v>
      </c>
      <c r="C394" s="3" t="s">
        <v>5</v>
      </c>
      <c r="D394" s="3">
        <v>393</v>
      </c>
      <c r="E394" s="3">
        <v>1632.9698850919162</v>
      </c>
      <c r="G394" s="3">
        <v>393</v>
      </c>
      <c r="H394" s="3">
        <v>1633.6316181476682</v>
      </c>
      <c r="L394">
        <f t="shared" si="14"/>
        <v>0.20640829584863241</v>
      </c>
      <c r="M394">
        <f t="shared" si="13"/>
        <v>-4.6340773620386244E-2</v>
      </c>
    </row>
    <row r="395" spans="1:13" ht="12.75" customHeight="1" x14ac:dyDescent="0.25">
      <c r="A395" s="2">
        <v>2024</v>
      </c>
      <c r="B395" s="2">
        <v>7</v>
      </c>
      <c r="C395" s="3" t="s">
        <v>5</v>
      </c>
      <c r="D395" s="3">
        <v>394</v>
      </c>
      <c r="E395" s="3">
        <v>1633.1042392753393</v>
      </c>
      <c r="G395" s="3">
        <v>394</v>
      </c>
      <c r="H395" s="3">
        <v>1633.7916856698964</v>
      </c>
      <c r="L395">
        <f t="shared" si="14"/>
        <v>0.16006752222824616</v>
      </c>
      <c r="M395">
        <f t="shared" si="13"/>
        <v>-4.2158397152888938E-2</v>
      </c>
    </row>
    <row r="396" spans="1:13" ht="12.75" customHeight="1" x14ac:dyDescent="0.25">
      <c r="A396" s="2">
        <v>2025</v>
      </c>
      <c r="B396" s="2">
        <v>7</v>
      </c>
      <c r="C396" s="3" t="s">
        <v>5</v>
      </c>
      <c r="D396" s="3">
        <v>395</v>
      </c>
      <c r="E396" s="3">
        <v>1633.230322591844</v>
      </c>
      <c r="G396" s="3">
        <v>395</v>
      </c>
      <c r="H396" s="3">
        <v>1633.9095947949718</v>
      </c>
      <c r="L396">
        <f t="shared" si="14"/>
        <v>0.11790912507535722</v>
      </c>
      <c r="M396">
        <f t="shared" si="13"/>
        <v>9.1356263831130491E-3</v>
      </c>
    </row>
    <row r="397" spans="1:13" ht="12.75" customHeight="1" x14ac:dyDescent="0.25">
      <c r="A397" s="2">
        <v>2026</v>
      </c>
      <c r="B397" s="2">
        <v>7</v>
      </c>
      <c r="C397" s="3" t="s">
        <v>5</v>
      </c>
      <c r="D397" s="3">
        <v>396</v>
      </c>
      <c r="E397" s="3">
        <v>1633.4252098518195</v>
      </c>
      <c r="G397" s="3">
        <v>396</v>
      </c>
      <c r="H397" s="3">
        <v>1634.0366395464303</v>
      </c>
      <c r="L397">
        <f t="shared" si="14"/>
        <v>0.12704475145847027</v>
      </c>
      <c r="M397">
        <f t="shared" si="13"/>
        <v>4.4319567507955071E-2</v>
      </c>
    </row>
    <row r="398" spans="1:13" ht="12.75" customHeight="1" x14ac:dyDescent="0.25">
      <c r="A398" s="2">
        <v>2027</v>
      </c>
      <c r="B398" s="2">
        <v>7</v>
      </c>
      <c r="C398" s="3" t="s">
        <v>5</v>
      </c>
      <c r="D398" s="3">
        <v>397</v>
      </c>
      <c r="E398" s="3">
        <v>1633.6316181476682</v>
      </c>
      <c r="G398" s="3">
        <v>397</v>
      </c>
      <c r="H398" s="3">
        <v>1634.2080038653967</v>
      </c>
      <c r="L398">
        <f t="shared" si="14"/>
        <v>0.17136431896642534</v>
      </c>
      <c r="M398">
        <f t="shared" si="13"/>
        <v>1.4223422917439166E-2</v>
      </c>
    </row>
    <row r="399" spans="1:13" ht="12.75" customHeight="1" x14ac:dyDescent="0.25">
      <c r="A399" s="2">
        <v>2028</v>
      </c>
      <c r="B399" s="2">
        <v>7</v>
      </c>
      <c r="C399" s="3" t="s">
        <v>5</v>
      </c>
      <c r="D399" s="3">
        <v>398</v>
      </c>
      <c r="E399" s="3">
        <v>1633.7916856698964</v>
      </c>
      <c r="G399" s="3">
        <v>398</v>
      </c>
      <c r="H399" s="3">
        <v>1634.3935916072805</v>
      </c>
      <c r="L399">
        <f t="shared" si="14"/>
        <v>0.18558774188386451</v>
      </c>
      <c r="M399">
        <f t="shared" si="13"/>
        <v>-3.5374197286273557E-2</v>
      </c>
    </row>
    <row r="400" spans="1:13" ht="12.75" customHeight="1" x14ac:dyDescent="0.25">
      <c r="A400" s="2">
        <v>2029</v>
      </c>
      <c r="B400" s="2">
        <v>7</v>
      </c>
      <c r="C400" s="3" t="s">
        <v>5</v>
      </c>
      <c r="D400" s="3">
        <v>399</v>
      </c>
      <c r="E400" s="3">
        <v>1633.9095947949718</v>
      </c>
      <c r="G400" s="3">
        <v>399</v>
      </c>
      <c r="H400" s="3">
        <v>1634.5438051518781</v>
      </c>
      <c r="L400">
        <f t="shared" si="14"/>
        <v>0.15021354459759095</v>
      </c>
      <c r="M400">
        <f t="shared" si="13"/>
        <v>-3.0688704895510455E-2</v>
      </c>
    </row>
    <row r="401" spans="1:13" ht="12.75" customHeight="1" x14ac:dyDescent="0.25">
      <c r="A401" s="2">
        <v>2030</v>
      </c>
      <c r="B401" s="2">
        <v>7</v>
      </c>
      <c r="C401" s="3" t="s">
        <v>5</v>
      </c>
      <c r="D401" s="3">
        <v>400</v>
      </c>
      <c r="E401" s="3">
        <v>1634.0366395464303</v>
      </c>
      <c r="G401" s="3">
        <v>400</v>
      </c>
      <c r="H401" s="3">
        <v>1634.6633299915802</v>
      </c>
      <c r="L401">
        <f t="shared" si="14"/>
        <v>0.1195248397020805</v>
      </c>
      <c r="M401">
        <f t="shared" si="13"/>
        <v>-1.2381251190618059E-2</v>
      </c>
    </row>
    <row r="402" spans="1:13" ht="12.75" customHeight="1" x14ac:dyDescent="0.25">
      <c r="A402" s="2">
        <v>2031</v>
      </c>
      <c r="B402" s="2">
        <v>7</v>
      </c>
      <c r="C402" s="3" t="s">
        <v>5</v>
      </c>
      <c r="D402" s="3">
        <v>401</v>
      </c>
      <c r="E402" s="3">
        <v>1634.2080038653967</v>
      </c>
      <c r="G402" s="3">
        <v>401</v>
      </c>
      <c r="H402" s="3">
        <v>1634.7704735800917</v>
      </c>
      <c r="L402">
        <f t="shared" si="14"/>
        <v>0.10714358851146244</v>
      </c>
      <c r="M402">
        <f t="shared" si="13"/>
        <v>-5.0649763275032456E-3</v>
      </c>
    </row>
    <row r="403" spans="1:13" ht="12.75" customHeight="1" x14ac:dyDescent="0.25">
      <c r="A403" s="2">
        <v>2032</v>
      </c>
      <c r="B403" s="2">
        <v>7</v>
      </c>
      <c r="C403" s="3" t="s">
        <v>5</v>
      </c>
      <c r="D403" s="3">
        <v>402</v>
      </c>
      <c r="E403" s="3">
        <v>1634.3935916072805</v>
      </c>
      <c r="G403" s="3">
        <v>402</v>
      </c>
      <c r="H403" s="3">
        <v>1634.8725521922756</v>
      </c>
      <c r="L403">
        <f t="shared" si="14"/>
        <v>0.10207861218395919</v>
      </c>
      <c r="M403">
        <f t="shared" si="13"/>
        <v>9.4545673368884309E-4</v>
      </c>
    </row>
    <row r="404" spans="1:13" ht="12.75" customHeight="1" x14ac:dyDescent="0.25">
      <c r="A404" s="2">
        <v>2033</v>
      </c>
      <c r="B404" s="2">
        <v>7</v>
      </c>
      <c r="C404" s="3" t="s">
        <v>5</v>
      </c>
      <c r="D404" s="3">
        <v>403</v>
      </c>
      <c r="E404" s="3">
        <v>1634.5438051518781</v>
      </c>
      <c r="G404" s="3">
        <v>403</v>
      </c>
      <c r="H404" s="3">
        <v>1634.9755762611933</v>
      </c>
      <c r="L404">
        <f t="shared" si="14"/>
        <v>0.10302406891764804</v>
      </c>
      <c r="M404">
        <f t="shared" si="13"/>
        <v>3.3650032571586053E-3</v>
      </c>
    </row>
    <row r="405" spans="1:13" ht="12.75" customHeight="1" x14ac:dyDescent="0.25">
      <c r="A405" s="2">
        <v>2034</v>
      </c>
      <c r="B405" s="2">
        <v>7</v>
      </c>
      <c r="C405" s="3" t="s">
        <v>5</v>
      </c>
      <c r="D405" s="3">
        <v>404</v>
      </c>
      <c r="E405" s="3">
        <v>1634.6633299915802</v>
      </c>
      <c r="G405" s="3">
        <v>404</v>
      </c>
      <c r="H405" s="3">
        <v>1635.0819653333681</v>
      </c>
      <c r="L405">
        <f t="shared" si="14"/>
        <v>0.10638907217480664</v>
      </c>
      <c r="M405">
        <f t="shared" si="13"/>
        <v>-1.1357382106552905E-2</v>
      </c>
    </row>
    <row r="406" spans="1:13" ht="12.75" customHeight="1" x14ac:dyDescent="0.25">
      <c r="A406" s="2">
        <v>2035</v>
      </c>
      <c r="B406" s="2">
        <v>7</v>
      </c>
      <c r="C406" s="3" t="s">
        <v>5</v>
      </c>
      <c r="D406" s="3">
        <v>405</v>
      </c>
      <c r="E406" s="3">
        <v>1634.7704735800917</v>
      </c>
      <c r="G406" s="3">
        <v>405</v>
      </c>
      <c r="H406" s="3">
        <v>1635.1769970234363</v>
      </c>
      <c r="L406">
        <f t="shared" si="14"/>
        <v>9.5031690068253738E-2</v>
      </c>
      <c r="M406">
        <f t="shared" si="13"/>
        <v>-1.1753435348964558E-3</v>
      </c>
    </row>
    <row r="407" spans="1:13" ht="12.75" customHeight="1" x14ac:dyDescent="0.25">
      <c r="A407" s="2">
        <v>2036</v>
      </c>
      <c r="B407" s="2">
        <v>7</v>
      </c>
      <c r="C407" s="3" t="s">
        <v>5</v>
      </c>
      <c r="D407" s="3">
        <v>406</v>
      </c>
      <c r="E407" s="3">
        <v>1634.8725521922756</v>
      </c>
      <c r="G407" s="3">
        <v>406</v>
      </c>
      <c r="H407" s="3">
        <v>1635.2708533699697</v>
      </c>
      <c r="L407">
        <f t="shared" si="14"/>
        <v>9.3856346533357282E-2</v>
      </c>
      <c r="M407">
        <f t="shared" si="13"/>
        <v>1.3139549831976183E-2</v>
      </c>
    </row>
    <row r="408" spans="1:13" ht="12.75" customHeight="1" x14ac:dyDescent="0.25">
      <c r="A408" s="2">
        <v>2037</v>
      </c>
      <c r="B408" s="2">
        <v>7</v>
      </c>
      <c r="C408" s="3" t="s">
        <v>5</v>
      </c>
      <c r="D408" s="3">
        <v>407</v>
      </c>
      <c r="E408" s="3">
        <v>1634.9755762611933</v>
      </c>
      <c r="G408" s="3">
        <v>407</v>
      </c>
      <c r="H408" s="3">
        <v>1635.377849266335</v>
      </c>
      <c r="L408">
        <f t="shared" si="14"/>
        <v>0.10699589636533346</v>
      </c>
      <c r="M408">
        <f t="shared" si="13"/>
        <v>6.6271327159483917E-3</v>
      </c>
    </row>
    <row r="409" spans="1:13" ht="12.75" customHeight="1" x14ac:dyDescent="0.25">
      <c r="A409" s="2">
        <v>2038</v>
      </c>
      <c r="B409" s="2">
        <v>7</v>
      </c>
      <c r="C409" s="3" t="s">
        <v>5</v>
      </c>
      <c r="D409" s="3">
        <v>408</v>
      </c>
      <c r="E409" s="3">
        <v>1635.0819653333681</v>
      </c>
      <c r="G409" s="3">
        <v>408</v>
      </c>
      <c r="H409" s="3">
        <v>1635.4914722954163</v>
      </c>
      <c r="L409">
        <f t="shared" si="14"/>
        <v>0.11362302908128186</v>
      </c>
      <c r="M409">
        <f t="shared" si="13"/>
        <v>9.4593738895127899E-3</v>
      </c>
    </row>
    <row r="410" spans="1:13" ht="12.75" customHeight="1" x14ac:dyDescent="0.25">
      <c r="A410" s="2">
        <v>2039</v>
      </c>
      <c r="B410" s="2">
        <v>7</v>
      </c>
      <c r="C410" s="3" t="s">
        <v>5</v>
      </c>
      <c r="D410" s="3">
        <v>409</v>
      </c>
      <c r="E410" s="3">
        <v>1635.1769970234363</v>
      </c>
      <c r="G410" s="3">
        <v>409</v>
      </c>
      <c r="H410" s="3">
        <v>1635.6145546983871</v>
      </c>
      <c r="L410">
        <f t="shared" si="14"/>
        <v>0.12308240297079465</v>
      </c>
      <c r="M410">
        <f t="shared" si="13"/>
        <v>3.8566110226838646E-3</v>
      </c>
    </row>
    <row r="411" spans="1:13" ht="12.75" customHeight="1" x14ac:dyDescent="0.25">
      <c r="A411" s="2">
        <v>2040</v>
      </c>
      <c r="B411" s="2">
        <v>7</v>
      </c>
      <c r="C411" s="3" t="s">
        <v>5</v>
      </c>
      <c r="D411" s="3">
        <v>410</v>
      </c>
      <c r="E411" s="3">
        <v>1635.2708533699697</v>
      </c>
      <c r="G411" s="3">
        <v>410</v>
      </c>
      <c r="H411" s="3">
        <v>1635.7414937123806</v>
      </c>
      <c r="L411">
        <f t="shared" si="14"/>
        <v>0.12693901399347851</v>
      </c>
      <c r="M411">
        <f t="shared" si="13"/>
        <v>4.9403692426039925E-3</v>
      </c>
    </row>
    <row r="412" spans="1:13" ht="12.75" customHeight="1" x14ac:dyDescent="0.25">
      <c r="A412" s="2">
        <v>2041</v>
      </c>
      <c r="B412" s="2">
        <v>7</v>
      </c>
      <c r="C412" s="3" t="s">
        <v>5</v>
      </c>
      <c r="D412" s="3">
        <v>411</v>
      </c>
      <c r="E412" s="3">
        <v>1635.377849266335</v>
      </c>
      <c r="G412" s="3">
        <v>411</v>
      </c>
      <c r="H412" s="3">
        <v>1635.8733730956167</v>
      </c>
      <c r="L412">
        <f t="shared" si="14"/>
        <v>0.1318793832360825</v>
      </c>
      <c r="M412">
        <f t="shared" si="13"/>
        <v>2.1270763895472555E-2</v>
      </c>
    </row>
    <row r="413" spans="1:13" ht="12.75" customHeight="1" x14ac:dyDescent="0.25">
      <c r="A413" s="2">
        <v>2042</v>
      </c>
      <c r="B413" s="2">
        <v>7</v>
      </c>
      <c r="C413" s="3" t="s">
        <v>5</v>
      </c>
      <c r="D413" s="3">
        <v>412</v>
      </c>
      <c r="E413" s="3">
        <v>1635.4914722954163</v>
      </c>
      <c r="G413" s="3">
        <v>412</v>
      </c>
      <c r="H413" s="3">
        <v>1636.0265232427482</v>
      </c>
      <c r="L413">
        <f t="shared" si="14"/>
        <v>0.15315014713155506</v>
      </c>
      <c r="M413">
        <f t="shared" si="13"/>
        <v>1.0042681547020038E-2</v>
      </c>
    </row>
    <row r="414" spans="1:13" ht="12.75" customHeight="1" x14ac:dyDescent="0.25">
      <c r="A414" s="2">
        <v>2043</v>
      </c>
      <c r="B414" s="2">
        <v>7</v>
      </c>
      <c r="C414" s="3" t="s">
        <v>5</v>
      </c>
      <c r="D414" s="3">
        <v>413</v>
      </c>
      <c r="E414" s="3">
        <v>1635.6145546983871</v>
      </c>
      <c r="G414" s="3">
        <v>413</v>
      </c>
      <c r="H414" s="3">
        <v>1636.1897160714268</v>
      </c>
      <c r="L414">
        <f t="shared" si="14"/>
        <v>0.1631928286785751</v>
      </c>
      <c r="M414">
        <f t="shared" si="13"/>
        <v>-1.6897080812213972E-2</v>
      </c>
    </row>
    <row r="415" spans="1:13" ht="12.75" customHeight="1" x14ac:dyDescent="0.25">
      <c r="A415" s="2">
        <v>2044</v>
      </c>
      <c r="B415" s="2">
        <v>7</v>
      </c>
      <c r="C415" s="3" t="s">
        <v>5</v>
      </c>
      <c r="D415" s="3">
        <v>414</v>
      </c>
      <c r="E415" s="3">
        <v>1635.7414937123806</v>
      </c>
      <c r="G415" s="3">
        <v>414</v>
      </c>
      <c r="H415" s="3">
        <v>1636.3360118192932</v>
      </c>
      <c r="L415">
        <f t="shared" si="14"/>
        <v>0.14629574786636113</v>
      </c>
      <c r="M415">
        <f t="shared" si="13"/>
        <v>-1.7736309687052199E-2</v>
      </c>
    </row>
    <row r="416" spans="1:13" ht="12.75" customHeight="1" x14ac:dyDescent="0.25">
      <c r="A416" s="2">
        <v>2045</v>
      </c>
      <c r="B416" s="2">
        <v>7</v>
      </c>
      <c r="C416" s="3" t="s">
        <v>5</v>
      </c>
      <c r="D416" s="3">
        <v>415</v>
      </c>
      <c r="E416" s="3">
        <v>1635.8733730956167</v>
      </c>
      <c r="G416" s="3">
        <v>415</v>
      </c>
      <c r="H416" s="3">
        <v>1636.4645712574725</v>
      </c>
      <c r="L416">
        <f t="shared" si="14"/>
        <v>0.12855943817930893</v>
      </c>
      <c r="M416">
        <f t="shared" si="13"/>
        <v>-1.2063672386830149E-2</v>
      </c>
    </row>
    <row r="417" spans="1:13" ht="12.75" customHeight="1" x14ac:dyDescent="0.25">
      <c r="A417" s="2">
        <v>2046</v>
      </c>
      <c r="B417" s="2">
        <v>7</v>
      </c>
      <c r="C417" s="3" t="s">
        <v>5</v>
      </c>
      <c r="D417" s="3">
        <v>416</v>
      </c>
      <c r="E417" s="3">
        <v>1636.0265232427482</v>
      </c>
      <c r="G417" s="3">
        <v>416</v>
      </c>
      <c r="H417" s="3">
        <v>1636.5810670232649</v>
      </c>
      <c r="L417">
        <f t="shared" si="14"/>
        <v>0.11649576579247878</v>
      </c>
      <c r="M417">
        <f t="shared" si="13"/>
        <v>-2.4656023256511617E-2</v>
      </c>
    </row>
    <row r="418" spans="1:13" ht="12.75" customHeight="1" x14ac:dyDescent="0.25">
      <c r="A418" s="2">
        <v>2047</v>
      </c>
      <c r="B418" s="2">
        <v>7</v>
      </c>
      <c r="C418" s="3" t="s">
        <v>5</v>
      </c>
      <c r="D418" s="3">
        <v>417</v>
      </c>
      <c r="E418" s="3">
        <v>1636.1897160714268</v>
      </c>
      <c r="G418" s="3">
        <v>417</v>
      </c>
      <c r="H418" s="3">
        <v>1636.6729067658009</v>
      </c>
      <c r="L418">
        <f t="shared" si="14"/>
        <v>9.1839742535967162E-2</v>
      </c>
      <c r="M418">
        <f t="shared" si="13"/>
        <v>-2.0278432510849598E-2</v>
      </c>
    </row>
    <row r="419" spans="1:13" ht="12.75" customHeight="1" x14ac:dyDescent="0.25">
      <c r="A419" s="2">
        <v>2048</v>
      </c>
      <c r="B419" s="2">
        <v>7</v>
      </c>
      <c r="C419" s="3" t="s">
        <v>5</v>
      </c>
      <c r="D419" s="3">
        <v>418</v>
      </c>
      <c r="E419" s="3">
        <v>1636.3360118192932</v>
      </c>
      <c r="G419" s="3">
        <v>418</v>
      </c>
      <c r="H419" s="3">
        <v>1636.744468075826</v>
      </c>
      <c r="L419">
        <f t="shared" si="14"/>
        <v>7.1561310025117564E-2</v>
      </c>
      <c r="M419">
        <f t="shared" si="13"/>
        <v>-2.1067082755280353E-2</v>
      </c>
    </row>
    <row r="420" spans="1:13" ht="12.75" customHeight="1" x14ac:dyDescent="0.25">
      <c r="A420" s="2">
        <v>2049</v>
      </c>
      <c r="B420" s="2">
        <v>7</v>
      </c>
      <c r="C420" s="3" t="s">
        <v>5</v>
      </c>
      <c r="D420" s="3">
        <v>419</v>
      </c>
      <c r="E420" s="3">
        <v>1636.4645712574725</v>
      </c>
      <c r="G420" s="3">
        <v>419</v>
      </c>
      <c r="H420" s="3">
        <v>1636.7949623030959</v>
      </c>
      <c r="L420">
        <f t="shared" si="14"/>
        <v>5.0494227269837211E-2</v>
      </c>
      <c r="M420">
        <f t="shared" si="13"/>
        <v>-3.4878011673754372E-2</v>
      </c>
    </row>
    <row r="421" spans="1:13" ht="12.75" customHeight="1" x14ac:dyDescent="0.25">
      <c r="A421" s="2">
        <v>2050</v>
      </c>
      <c r="B421" s="2">
        <v>7</v>
      </c>
      <c r="C421" s="3" t="s">
        <v>5</v>
      </c>
      <c r="D421" s="3">
        <v>420</v>
      </c>
      <c r="E421" s="3">
        <v>1636.5810670232649</v>
      </c>
      <c r="G421" s="3">
        <v>420</v>
      </c>
      <c r="H421" s="3">
        <v>1636.810578518692</v>
      </c>
      <c r="L421">
        <f t="shared" si="14"/>
        <v>1.5616215596082839E-2</v>
      </c>
      <c r="M421">
        <f t="shared" si="13"/>
        <v>3.013768376695225E-2</v>
      </c>
    </row>
    <row r="422" spans="1:13" ht="12.75" customHeight="1" x14ac:dyDescent="0.25">
      <c r="A422" s="2">
        <v>2051</v>
      </c>
      <c r="B422" s="2">
        <v>7</v>
      </c>
      <c r="C422" s="3" t="s">
        <v>5</v>
      </c>
      <c r="D422" s="3">
        <v>421</v>
      </c>
      <c r="E422" s="3">
        <v>1636.6729067658009</v>
      </c>
      <c r="G422" s="3">
        <v>421</v>
      </c>
      <c r="H422" s="3">
        <v>1636.856332418055</v>
      </c>
      <c r="L422">
        <f t="shared" si="14"/>
        <v>4.5753899363035089E-2</v>
      </c>
      <c r="M422">
        <f t="shared" si="13"/>
        <v>2.7374731812869868E-2</v>
      </c>
    </row>
    <row r="423" spans="1:13" ht="12.75" customHeight="1" x14ac:dyDescent="0.25">
      <c r="A423" s="2">
        <v>2052</v>
      </c>
      <c r="B423" s="2">
        <v>7</v>
      </c>
      <c r="C423" s="3" t="s">
        <v>5</v>
      </c>
      <c r="D423" s="3">
        <v>422</v>
      </c>
      <c r="E423" s="3">
        <v>1636.744468075826</v>
      </c>
      <c r="G423" s="3">
        <v>422</v>
      </c>
      <c r="H423" s="3">
        <v>1636.9294610492309</v>
      </c>
      <c r="L423">
        <f t="shared" si="14"/>
        <v>7.3128631175904957E-2</v>
      </c>
      <c r="M423">
        <f t="shared" si="13"/>
        <v>9.8401101895433385E-3</v>
      </c>
    </row>
    <row r="424" spans="1:13" ht="12.75" customHeight="1" x14ac:dyDescent="0.25">
      <c r="A424" s="2">
        <v>2053</v>
      </c>
      <c r="B424" s="2">
        <v>7</v>
      </c>
      <c r="C424" s="3" t="s">
        <v>5</v>
      </c>
      <c r="D424" s="3">
        <v>423</v>
      </c>
      <c r="E424" s="3">
        <v>1636.7949623030959</v>
      </c>
      <c r="G424" s="3">
        <v>423</v>
      </c>
      <c r="H424" s="3">
        <v>1637.0124297905963</v>
      </c>
      <c r="L424">
        <f t="shared" si="14"/>
        <v>8.2968741365448295E-2</v>
      </c>
      <c r="M424">
        <f t="shared" si="13"/>
        <v>-1.5495844779934487E-2</v>
      </c>
    </row>
    <row r="425" spans="1:13" ht="12.75" customHeight="1" x14ac:dyDescent="0.25">
      <c r="A425" s="2">
        <v>2054</v>
      </c>
      <c r="B425" s="2">
        <v>7</v>
      </c>
      <c r="C425" s="3" t="s">
        <v>5</v>
      </c>
      <c r="D425" s="3">
        <v>424</v>
      </c>
      <c r="E425" s="3">
        <v>1636.810578518692</v>
      </c>
      <c r="G425" s="3">
        <v>424</v>
      </c>
      <c r="H425" s="3">
        <v>1637.0799026871819</v>
      </c>
      <c r="L425">
        <f t="shared" si="14"/>
        <v>6.7472896585513809E-2</v>
      </c>
      <c r="M425">
        <f t="shared" si="13"/>
        <v>-2.5233598793420242E-2</v>
      </c>
    </row>
    <row r="426" spans="1:13" ht="12.75" customHeight="1" x14ac:dyDescent="0.25">
      <c r="A426" s="2">
        <v>2055</v>
      </c>
      <c r="B426" s="2">
        <v>7</v>
      </c>
      <c r="C426" s="3" t="s">
        <v>5</v>
      </c>
      <c r="D426" s="3">
        <v>425</v>
      </c>
      <c r="E426" s="3">
        <v>1636.856332418055</v>
      </c>
      <c r="G426" s="3">
        <v>425</v>
      </c>
      <c r="H426" s="3">
        <v>1637.122141984974</v>
      </c>
      <c r="L426">
        <f t="shared" si="14"/>
        <v>4.2239297792093566E-2</v>
      </c>
      <c r="M426">
        <f t="shared" si="13"/>
        <v>5.5486881428805646E-3</v>
      </c>
    </row>
    <row r="427" spans="1:13" ht="12.75" customHeight="1" x14ac:dyDescent="0.25">
      <c r="A427" s="2">
        <v>2056</v>
      </c>
      <c r="B427" s="2">
        <v>7</v>
      </c>
      <c r="C427" s="3" t="s">
        <v>5</v>
      </c>
      <c r="D427" s="3">
        <v>426</v>
      </c>
      <c r="E427" s="3">
        <v>1636.9294610492309</v>
      </c>
      <c r="G427" s="3">
        <v>426</v>
      </c>
      <c r="H427" s="3">
        <v>1637.1699299709089</v>
      </c>
      <c r="L427">
        <f t="shared" si="14"/>
        <v>4.7787985934974131E-2</v>
      </c>
      <c r="M427">
        <f t="shared" si="13"/>
        <v>1.5626081828941096E-2</v>
      </c>
    </row>
    <row r="428" spans="1:13" ht="12.75" customHeight="1" x14ac:dyDescent="0.25">
      <c r="A428" s="2">
        <v>2057</v>
      </c>
      <c r="B428" s="2">
        <v>7</v>
      </c>
      <c r="C428" s="3" t="s">
        <v>5</v>
      </c>
      <c r="D428" s="3">
        <v>427</v>
      </c>
      <c r="E428" s="3">
        <v>1637.0124297905963</v>
      </c>
      <c r="G428" s="3">
        <v>427</v>
      </c>
      <c r="H428" s="3">
        <v>1637.2333440386728</v>
      </c>
      <c r="L428">
        <f t="shared" si="14"/>
        <v>6.3414067763915227E-2</v>
      </c>
      <c r="M428">
        <f t="shared" si="13"/>
        <v>4.0598876182684762E-3</v>
      </c>
    </row>
    <row r="429" spans="1:13" ht="12.75" customHeight="1" x14ac:dyDescent="0.25">
      <c r="A429" s="2">
        <v>2058</v>
      </c>
      <c r="B429" s="2">
        <v>7</v>
      </c>
      <c r="C429" s="3" t="s">
        <v>5</v>
      </c>
      <c r="D429" s="3">
        <v>428</v>
      </c>
      <c r="E429" s="3">
        <v>1637.0799026871819</v>
      </c>
      <c r="G429" s="3">
        <v>428</v>
      </c>
      <c r="H429" s="3">
        <v>1637.300817994055</v>
      </c>
      <c r="L429">
        <f t="shared" si="14"/>
        <v>6.7473955382183703E-2</v>
      </c>
      <c r="M429">
        <f t="shared" si="13"/>
        <v>-5.2377637844074343E-3</v>
      </c>
    </row>
    <row r="430" spans="1:13" ht="12.75" customHeight="1" x14ac:dyDescent="0.25">
      <c r="A430" s="2">
        <v>2059</v>
      </c>
      <c r="B430" s="2">
        <v>7</v>
      </c>
      <c r="C430" s="3" t="s">
        <v>5</v>
      </c>
      <c r="D430" s="3">
        <v>429</v>
      </c>
      <c r="E430" s="3">
        <v>1637.122141984974</v>
      </c>
      <c r="G430" s="3">
        <v>429</v>
      </c>
      <c r="H430" s="3">
        <v>1637.3630541856528</v>
      </c>
      <c r="L430">
        <f t="shared" si="14"/>
        <v>6.2236191597776269E-2</v>
      </c>
      <c r="M430">
        <f t="shared" si="13"/>
        <v>-2.4760818012055097E-3</v>
      </c>
    </row>
    <row r="431" spans="1:13" ht="12.75" customHeight="1" x14ac:dyDescent="0.25">
      <c r="A431" s="2">
        <v>2060</v>
      </c>
      <c r="B431" s="2">
        <v>7</v>
      </c>
      <c r="C431" s="3" t="s">
        <v>5</v>
      </c>
      <c r="D431" s="3">
        <v>430</v>
      </c>
      <c r="E431" s="3">
        <v>1637.1699299709089</v>
      </c>
      <c r="G431" s="3">
        <v>430</v>
      </c>
      <c r="H431" s="3">
        <v>1637.4228142954494</v>
      </c>
      <c r="L431">
        <f t="shared" si="14"/>
        <v>5.9760109796570759E-2</v>
      </c>
      <c r="M431">
        <f t="shared" si="13"/>
        <v>5.1924375111411791E-3</v>
      </c>
    </row>
    <row r="432" spans="1:13" ht="12.75" customHeight="1" x14ac:dyDescent="0.25">
      <c r="A432" s="2">
        <v>2061</v>
      </c>
      <c r="B432" s="2">
        <v>7</v>
      </c>
      <c r="C432" s="3" t="s">
        <v>5</v>
      </c>
      <c r="D432" s="3">
        <v>431</v>
      </c>
      <c r="E432" s="3">
        <v>1637.2333440386728</v>
      </c>
      <c r="G432" s="3">
        <v>431</v>
      </c>
      <c r="H432" s="3">
        <v>1637.4877668427571</v>
      </c>
      <c r="L432">
        <f t="shared" si="14"/>
        <v>6.4952547307711939E-2</v>
      </c>
      <c r="M432">
        <f t="shared" si="13"/>
        <v>8.823540129696994E-3</v>
      </c>
    </row>
    <row r="433" spans="1:13" ht="12.75" customHeight="1" x14ac:dyDescent="0.25">
      <c r="A433" s="2">
        <v>2062</v>
      </c>
      <c r="B433" s="2">
        <v>7</v>
      </c>
      <c r="C433" s="3" t="s">
        <v>5</v>
      </c>
      <c r="D433" s="3">
        <v>432</v>
      </c>
      <c r="E433" s="3">
        <v>1637.300817994055</v>
      </c>
      <c r="G433" s="3">
        <v>432</v>
      </c>
      <c r="H433" s="3">
        <v>1637.5615429301945</v>
      </c>
      <c r="L433">
        <f t="shared" si="14"/>
        <v>7.3776087437408933E-2</v>
      </c>
      <c r="M433">
        <f t="shared" si="13"/>
        <v>1.762803739438823E-3</v>
      </c>
    </row>
    <row r="434" spans="1:13" ht="12.75" customHeight="1" x14ac:dyDescent="0.25">
      <c r="A434" s="2">
        <v>2063</v>
      </c>
      <c r="B434" s="2">
        <v>7</v>
      </c>
      <c r="C434" s="3" t="s">
        <v>5</v>
      </c>
      <c r="D434" s="3">
        <v>433</v>
      </c>
      <c r="E434" s="3">
        <v>1637.3630541856528</v>
      </c>
      <c r="G434" s="3">
        <v>433</v>
      </c>
      <c r="H434" s="3">
        <v>1637.6370818213713</v>
      </c>
      <c r="L434">
        <f t="shared" si="14"/>
        <v>7.5538891176847756E-2</v>
      </c>
      <c r="M434">
        <f t="shared" si="13"/>
        <v>-6.1014498644453852E-3</v>
      </c>
    </row>
    <row r="435" spans="1:13" ht="12.75" customHeight="1" x14ac:dyDescent="0.25">
      <c r="A435" s="2">
        <v>2064</v>
      </c>
      <c r="B435" s="2">
        <v>7</v>
      </c>
      <c r="C435" s="3" t="s">
        <v>5</v>
      </c>
      <c r="D435" s="3">
        <v>434</v>
      </c>
      <c r="E435" s="3">
        <v>1637.4228142954494</v>
      </c>
      <c r="G435" s="3">
        <v>434</v>
      </c>
      <c r="H435" s="3">
        <v>1637.7065192626837</v>
      </c>
      <c r="L435">
        <f t="shared" si="14"/>
        <v>6.943744131240237E-2</v>
      </c>
      <c r="M435">
        <f t="shared" si="13"/>
        <v>-1.7494234135483566E-2</v>
      </c>
    </row>
    <row r="436" spans="1:13" ht="12.75" customHeight="1" x14ac:dyDescent="0.25">
      <c r="A436" s="2">
        <v>2065</v>
      </c>
      <c r="B436" s="2">
        <v>7</v>
      </c>
      <c r="C436" s="3" t="s">
        <v>5</v>
      </c>
      <c r="D436" s="3">
        <v>435</v>
      </c>
      <c r="E436" s="3">
        <v>1637.4877668427571</v>
      </c>
      <c r="G436" s="3">
        <v>435</v>
      </c>
      <c r="H436" s="3">
        <v>1637.7584624698607</v>
      </c>
      <c r="L436">
        <f t="shared" si="14"/>
        <v>5.1943207176918804E-2</v>
      </c>
      <c r="M436">
        <f t="shared" si="13"/>
        <v>-8.4239846510172356E-3</v>
      </c>
    </row>
    <row r="437" spans="1:13" ht="12.75" customHeight="1" x14ac:dyDescent="0.25">
      <c r="A437" s="2">
        <v>2066</v>
      </c>
      <c r="B437" s="2">
        <v>7</v>
      </c>
      <c r="C437" s="3" t="s">
        <v>5</v>
      </c>
      <c r="D437" s="3">
        <v>436</v>
      </c>
      <c r="E437" s="3">
        <v>1637.5615429301945</v>
      </c>
      <c r="G437" s="3">
        <v>436</v>
      </c>
      <c r="H437" s="3">
        <v>1637.8019816923866</v>
      </c>
      <c r="L437">
        <f t="shared" si="14"/>
        <v>4.3519222525901569E-2</v>
      </c>
      <c r="M437">
        <f t="shared" si="13"/>
        <v>-2.4004507804420427E-3</v>
      </c>
    </row>
    <row r="438" spans="1:13" ht="12.75" customHeight="1" x14ac:dyDescent="0.25">
      <c r="A438" s="2">
        <v>2067</v>
      </c>
      <c r="B438" s="2">
        <v>7</v>
      </c>
      <c r="C438" s="3" t="s">
        <v>5</v>
      </c>
      <c r="D438" s="3">
        <v>437</v>
      </c>
      <c r="E438" s="3">
        <v>1637.6370818213713</v>
      </c>
      <c r="G438" s="3">
        <v>437</v>
      </c>
      <c r="H438" s="3">
        <v>1637.843100464132</v>
      </c>
      <c r="L438">
        <f t="shared" si="14"/>
        <v>4.1118771745459526E-2</v>
      </c>
      <c r="M438">
        <f t="shared" si="13"/>
        <v>-2.0497098053510854E-2</v>
      </c>
    </row>
    <row r="439" spans="1:13" ht="12.75" customHeight="1" x14ac:dyDescent="0.25">
      <c r="A439" s="2">
        <v>2068</v>
      </c>
      <c r="B439" s="2">
        <v>7</v>
      </c>
      <c r="C439" s="3" t="s">
        <v>5</v>
      </c>
      <c r="D439" s="3">
        <v>438</v>
      </c>
      <c r="E439" s="3">
        <v>1637.7065192626837</v>
      </c>
      <c r="G439" s="3">
        <v>438</v>
      </c>
      <c r="H439" s="3">
        <v>1637.863722137824</v>
      </c>
      <c r="L439">
        <f t="shared" si="14"/>
        <v>2.0621673691948672E-2</v>
      </c>
      <c r="M439">
        <f t="shared" si="13"/>
        <v>9.0516409841256973E-4</v>
      </c>
    </row>
    <row r="440" spans="1:13" ht="12.75" customHeight="1" x14ac:dyDescent="0.25">
      <c r="A440" s="2">
        <v>2069</v>
      </c>
      <c r="B440" s="2">
        <v>7</v>
      </c>
      <c r="C440" s="3" t="s">
        <v>5</v>
      </c>
      <c r="D440" s="3">
        <v>439</v>
      </c>
      <c r="E440" s="3">
        <v>1637.7584624698607</v>
      </c>
      <c r="G440" s="3">
        <v>439</v>
      </c>
      <c r="H440" s="3">
        <v>1637.8852489756143</v>
      </c>
      <c r="L440">
        <f t="shared" si="14"/>
        <v>2.1526837790361242E-2</v>
      </c>
      <c r="M440">
        <f t="shared" si="13"/>
        <v>-1.4877922770892837E-2</v>
      </c>
    </row>
    <row r="441" spans="1:13" ht="12.75" customHeight="1" x14ac:dyDescent="0.25">
      <c r="A441" s="2">
        <v>2070</v>
      </c>
      <c r="B441" s="2">
        <v>7</v>
      </c>
      <c r="C441" s="3" t="s">
        <v>5</v>
      </c>
      <c r="D441" s="3">
        <v>440</v>
      </c>
      <c r="E441" s="3">
        <v>1637.8019816923866</v>
      </c>
      <c r="G441" s="3">
        <v>440</v>
      </c>
      <c r="H441" s="3">
        <v>1637.8918978906338</v>
      </c>
      <c r="L441">
        <f t="shared" si="14"/>
        <v>6.6489150194684044E-3</v>
      </c>
      <c r="M441">
        <f t="shared" si="13"/>
        <v>9.7627336638197448E-3</v>
      </c>
    </row>
    <row r="442" spans="1:13" ht="12.75" customHeight="1" x14ac:dyDescent="0.25">
      <c r="A442" s="2">
        <v>2071</v>
      </c>
      <c r="B442" s="2">
        <v>7</v>
      </c>
      <c r="C442" s="3" t="s">
        <v>5</v>
      </c>
      <c r="D442" s="3">
        <v>441</v>
      </c>
      <c r="E442" s="3">
        <v>1637.843100464132</v>
      </c>
      <c r="G442" s="3">
        <v>441</v>
      </c>
      <c r="H442" s="3">
        <v>1637.9083095393171</v>
      </c>
      <c r="L442">
        <f t="shared" si="14"/>
        <v>1.6411648683288149E-2</v>
      </c>
      <c r="M442">
        <f t="shared" si="13"/>
        <v>1.9858703980844439E-2</v>
      </c>
    </row>
    <row r="443" spans="1:13" ht="12.75" customHeight="1" x14ac:dyDescent="0.25">
      <c r="A443" s="2">
        <v>2072</v>
      </c>
      <c r="B443" s="2">
        <v>7</v>
      </c>
      <c r="C443" s="3" t="s">
        <v>5</v>
      </c>
      <c r="D443" s="3">
        <v>442</v>
      </c>
      <c r="E443" s="3">
        <v>1637.863722137824</v>
      </c>
      <c r="G443" s="3">
        <v>442</v>
      </c>
      <c r="H443" s="3">
        <v>1637.9445798919812</v>
      </c>
      <c r="L443">
        <f t="shared" si="14"/>
        <v>3.6270352664132588E-2</v>
      </c>
      <c r="M443">
        <f t="shared" si="13"/>
        <v>1.3373428084150873E-2</v>
      </c>
    </row>
    <row r="444" spans="1:13" ht="12.75" customHeight="1" x14ac:dyDescent="0.25">
      <c r="A444" s="2">
        <v>2073</v>
      </c>
      <c r="B444" s="2">
        <v>7</v>
      </c>
      <c r="C444" s="3" t="s">
        <v>5</v>
      </c>
      <c r="D444" s="3">
        <v>443</v>
      </c>
      <c r="E444" s="3">
        <v>1637.8852489756143</v>
      </c>
      <c r="G444" s="3">
        <v>443</v>
      </c>
      <c r="H444" s="3">
        <v>1637.9942236727295</v>
      </c>
      <c r="L444">
        <f t="shared" si="14"/>
        <v>4.9643780748283461E-2</v>
      </c>
      <c r="M444">
        <f t="shared" si="13"/>
        <v>-6.3059731312478107E-3</v>
      </c>
    </row>
    <row r="445" spans="1:13" ht="12.75" customHeight="1" x14ac:dyDescent="0.25">
      <c r="A445" s="2">
        <v>2074</v>
      </c>
      <c r="B445" s="2">
        <v>7</v>
      </c>
      <c r="C445" s="3" t="s">
        <v>5</v>
      </c>
      <c r="D445" s="3">
        <v>444</v>
      </c>
      <c r="E445" s="3">
        <v>1637.8918978906338</v>
      </c>
      <c r="G445" s="3">
        <v>444</v>
      </c>
      <c r="H445" s="3">
        <v>1638.0375614803465</v>
      </c>
      <c r="L445">
        <f t="shared" si="14"/>
        <v>4.3337807617035651E-2</v>
      </c>
      <c r="M445">
        <f t="shared" si="13"/>
        <v>-9.9783673431375064E-3</v>
      </c>
    </row>
    <row r="446" spans="1:13" ht="12.75" customHeight="1" x14ac:dyDescent="0.25">
      <c r="A446" s="2">
        <v>2075</v>
      </c>
      <c r="B446" s="2">
        <v>7</v>
      </c>
      <c r="C446" s="3" t="s">
        <v>5</v>
      </c>
      <c r="D446" s="3">
        <v>445</v>
      </c>
      <c r="E446" s="3">
        <v>1637.9083095393171</v>
      </c>
      <c r="G446" s="3">
        <v>445</v>
      </c>
      <c r="H446" s="3">
        <v>1638.0709209206204</v>
      </c>
      <c r="L446">
        <f t="shared" si="14"/>
        <v>3.3359440273898144E-2</v>
      </c>
      <c r="M446">
        <f t="shared" si="13"/>
        <v>-1.104732917747242E-2</v>
      </c>
    </row>
    <row r="447" spans="1:13" ht="12.75" customHeight="1" x14ac:dyDescent="0.25">
      <c r="A447" s="2">
        <v>2076</v>
      </c>
      <c r="B447" s="2">
        <v>7</v>
      </c>
      <c r="C447" s="3" t="s">
        <v>5</v>
      </c>
      <c r="D447" s="3">
        <v>446</v>
      </c>
      <c r="E447" s="3">
        <v>1637.9445798919812</v>
      </c>
      <c r="G447" s="3">
        <v>446</v>
      </c>
      <c r="H447" s="3">
        <v>1638.0932330317169</v>
      </c>
      <c r="L447">
        <f t="shared" si="14"/>
        <v>2.2312111096425724E-2</v>
      </c>
      <c r="M447">
        <f t="shared" si="13"/>
        <v>-4.7744159332978597E-3</v>
      </c>
    </row>
    <row r="448" spans="1:13" ht="12.75" customHeight="1" x14ac:dyDescent="0.25">
      <c r="A448" s="2">
        <v>2077</v>
      </c>
      <c r="B448" s="2">
        <v>7</v>
      </c>
      <c r="C448" s="3" t="s">
        <v>5</v>
      </c>
      <c r="D448" s="3">
        <v>447</v>
      </c>
      <c r="E448" s="3">
        <v>1637.9942236727295</v>
      </c>
      <c r="G448" s="3">
        <v>447</v>
      </c>
      <c r="H448" s="3">
        <v>1638.11077072688</v>
      </c>
      <c r="L448">
        <f t="shared" si="14"/>
        <v>1.7537695163127864E-2</v>
      </c>
      <c r="M448">
        <f t="shared" si="13"/>
        <v>-3.1674889542046003E-3</v>
      </c>
    </row>
    <row r="449" spans="1:20" ht="12.75" customHeight="1" x14ac:dyDescent="0.25">
      <c r="A449" s="2">
        <v>2078</v>
      </c>
      <c r="B449" s="2">
        <v>7</v>
      </c>
      <c r="C449" s="3" t="s">
        <v>5</v>
      </c>
      <c r="D449" s="3">
        <v>448</v>
      </c>
      <c r="E449" s="3">
        <v>1638.0375614803465</v>
      </c>
      <c r="G449" s="3">
        <v>448</v>
      </c>
      <c r="H449" s="3">
        <v>1638.1251409330889</v>
      </c>
      <c r="L449">
        <f t="shared" si="14"/>
        <v>1.4370206208923264E-2</v>
      </c>
      <c r="M449">
        <f t="shared" si="13"/>
        <v>3.9977011738301371E-5</v>
      </c>
    </row>
    <row r="450" spans="1:20" ht="12.75" customHeight="1" x14ac:dyDescent="0.25">
      <c r="A450" s="2">
        <v>2079</v>
      </c>
      <c r="B450" s="2">
        <v>7</v>
      </c>
      <c r="C450" s="3" t="s">
        <v>5</v>
      </c>
      <c r="D450" s="3">
        <v>449</v>
      </c>
      <c r="E450" s="3">
        <v>1638.0709209206204</v>
      </c>
      <c r="G450" s="3">
        <v>449</v>
      </c>
      <c r="H450" s="3">
        <v>1638.1395511163096</v>
      </c>
      <c r="L450">
        <f t="shared" si="14"/>
        <v>1.4410183220661565E-2</v>
      </c>
      <c r="M450">
        <f t="shared" si="13"/>
        <v>-9.6618348243282526E-4</v>
      </c>
      <c r="P450" s="5" t="s">
        <v>28</v>
      </c>
      <c r="Q450" s="5" t="s">
        <v>29</v>
      </c>
      <c r="R450" s="5" t="s">
        <v>30</v>
      </c>
      <c r="S450" s="5" t="s">
        <v>31</v>
      </c>
      <c r="T450" s="5" t="s">
        <v>32</v>
      </c>
    </row>
    <row r="451" spans="1:20" ht="12.75" customHeight="1" x14ac:dyDescent="0.25">
      <c r="A451" s="2">
        <v>2080</v>
      </c>
      <c r="B451" s="2">
        <v>7</v>
      </c>
      <c r="C451" s="3" t="s">
        <v>5</v>
      </c>
      <c r="D451" s="3">
        <v>450</v>
      </c>
      <c r="E451" s="3">
        <v>1638.0932330317169</v>
      </c>
      <c r="G451" s="3">
        <v>450</v>
      </c>
      <c r="H451" s="3">
        <v>1638.1529951160478</v>
      </c>
      <c r="L451">
        <f t="shared" si="14"/>
        <v>1.344399973822874E-2</v>
      </c>
      <c r="M451">
        <f t="shared" si="13"/>
        <v>-1.4128774688288104E-2</v>
      </c>
      <c r="O451" s="5" t="s">
        <v>33</v>
      </c>
      <c r="P451">
        <f>AVERAGE(M451:M455)</f>
        <v>-2.6887999476457479E-3</v>
      </c>
      <c r="Q451">
        <f>AVERAGE(M446:M455)</f>
        <v>-3.3359440273898144E-3</v>
      </c>
      <c r="R451">
        <f>AVERAGE(M441:M455)</f>
        <v>-4.4326100129789362E-4</v>
      </c>
      <c r="S451">
        <f>AVERAGE(M436:M455)</f>
        <v>-2.5971603588459402E-3</v>
      </c>
      <c r="T451">
        <f>AVERAGE(M426:M455)</f>
        <v>-1.4079765930697856E-3</v>
      </c>
    </row>
    <row r="452" spans="1:20" ht="12.75" customHeight="1" x14ac:dyDescent="0.25">
      <c r="A452" s="2">
        <v>2081</v>
      </c>
      <c r="B452" s="2">
        <v>7</v>
      </c>
      <c r="C452" s="3" t="s">
        <v>5</v>
      </c>
      <c r="D452" s="3">
        <v>451</v>
      </c>
      <c r="E452" s="3">
        <v>1638.11077072688</v>
      </c>
      <c r="G452" s="3">
        <v>451</v>
      </c>
      <c r="H452" s="3">
        <v>1638.1523103410977</v>
      </c>
      <c r="L452">
        <f t="shared" si="14"/>
        <v>-6.8477495005936362E-4</v>
      </c>
      <c r="M452">
        <f t="shared" ref="M452:M455" si="15">-(L452-L453)</f>
        <v>1.5572547172268969E-3</v>
      </c>
      <c r="O452" s="5" t="s">
        <v>34</v>
      </c>
      <c r="P452">
        <f>MEDIAN(M451:M455)</f>
        <v>-2.8615437711323466E-3</v>
      </c>
      <c r="Q452">
        <f>MEDIAN(M446:M455)</f>
        <v>-3.0145163626684734E-3</v>
      </c>
      <c r="R452">
        <f>MEDIAN(M441:M455)</f>
        <v>-2.8615437711323466E-3</v>
      </c>
      <c r="S452">
        <f>MEDIAN(M436:M455)</f>
        <v>-3.0145163626684734E-3</v>
      </c>
      <c r="T452">
        <f>MEDIAN((M426:M455))</f>
        <v>-2.4382662908237762E-3</v>
      </c>
    </row>
    <row r="453" spans="1:20" ht="12.75" customHeight="1" x14ac:dyDescent="0.25">
      <c r="A453" s="2">
        <v>2082</v>
      </c>
      <c r="B453" s="2">
        <v>7</v>
      </c>
      <c r="C453" s="3" t="s">
        <v>5</v>
      </c>
      <c r="D453" s="3">
        <v>452</v>
      </c>
      <c r="E453" s="3">
        <v>1638.1251409330889</v>
      </c>
      <c r="G453" s="3">
        <v>452</v>
      </c>
      <c r="H453" s="3">
        <v>1638.1531828208649</v>
      </c>
      <c r="L453">
        <f t="shared" si="14"/>
        <v>8.7247976716753328E-4</v>
      </c>
      <c r="M453">
        <f t="shared" si="15"/>
        <v>-4.0131559903784364E-3</v>
      </c>
      <c r="O453" s="5" t="s">
        <v>35</v>
      </c>
      <c r="P453">
        <f>STDEV(M451:M455)</f>
        <v>7.520299017860721E-3</v>
      </c>
      <c r="Q453">
        <f>STDEV(M446:M455)</f>
        <v>5.8394179118530535E-3</v>
      </c>
      <c r="R453">
        <f>STDEV(M441:M455)</f>
        <v>9.3468406344114473E-3</v>
      </c>
      <c r="S453">
        <f>STDEV(M436:M455)</f>
        <v>9.7607134175085371E-3</v>
      </c>
      <c r="T453">
        <f>STDEV((M426:M455))</f>
        <v>9.5805150185281161E-3</v>
      </c>
    </row>
    <row r="454" spans="1:20" ht="12.75" customHeight="1" x14ac:dyDescent="0.25">
      <c r="A454" s="2">
        <v>2083</v>
      </c>
      <c r="B454" s="2">
        <v>7</v>
      </c>
      <c r="C454" s="3" t="s">
        <v>5</v>
      </c>
      <c r="D454" s="3">
        <v>453</v>
      </c>
      <c r="E454" s="3">
        <v>1638.1395511163096</v>
      </c>
      <c r="G454" s="3">
        <v>453</v>
      </c>
      <c r="H454" s="3">
        <v>1638.1500421446417</v>
      </c>
      <c r="L454">
        <f t="shared" si="14"/>
        <v>-3.1406762232109031E-3</v>
      </c>
      <c r="M454">
        <f t="shared" si="15"/>
        <v>6.0022199943432497E-3</v>
      </c>
      <c r="O454" s="5" t="s">
        <v>36</v>
      </c>
      <c r="P454">
        <f>MAX(M451:M455)</f>
        <v>6.0022199943432497E-3</v>
      </c>
      <c r="Q454">
        <f>MAX(M446:M455)</f>
        <v>6.0022199943432497E-3</v>
      </c>
      <c r="R454">
        <f>MAX(M441:M455)</f>
        <v>1.9858703980844439E-2</v>
      </c>
      <c r="S454">
        <f>MAX(M436:M455)</f>
        <v>1.9858703980844439E-2</v>
      </c>
      <c r="T454">
        <f>MAX((M426:M455))</f>
        <v>1.9858703980844439E-2</v>
      </c>
    </row>
    <row r="455" spans="1:20" ht="12.75" customHeight="1" x14ac:dyDescent="0.25">
      <c r="A455" s="2">
        <v>2084</v>
      </c>
      <c r="B455" s="2">
        <v>7</v>
      </c>
      <c r="C455" s="3" t="s">
        <v>5</v>
      </c>
      <c r="D455" s="3">
        <v>454</v>
      </c>
      <c r="E455" s="3">
        <v>1638.1529951160478</v>
      </c>
      <c r="G455" s="3">
        <v>454</v>
      </c>
      <c r="H455" s="3">
        <v>1638.1529036884128</v>
      </c>
      <c r="L455">
        <f t="shared" si="14"/>
        <v>2.8615437711323466E-3</v>
      </c>
      <c r="M455">
        <f t="shared" si="15"/>
        <v>-2.8615437711323466E-3</v>
      </c>
      <c r="O455" s="5" t="s">
        <v>37</v>
      </c>
      <c r="P455">
        <f>MIN(M451:M455)</f>
        <v>-1.4128774688288104E-2</v>
      </c>
      <c r="Q455">
        <f>MIN(M446:M455)</f>
        <v>-1.4128774688288104E-2</v>
      </c>
      <c r="R455">
        <f>MIN(M441:M455)</f>
        <v>-1.4128774688288104E-2</v>
      </c>
      <c r="S455">
        <f>MIN(M436:M455)</f>
        <v>-2.0497098053510854E-2</v>
      </c>
      <c r="T455">
        <f>MIN((M426:M455))</f>
        <v>-2.0497098053510854E-2</v>
      </c>
    </row>
    <row r="456" spans="1:20" ht="12.75" customHeight="1" x14ac:dyDescent="0.25">
      <c r="A456" s="2">
        <v>2085</v>
      </c>
      <c r="B456" s="2">
        <v>7</v>
      </c>
      <c r="C456" s="3" t="s">
        <v>5</v>
      </c>
      <c r="D456" s="3">
        <v>455</v>
      </c>
      <c r="E456" s="3">
        <v>1638.1523103410977</v>
      </c>
      <c r="G456" s="3">
        <v>455</v>
      </c>
    </row>
    <row r="457" spans="1:20" ht="12.75" customHeight="1" x14ac:dyDescent="0.25">
      <c r="A457" s="2">
        <v>2086</v>
      </c>
      <c r="B457" s="2">
        <v>7</v>
      </c>
      <c r="C457" s="3" t="s">
        <v>5</v>
      </c>
      <c r="D457" s="3">
        <v>456</v>
      </c>
      <c r="E457" s="3">
        <v>1638.1531828208649</v>
      </c>
      <c r="G457" s="3">
        <v>456</v>
      </c>
    </row>
    <row r="458" spans="1:20" ht="12.75" customHeight="1" x14ac:dyDescent="0.25">
      <c r="A458" s="2">
        <v>2087</v>
      </c>
      <c r="B458" s="2">
        <v>7</v>
      </c>
      <c r="C458" s="3" t="s">
        <v>5</v>
      </c>
      <c r="D458" s="3">
        <v>457</v>
      </c>
      <c r="E458" s="3">
        <v>1638.1500421446417</v>
      </c>
      <c r="G458" s="3">
        <v>457</v>
      </c>
    </row>
    <row r="459" spans="1:20" ht="12.75" customHeight="1" x14ac:dyDescent="0.25">
      <c r="A459" s="2">
        <v>2088</v>
      </c>
      <c r="B459" s="2">
        <v>7</v>
      </c>
      <c r="C459" s="3" t="s">
        <v>5</v>
      </c>
      <c r="D459" s="3">
        <v>458</v>
      </c>
      <c r="E459" s="3">
        <v>1638.1529036884128</v>
      </c>
      <c r="G459" s="3">
        <v>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331"/>
  <sheetViews>
    <sheetView topLeftCell="A90" zoomScale="110" workbookViewId="0">
      <selection activeCell="J107" sqref="J107"/>
    </sheetView>
  </sheetViews>
  <sheetFormatPr defaultColWidth="12.6640625" defaultRowHeight="15" customHeight="1" x14ac:dyDescent="0.25"/>
  <sheetData>
    <row r="1" spans="1:1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G1" s="1" t="s">
        <v>14</v>
      </c>
      <c r="H1" s="1" t="s">
        <v>16</v>
      </c>
      <c r="J1" s="5" t="s">
        <v>22</v>
      </c>
      <c r="K1" s="1" t="s">
        <v>26</v>
      </c>
      <c r="L1" s="1" t="s">
        <v>27</v>
      </c>
    </row>
    <row r="2" spans="1:18" ht="12.75" customHeight="1" x14ac:dyDescent="0.25">
      <c r="A2" s="2">
        <v>140</v>
      </c>
      <c r="B2" s="2">
        <v>1</v>
      </c>
      <c r="C2" s="3" t="s">
        <v>11</v>
      </c>
      <c r="D2" s="3">
        <v>1</v>
      </c>
      <c r="E2" s="3">
        <v>1616.7636984817771</v>
      </c>
      <c r="G2" s="3">
        <v>1473.0041842971664</v>
      </c>
      <c r="M2" t="s">
        <v>38</v>
      </c>
    </row>
    <row r="3" spans="1:18" ht="12.75" customHeight="1" x14ac:dyDescent="0.25">
      <c r="A3" s="2">
        <v>141</v>
      </c>
      <c r="B3" s="2">
        <v>1</v>
      </c>
      <c r="C3" s="3" t="s">
        <v>11</v>
      </c>
      <c r="D3" s="3">
        <v>2</v>
      </c>
      <c r="E3" s="3">
        <v>1616.6541895548619</v>
      </c>
      <c r="G3" s="3">
        <v>1473.0335267984685</v>
      </c>
      <c r="K3">
        <f>-(G2-G3)</f>
        <v>2.9342501302153323E-2</v>
      </c>
      <c r="L3">
        <f>-(K3-K4)</f>
        <v>0.48233485364107764</v>
      </c>
      <c r="N3" t="s">
        <v>39</v>
      </c>
      <c r="O3" s="5" t="s">
        <v>28</v>
      </c>
      <c r="P3" s="5" t="s">
        <v>29</v>
      </c>
      <c r="Q3" s="5" t="s">
        <v>40</v>
      </c>
      <c r="R3" s="5" t="s">
        <v>41</v>
      </c>
    </row>
    <row r="4" spans="1:18" ht="12.75" customHeight="1" x14ac:dyDescent="0.25">
      <c r="A4" s="2">
        <v>142</v>
      </c>
      <c r="B4" s="2">
        <v>1</v>
      </c>
      <c r="C4" s="3" t="s">
        <v>11</v>
      </c>
      <c r="D4" s="3">
        <v>3</v>
      </c>
      <c r="E4" s="3">
        <v>1616.5511482850136</v>
      </c>
      <c r="G4" s="3">
        <v>1473.5452041534118</v>
      </c>
      <c r="K4">
        <f t="shared" ref="K4:K67" si="0">-(G3-G4)</f>
        <v>0.51167735494323097</v>
      </c>
      <c r="L4">
        <f t="shared" ref="L4:L67" si="1">-(K4-K5)</f>
        <v>0.20637126980113862</v>
      </c>
      <c r="M4" s="5" t="s">
        <v>33</v>
      </c>
      <c r="N4">
        <f>AVERAGE(K3:K107)</f>
        <v>0.71170666476462729</v>
      </c>
      <c r="O4">
        <f>AVERAGE(K3:K7)</f>
        <v>0.50285960640439953</v>
      </c>
      <c r="P4">
        <f>AVERAGE(K3:K12)</f>
        <v>0.38606397699650186</v>
      </c>
      <c r="Q4">
        <f>AVERAGE(K3:K27)</f>
        <v>0.61545493087710379</v>
      </c>
      <c r="R4">
        <f>AVERAGE(K3:K52)</f>
        <v>0.65661164304631714</v>
      </c>
    </row>
    <row r="5" spans="1:18" ht="12.75" customHeight="1" x14ac:dyDescent="0.25">
      <c r="A5" s="2">
        <v>143</v>
      </c>
      <c r="B5" s="2">
        <v>1</v>
      </c>
      <c r="C5" s="3" t="s">
        <v>11</v>
      </c>
      <c r="D5" s="3">
        <v>4</v>
      </c>
      <c r="E5" s="3">
        <v>1616.4513592587575</v>
      </c>
      <c r="G5" s="3">
        <v>1474.2632527781561</v>
      </c>
      <c r="K5">
        <f t="shared" si="0"/>
        <v>0.71804862474436959</v>
      </c>
      <c r="L5">
        <f t="shared" si="1"/>
        <v>-3.3077617526032554E-2</v>
      </c>
      <c r="M5" s="5" t="s">
        <v>34</v>
      </c>
      <c r="N5">
        <f>MEDIAN(K3:K107)</f>
        <v>0.69124429701400913</v>
      </c>
      <c r="O5">
        <f>MEDIAN(K3:K7)</f>
        <v>0.57025854381390673</v>
      </c>
      <c r="P5">
        <f>MEDIAN(K3:K12)</f>
        <v>0.36408692688382871</v>
      </c>
      <c r="Q5">
        <f>MEDIAN(K3:K27)</f>
        <v>0.68568974386084847</v>
      </c>
      <c r="R5">
        <f>MEDIAN(K3:K52)</f>
        <v>0.69741988661905907</v>
      </c>
    </row>
    <row r="6" spans="1:18" ht="12.75" customHeight="1" x14ac:dyDescent="0.25">
      <c r="A6" s="2">
        <v>144</v>
      </c>
      <c r="B6" s="2">
        <v>1</v>
      </c>
      <c r="C6" s="3" t="s">
        <v>11</v>
      </c>
      <c r="D6" s="3">
        <v>5</v>
      </c>
      <c r="E6" s="3">
        <v>1616.3329345769334</v>
      </c>
      <c r="G6" s="3">
        <v>1474.9482237853745</v>
      </c>
      <c r="K6">
        <f t="shared" si="0"/>
        <v>0.68497100721833704</v>
      </c>
      <c r="L6">
        <f t="shared" si="1"/>
        <v>-0.11471246340443031</v>
      </c>
      <c r="M6" s="5" t="s">
        <v>35</v>
      </c>
      <c r="N6">
        <f>STDEV(K3:K107)</f>
        <v>0.30563991169813876</v>
      </c>
      <c r="O6">
        <f>STDEV(K3:K7)</f>
        <v>0.27762821101167423</v>
      </c>
      <c r="P6">
        <f>STDEV(K3:K12)</f>
        <v>0.23055730836140925</v>
      </c>
      <c r="Q6">
        <f>STDEV(K3:K27)</f>
        <v>0.24998161695508866</v>
      </c>
      <c r="R6">
        <f>STDEV(K3:K52)</f>
        <v>0.18208551485399632</v>
      </c>
    </row>
    <row r="7" spans="1:18" ht="12.75" customHeight="1" x14ac:dyDescent="0.25">
      <c r="A7" s="2">
        <v>145</v>
      </c>
      <c r="B7" s="2">
        <v>1</v>
      </c>
      <c r="C7" s="3" t="s">
        <v>11</v>
      </c>
      <c r="D7" s="3">
        <v>6</v>
      </c>
      <c r="E7" s="3">
        <v>1616.2007663325571</v>
      </c>
      <c r="G7" s="3">
        <v>1475.5184823291884</v>
      </c>
      <c r="K7">
        <f t="shared" si="0"/>
        <v>0.57025854381390673</v>
      </c>
      <c r="L7">
        <f t="shared" si="1"/>
        <v>-0.18657815975370795</v>
      </c>
      <c r="M7" s="5" t="s">
        <v>36</v>
      </c>
      <c r="N7">
        <f>MAX(K3:K107)</f>
        <v>1.9851213659735549</v>
      </c>
      <c r="O7">
        <f>MAX(K3:K7)</f>
        <v>0.71804862474436959</v>
      </c>
      <c r="P7">
        <f>MAX(K3:K12)</f>
        <v>0.71804862474436959</v>
      </c>
      <c r="Q7">
        <f>MAX(K3:K27)</f>
        <v>0.95038251971914178</v>
      </c>
      <c r="R7">
        <f>MAX(K3:K52)</f>
        <v>0.95038251971914178</v>
      </c>
    </row>
    <row r="8" spans="1:18" ht="12.75" customHeight="1" x14ac:dyDescent="0.25">
      <c r="A8" s="2">
        <v>146</v>
      </c>
      <c r="B8" s="2">
        <v>1</v>
      </c>
      <c r="C8" s="3" t="s">
        <v>11</v>
      </c>
      <c r="D8" s="3">
        <v>7</v>
      </c>
      <c r="E8" s="3">
        <v>1616.0468467350638</v>
      </c>
      <c r="G8" s="3">
        <v>1475.9021627132486</v>
      </c>
      <c r="K8">
        <f t="shared" si="0"/>
        <v>0.38368038406019878</v>
      </c>
      <c r="L8">
        <f t="shared" si="1"/>
        <v>-0.13330823460523789</v>
      </c>
      <c r="M8" s="5" t="s">
        <v>37</v>
      </c>
      <c r="N8">
        <f>MIN(K3:K107)</f>
        <v>2.9342501302153323E-2</v>
      </c>
      <c r="O8">
        <f>MIN(K3:K7)</f>
        <v>2.9342501302153323E-2</v>
      </c>
      <c r="P8">
        <f>MIN(K3:K12)</f>
        <v>2.9342501302153323E-2</v>
      </c>
      <c r="Q8">
        <f>MIN(K3:K27)</f>
        <v>2.9342501302153323E-2</v>
      </c>
      <c r="R8">
        <f>MIN(K3:K52)</f>
        <v>2.9342501302153323E-2</v>
      </c>
    </row>
    <row r="9" spans="1:18" ht="12.75" customHeight="1" x14ac:dyDescent="0.25">
      <c r="A9" s="2">
        <v>147</v>
      </c>
      <c r="B9" s="2">
        <v>1</v>
      </c>
      <c r="C9" s="3" t="s">
        <v>11</v>
      </c>
      <c r="D9" s="3">
        <v>8</v>
      </c>
      <c r="E9" s="3">
        <v>1615.8572431689054</v>
      </c>
      <c r="G9" s="3">
        <v>1476.1525348627035</v>
      </c>
      <c r="K9">
        <f t="shared" si="0"/>
        <v>0.25037214945496089</v>
      </c>
      <c r="L9">
        <f t="shared" si="1"/>
        <v>-6.8196211760096048E-2</v>
      </c>
    </row>
    <row r="10" spans="1:18" ht="12.75" customHeight="1" x14ac:dyDescent="0.25">
      <c r="A10" s="2">
        <v>148</v>
      </c>
      <c r="B10" s="2">
        <v>1</v>
      </c>
      <c r="C10" s="3" t="s">
        <v>11</v>
      </c>
      <c r="D10" s="3">
        <v>9</v>
      </c>
      <c r="E10" s="3">
        <v>1615.6419193601014</v>
      </c>
      <c r="G10" s="3">
        <v>1476.3347108003984</v>
      </c>
      <c r="K10">
        <f t="shared" si="0"/>
        <v>0.18217593769486484</v>
      </c>
      <c r="L10">
        <f t="shared" si="1"/>
        <v>3.4438593306731491E-3</v>
      </c>
    </row>
    <row r="11" spans="1:18" ht="12.75" customHeight="1" x14ac:dyDescent="0.25">
      <c r="A11" s="2">
        <v>149</v>
      </c>
      <c r="B11" s="2">
        <v>1</v>
      </c>
      <c r="C11" s="3" t="s">
        <v>11</v>
      </c>
      <c r="D11" s="3">
        <v>10</v>
      </c>
      <c r="E11" s="3">
        <v>1615.427620359131</v>
      </c>
      <c r="G11" s="3">
        <v>1476.5203305974239</v>
      </c>
      <c r="K11">
        <f t="shared" si="0"/>
        <v>0.18561979702553799</v>
      </c>
      <c r="L11">
        <f t="shared" si="1"/>
        <v>0.15887367268192065</v>
      </c>
    </row>
    <row r="12" spans="1:18" ht="12.75" customHeight="1" x14ac:dyDescent="0.25">
      <c r="A12" s="2">
        <v>150</v>
      </c>
      <c r="B12" s="2">
        <v>1</v>
      </c>
      <c r="C12" s="3" t="s">
        <v>11</v>
      </c>
      <c r="D12" s="3">
        <v>11</v>
      </c>
      <c r="E12" s="3">
        <v>1615.2426236081023</v>
      </c>
      <c r="G12" s="3">
        <v>1476.8648240671314</v>
      </c>
      <c r="K12">
        <f t="shared" si="0"/>
        <v>0.34449346970745864</v>
      </c>
      <c r="L12">
        <f t="shared" si="1"/>
        <v>0.27951914675736589</v>
      </c>
    </row>
    <row r="13" spans="1:18" ht="12.75" customHeight="1" x14ac:dyDescent="0.25">
      <c r="A13" s="2">
        <v>151</v>
      </c>
      <c r="B13" s="2">
        <v>1</v>
      </c>
      <c r="C13" s="3" t="s">
        <v>11</v>
      </c>
      <c r="D13" s="3">
        <v>12</v>
      </c>
      <c r="E13" s="3">
        <v>1615.0573973446144</v>
      </c>
      <c r="G13" s="3">
        <v>1477.4888366835962</v>
      </c>
      <c r="K13">
        <f t="shared" si="0"/>
        <v>0.62401261646482453</v>
      </c>
      <c r="L13">
        <f t="shared" si="1"/>
        <v>0.11433414957582499</v>
      </c>
    </row>
    <row r="14" spans="1:18" ht="12.75" customHeight="1" x14ac:dyDescent="0.25">
      <c r="A14" s="2">
        <v>152</v>
      </c>
      <c r="B14" s="2">
        <v>1</v>
      </c>
      <c r="C14" s="3" t="s">
        <v>11</v>
      </c>
      <c r="D14" s="3">
        <v>13</v>
      </c>
      <c r="E14" s="3">
        <v>1614.8571221206421</v>
      </c>
      <c r="G14" s="3">
        <v>1478.2271834496369</v>
      </c>
      <c r="K14">
        <f t="shared" si="0"/>
        <v>0.73834676604064953</v>
      </c>
      <c r="L14">
        <f t="shared" si="1"/>
        <v>-7.396790268830955E-2</v>
      </c>
    </row>
    <row r="15" spans="1:18" ht="12.75" customHeight="1" x14ac:dyDescent="0.25">
      <c r="A15" s="2">
        <v>153</v>
      </c>
      <c r="B15" s="2">
        <v>1</v>
      </c>
      <c r="C15" s="3" t="s">
        <v>11</v>
      </c>
      <c r="D15" s="3">
        <v>14</v>
      </c>
      <c r="E15" s="3">
        <v>1614.6447141777342</v>
      </c>
      <c r="G15" s="3">
        <v>1478.8915623129892</v>
      </c>
      <c r="K15">
        <f t="shared" si="0"/>
        <v>0.66437886335233998</v>
      </c>
      <c r="L15">
        <f t="shared" si="1"/>
        <v>-4.0878399269331567E-2</v>
      </c>
    </row>
    <row r="16" spans="1:18" ht="12.75" customHeight="1" x14ac:dyDescent="0.25">
      <c r="A16" s="2">
        <v>154</v>
      </c>
      <c r="B16" s="2">
        <v>1</v>
      </c>
      <c r="C16" s="3" t="s">
        <v>11</v>
      </c>
      <c r="D16" s="3">
        <v>15</v>
      </c>
      <c r="E16" s="3">
        <v>1614.4000082324983</v>
      </c>
      <c r="G16" s="3">
        <v>1479.5150627770722</v>
      </c>
      <c r="K16">
        <f t="shared" si="0"/>
        <v>0.62350046408300841</v>
      </c>
      <c r="L16">
        <f t="shared" si="1"/>
        <v>0.17829463805082923</v>
      </c>
    </row>
    <row r="17" spans="1:12" ht="12.75" customHeight="1" x14ac:dyDescent="0.25">
      <c r="A17" s="2">
        <v>155</v>
      </c>
      <c r="B17" s="2">
        <v>1</v>
      </c>
      <c r="C17" s="3" t="s">
        <v>11</v>
      </c>
      <c r="D17" s="3">
        <v>16</v>
      </c>
      <c r="E17" s="3">
        <v>1614.1482195477652</v>
      </c>
      <c r="G17" s="3">
        <v>1480.3168578792061</v>
      </c>
      <c r="K17">
        <f t="shared" si="0"/>
        <v>0.80179510213383764</v>
      </c>
      <c r="L17">
        <f t="shared" si="1"/>
        <v>9.0754893929442915E-2</v>
      </c>
    </row>
    <row r="18" spans="1:12" ht="12.75" customHeight="1" x14ac:dyDescent="0.25">
      <c r="A18" s="2">
        <v>156</v>
      </c>
      <c r="B18" s="2">
        <v>1</v>
      </c>
      <c r="C18" s="3" t="s">
        <v>11</v>
      </c>
      <c r="D18" s="3">
        <v>17</v>
      </c>
      <c r="E18" s="3">
        <v>1613.946236562289</v>
      </c>
      <c r="G18" s="3">
        <v>1481.2094078752693</v>
      </c>
      <c r="K18">
        <f t="shared" si="0"/>
        <v>0.89254999606328056</v>
      </c>
      <c r="L18">
        <f t="shared" si="1"/>
        <v>-8.0617206013357645E-2</v>
      </c>
    </row>
    <row r="19" spans="1:12" ht="12.75" customHeight="1" x14ac:dyDescent="0.25">
      <c r="A19" s="2">
        <v>157</v>
      </c>
      <c r="B19" s="2">
        <v>1</v>
      </c>
      <c r="C19" s="3" t="s">
        <v>11</v>
      </c>
      <c r="D19" s="3">
        <v>18</v>
      </c>
      <c r="E19" s="3">
        <v>1613.7848658022272</v>
      </c>
      <c r="G19" s="3">
        <v>1482.0213406653193</v>
      </c>
      <c r="K19">
        <f t="shared" si="0"/>
        <v>0.81193279004992291</v>
      </c>
      <c r="L19">
        <f t="shared" si="1"/>
        <v>-8.5314034271505079E-2</v>
      </c>
    </row>
    <row r="20" spans="1:12" ht="12.75" customHeight="1" x14ac:dyDescent="0.25">
      <c r="A20" s="2">
        <v>158</v>
      </c>
      <c r="B20" s="2">
        <v>1</v>
      </c>
      <c r="C20" s="3" t="s">
        <v>11</v>
      </c>
      <c r="D20" s="3">
        <v>19</v>
      </c>
      <c r="E20" s="3">
        <v>1613.6342256982962</v>
      </c>
      <c r="G20" s="3">
        <v>1482.7479594210977</v>
      </c>
      <c r="K20">
        <f t="shared" si="0"/>
        <v>0.72661875577841784</v>
      </c>
      <c r="L20">
        <f t="shared" si="1"/>
        <v>5.2228433955860964E-3</v>
      </c>
    </row>
    <row r="21" spans="1:12" ht="12.75" customHeight="1" x14ac:dyDescent="0.25">
      <c r="A21" s="2">
        <v>159</v>
      </c>
      <c r="B21" s="2">
        <v>1</v>
      </c>
      <c r="C21" s="3" t="s">
        <v>11</v>
      </c>
      <c r="D21" s="3">
        <v>20</v>
      </c>
      <c r="E21" s="3">
        <v>1613.4884457487292</v>
      </c>
      <c r="G21" s="3">
        <v>1483.4798010202717</v>
      </c>
      <c r="K21">
        <f t="shared" si="0"/>
        <v>0.73184159917400393</v>
      </c>
      <c r="L21">
        <f t="shared" si="1"/>
        <v>-4.6151855313155465E-2</v>
      </c>
    </row>
    <row r="22" spans="1:12" ht="12.75" customHeight="1" x14ac:dyDescent="0.25">
      <c r="A22" s="2">
        <v>160</v>
      </c>
      <c r="B22" s="2">
        <v>1</v>
      </c>
      <c r="C22" s="3" t="s">
        <v>11</v>
      </c>
      <c r="D22" s="3">
        <v>21</v>
      </c>
      <c r="E22" s="3">
        <v>1613.3126025282477</v>
      </c>
      <c r="G22" s="3">
        <v>1484.1654907641325</v>
      </c>
      <c r="K22">
        <f t="shared" si="0"/>
        <v>0.68568974386084847</v>
      </c>
      <c r="L22">
        <f t="shared" si="1"/>
        <v>4.2160877138485375E-2</v>
      </c>
    </row>
    <row r="23" spans="1:12" ht="12.75" customHeight="1" x14ac:dyDescent="0.25">
      <c r="A23" s="2">
        <v>161</v>
      </c>
      <c r="B23" s="2">
        <v>1</v>
      </c>
      <c r="C23" s="3" t="s">
        <v>11</v>
      </c>
      <c r="D23" s="3">
        <v>22</v>
      </c>
      <c r="E23" s="3">
        <v>1613.0525805942768</v>
      </c>
      <c r="G23" s="3">
        <v>1484.8933413851319</v>
      </c>
      <c r="K23">
        <f t="shared" si="0"/>
        <v>0.72785062099933384</v>
      </c>
      <c r="L23">
        <f t="shared" si="1"/>
        <v>0.16833851640581088</v>
      </c>
    </row>
    <row r="24" spans="1:12" ht="12.75" customHeight="1" x14ac:dyDescent="0.25">
      <c r="A24" s="2">
        <v>162</v>
      </c>
      <c r="B24" s="2">
        <v>1</v>
      </c>
      <c r="C24" s="3" t="s">
        <v>11</v>
      </c>
      <c r="D24" s="3">
        <v>23</v>
      </c>
      <c r="E24" s="3">
        <v>1612.7305856351772</v>
      </c>
      <c r="G24" s="3">
        <v>1485.789530522537</v>
      </c>
      <c r="K24">
        <f t="shared" si="0"/>
        <v>0.89618913740514472</v>
      </c>
      <c r="L24">
        <f t="shared" si="1"/>
        <v>5.4193382313997063E-2</v>
      </c>
    </row>
    <row r="25" spans="1:12" ht="12.75" customHeight="1" x14ac:dyDescent="0.25">
      <c r="A25" s="2">
        <v>163</v>
      </c>
      <c r="B25" s="2">
        <v>1</v>
      </c>
      <c r="C25" s="3" t="s">
        <v>11</v>
      </c>
      <c r="D25" s="3">
        <v>24</v>
      </c>
      <c r="E25" s="3">
        <v>1612.4248352653576</v>
      </c>
      <c r="G25" s="3">
        <v>1486.7399130422561</v>
      </c>
      <c r="K25">
        <f t="shared" si="0"/>
        <v>0.95038251971914178</v>
      </c>
      <c r="L25">
        <f t="shared" si="1"/>
        <v>-7.5665377426048508E-2</v>
      </c>
    </row>
    <row r="26" spans="1:12" ht="12.75" customHeight="1" x14ac:dyDescent="0.25">
      <c r="A26" s="2">
        <v>164</v>
      </c>
      <c r="B26" s="2">
        <v>1</v>
      </c>
      <c r="C26" s="3" t="s">
        <v>11</v>
      </c>
      <c r="D26" s="3">
        <v>25</v>
      </c>
      <c r="E26" s="3">
        <v>1612.1462431264822</v>
      </c>
      <c r="G26" s="3">
        <v>1487.6146301845492</v>
      </c>
      <c r="K26">
        <f t="shared" si="0"/>
        <v>0.87471714229309327</v>
      </c>
      <c r="L26">
        <f t="shared" si="1"/>
        <v>-9.8789757748363627E-2</v>
      </c>
    </row>
    <row r="27" spans="1:12" ht="12.75" customHeight="1" x14ac:dyDescent="0.25">
      <c r="A27" s="2">
        <v>165</v>
      </c>
      <c r="B27" s="2">
        <v>1</v>
      </c>
      <c r="C27" s="3" t="s">
        <v>11</v>
      </c>
      <c r="D27" s="3">
        <v>26</v>
      </c>
      <c r="E27" s="3">
        <v>1611.881474228695</v>
      </c>
      <c r="G27" s="3">
        <v>1488.390557569094</v>
      </c>
      <c r="K27">
        <f t="shared" si="0"/>
        <v>0.77592738454472965</v>
      </c>
      <c r="L27">
        <f t="shared" si="1"/>
        <v>-8.4683087530720513E-2</v>
      </c>
    </row>
    <row r="28" spans="1:12" ht="12.75" customHeight="1" x14ac:dyDescent="0.25">
      <c r="A28" s="2">
        <v>166</v>
      </c>
      <c r="B28" s="2">
        <v>1</v>
      </c>
      <c r="C28" s="3" t="s">
        <v>11</v>
      </c>
      <c r="D28" s="3">
        <v>27</v>
      </c>
      <c r="E28" s="3">
        <v>1611.6417545314184</v>
      </c>
      <c r="G28" s="3">
        <v>1489.081801866108</v>
      </c>
      <c r="K28">
        <f t="shared" si="0"/>
        <v>0.69124429701400913</v>
      </c>
      <c r="L28">
        <f t="shared" si="1"/>
        <v>-2.1050751918437527E-2</v>
      </c>
    </row>
    <row r="29" spans="1:12" ht="12.75" customHeight="1" x14ac:dyDescent="0.25">
      <c r="A29" s="2">
        <v>167</v>
      </c>
      <c r="B29" s="2">
        <v>1</v>
      </c>
      <c r="C29" s="3" t="s">
        <v>11</v>
      </c>
      <c r="D29" s="3">
        <v>28</v>
      </c>
      <c r="E29" s="3">
        <v>1611.3979662352845</v>
      </c>
      <c r="G29" s="3">
        <v>1489.7519954112036</v>
      </c>
      <c r="K29">
        <f t="shared" si="0"/>
        <v>0.67019354509557161</v>
      </c>
      <c r="L29">
        <f t="shared" si="1"/>
        <v>3.2381512873371321E-2</v>
      </c>
    </row>
    <row r="30" spans="1:12" ht="12.75" customHeight="1" x14ac:dyDescent="0.25">
      <c r="A30" s="2">
        <v>168</v>
      </c>
      <c r="B30" s="2">
        <v>1</v>
      </c>
      <c r="C30" s="3" t="s">
        <v>11</v>
      </c>
      <c r="D30" s="3">
        <v>29</v>
      </c>
      <c r="E30" s="3">
        <v>1611.139049376196</v>
      </c>
      <c r="G30" s="3">
        <v>1490.4545704691725</v>
      </c>
      <c r="K30">
        <f t="shared" si="0"/>
        <v>0.70257505796894293</v>
      </c>
      <c r="L30">
        <f t="shared" si="1"/>
        <v>4.8473866086396811E-2</v>
      </c>
    </row>
    <row r="31" spans="1:12" ht="12.75" customHeight="1" x14ac:dyDescent="0.25">
      <c r="A31" s="2">
        <v>169</v>
      </c>
      <c r="B31" s="2">
        <v>1</v>
      </c>
      <c r="C31" s="3" t="s">
        <v>11</v>
      </c>
      <c r="D31" s="3">
        <v>30</v>
      </c>
      <c r="E31" s="3">
        <v>1610.8961135289142</v>
      </c>
      <c r="G31" s="3">
        <v>1491.2056193932278</v>
      </c>
      <c r="H31" s="3">
        <v>1491.2056193932278</v>
      </c>
      <c r="I31" s="6">
        <v>6.36</v>
      </c>
      <c r="K31">
        <f t="shared" si="0"/>
        <v>0.75104892405533974</v>
      </c>
      <c r="L31">
        <f t="shared" si="1"/>
        <v>-2.5973899386144694E-2</v>
      </c>
    </row>
    <row r="32" spans="1:12" ht="12.75" customHeight="1" x14ac:dyDescent="0.25">
      <c r="A32" s="2">
        <v>170</v>
      </c>
      <c r="B32" s="2">
        <v>1</v>
      </c>
      <c r="C32" s="3" t="s">
        <v>11</v>
      </c>
      <c r="D32" s="3">
        <v>31</v>
      </c>
      <c r="E32" s="3">
        <v>1610.6683868153523</v>
      </c>
      <c r="G32" s="3">
        <v>1491.930694417897</v>
      </c>
      <c r="K32">
        <f t="shared" si="0"/>
        <v>0.72507502466919505</v>
      </c>
      <c r="L32">
        <f t="shared" si="1"/>
        <v>-9.5040286895027748E-2</v>
      </c>
    </row>
    <row r="33" spans="1:12" ht="12.75" customHeight="1" x14ac:dyDescent="0.25">
      <c r="A33" s="2">
        <v>171</v>
      </c>
      <c r="B33" s="2">
        <v>1</v>
      </c>
      <c r="C33" s="3" t="s">
        <v>11</v>
      </c>
      <c r="D33" s="3">
        <v>32</v>
      </c>
      <c r="E33" s="3">
        <v>1610.4484827090039</v>
      </c>
      <c r="G33" s="3">
        <v>1492.5607291556712</v>
      </c>
      <c r="K33">
        <f t="shared" si="0"/>
        <v>0.6300347377741673</v>
      </c>
      <c r="L33">
        <f t="shared" si="1"/>
        <v>3.714197450813117E-2</v>
      </c>
    </row>
    <row r="34" spans="1:12" ht="12.75" customHeight="1" x14ac:dyDescent="0.25">
      <c r="A34" s="2">
        <v>172</v>
      </c>
      <c r="B34" s="2">
        <v>1</v>
      </c>
      <c r="C34" s="3" t="s">
        <v>11</v>
      </c>
      <c r="D34" s="3">
        <v>33</v>
      </c>
      <c r="E34" s="3">
        <v>1610.2582205928964</v>
      </c>
      <c r="G34" s="3">
        <v>1493.2279058679535</v>
      </c>
      <c r="K34">
        <f t="shared" si="0"/>
        <v>0.66717671228229847</v>
      </c>
      <c r="L34">
        <f t="shared" si="1"/>
        <v>6.6486675590340383E-2</v>
      </c>
    </row>
    <row r="35" spans="1:12" ht="12.75" customHeight="1" x14ac:dyDescent="0.25">
      <c r="A35" s="2">
        <v>173</v>
      </c>
      <c r="B35" s="2">
        <v>1</v>
      </c>
      <c r="C35" s="3" t="s">
        <v>11</v>
      </c>
      <c r="D35" s="3">
        <v>34</v>
      </c>
      <c r="E35" s="3">
        <v>1610.1148850891911</v>
      </c>
      <c r="G35" s="3">
        <v>1493.9615692558261</v>
      </c>
      <c r="K35">
        <f t="shared" si="0"/>
        <v>0.73366338787263885</v>
      </c>
      <c r="L35">
        <f t="shared" si="1"/>
        <v>-2.3615033425585352E-2</v>
      </c>
    </row>
    <row r="36" spans="1:12" ht="12.75" customHeight="1" x14ac:dyDescent="0.25">
      <c r="A36" s="2">
        <v>174</v>
      </c>
      <c r="B36" s="2">
        <v>1</v>
      </c>
      <c r="C36" s="3" t="s">
        <v>11</v>
      </c>
      <c r="D36" s="3">
        <v>35</v>
      </c>
      <c r="E36" s="3">
        <v>1609.9930755594426</v>
      </c>
      <c r="G36" s="3">
        <v>1494.6716176102732</v>
      </c>
      <c r="K36">
        <f t="shared" si="0"/>
        <v>0.7100483544470535</v>
      </c>
      <c r="L36">
        <f t="shared" si="1"/>
        <v>-4.711116194312126E-2</v>
      </c>
    </row>
    <row r="37" spans="1:12" ht="12.75" customHeight="1" x14ac:dyDescent="0.25">
      <c r="A37" s="2">
        <v>175</v>
      </c>
      <c r="B37" s="2">
        <v>1</v>
      </c>
      <c r="C37" s="3" t="s">
        <v>11</v>
      </c>
      <c r="D37" s="3">
        <v>36</v>
      </c>
      <c r="E37" s="3">
        <v>1609.8443333938822</v>
      </c>
      <c r="G37" s="3">
        <v>1495.3345548027771</v>
      </c>
      <c r="K37">
        <f t="shared" si="0"/>
        <v>0.66293719250393224</v>
      </c>
      <c r="L37">
        <f t="shared" si="1"/>
        <v>-2.2842197848603973E-2</v>
      </c>
    </row>
    <row r="38" spans="1:12" ht="12.75" customHeight="1" x14ac:dyDescent="0.25">
      <c r="A38" s="2">
        <v>176</v>
      </c>
      <c r="B38" s="2">
        <v>1</v>
      </c>
      <c r="C38" s="3" t="s">
        <v>11</v>
      </c>
      <c r="D38" s="3">
        <v>37</v>
      </c>
      <c r="E38" s="3">
        <v>1609.6678998759312</v>
      </c>
      <c r="G38" s="3">
        <v>1495.9746497974324</v>
      </c>
      <c r="K38">
        <f t="shared" si="0"/>
        <v>0.64009499465532826</v>
      </c>
      <c r="L38">
        <f t="shared" si="1"/>
        <v>-5.1677259898497141E-4</v>
      </c>
    </row>
    <row r="39" spans="1:12" ht="12.75" customHeight="1" x14ac:dyDescent="0.25">
      <c r="A39" s="2">
        <v>177</v>
      </c>
      <c r="B39" s="2">
        <v>1</v>
      </c>
      <c r="C39" s="3" t="s">
        <v>11</v>
      </c>
      <c r="D39" s="3">
        <v>38</v>
      </c>
      <c r="E39" s="3">
        <v>1609.5056852593332</v>
      </c>
      <c r="G39" s="3">
        <v>1496.6142280194888</v>
      </c>
      <c r="K39">
        <f t="shared" si="0"/>
        <v>0.63957822205634329</v>
      </c>
      <c r="L39">
        <f t="shared" si="1"/>
        <v>1.0464537302596E-2</v>
      </c>
    </row>
    <row r="40" spans="1:12" ht="12.75" customHeight="1" x14ac:dyDescent="0.25">
      <c r="A40" s="2">
        <v>178</v>
      </c>
      <c r="B40" s="2">
        <v>1</v>
      </c>
      <c r="C40" s="3" t="s">
        <v>11</v>
      </c>
      <c r="D40" s="3">
        <v>39</v>
      </c>
      <c r="E40" s="3">
        <v>1609.3399158570912</v>
      </c>
      <c r="G40" s="3">
        <v>1497.2642707788477</v>
      </c>
      <c r="K40">
        <f t="shared" si="0"/>
        <v>0.65004275935893929</v>
      </c>
      <c r="L40">
        <f t="shared" si="1"/>
        <v>2.3955039975817272E-2</v>
      </c>
    </row>
    <row r="41" spans="1:12" ht="12.75" customHeight="1" x14ac:dyDescent="0.25">
      <c r="A41" s="2">
        <v>179</v>
      </c>
      <c r="B41" s="2">
        <v>1</v>
      </c>
      <c r="C41" s="3" t="s">
        <v>11</v>
      </c>
      <c r="D41" s="3">
        <v>40</v>
      </c>
      <c r="E41" s="3">
        <v>1609.1209719891194</v>
      </c>
      <c r="G41" s="3">
        <v>1497.9382685781825</v>
      </c>
      <c r="K41">
        <f t="shared" si="0"/>
        <v>0.67399779933475656</v>
      </c>
      <c r="L41">
        <f t="shared" si="1"/>
        <v>1.8266915934418648E-2</v>
      </c>
    </row>
    <row r="42" spans="1:12" ht="12.75" customHeight="1" x14ac:dyDescent="0.25">
      <c r="A42" s="2">
        <v>180</v>
      </c>
      <c r="B42" s="2">
        <v>1</v>
      </c>
      <c r="C42" s="3" t="s">
        <v>11</v>
      </c>
      <c r="D42" s="3">
        <v>41</v>
      </c>
      <c r="E42" s="3">
        <v>1608.8738918133477</v>
      </c>
      <c r="G42" s="3">
        <v>1498.6305332934517</v>
      </c>
      <c r="K42">
        <f t="shared" si="0"/>
        <v>0.69226471526917521</v>
      </c>
      <c r="L42">
        <f t="shared" si="1"/>
        <v>3.0717418555468612E-2</v>
      </c>
    </row>
    <row r="43" spans="1:12" ht="12.75" customHeight="1" x14ac:dyDescent="0.25">
      <c r="A43" s="2">
        <v>181</v>
      </c>
      <c r="B43" s="2">
        <v>1</v>
      </c>
      <c r="C43" s="3" t="s">
        <v>11</v>
      </c>
      <c r="D43" s="3">
        <v>42</v>
      </c>
      <c r="E43" s="3">
        <v>1608.6448898920967</v>
      </c>
      <c r="G43" s="3">
        <v>1499.3535154272763</v>
      </c>
      <c r="K43">
        <f t="shared" si="0"/>
        <v>0.72298213382464382</v>
      </c>
      <c r="L43">
        <f t="shared" si="1"/>
        <v>2.5353885391041331E-2</v>
      </c>
    </row>
    <row r="44" spans="1:12" ht="12.75" customHeight="1" x14ac:dyDescent="0.25">
      <c r="A44" s="2">
        <v>182</v>
      </c>
      <c r="B44" s="2">
        <v>1</v>
      </c>
      <c r="C44" s="3" t="s">
        <v>11</v>
      </c>
      <c r="D44" s="3">
        <v>43</v>
      </c>
      <c r="E44" s="3">
        <v>1608.404957426314</v>
      </c>
      <c r="G44" s="3">
        <v>1500.101851446492</v>
      </c>
      <c r="K44">
        <f t="shared" si="0"/>
        <v>0.74833601921568516</v>
      </c>
      <c r="L44">
        <f t="shared" si="1"/>
        <v>-3.9079229481330913E-2</v>
      </c>
    </row>
    <row r="45" spans="1:12" ht="12.75" customHeight="1" x14ac:dyDescent="0.25">
      <c r="A45" s="2">
        <v>183</v>
      </c>
      <c r="B45" s="2">
        <v>1</v>
      </c>
      <c r="C45" s="3" t="s">
        <v>11</v>
      </c>
      <c r="D45" s="3">
        <v>44</v>
      </c>
      <c r="E45" s="3">
        <v>1608.1576412889949</v>
      </c>
      <c r="G45" s="3">
        <v>1500.8111082362263</v>
      </c>
      <c r="K45">
        <f t="shared" si="0"/>
        <v>0.70925678973435424</v>
      </c>
      <c r="L45">
        <f t="shared" si="1"/>
        <v>-5.1670886663259807E-2</v>
      </c>
    </row>
    <row r="46" spans="1:12" ht="12.75" customHeight="1" x14ac:dyDescent="0.25">
      <c r="A46" s="2">
        <v>184</v>
      </c>
      <c r="B46" s="2">
        <v>1</v>
      </c>
      <c r="C46" s="3" t="s">
        <v>11</v>
      </c>
      <c r="D46" s="3">
        <v>45</v>
      </c>
      <c r="E46" s="3">
        <v>1607.9392326582401</v>
      </c>
      <c r="G46" s="3">
        <v>1501.4686941392974</v>
      </c>
      <c r="K46">
        <f t="shared" si="0"/>
        <v>0.65758590307109444</v>
      </c>
      <c r="L46">
        <f t="shared" si="1"/>
        <v>5.9548675799760531E-2</v>
      </c>
    </row>
    <row r="47" spans="1:12" ht="12.75" customHeight="1" x14ac:dyDescent="0.25">
      <c r="A47" s="2">
        <v>185</v>
      </c>
      <c r="B47" s="2">
        <v>1</v>
      </c>
      <c r="C47" s="3" t="s">
        <v>11</v>
      </c>
      <c r="D47" s="3">
        <v>46</v>
      </c>
      <c r="E47" s="3">
        <v>1607.7102512325432</v>
      </c>
      <c r="G47" s="3">
        <v>1502.1858287181683</v>
      </c>
      <c r="K47">
        <f t="shared" si="0"/>
        <v>0.71713457887085497</v>
      </c>
      <c r="L47">
        <f t="shared" si="1"/>
        <v>1.3102321314136134E-2</v>
      </c>
    </row>
    <row r="48" spans="1:12" ht="12.75" customHeight="1" x14ac:dyDescent="0.25">
      <c r="A48" s="2">
        <v>186</v>
      </c>
      <c r="B48" s="2">
        <v>1</v>
      </c>
      <c r="C48" s="3" t="s">
        <v>11</v>
      </c>
      <c r="D48" s="3">
        <v>47</v>
      </c>
      <c r="E48" s="3">
        <v>1607.4332948218748</v>
      </c>
      <c r="G48" s="3">
        <v>1502.9160656183533</v>
      </c>
      <c r="K48">
        <f t="shared" si="0"/>
        <v>0.7302369001849911</v>
      </c>
      <c r="L48">
        <f t="shared" si="1"/>
        <v>-6.1404109874274582E-2</v>
      </c>
    </row>
    <row r="49" spans="1:12" ht="12.75" customHeight="1" x14ac:dyDescent="0.25">
      <c r="A49" s="2">
        <v>187</v>
      </c>
      <c r="B49" s="2">
        <v>1</v>
      </c>
      <c r="C49" s="3" t="s">
        <v>11</v>
      </c>
      <c r="D49" s="3">
        <v>48</v>
      </c>
      <c r="E49" s="3">
        <v>1607.1378399601897</v>
      </c>
      <c r="G49" s="3">
        <v>1503.584898408664</v>
      </c>
      <c r="K49">
        <f t="shared" si="0"/>
        <v>0.66883279031071652</v>
      </c>
      <c r="L49">
        <f t="shared" si="1"/>
        <v>3.9704316879578982E-2</v>
      </c>
    </row>
    <row r="50" spans="1:12" ht="12.75" customHeight="1" x14ac:dyDescent="0.25">
      <c r="A50" s="2">
        <v>188</v>
      </c>
      <c r="B50" s="2">
        <v>1</v>
      </c>
      <c r="C50" s="3" t="s">
        <v>11</v>
      </c>
      <c r="D50" s="3">
        <v>49</v>
      </c>
      <c r="E50" s="3">
        <v>1606.8396478532736</v>
      </c>
      <c r="G50" s="3">
        <v>1504.2934355158543</v>
      </c>
      <c r="K50">
        <f t="shared" si="0"/>
        <v>0.7085371071902955</v>
      </c>
      <c r="L50">
        <f t="shared" si="1"/>
        <v>6.0325169148200075E-2</v>
      </c>
    </row>
    <row r="51" spans="1:12" ht="12.75" customHeight="1" x14ac:dyDescent="0.25">
      <c r="A51" s="2">
        <v>189</v>
      </c>
      <c r="B51" s="2">
        <v>1</v>
      </c>
      <c r="C51" s="3" t="s">
        <v>11</v>
      </c>
      <c r="D51" s="3">
        <v>50</v>
      </c>
      <c r="E51" s="3">
        <v>1606.5211907546372</v>
      </c>
      <c r="G51" s="3">
        <v>1505.0622977921928</v>
      </c>
      <c r="K51">
        <f t="shared" si="0"/>
        <v>0.76886227633849558</v>
      </c>
      <c r="L51">
        <f t="shared" si="1"/>
        <v>3.6063809509414568E-3</v>
      </c>
    </row>
    <row r="52" spans="1:12" ht="12.75" customHeight="1" x14ac:dyDescent="0.25">
      <c r="A52" s="2">
        <v>190</v>
      </c>
      <c r="B52" s="2">
        <v>1</v>
      </c>
      <c r="C52" s="3" t="s">
        <v>11</v>
      </c>
      <c r="D52" s="3">
        <v>51</v>
      </c>
      <c r="E52" s="3">
        <v>1606.2246231520985</v>
      </c>
      <c r="G52" s="3">
        <v>1505.8347664494822</v>
      </c>
      <c r="K52">
        <f t="shared" si="0"/>
        <v>0.77246865728943703</v>
      </c>
      <c r="L52">
        <f t="shared" si="1"/>
        <v>-0.1178894143213256</v>
      </c>
    </row>
    <row r="53" spans="1:12" ht="12.75" customHeight="1" x14ac:dyDescent="0.25">
      <c r="A53" s="2">
        <v>191</v>
      </c>
      <c r="B53" s="2">
        <v>1</v>
      </c>
      <c r="C53" s="3" t="s">
        <v>11</v>
      </c>
      <c r="D53" s="3">
        <v>52</v>
      </c>
      <c r="E53" s="3">
        <v>1605.9606489579501</v>
      </c>
      <c r="G53" s="3">
        <v>1506.4893456924503</v>
      </c>
      <c r="K53">
        <f t="shared" si="0"/>
        <v>0.65457924296811143</v>
      </c>
      <c r="L53">
        <f t="shared" si="1"/>
        <v>5.6261410045408411E-2</v>
      </c>
    </row>
    <row r="54" spans="1:12" ht="12.75" customHeight="1" x14ac:dyDescent="0.25">
      <c r="A54" s="2">
        <v>192</v>
      </c>
      <c r="B54" s="2">
        <v>1</v>
      </c>
      <c r="C54" s="3" t="s">
        <v>11</v>
      </c>
      <c r="D54" s="3">
        <v>53</v>
      </c>
      <c r="E54" s="3">
        <v>1605.6999018527927</v>
      </c>
      <c r="G54" s="3">
        <v>1507.2001863454639</v>
      </c>
      <c r="K54">
        <f t="shared" si="0"/>
        <v>0.71084065301351984</v>
      </c>
      <c r="L54">
        <f t="shared" si="1"/>
        <v>2.6376066439524948E-2</v>
      </c>
    </row>
    <row r="55" spans="1:12" ht="12.75" customHeight="1" x14ac:dyDescent="0.25">
      <c r="A55" s="2">
        <v>193</v>
      </c>
      <c r="B55" s="2">
        <v>1</v>
      </c>
      <c r="C55" s="3" t="s">
        <v>11</v>
      </c>
      <c r="D55" s="3">
        <v>54</v>
      </c>
      <c r="E55" s="3">
        <v>1605.4537015811225</v>
      </c>
      <c r="G55" s="3">
        <v>1507.9374030649169</v>
      </c>
      <c r="K55">
        <f t="shared" si="0"/>
        <v>0.73721671945304479</v>
      </c>
      <c r="L55">
        <f t="shared" si="1"/>
        <v>-1.0832859946049211E-2</v>
      </c>
    </row>
    <row r="56" spans="1:12" ht="12.75" customHeight="1" x14ac:dyDescent="0.25">
      <c r="A56" s="2">
        <v>194</v>
      </c>
      <c r="B56" s="2">
        <v>1</v>
      </c>
      <c r="C56" s="3" t="s">
        <v>11</v>
      </c>
      <c r="D56" s="3">
        <v>55</v>
      </c>
      <c r="E56" s="3">
        <v>1605.2366570564075</v>
      </c>
      <c r="G56" s="3">
        <v>1508.6637869244239</v>
      </c>
      <c r="K56">
        <f t="shared" si="0"/>
        <v>0.72638385950699558</v>
      </c>
      <c r="L56">
        <f t="shared" si="1"/>
        <v>-3.6296080576903478E-2</v>
      </c>
    </row>
    <row r="57" spans="1:12" ht="12.75" customHeight="1" x14ac:dyDescent="0.25">
      <c r="A57" s="2">
        <v>195</v>
      </c>
      <c r="B57" s="2">
        <v>1</v>
      </c>
      <c r="C57" s="3" t="s">
        <v>11</v>
      </c>
      <c r="D57" s="3">
        <v>56</v>
      </c>
      <c r="E57" s="3">
        <v>1605.0230336694015</v>
      </c>
      <c r="G57" s="3">
        <v>1509.353874703354</v>
      </c>
      <c r="K57">
        <f t="shared" si="0"/>
        <v>0.6900877789300921</v>
      </c>
      <c r="L57">
        <f t="shared" si="1"/>
        <v>-3.3092919642058405E-2</v>
      </c>
    </row>
    <row r="58" spans="1:12" ht="12.75" customHeight="1" x14ac:dyDescent="0.25">
      <c r="A58" s="2">
        <v>196</v>
      </c>
      <c r="B58" s="2">
        <v>1</v>
      </c>
      <c r="C58" s="3" t="s">
        <v>11</v>
      </c>
      <c r="D58" s="3">
        <v>57</v>
      </c>
      <c r="E58" s="3">
        <v>1604.7797786390015</v>
      </c>
      <c r="G58" s="3">
        <v>1510.010869562642</v>
      </c>
      <c r="K58">
        <f t="shared" si="0"/>
        <v>0.65699485928803369</v>
      </c>
      <c r="L58">
        <f t="shared" si="1"/>
        <v>4.3873050226011401E-2</v>
      </c>
    </row>
    <row r="59" spans="1:12" ht="12.75" customHeight="1" x14ac:dyDescent="0.25">
      <c r="A59" s="2">
        <v>197</v>
      </c>
      <c r="B59" s="2">
        <v>1</v>
      </c>
      <c r="C59" s="3" t="s">
        <v>11</v>
      </c>
      <c r="D59" s="3">
        <v>58</v>
      </c>
      <c r="E59" s="3">
        <v>1604.5059699750675</v>
      </c>
      <c r="G59" s="3">
        <v>1510.7117374721561</v>
      </c>
      <c r="K59">
        <f t="shared" si="0"/>
        <v>0.7008679095140451</v>
      </c>
      <c r="L59">
        <f t="shared" si="1"/>
        <v>-6.2910179735808924E-3</v>
      </c>
    </row>
    <row r="60" spans="1:12" ht="12.75" customHeight="1" x14ac:dyDescent="0.25">
      <c r="A60" s="2">
        <v>198</v>
      </c>
      <c r="B60" s="2">
        <v>1</v>
      </c>
      <c r="C60" s="3" t="s">
        <v>11</v>
      </c>
      <c r="D60" s="3">
        <v>59</v>
      </c>
      <c r="E60" s="3">
        <v>1604.2140306328774</v>
      </c>
      <c r="G60" s="3">
        <v>1511.4063143636965</v>
      </c>
      <c r="K60">
        <f t="shared" si="0"/>
        <v>0.6945768915404642</v>
      </c>
      <c r="L60">
        <f t="shared" si="1"/>
        <v>-1.6670165789037128E-2</v>
      </c>
    </row>
    <row r="61" spans="1:12" ht="12.75" customHeight="1" x14ac:dyDescent="0.25">
      <c r="A61" s="2">
        <v>199</v>
      </c>
      <c r="B61" s="2">
        <v>1</v>
      </c>
      <c r="C61" s="3" t="s">
        <v>11</v>
      </c>
      <c r="D61" s="3">
        <v>60</v>
      </c>
      <c r="E61" s="3">
        <v>1603.9553871255812</v>
      </c>
      <c r="G61" s="3">
        <v>1512.084221089448</v>
      </c>
      <c r="K61">
        <f t="shared" si="0"/>
        <v>0.67790672575142708</v>
      </c>
      <c r="L61">
        <f t="shared" si="1"/>
        <v>5.4916732350193342E-2</v>
      </c>
    </row>
    <row r="62" spans="1:12" ht="12.75" customHeight="1" x14ac:dyDescent="0.25">
      <c r="A62" s="2">
        <v>200</v>
      </c>
      <c r="B62" s="2">
        <v>1</v>
      </c>
      <c r="C62" s="3" t="s">
        <v>11</v>
      </c>
      <c r="D62" s="3">
        <v>61</v>
      </c>
      <c r="E62" s="3">
        <v>1603.7195392854044</v>
      </c>
      <c r="G62" s="3">
        <v>1512.8170445475496</v>
      </c>
      <c r="K62">
        <f t="shared" si="0"/>
        <v>0.73282345810162042</v>
      </c>
      <c r="L62">
        <f t="shared" si="1"/>
        <v>-2.0408856427593491E-2</v>
      </c>
    </row>
    <row r="63" spans="1:12" ht="12.75" customHeight="1" x14ac:dyDescent="0.25">
      <c r="A63" s="2">
        <v>201</v>
      </c>
      <c r="B63" s="2">
        <v>1</v>
      </c>
      <c r="C63" s="3" t="s">
        <v>11</v>
      </c>
      <c r="D63" s="3">
        <v>62</v>
      </c>
      <c r="E63" s="3">
        <v>1603.4192393319327</v>
      </c>
      <c r="G63" s="3">
        <v>1513.5294591492236</v>
      </c>
      <c r="K63">
        <f t="shared" si="0"/>
        <v>0.71241460167402693</v>
      </c>
      <c r="L63">
        <f t="shared" si="1"/>
        <v>2.3757887463489169E-3</v>
      </c>
    </row>
    <row r="64" spans="1:12" ht="12.75" customHeight="1" x14ac:dyDescent="0.25">
      <c r="A64" s="2">
        <v>202</v>
      </c>
      <c r="B64" s="2">
        <v>1</v>
      </c>
      <c r="C64" s="3" t="s">
        <v>11</v>
      </c>
      <c r="D64" s="3">
        <v>63</v>
      </c>
      <c r="E64" s="3">
        <v>1603.0577619536448</v>
      </c>
      <c r="G64" s="3">
        <v>1514.244249539644</v>
      </c>
      <c r="K64">
        <f t="shared" si="0"/>
        <v>0.71479039042037584</v>
      </c>
      <c r="L64">
        <f t="shared" si="1"/>
        <v>-1.7078449563996401E-3</v>
      </c>
    </row>
    <row r="65" spans="1:12" ht="12.75" customHeight="1" x14ac:dyDescent="0.25">
      <c r="A65" s="2">
        <v>203</v>
      </c>
      <c r="B65" s="2">
        <v>1</v>
      </c>
      <c r="C65" s="3" t="s">
        <v>11</v>
      </c>
      <c r="D65" s="3">
        <v>64</v>
      </c>
      <c r="E65" s="3">
        <v>1602.7220123587892</v>
      </c>
      <c r="G65" s="3">
        <v>1514.957332085108</v>
      </c>
      <c r="K65">
        <f t="shared" si="0"/>
        <v>0.7130825454639762</v>
      </c>
      <c r="L65">
        <f t="shared" si="1"/>
        <v>9.1482462455587665E-3</v>
      </c>
    </row>
    <row r="66" spans="1:12" ht="12.75" customHeight="1" x14ac:dyDescent="0.25">
      <c r="A66" s="2">
        <v>204</v>
      </c>
      <c r="B66" s="2">
        <v>1</v>
      </c>
      <c r="C66" s="3" t="s">
        <v>11</v>
      </c>
      <c r="D66" s="3">
        <v>65</v>
      </c>
      <c r="E66" s="3">
        <v>1602.4243415198216</v>
      </c>
      <c r="G66" s="3">
        <v>1515.6795628768175</v>
      </c>
      <c r="K66">
        <f t="shared" si="0"/>
        <v>0.72223079170953497</v>
      </c>
      <c r="L66">
        <f t="shared" si="1"/>
        <v>-4.8541425440816965E-2</v>
      </c>
    </row>
    <row r="67" spans="1:12" ht="12.75" customHeight="1" x14ac:dyDescent="0.25">
      <c r="A67" s="2">
        <v>205</v>
      </c>
      <c r="B67" s="2">
        <v>1</v>
      </c>
      <c r="C67" s="3" t="s">
        <v>11</v>
      </c>
      <c r="D67" s="3">
        <v>66</v>
      </c>
      <c r="E67" s="3">
        <v>1602.1063259885771</v>
      </c>
      <c r="G67" s="3">
        <v>1516.3532522430862</v>
      </c>
      <c r="K67">
        <f t="shared" si="0"/>
        <v>0.673689366268718</v>
      </c>
      <c r="L67">
        <f t="shared" si="1"/>
        <v>-5.7003627935955592E-2</v>
      </c>
    </row>
    <row r="68" spans="1:12" ht="12.75" customHeight="1" x14ac:dyDescent="0.25">
      <c r="A68" s="2">
        <v>206</v>
      </c>
      <c r="B68" s="2">
        <v>1</v>
      </c>
      <c r="C68" s="3" t="s">
        <v>11</v>
      </c>
      <c r="D68" s="3">
        <v>67</v>
      </c>
      <c r="E68" s="3">
        <v>1601.749140413312</v>
      </c>
      <c r="G68" s="3">
        <v>1516.969937981419</v>
      </c>
      <c r="K68">
        <f t="shared" ref="K68:K131" si="2">-(G67-G68)</f>
        <v>0.61668573833276241</v>
      </c>
      <c r="L68">
        <f t="shared" ref="L68:L131" si="3">-(K68-K69)</f>
        <v>7.4449130236871497E-2</v>
      </c>
    </row>
    <row r="69" spans="1:12" ht="12.75" customHeight="1" x14ac:dyDescent="0.25">
      <c r="A69" s="2">
        <v>207</v>
      </c>
      <c r="B69" s="2">
        <v>1</v>
      </c>
      <c r="C69" s="3" t="s">
        <v>11</v>
      </c>
      <c r="D69" s="3">
        <v>68</v>
      </c>
      <c r="E69" s="3">
        <v>1601.3988781495286</v>
      </c>
      <c r="G69" s="3">
        <v>1517.6610728499886</v>
      </c>
      <c r="K69">
        <f t="shared" si="2"/>
        <v>0.69113486856963391</v>
      </c>
      <c r="L69">
        <f t="shared" si="3"/>
        <v>5.9302200688534867E-2</v>
      </c>
    </row>
    <row r="70" spans="1:12" ht="12.75" customHeight="1" x14ac:dyDescent="0.25">
      <c r="A70" s="2">
        <v>208</v>
      </c>
      <c r="B70" s="2">
        <v>1</v>
      </c>
      <c r="C70" s="3" t="s">
        <v>11</v>
      </c>
      <c r="D70" s="3">
        <v>69</v>
      </c>
      <c r="E70" s="3">
        <v>1601.0673152722009</v>
      </c>
      <c r="G70" s="3">
        <v>1518.4115099192468</v>
      </c>
      <c r="K70">
        <f t="shared" si="2"/>
        <v>0.75043706925816878</v>
      </c>
      <c r="L70">
        <f t="shared" si="3"/>
        <v>-0.15353144626715221</v>
      </c>
    </row>
    <row r="71" spans="1:12" ht="12.75" customHeight="1" x14ac:dyDescent="0.25">
      <c r="A71" s="2">
        <v>209</v>
      </c>
      <c r="B71" s="2">
        <v>1</v>
      </c>
      <c r="C71" s="3" t="s">
        <v>11</v>
      </c>
      <c r="D71" s="3">
        <v>70</v>
      </c>
      <c r="E71" s="3">
        <v>1600.7181446407465</v>
      </c>
      <c r="G71" s="3">
        <v>1519.0084155422378</v>
      </c>
      <c r="K71">
        <f t="shared" si="2"/>
        <v>0.59690562299101657</v>
      </c>
      <c r="L71">
        <f t="shared" si="3"/>
        <v>7.6159289311362954E-2</v>
      </c>
    </row>
    <row r="72" spans="1:12" ht="12.75" customHeight="1" x14ac:dyDescent="0.25">
      <c r="A72" s="2">
        <v>210</v>
      </c>
      <c r="B72" s="2">
        <v>1</v>
      </c>
      <c r="C72" s="3" t="s">
        <v>11</v>
      </c>
      <c r="D72" s="3">
        <v>71</v>
      </c>
      <c r="E72" s="3">
        <v>1600.3434407563275</v>
      </c>
      <c r="G72" s="3">
        <v>1519.6814804545402</v>
      </c>
      <c r="K72">
        <f t="shared" si="2"/>
        <v>0.67306491230237953</v>
      </c>
      <c r="L72">
        <f t="shared" si="3"/>
        <v>0.14835383060972163</v>
      </c>
    </row>
    <row r="73" spans="1:12" ht="12.75" customHeight="1" x14ac:dyDescent="0.25">
      <c r="A73" s="2">
        <v>211</v>
      </c>
      <c r="B73" s="2">
        <v>1</v>
      </c>
      <c r="C73" s="3" t="s">
        <v>11</v>
      </c>
      <c r="D73" s="3">
        <v>72</v>
      </c>
      <c r="E73" s="3">
        <v>1599.9450333970321</v>
      </c>
      <c r="G73" s="3">
        <v>1520.5028991974523</v>
      </c>
      <c r="K73">
        <f t="shared" si="2"/>
        <v>0.82141874291210115</v>
      </c>
      <c r="L73">
        <f t="shared" si="3"/>
        <v>-0.11869736711923906</v>
      </c>
    </row>
    <row r="74" spans="1:12" ht="12.75" customHeight="1" x14ac:dyDescent="0.25">
      <c r="A74" s="2">
        <v>212</v>
      </c>
      <c r="B74" s="2">
        <v>1</v>
      </c>
      <c r="C74" s="3" t="s">
        <v>11</v>
      </c>
      <c r="D74" s="3">
        <v>73</v>
      </c>
      <c r="E74" s="3">
        <v>1599.5371805553182</v>
      </c>
      <c r="G74" s="3">
        <v>1521.2056205732451</v>
      </c>
      <c r="K74">
        <f t="shared" si="2"/>
        <v>0.70272137579286209</v>
      </c>
      <c r="L74">
        <f t="shared" si="3"/>
        <v>-0.10110011520396256</v>
      </c>
    </row>
    <row r="75" spans="1:12" ht="12.75" customHeight="1" x14ac:dyDescent="0.25">
      <c r="A75" s="2">
        <v>213</v>
      </c>
      <c r="B75" s="2">
        <v>1</v>
      </c>
      <c r="C75" s="3" t="s">
        <v>11</v>
      </c>
      <c r="D75" s="3">
        <v>74</v>
      </c>
      <c r="E75" s="3">
        <v>1599.1550907265334</v>
      </c>
      <c r="G75" s="3">
        <v>1521.807241833834</v>
      </c>
      <c r="K75">
        <f t="shared" si="2"/>
        <v>0.60162126058889953</v>
      </c>
      <c r="L75">
        <f t="shared" si="3"/>
        <v>5.7362145918887109E-2</v>
      </c>
    </row>
    <row r="76" spans="1:12" ht="12.75" customHeight="1" x14ac:dyDescent="0.25">
      <c r="A76" s="2">
        <v>214</v>
      </c>
      <c r="B76" s="2">
        <v>1</v>
      </c>
      <c r="C76" s="3" t="s">
        <v>11</v>
      </c>
      <c r="D76" s="3">
        <v>75</v>
      </c>
      <c r="E76" s="3">
        <v>1598.8198487888817</v>
      </c>
      <c r="G76" s="3">
        <v>1522.4662252403418</v>
      </c>
      <c r="K76">
        <f t="shared" si="2"/>
        <v>0.65898340650778664</v>
      </c>
      <c r="L76">
        <f t="shared" si="3"/>
        <v>-2.5670934196796225E-2</v>
      </c>
    </row>
    <row r="77" spans="1:12" ht="12.75" customHeight="1" x14ac:dyDescent="0.25">
      <c r="A77" s="2">
        <v>215</v>
      </c>
      <c r="B77" s="2">
        <v>1</v>
      </c>
      <c r="C77" s="3" t="s">
        <v>11</v>
      </c>
      <c r="D77" s="3">
        <v>76</v>
      </c>
      <c r="E77" s="3">
        <v>1598.4718883125922</v>
      </c>
      <c r="G77" s="3">
        <v>1523.0995377126528</v>
      </c>
      <c r="K77">
        <f t="shared" si="2"/>
        <v>0.63331247231099042</v>
      </c>
      <c r="L77">
        <f t="shared" si="3"/>
        <v>-5.7886810368017905E-2</v>
      </c>
    </row>
    <row r="78" spans="1:12" ht="12.75" customHeight="1" x14ac:dyDescent="0.25">
      <c r="A78" s="2">
        <v>216</v>
      </c>
      <c r="B78" s="2">
        <v>1</v>
      </c>
      <c r="C78" s="3" t="s">
        <v>11</v>
      </c>
      <c r="D78" s="3">
        <v>77</v>
      </c>
      <c r="E78" s="3">
        <v>1598.0843331335795</v>
      </c>
      <c r="G78" s="3">
        <v>1523.6749633745958</v>
      </c>
      <c r="K78">
        <f t="shared" si="2"/>
        <v>0.57542566194297251</v>
      </c>
      <c r="L78">
        <f t="shared" si="3"/>
        <v>1.4940951720973317E-2</v>
      </c>
    </row>
    <row r="79" spans="1:12" ht="12.75" customHeight="1" x14ac:dyDescent="0.25">
      <c r="A79" s="2">
        <v>217</v>
      </c>
      <c r="B79" s="2">
        <v>1</v>
      </c>
      <c r="C79" s="3" t="s">
        <v>11</v>
      </c>
      <c r="D79" s="3">
        <v>78</v>
      </c>
      <c r="E79" s="3">
        <v>1597.6986507479774</v>
      </c>
      <c r="G79" s="3">
        <v>1524.2653299882597</v>
      </c>
      <c r="K79">
        <f t="shared" si="2"/>
        <v>0.59036661366394583</v>
      </c>
      <c r="L79">
        <f t="shared" si="3"/>
        <v>8.1875587581635045E-2</v>
      </c>
    </row>
    <row r="80" spans="1:12" ht="12.75" customHeight="1" x14ac:dyDescent="0.25">
      <c r="A80" s="2">
        <v>218</v>
      </c>
      <c r="B80" s="2">
        <v>1</v>
      </c>
      <c r="C80" s="3" t="s">
        <v>11</v>
      </c>
      <c r="D80" s="3">
        <v>79</v>
      </c>
      <c r="E80" s="3">
        <v>1597.3592917090482</v>
      </c>
      <c r="G80" s="3">
        <v>1524.9375721895053</v>
      </c>
      <c r="K80">
        <f t="shared" si="2"/>
        <v>0.67224220124558087</v>
      </c>
      <c r="L80">
        <f t="shared" si="3"/>
        <v>6.3896079250298499E-3</v>
      </c>
    </row>
    <row r="81" spans="1:12" ht="12.75" customHeight="1" x14ac:dyDescent="0.25">
      <c r="A81" s="2">
        <v>219</v>
      </c>
      <c r="B81" s="2">
        <v>1</v>
      </c>
      <c r="C81" s="3" t="s">
        <v>11</v>
      </c>
      <c r="D81" s="3">
        <v>80</v>
      </c>
      <c r="E81" s="3">
        <v>1597.0582296341131</v>
      </c>
      <c r="G81" s="3">
        <v>1525.6162039986759</v>
      </c>
      <c r="K81">
        <f t="shared" si="2"/>
        <v>0.67863180917061072</v>
      </c>
      <c r="L81">
        <f t="shared" si="3"/>
        <v>-0.10338172761771602</v>
      </c>
    </row>
    <row r="82" spans="1:12" ht="12.75" customHeight="1" x14ac:dyDescent="0.25">
      <c r="A82" s="2">
        <v>220</v>
      </c>
      <c r="B82" s="2">
        <v>1</v>
      </c>
      <c r="C82" s="3" t="s">
        <v>11</v>
      </c>
      <c r="D82" s="3">
        <v>81</v>
      </c>
      <c r="E82" s="3">
        <v>1596.7525150971423</v>
      </c>
      <c r="G82" s="3">
        <v>1526.1914540802288</v>
      </c>
      <c r="K82">
        <f t="shared" si="2"/>
        <v>0.5752500815528947</v>
      </c>
      <c r="L82">
        <f t="shared" si="3"/>
        <v>3.9652427865121354E-2</v>
      </c>
    </row>
    <row r="83" spans="1:12" ht="12.75" customHeight="1" x14ac:dyDescent="0.25">
      <c r="A83" s="2">
        <v>221</v>
      </c>
      <c r="B83" s="2">
        <v>1</v>
      </c>
      <c r="C83" s="3" t="s">
        <v>11</v>
      </c>
      <c r="D83" s="3">
        <v>82</v>
      </c>
      <c r="E83" s="3">
        <v>1596.4289261047438</v>
      </c>
      <c r="G83" s="3">
        <v>1526.8063565896468</v>
      </c>
      <c r="K83">
        <f t="shared" si="2"/>
        <v>0.61490250941801605</v>
      </c>
      <c r="L83">
        <f t="shared" si="3"/>
        <v>0.26558964192622625</v>
      </c>
    </row>
    <row r="84" spans="1:12" ht="12.75" customHeight="1" x14ac:dyDescent="0.25">
      <c r="A84" s="2">
        <v>222</v>
      </c>
      <c r="B84" s="2">
        <v>1</v>
      </c>
      <c r="C84" s="3" t="s">
        <v>11</v>
      </c>
      <c r="D84" s="3">
        <v>83</v>
      </c>
      <c r="E84" s="3">
        <v>1596.1070551565554</v>
      </c>
      <c r="G84" s="3">
        <v>1527.6868487409911</v>
      </c>
      <c r="K84">
        <f t="shared" si="2"/>
        <v>0.8804921513442423</v>
      </c>
      <c r="L84">
        <f t="shared" si="3"/>
        <v>1.5403764107304596E-3</v>
      </c>
    </row>
    <row r="85" spans="1:12" ht="12.75" customHeight="1" x14ac:dyDescent="0.25">
      <c r="A85" s="2">
        <v>223</v>
      </c>
      <c r="B85" s="2">
        <v>1</v>
      </c>
      <c r="C85" s="3" t="s">
        <v>11</v>
      </c>
      <c r="D85" s="3">
        <v>84</v>
      </c>
      <c r="E85" s="3">
        <v>1595.7870739251016</v>
      </c>
      <c r="G85" s="3">
        <v>1528.5688812687461</v>
      </c>
      <c r="K85">
        <f t="shared" si="2"/>
        <v>0.88203252775497276</v>
      </c>
      <c r="L85">
        <f t="shared" si="3"/>
        <v>-0.20791815438769845</v>
      </c>
    </row>
    <row r="86" spans="1:12" ht="12.75" customHeight="1" x14ac:dyDescent="0.25">
      <c r="A86" s="2">
        <v>224</v>
      </c>
      <c r="B86" s="2">
        <v>1</v>
      </c>
      <c r="C86" s="3" t="s">
        <v>11</v>
      </c>
      <c r="D86" s="3">
        <v>85</v>
      </c>
      <c r="E86" s="3">
        <v>1595.475919223398</v>
      </c>
      <c r="G86" s="3">
        <v>1529.2429956421133</v>
      </c>
      <c r="K86">
        <f t="shared" si="2"/>
        <v>0.67411437336727431</v>
      </c>
      <c r="L86">
        <f t="shared" si="3"/>
        <v>-8.9220341498958078E-2</v>
      </c>
    </row>
    <row r="87" spans="1:12" ht="12.75" customHeight="1" x14ac:dyDescent="0.25">
      <c r="A87" s="2">
        <v>225</v>
      </c>
      <c r="B87" s="2">
        <v>1</v>
      </c>
      <c r="C87" s="3" t="s">
        <v>11</v>
      </c>
      <c r="D87" s="3">
        <v>86</v>
      </c>
      <c r="E87" s="3">
        <v>1595.2133022375863</v>
      </c>
      <c r="G87" s="3">
        <v>1529.8278896739816</v>
      </c>
      <c r="K87">
        <f t="shared" si="2"/>
        <v>0.58489403186831623</v>
      </c>
      <c r="L87">
        <f t="shared" si="3"/>
        <v>0.15531811682126317</v>
      </c>
    </row>
    <row r="88" spans="1:12" ht="12.75" customHeight="1" x14ac:dyDescent="0.25">
      <c r="A88" s="2">
        <v>226</v>
      </c>
      <c r="B88" s="2">
        <v>1</v>
      </c>
      <c r="C88" s="3" t="s">
        <v>11</v>
      </c>
      <c r="D88" s="3">
        <v>87</v>
      </c>
      <c r="E88" s="3">
        <v>1594.9684032836226</v>
      </c>
      <c r="G88" s="3">
        <v>1530.5681018226712</v>
      </c>
      <c r="H88" s="3"/>
      <c r="I88" s="6"/>
      <c r="K88">
        <f t="shared" si="2"/>
        <v>0.74021214868957941</v>
      </c>
      <c r="L88">
        <f t="shared" si="3"/>
        <v>0.22180977587959205</v>
      </c>
    </row>
    <row r="89" spans="1:12" ht="12.75" customHeight="1" x14ac:dyDescent="0.25">
      <c r="A89" s="2">
        <v>227</v>
      </c>
      <c r="B89" s="2">
        <v>1</v>
      </c>
      <c r="C89" s="3" t="s">
        <v>11</v>
      </c>
      <c r="D89" s="3">
        <v>88</v>
      </c>
      <c r="E89" s="3">
        <v>1594.6451517203984</v>
      </c>
      <c r="G89" s="3">
        <v>1531.5301237472404</v>
      </c>
      <c r="K89">
        <f t="shared" si="2"/>
        <v>0.96202192456917146</v>
      </c>
      <c r="L89">
        <f t="shared" si="3"/>
        <v>0.25525128943445452</v>
      </c>
    </row>
    <row r="90" spans="1:12" ht="12.75" customHeight="1" x14ac:dyDescent="0.25">
      <c r="A90" s="2">
        <v>228</v>
      </c>
      <c r="B90" s="2">
        <v>1</v>
      </c>
      <c r="C90" s="3" t="s">
        <v>11</v>
      </c>
      <c r="D90" s="3">
        <v>89</v>
      </c>
      <c r="E90" s="3">
        <v>1594.2521889115631</v>
      </c>
      <c r="G90" s="3">
        <v>1532.747396961244</v>
      </c>
      <c r="K90">
        <f t="shared" si="2"/>
        <v>1.217273214003626</v>
      </c>
      <c r="L90">
        <f t="shared" si="3"/>
        <v>0.39317795499778185</v>
      </c>
    </row>
    <row r="91" spans="1:12" ht="12.75" customHeight="1" x14ac:dyDescent="0.25">
      <c r="A91" s="2">
        <v>229</v>
      </c>
      <c r="B91" s="2">
        <v>1</v>
      </c>
      <c r="C91" s="3" t="s">
        <v>11</v>
      </c>
      <c r="D91" s="3">
        <v>90</v>
      </c>
      <c r="E91" s="3">
        <v>1593.8858502784581</v>
      </c>
      <c r="G91" s="3">
        <v>1534.3578481302454</v>
      </c>
      <c r="K91">
        <f t="shared" si="2"/>
        <v>1.6104511690014078</v>
      </c>
      <c r="L91">
        <f t="shared" si="3"/>
        <v>0.29941450080809773</v>
      </c>
    </row>
    <row r="92" spans="1:12" ht="12.75" customHeight="1" x14ac:dyDescent="0.25">
      <c r="A92" s="2">
        <v>230</v>
      </c>
      <c r="B92" s="2">
        <v>1</v>
      </c>
      <c r="C92" s="3" t="s">
        <v>11</v>
      </c>
      <c r="D92" s="3">
        <v>91</v>
      </c>
      <c r="E92" s="3">
        <v>1593.5410603322557</v>
      </c>
      <c r="G92" s="3">
        <v>1536.2677138000549</v>
      </c>
      <c r="H92" s="3"/>
      <c r="K92">
        <f t="shared" si="2"/>
        <v>1.9098656698095056</v>
      </c>
      <c r="L92">
        <f t="shared" si="3"/>
        <v>7.5255696164049368E-2</v>
      </c>
    </row>
    <row r="93" spans="1:12" ht="12.75" customHeight="1" x14ac:dyDescent="0.25">
      <c r="A93" s="2">
        <v>231</v>
      </c>
      <c r="B93" s="2">
        <v>1</v>
      </c>
      <c r="C93" s="3" t="s">
        <v>11</v>
      </c>
      <c r="D93" s="3">
        <v>92</v>
      </c>
      <c r="E93" s="3">
        <v>1593.1822739347299</v>
      </c>
      <c r="G93" s="3">
        <v>1538.2528351660285</v>
      </c>
      <c r="H93" s="3">
        <v>1538.2528351660285</v>
      </c>
      <c r="I93" s="6">
        <v>18.989999999999998</v>
      </c>
      <c r="K93">
        <f t="shared" si="2"/>
        <v>1.9851213659735549</v>
      </c>
      <c r="L93">
        <f t="shared" si="3"/>
        <v>-0.18512887028055047</v>
      </c>
    </row>
    <row r="94" spans="1:12" ht="12.75" customHeight="1" x14ac:dyDescent="0.25">
      <c r="A94" s="2">
        <v>232</v>
      </c>
      <c r="B94" s="2">
        <v>1</v>
      </c>
      <c r="C94" s="3" t="s">
        <v>11</v>
      </c>
      <c r="D94" s="3">
        <v>93</v>
      </c>
      <c r="E94" s="3">
        <v>1592.8332530889711</v>
      </c>
      <c r="G94" s="3">
        <v>1540.0528276617215</v>
      </c>
      <c r="K94">
        <f t="shared" si="2"/>
        <v>1.7999924956930045</v>
      </c>
      <c r="L94">
        <f t="shared" si="3"/>
        <v>-0.40705146777281698</v>
      </c>
    </row>
    <row r="95" spans="1:12" ht="12.75" customHeight="1" x14ac:dyDescent="0.25">
      <c r="A95" s="2">
        <v>233</v>
      </c>
      <c r="B95" s="2">
        <v>1</v>
      </c>
      <c r="C95" s="3" t="s">
        <v>11</v>
      </c>
      <c r="D95" s="3">
        <v>94</v>
      </c>
      <c r="E95" s="3">
        <v>1592.4760950289869</v>
      </c>
      <c r="G95" s="3">
        <v>1541.4457686896417</v>
      </c>
      <c r="K95">
        <f t="shared" si="2"/>
        <v>1.3929410279201875</v>
      </c>
      <c r="L95">
        <f t="shared" si="3"/>
        <v>-0.16953364150185735</v>
      </c>
    </row>
    <row r="96" spans="1:12" ht="12.75" customHeight="1" x14ac:dyDescent="0.25">
      <c r="A96" s="2">
        <v>234</v>
      </c>
      <c r="B96" s="2">
        <v>1</v>
      </c>
      <c r="C96" s="3" t="s">
        <v>11</v>
      </c>
      <c r="D96" s="3">
        <v>95</v>
      </c>
      <c r="E96" s="3">
        <v>1592.1384284324663</v>
      </c>
      <c r="G96" s="3">
        <v>1542.66917607606</v>
      </c>
      <c r="K96">
        <f t="shared" si="2"/>
        <v>1.2234073864183301</v>
      </c>
      <c r="L96">
        <f t="shared" si="3"/>
        <v>-4.0224009056601062E-2</v>
      </c>
    </row>
    <row r="97" spans="1:12" ht="12.75" customHeight="1" x14ac:dyDescent="0.25">
      <c r="A97" s="2">
        <v>235</v>
      </c>
      <c r="B97" s="2">
        <v>1</v>
      </c>
      <c r="C97" s="3" t="s">
        <v>11</v>
      </c>
      <c r="D97" s="3">
        <v>96</v>
      </c>
      <c r="E97" s="3">
        <v>1591.8308091002823</v>
      </c>
      <c r="G97" s="3">
        <v>1543.8523594534217</v>
      </c>
      <c r="K97">
        <f t="shared" si="2"/>
        <v>1.1831833773617291</v>
      </c>
      <c r="L97">
        <f t="shared" si="3"/>
        <v>-0.31121400168171931</v>
      </c>
    </row>
    <row r="98" spans="1:12" ht="12.75" customHeight="1" x14ac:dyDescent="0.25">
      <c r="A98" s="2">
        <v>236</v>
      </c>
      <c r="B98" s="2">
        <v>1</v>
      </c>
      <c r="C98" s="3" t="s">
        <v>11</v>
      </c>
      <c r="D98" s="3">
        <v>97</v>
      </c>
      <c r="E98" s="3">
        <v>1591.5291536775026</v>
      </c>
      <c r="G98" s="3">
        <v>1544.7243288291018</v>
      </c>
      <c r="K98">
        <f t="shared" si="2"/>
        <v>0.87196937568000976</v>
      </c>
      <c r="L98">
        <f t="shared" si="3"/>
        <v>-0.37914432053662495</v>
      </c>
    </row>
    <row r="99" spans="1:12" ht="12.75" customHeight="1" x14ac:dyDescent="0.25">
      <c r="A99" s="2">
        <v>237</v>
      </c>
      <c r="B99" s="2">
        <v>1</v>
      </c>
      <c r="C99" s="3" t="s">
        <v>11</v>
      </c>
      <c r="D99" s="3">
        <v>98</v>
      </c>
      <c r="E99" s="3">
        <v>1591.2168083995064</v>
      </c>
      <c r="G99" s="3">
        <v>1545.2171538842451</v>
      </c>
      <c r="K99">
        <f t="shared" si="2"/>
        <v>0.49282505514338482</v>
      </c>
      <c r="L99">
        <f t="shared" si="3"/>
        <v>-5.5426441153485939E-2</v>
      </c>
    </row>
    <row r="100" spans="1:12" ht="12.75" customHeight="1" x14ac:dyDescent="0.25">
      <c r="A100" s="2">
        <v>238</v>
      </c>
      <c r="B100" s="2">
        <v>1</v>
      </c>
      <c r="C100" s="3" t="s">
        <v>11</v>
      </c>
      <c r="D100" s="3">
        <v>99</v>
      </c>
      <c r="E100" s="3">
        <v>1590.9028076906011</v>
      </c>
      <c r="G100" s="3">
        <v>1545.654552498235</v>
      </c>
      <c r="K100">
        <f t="shared" si="2"/>
        <v>0.43739861398989888</v>
      </c>
      <c r="L100">
        <f t="shared" si="3"/>
        <v>-5.440073681324975E-2</v>
      </c>
    </row>
    <row r="101" spans="1:12" ht="12.75" customHeight="1" x14ac:dyDescent="0.25">
      <c r="A101" s="2">
        <v>239</v>
      </c>
      <c r="B101" s="2">
        <v>1</v>
      </c>
      <c r="C101" s="3" t="s">
        <v>11</v>
      </c>
      <c r="D101" s="3">
        <v>100</v>
      </c>
      <c r="E101" s="3">
        <v>1590.6075938069919</v>
      </c>
      <c r="G101" s="3">
        <v>1546.0375503754117</v>
      </c>
      <c r="K101">
        <f t="shared" si="2"/>
        <v>0.38299787717664913</v>
      </c>
      <c r="L101">
        <f t="shared" si="3"/>
        <v>6.2046199849419281E-2</v>
      </c>
    </row>
    <row r="102" spans="1:12" ht="12.75" customHeight="1" x14ac:dyDescent="0.25">
      <c r="A102" s="2">
        <v>240</v>
      </c>
      <c r="B102" s="2">
        <v>1</v>
      </c>
      <c r="C102" s="3" t="s">
        <v>11</v>
      </c>
      <c r="D102" s="3">
        <v>101</v>
      </c>
      <c r="E102" s="3">
        <v>1590.3304386539232</v>
      </c>
      <c r="G102" s="3">
        <v>1546.4825944524378</v>
      </c>
      <c r="K102">
        <f t="shared" si="2"/>
        <v>0.44504407702606841</v>
      </c>
      <c r="L102">
        <f t="shared" si="3"/>
        <v>-8.1736360027662158E-2</v>
      </c>
    </row>
    <row r="103" spans="1:12" ht="12.75" customHeight="1" x14ac:dyDescent="0.25">
      <c r="A103" s="2">
        <v>241</v>
      </c>
      <c r="B103" s="2">
        <v>1</v>
      </c>
      <c r="C103" s="3" t="s">
        <v>11</v>
      </c>
      <c r="D103" s="3">
        <v>102</v>
      </c>
      <c r="E103" s="3">
        <v>1590.0572159418291</v>
      </c>
      <c r="G103" s="3">
        <v>1546.8459021694362</v>
      </c>
      <c r="K103">
        <f t="shared" si="2"/>
        <v>0.36330771699840625</v>
      </c>
      <c r="L103">
        <f t="shared" si="3"/>
        <v>-0.1054668856418175</v>
      </c>
    </row>
    <row r="104" spans="1:12" ht="12.75" customHeight="1" x14ac:dyDescent="0.25">
      <c r="A104" s="2">
        <v>242</v>
      </c>
      <c r="B104" s="2">
        <v>1</v>
      </c>
      <c r="C104" s="3" t="s">
        <v>11</v>
      </c>
      <c r="D104" s="3">
        <v>103</v>
      </c>
      <c r="E104" s="3">
        <v>1589.7580155093328</v>
      </c>
      <c r="G104" s="3">
        <v>1547.1037430007927</v>
      </c>
      <c r="K104">
        <f t="shared" si="2"/>
        <v>0.25784083135658875</v>
      </c>
      <c r="L104">
        <f t="shared" si="3"/>
        <v>-7.1745646125009443E-2</v>
      </c>
    </row>
    <row r="105" spans="1:12" ht="12.75" customHeight="1" x14ac:dyDescent="0.25">
      <c r="A105" s="2">
        <v>243</v>
      </c>
      <c r="B105" s="2">
        <v>1</v>
      </c>
      <c r="C105" s="3" t="s">
        <v>11</v>
      </c>
      <c r="D105" s="3">
        <v>104</v>
      </c>
      <c r="E105" s="3">
        <v>1589.3808580546729</v>
      </c>
      <c r="G105" s="3">
        <v>1547.2898381860243</v>
      </c>
      <c r="K105">
        <f t="shared" si="2"/>
        <v>0.18609518523157931</v>
      </c>
      <c r="L105">
        <f t="shared" si="3"/>
        <v>6.3315300362773996E-3</v>
      </c>
    </row>
    <row r="106" spans="1:12" ht="12.75" customHeight="1" x14ac:dyDescent="0.25">
      <c r="A106" s="2">
        <v>244</v>
      </c>
      <c r="B106" s="2">
        <v>1</v>
      </c>
      <c r="C106" s="3" t="s">
        <v>11</v>
      </c>
      <c r="D106" s="3">
        <v>105</v>
      </c>
      <c r="E106" s="3">
        <v>1588.9563538200775</v>
      </c>
      <c r="G106" s="3">
        <v>1547.4822649012922</v>
      </c>
      <c r="K106">
        <f t="shared" si="2"/>
        <v>0.19242671526785671</v>
      </c>
      <c r="L106">
        <f t="shared" si="3"/>
        <v>5.8692480892204912E-2</v>
      </c>
    </row>
    <row r="107" spans="1:12" ht="12.75" customHeight="1" x14ac:dyDescent="0.25">
      <c r="A107" s="2">
        <v>245</v>
      </c>
      <c r="B107" s="2">
        <v>1</v>
      </c>
      <c r="C107" s="3" t="s">
        <v>11</v>
      </c>
      <c r="D107" s="16">
        <v>106</v>
      </c>
      <c r="E107" s="16">
        <v>1588.5379098754229</v>
      </c>
      <c r="F107" s="17"/>
      <c r="G107" s="16">
        <v>1547.7333840974522</v>
      </c>
      <c r="J107" s="16">
        <v>1547.7333840974522</v>
      </c>
      <c r="K107">
        <f t="shared" si="2"/>
        <v>0.25111919616006162</v>
      </c>
      <c r="L107">
        <f t="shared" si="3"/>
        <v>-5.6906860600065556E-3</v>
      </c>
    </row>
    <row r="108" spans="1:12" ht="12.75" customHeight="1" x14ac:dyDescent="0.25">
      <c r="A108" s="2">
        <v>246</v>
      </c>
      <c r="B108" s="2">
        <v>1</v>
      </c>
      <c r="C108" s="3" t="s">
        <v>11</v>
      </c>
      <c r="D108" s="3">
        <v>107</v>
      </c>
      <c r="E108" s="3">
        <v>1588.1485776038053</v>
      </c>
      <c r="G108" s="3">
        <v>1547.9788126075523</v>
      </c>
      <c r="K108">
        <f t="shared" si="2"/>
        <v>0.24542851010005506</v>
      </c>
      <c r="L108">
        <f t="shared" si="3"/>
        <v>-6.174290754984213E-2</v>
      </c>
    </row>
    <row r="109" spans="1:12" ht="12.75" customHeight="1" x14ac:dyDescent="0.25">
      <c r="A109" s="2">
        <v>247</v>
      </c>
      <c r="B109" s="2">
        <v>1</v>
      </c>
      <c r="C109" s="3" t="s">
        <v>11</v>
      </c>
      <c r="D109" s="3">
        <v>108</v>
      </c>
      <c r="E109" s="3">
        <v>1587.7713286835922</v>
      </c>
      <c r="G109" s="3">
        <v>1548.1624982101025</v>
      </c>
      <c r="H109" s="3">
        <v>1548.1624982101025</v>
      </c>
      <c r="I109" s="6">
        <v>1.37</v>
      </c>
      <c r="K109">
        <f t="shared" si="2"/>
        <v>0.18368560255021293</v>
      </c>
      <c r="L109">
        <f t="shared" si="3"/>
        <v>1.9646581222332316E-3</v>
      </c>
    </row>
    <row r="110" spans="1:12" ht="12.75" customHeight="1" x14ac:dyDescent="0.25">
      <c r="A110" s="2">
        <v>248</v>
      </c>
      <c r="B110" s="2">
        <v>1</v>
      </c>
      <c r="C110" s="3" t="s">
        <v>11</v>
      </c>
      <c r="D110" s="3">
        <v>109</v>
      </c>
      <c r="E110" s="3">
        <v>1587.3670800018535</v>
      </c>
      <c r="G110" s="3">
        <v>1548.348148470775</v>
      </c>
      <c r="K110">
        <f t="shared" si="2"/>
        <v>0.18565026067244617</v>
      </c>
      <c r="L110">
        <f t="shared" si="3"/>
        <v>3.6443556624362827E-2</v>
      </c>
    </row>
    <row r="111" spans="1:12" ht="12.75" customHeight="1" x14ac:dyDescent="0.25">
      <c r="A111" s="2">
        <v>249</v>
      </c>
      <c r="B111" s="2">
        <v>1</v>
      </c>
      <c r="C111" s="3" t="s">
        <v>11</v>
      </c>
      <c r="D111" s="3">
        <v>110</v>
      </c>
      <c r="E111" s="3">
        <v>1586.9146358037472</v>
      </c>
      <c r="G111" s="3">
        <v>1548.5702422880718</v>
      </c>
      <c r="K111">
        <f t="shared" si="2"/>
        <v>0.22209381729680899</v>
      </c>
      <c r="L111">
        <f t="shared" si="3"/>
        <v>1.3705759849472088E-2</v>
      </c>
    </row>
    <row r="112" spans="1:12" ht="12.75" customHeight="1" x14ac:dyDescent="0.25">
      <c r="A112" s="2">
        <v>250</v>
      </c>
      <c r="B112" s="2">
        <v>1</v>
      </c>
      <c r="C112" s="3" t="s">
        <v>11</v>
      </c>
      <c r="D112" s="3">
        <v>111</v>
      </c>
      <c r="E112" s="3">
        <v>1586.4661142664493</v>
      </c>
      <c r="G112" s="3">
        <v>1548.806041865218</v>
      </c>
      <c r="K112">
        <f t="shared" si="2"/>
        <v>0.23579957714628108</v>
      </c>
      <c r="L112">
        <f t="shared" si="3"/>
        <v>-1.1839479566788214E-2</v>
      </c>
    </row>
    <row r="113" spans="1:12" ht="12.75" customHeight="1" x14ac:dyDescent="0.25">
      <c r="A113" s="2">
        <v>251</v>
      </c>
      <c r="B113" s="2">
        <v>1</v>
      </c>
      <c r="C113" s="3" t="s">
        <v>11</v>
      </c>
      <c r="D113" s="3">
        <v>112</v>
      </c>
      <c r="E113" s="3">
        <v>1586.0572613559093</v>
      </c>
      <c r="G113" s="3">
        <v>1549.0300019627975</v>
      </c>
      <c r="K113">
        <f t="shared" si="2"/>
        <v>0.22396009757949287</v>
      </c>
      <c r="L113">
        <f t="shared" si="3"/>
        <v>6.6058807328772673E-3</v>
      </c>
    </row>
    <row r="114" spans="1:12" ht="12.75" customHeight="1" x14ac:dyDescent="0.25">
      <c r="A114" s="2">
        <v>252</v>
      </c>
      <c r="B114" s="2">
        <v>1</v>
      </c>
      <c r="C114" s="3" t="s">
        <v>11</v>
      </c>
      <c r="D114" s="3">
        <v>113</v>
      </c>
      <c r="E114" s="3">
        <v>1585.6914360368555</v>
      </c>
      <c r="G114" s="3">
        <v>1549.2605679411099</v>
      </c>
      <c r="K114">
        <f t="shared" si="2"/>
        <v>0.23056597831237013</v>
      </c>
      <c r="L114">
        <f t="shared" si="3"/>
        <v>3.206325011797162E-2</v>
      </c>
    </row>
    <row r="115" spans="1:12" ht="12.75" customHeight="1" x14ac:dyDescent="0.25">
      <c r="A115" s="2">
        <v>253</v>
      </c>
      <c r="B115" s="2">
        <v>1</v>
      </c>
      <c r="C115" s="3" t="s">
        <v>11</v>
      </c>
      <c r="D115" s="3">
        <v>114</v>
      </c>
      <c r="E115" s="3">
        <v>1585.3864676201019</v>
      </c>
      <c r="G115" s="3">
        <v>1549.5231971695403</v>
      </c>
      <c r="K115">
        <f t="shared" si="2"/>
        <v>0.26262922843034175</v>
      </c>
      <c r="L115">
        <f t="shared" si="3"/>
        <v>3.7836380292901595E-3</v>
      </c>
    </row>
    <row r="116" spans="1:12" ht="12.75" customHeight="1" x14ac:dyDescent="0.25">
      <c r="A116" s="2">
        <v>254</v>
      </c>
      <c r="B116" s="2">
        <v>1</v>
      </c>
      <c r="C116" s="3" t="s">
        <v>11</v>
      </c>
      <c r="D116" s="3">
        <v>115</v>
      </c>
      <c r="E116" s="3">
        <v>1585.0943469771494</v>
      </c>
      <c r="G116" s="3">
        <v>1549.7896100359999</v>
      </c>
      <c r="H116" s="3"/>
      <c r="I116" s="6"/>
      <c r="K116">
        <f t="shared" si="2"/>
        <v>0.26641286645963191</v>
      </c>
      <c r="L116">
        <f t="shared" si="3"/>
        <v>-1.516768026635873E-2</v>
      </c>
    </row>
    <row r="117" spans="1:12" ht="12.75" customHeight="1" x14ac:dyDescent="0.25">
      <c r="A117" s="2">
        <v>255</v>
      </c>
      <c r="B117" s="2">
        <v>1</v>
      </c>
      <c r="C117" s="3" t="s">
        <v>11</v>
      </c>
      <c r="D117" s="3">
        <v>116</v>
      </c>
      <c r="E117" s="3">
        <v>1584.7357656568993</v>
      </c>
      <c r="G117" s="3">
        <v>1550.0408552221932</v>
      </c>
      <c r="K117">
        <f t="shared" si="2"/>
        <v>0.25124518619327318</v>
      </c>
      <c r="L117">
        <f t="shared" si="3"/>
        <v>-3.5445722526674217E-2</v>
      </c>
    </row>
    <row r="118" spans="1:12" ht="12.75" customHeight="1" x14ac:dyDescent="0.25">
      <c r="A118" s="2">
        <v>256</v>
      </c>
      <c r="B118" s="2">
        <v>1</v>
      </c>
      <c r="C118" s="3" t="s">
        <v>11</v>
      </c>
      <c r="D118" s="3">
        <v>117</v>
      </c>
      <c r="E118" s="3">
        <v>1584.3345513676989</v>
      </c>
      <c r="G118" s="3">
        <v>1550.2566546858598</v>
      </c>
      <c r="K118">
        <f t="shared" si="2"/>
        <v>0.21579946366659897</v>
      </c>
      <c r="L118">
        <f t="shared" si="3"/>
        <v>-2.6566479592020187E-2</v>
      </c>
    </row>
    <row r="119" spans="1:12" ht="12.75" customHeight="1" x14ac:dyDescent="0.25">
      <c r="A119" s="2">
        <v>257</v>
      </c>
      <c r="B119" s="2">
        <v>1</v>
      </c>
      <c r="C119" s="3" t="s">
        <v>11</v>
      </c>
      <c r="D119" s="3">
        <v>118</v>
      </c>
      <c r="E119" s="3">
        <v>1583.9900022526986</v>
      </c>
      <c r="G119" s="3">
        <v>1550.4458876699343</v>
      </c>
      <c r="K119">
        <f t="shared" si="2"/>
        <v>0.18923298407457878</v>
      </c>
      <c r="L119">
        <f t="shared" si="3"/>
        <v>1.7833991934139704E-2</v>
      </c>
    </row>
    <row r="120" spans="1:12" ht="12.75" customHeight="1" x14ac:dyDescent="0.25">
      <c r="A120" s="2">
        <v>258</v>
      </c>
      <c r="B120" s="2">
        <v>1</v>
      </c>
      <c r="C120" s="3" t="s">
        <v>11</v>
      </c>
      <c r="D120" s="3">
        <v>119</v>
      </c>
      <c r="E120" s="3">
        <v>1583.6648820884791</v>
      </c>
      <c r="G120" s="3">
        <v>1550.6529546459431</v>
      </c>
      <c r="K120">
        <f t="shared" si="2"/>
        <v>0.20706697600871848</v>
      </c>
      <c r="L120">
        <f t="shared" si="3"/>
        <v>-8.1941562605152285E-3</v>
      </c>
    </row>
    <row r="121" spans="1:12" ht="12.75" customHeight="1" x14ac:dyDescent="0.25">
      <c r="A121" s="2">
        <v>259</v>
      </c>
      <c r="B121" s="2">
        <v>1</v>
      </c>
      <c r="C121" s="3" t="s">
        <v>11</v>
      </c>
      <c r="D121" s="3">
        <v>120</v>
      </c>
      <c r="E121" s="3">
        <v>1583.3146725606448</v>
      </c>
      <c r="G121" s="3">
        <v>1550.8518274656913</v>
      </c>
      <c r="H121" s="3"/>
      <c r="K121">
        <f t="shared" si="2"/>
        <v>0.19887281974820326</v>
      </c>
      <c r="L121">
        <f t="shared" si="3"/>
        <v>4.290664530799404E-4</v>
      </c>
    </row>
    <row r="122" spans="1:12" ht="12.75" customHeight="1" x14ac:dyDescent="0.25">
      <c r="A122" s="2">
        <v>260</v>
      </c>
      <c r="B122" s="2">
        <v>1</v>
      </c>
      <c r="C122" s="3" t="s">
        <v>11</v>
      </c>
      <c r="D122" s="3">
        <v>121</v>
      </c>
      <c r="E122" s="3">
        <v>1582.9814663249865</v>
      </c>
      <c r="G122" s="3">
        <v>1551.0511293518925</v>
      </c>
      <c r="K122">
        <f t="shared" si="2"/>
        <v>0.1993018862012832</v>
      </c>
      <c r="L122">
        <f t="shared" si="3"/>
        <v>5.4961572264801362E-2</v>
      </c>
    </row>
    <row r="123" spans="1:12" ht="12.75" customHeight="1" x14ac:dyDescent="0.25">
      <c r="A123" s="2">
        <v>261</v>
      </c>
      <c r="B123" s="2">
        <v>1</v>
      </c>
      <c r="C123" s="3" t="s">
        <v>11</v>
      </c>
      <c r="D123" s="3">
        <v>122</v>
      </c>
      <c r="E123" s="3">
        <v>1582.6580493680335</v>
      </c>
      <c r="G123" s="3">
        <v>1551.3053928103586</v>
      </c>
      <c r="K123">
        <f t="shared" si="2"/>
        <v>0.25426345846608456</v>
      </c>
      <c r="L123">
        <f t="shared" si="3"/>
        <v>7.9930782246492527E-2</v>
      </c>
    </row>
    <row r="124" spans="1:12" ht="12.75" customHeight="1" x14ac:dyDescent="0.25">
      <c r="A124" s="2">
        <v>262</v>
      </c>
      <c r="B124" s="2">
        <v>1</v>
      </c>
      <c r="C124" s="3" t="s">
        <v>11</v>
      </c>
      <c r="D124" s="3">
        <v>123</v>
      </c>
      <c r="E124" s="3">
        <v>1582.3328755910916</v>
      </c>
      <c r="G124" s="3">
        <v>1551.6395870510712</v>
      </c>
      <c r="K124">
        <f t="shared" si="2"/>
        <v>0.33419424071257708</v>
      </c>
      <c r="L124">
        <f t="shared" si="3"/>
        <v>5.3381158601041534E-2</v>
      </c>
    </row>
    <row r="125" spans="1:12" ht="12.75" customHeight="1" x14ac:dyDescent="0.25">
      <c r="A125" s="2">
        <v>263</v>
      </c>
      <c r="B125" s="2">
        <v>1</v>
      </c>
      <c r="C125" s="3" t="s">
        <v>11</v>
      </c>
      <c r="D125" s="3">
        <v>124</v>
      </c>
      <c r="E125" s="3">
        <v>1581.9851006802564</v>
      </c>
      <c r="G125" s="3">
        <v>1552.0271624503848</v>
      </c>
      <c r="K125">
        <f t="shared" si="2"/>
        <v>0.38757539931361862</v>
      </c>
      <c r="L125">
        <f t="shared" si="3"/>
        <v>6.4569571678248394E-2</v>
      </c>
    </row>
    <row r="126" spans="1:12" ht="12.75" customHeight="1" x14ac:dyDescent="0.25">
      <c r="A126" s="2">
        <v>264</v>
      </c>
      <c r="B126" s="2">
        <v>1</v>
      </c>
      <c r="C126" s="3" t="s">
        <v>11</v>
      </c>
      <c r="D126" s="3">
        <v>125</v>
      </c>
      <c r="E126" s="3">
        <v>1581.6307474828336</v>
      </c>
      <c r="G126" s="3">
        <v>1552.4793074213767</v>
      </c>
      <c r="K126">
        <f t="shared" si="2"/>
        <v>0.45214497099186701</v>
      </c>
      <c r="L126">
        <f t="shared" si="3"/>
        <v>-8.0611456753558741E-3</v>
      </c>
    </row>
    <row r="127" spans="1:12" ht="12.75" customHeight="1" x14ac:dyDescent="0.25">
      <c r="A127" s="2">
        <v>265</v>
      </c>
      <c r="B127" s="2">
        <v>1</v>
      </c>
      <c r="C127" s="3" t="s">
        <v>11</v>
      </c>
      <c r="D127" s="3">
        <v>126</v>
      </c>
      <c r="E127" s="3">
        <v>1581.2520103272425</v>
      </c>
      <c r="G127" s="3">
        <v>1552.9233912466932</v>
      </c>
      <c r="K127">
        <f t="shared" si="2"/>
        <v>0.44408382531651114</v>
      </c>
      <c r="L127">
        <f t="shared" si="3"/>
        <v>-0.14820022143703682</v>
      </c>
    </row>
    <row r="128" spans="1:12" ht="12.75" customHeight="1" x14ac:dyDescent="0.25">
      <c r="A128" s="2">
        <v>266</v>
      </c>
      <c r="B128" s="2">
        <v>1</v>
      </c>
      <c r="C128" s="3" t="s">
        <v>11</v>
      </c>
      <c r="D128" s="3">
        <v>127</v>
      </c>
      <c r="E128" s="3">
        <v>1580.8379100465436</v>
      </c>
      <c r="G128" s="3">
        <v>1553.2192748505727</v>
      </c>
      <c r="K128">
        <f t="shared" si="2"/>
        <v>0.29588360387947432</v>
      </c>
      <c r="L128">
        <f t="shared" si="3"/>
        <v>9.9075413368154841E-4</v>
      </c>
    </row>
    <row r="129" spans="1:12" ht="12.75" customHeight="1" x14ac:dyDescent="0.25">
      <c r="A129" s="2">
        <v>267</v>
      </c>
      <c r="B129" s="2">
        <v>1</v>
      </c>
      <c r="C129" s="3" t="s">
        <v>11</v>
      </c>
      <c r="D129" s="3">
        <v>128</v>
      </c>
      <c r="E129" s="3">
        <v>1580.435721445052</v>
      </c>
      <c r="G129" s="3">
        <v>1553.5161492085858</v>
      </c>
      <c r="K129">
        <f t="shared" si="2"/>
        <v>0.29687435801315587</v>
      </c>
      <c r="L129">
        <f t="shared" si="3"/>
        <v>8.7626675976935076E-3</v>
      </c>
    </row>
    <row r="130" spans="1:12" ht="12.75" customHeight="1" x14ac:dyDescent="0.25">
      <c r="A130" s="2">
        <v>268</v>
      </c>
      <c r="B130" s="2">
        <v>1</v>
      </c>
      <c r="C130" s="3" t="s">
        <v>11</v>
      </c>
      <c r="D130" s="3">
        <v>129</v>
      </c>
      <c r="E130" s="3">
        <v>1580.1121231838542</v>
      </c>
      <c r="G130" s="3">
        <v>1553.8217862341967</v>
      </c>
      <c r="K130">
        <f t="shared" si="2"/>
        <v>0.30563702561084938</v>
      </c>
      <c r="L130">
        <f t="shared" si="3"/>
        <v>-4.8005342455326172E-2</v>
      </c>
    </row>
    <row r="131" spans="1:12" ht="12.75" customHeight="1" x14ac:dyDescent="0.25">
      <c r="A131" s="2">
        <v>269</v>
      </c>
      <c r="B131" s="2">
        <v>1</v>
      </c>
      <c r="C131" s="3" t="s">
        <v>11</v>
      </c>
      <c r="D131" s="3">
        <v>130</v>
      </c>
      <c r="E131" s="3">
        <v>1579.787953421707</v>
      </c>
      <c r="G131" s="3">
        <v>1554.0794179173522</v>
      </c>
      <c r="K131">
        <f t="shared" si="2"/>
        <v>0.25763168315552321</v>
      </c>
      <c r="L131">
        <f t="shared" si="3"/>
        <v>-1.2408169407081004E-2</v>
      </c>
    </row>
    <row r="132" spans="1:12" ht="12.75" customHeight="1" x14ac:dyDescent="0.25">
      <c r="A132" s="2">
        <v>270</v>
      </c>
      <c r="B132" s="2">
        <v>1</v>
      </c>
      <c r="C132" s="3" t="s">
        <v>11</v>
      </c>
      <c r="D132" s="3">
        <v>131</v>
      </c>
      <c r="E132" s="3">
        <v>1579.3701232283463</v>
      </c>
      <c r="G132" s="3">
        <v>1554.3246414311006</v>
      </c>
      <c r="K132">
        <f t="shared" ref="K132:K195" si="4">-(G131-G132)</f>
        <v>0.2452235137484422</v>
      </c>
      <c r="L132">
        <f t="shared" ref="L132:L195" si="5">-(K132-K133)</f>
        <v>-3.5705633313227736E-3</v>
      </c>
    </row>
    <row r="133" spans="1:12" ht="12.75" customHeight="1" x14ac:dyDescent="0.25">
      <c r="A133" s="2">
        <v>271</v>
      </c>
      <c r="B133" s="2">
        <v>1</v>
      </c>
      <c r="C133" s="3" t="s">
        <v>11</v>
      </c>
      <c r="D133" s="3">
        <v>132</v>
      </c>
      <c r="E133" s="3">
        <v>1578.8692271525792</v>
      </c>
      <c r="G133" s="3">
        <v>1554.5662943815178</v>
      </c>
      <c r="K133">
        <f t="shared" si="4"/>
        <v>0.24165295041711943</v>
      </c>
      <c r="L133">
        <f t="shared" si="5"/>
        <v>3.2067605729707793E-2</v>
      </c>
    </row>
    <row r="134" spans="1:12" ht="12.75" customHeight="1" x14ac:dyDescent="0.25">
      <c r="A134" s="2">
        <v>272</v>
      </c>
      <c r="B134" s="2">
        <v>1</v>
      </c>
      <c r="C134" s="3" t="s">
        <v>11</v>
      </c>
      <c r="D134" s="3">
        <v>133</v>
      </c>
      <c r="E134" s="3">
        <v>1578.3503652359989</v>
      </c>
      <c r="G134" s="3">
        <v>1554.8400149376646</v>
      </c>
      <c r="K134">
        <f t="shared" si="4"/>
        <v>0.27372055614682722</v>
      </c>
      <c r="L134">
        <f t="shared" si="5"/>
        <v>3.5440809283727503E-2</v>
      </c>
    </row>
    <row r="135" spans="1:12" ht="12.75" customHeight="1" x14ac:dyDescent="0.25">
      <c r="A135" s="2">
        <v>273</v>
      </c>
      <c r="B135" s="2">
        <v>1</v>
      </c>
      <c r="C135" s="3" t="s">
        <v>11</v>
      </c>
      <c r="D135" s="3">
        <v>134</v>
      </c>
      <c r="E135" s="3">
        <v>1577.8807322972864</v>
      </c>
      <c r="G135" s="3">
        <v>1555.1491763030951</v>
      </c>
      <c r="K135">
        <f t="shared" si="4"/>
        <v>0.30916136543055472</v>
      </c>
      <c r="L135">
        <f t="shared" si="5"/>
        <v>6.7343201221547133E-2</v>
      </c>
    </row>
    <row r="136" spans="1:12" ht="12.75" customHeight="1" x14ac:dyDescent="0.25">
      <c r="A136" s="2">
        <v>274</v>
      </c>
      <c r="B136" s="2">
        <v>1</v>
      </c>
      <c r="C136" s="3" t="s">
        <v>11</v>
      </c>
      <c r="D136" s="3">
        <v>135</v>
      </c>
      <c r="E136" s="3">
        <v>1577.473986016734</v>
      </c>
      <c r="G136" s="3">
        <v>1555.5256808697472</v>
      </c>
      <c r="H136" s="3">
        <v>1555.5256808697472</v>
      </c>
      <c r="I136" s="6">
        <v>0.97</v>
      </c>
      <c r="K136">
        <f t="shared" si="4"/>
        <v>0.37650456665210186</v>
      </c>
      <c r="L136">
        <f t="shared" si="5"/>
        <v>3.7041726457118784E-3</v>
      </c>
    </row>
    <row r="137" spans="1:12" ht="12.75" customHeight="1" x14ac:dyDescent="0.25">
      <c r="A137" s="2">
        <v>275</v>
      </c>
      <c r="B137" s="2">
        <v>1</v>
      </c>
      <c r="C137" s="3" t="s">
        <v>11</v>
      </c>
      <c r="D137" s="3">
        <v>136</v>
      </c>
      <c r="E137" s="3">
        <v>1577.1304918648584</v>
      </c>
      <c r="G137" s="3">
        <v>1555.9058896090451</v>
      </c>
      <c r="K137">
        <f t="shared" si="4"/>
        <v>0.38020873929781374</v>
      </c>
      <c r="L137">
        <f t="shared" si="5"/>
        <v>-4.59799361781279E-2</v>
      </c>
    </row>
    <row r="138" spans="1:12" ht="12.75" customHeight="1" x14ac:dyDescent="0.25">
      <c r="A138" s="2">
        <v>276</v>
      </c>
      <c r="B138" s="2">
        <v>1</v>
      </c>
      <c r="C138" s="3" t="s">
        <v>11</v>
      </c>
      <c r="D138" s="3">
        <v>137</v>
      </c>
      <c r="E138" s="3">
        <v>1576.8041603124384</v>
      </c>
      <c r="G138" s="3">
        <v>1556.2401184121647</v>
      </c>
      <c r="K138">
        <f t="shared" si="4"/>
        <v>0.33422880311968584</v>
      </c>
      <c r="L138">
        <f t="shared" si="5"/>
        <v>5.4803799874434844E-2</v>
      </c>
    </row>
    <row r="139" spans="1:12" ht="12.75" customHeight="1" x14ac:dyDescent="0.25">
      <c r="A139" s="2">
        <v>277</v>
      </c>
      <c r="B139" s="2">
        <v>1</v>
      </c>
      <c r="C139" s="3" t="s">
        <v>11</v>
      </c>
      <c r="D139" s="3">
        <v>138</v>
      </c>
      <c r="E139" s="3">
        <v>1576.3870760890629</v>
      </c>
      <c r="G139" s="3">
        <v>1556.6291510151589</v>
      </c>
      <c r="K139">
        <f t="shared" si="4"/>
        <v>0.38903260299412068</v>
      </c>
      <c r="L139">
        <f t="shared" si="5"/>
        <v>4.573907113194764E-2</v>
      </c>
    </row>
    <row r="140" spans="1:12" ht="12.75" customHeight="1" x14ac:dyDescent="0.25">
      <c r="A140" s="2">
        <v>278</v>
      </c>
      <c r="B140" s="2">
        <v>1</v>
      </c>
      <c r="C140" s="3" t="s">
        <v>11</v>
      </c>
      <c r="D140" s="3">
        <v>139</v>
      </c>
      <c r="E140" s="3">
        <v>1575.8580282467176</v>
      </c>
      <c r="G140" s="3">
        <v>1557.0639226892849</v>
      </c>
      <c r="K140">
        <f t="shared" si="4"/>
        <v>0.43477167412606832</v>
      </c>
      <c r="L140">
        <f t="shared" si="5"/>
        <v>-0.11841902907394797</v>
      </c>
    </row>
    <row r="141" spans="1:12" ht="12.75" customHeight="1" x14ac:dyDescent="0.25">
      <c r="A141" s="2">
        <v>279</v>
      </c>
      <c r="B141" s="2">
        <v>1</v>
      </c>
      <c r="C141" s="3" t="s">
        <v>11</v>
      </c>
      <c r="D141" s="3">
        <v>140</v>
      </c>
      <c r="E141" s="3">
        <v>1575.3859336965184</v>
      </c>
      <c r="G141" s="3">
        <v>1557.3802753343371</v>
      </c>
      <c r="K141">
        <f t="shared" si="4"/>
        <v>0.31635264505212035</v>
      </c>
      <c r="L141">
        <f t="shared" si="5"/>
        <v>-7.712893685356903E-2</v>
      </c>
    </row>
    <row r="142" spans="1:12" ht="12.75" customHeight="1" x14ac:dyDescent="0.25">
      <c r="A142" s="2">
        <v>280</v>
      </c>
      <c r="B142" s="2">
        <v>1</v>
      </c>
      <c r="C142" s="3" t="s">
        <v>11</v>
      </c>
      <c r="D142" s="3">
        <v>141</v>
      </c>
      <c r="E142" s="3">
        <v>1575.0360614318527</v>
      </c>
      <c r="G142" s="3">
        <v>1557.6194990425356</v>
      </c>
      <c r="K142">
        <f t="shared" si="4"/>
        <v>0.23922370819855132</v>
      </c>
      <c r="L142">
        <f t="shared" si="5"/>
        <v>-3.007854063139348E-2</v>
      </c>
    </row>
    <row r="143" spans="1:12" ht="12.75" customHeight="1" x14ac:dyDescent="0.25">
      <c r="A143" s="2">
        <v>281</v>
      </c>
      <c r="B143" s="2">
        <v>1</v>
      </c>
      <c r="C143" s="3" t="s">
        <v>11</v>
      </c>
      <c r="D143" s="3">
        <v>142</v>
      </c>
      <c r="E143" s="3">
        <v>1574.7392472580409</v>
      </c>
      <c r="G143" s="3">
        <v>1557.8286442101028</v>
      </c>
      <c r="K143">
        <f t="shared" si="4"/>
        <v>0.20914516756715784</v>
      </c>
      <c r="L143">
        <f t="shared" si="5"/>
        <v>3.1191131974992459E-2</v>
      </c>
    </row>
    <row r="144" spans="1:12" ht="12.75" customHeight="1" x14ac:dyDescent="0.25">
      <c r="A144" s="2">
        <v>282</v>
      </c>
      <c r="B144" s="2">
        <v>1</v>
      </c>
      <c r="C144" s="3" t="s">
        <v>11</v>
      </c>
      <c r="D144" s="3">
        <v>143</v>
      </c>
      <c r="E144" s="3">
        <v>1574.4098243024703</v>
      </c>
      <c r="G144" s="3">
        <v>1558.0689805096449</v>
      </c>
      <c r="K144">
        <f t="shared" si="4"/>
        <v>0.2403362995421503</v>
      </c>
      <c r="L144">
        <f t="shared" si="5"/>
        <v>0.10633944742176027</v>
      </c>
    </row>
    <row r="145" spans="1:12" ht="12.75" customHeight="1" x14ac:dyDescent="0.25">
      <c r="A145" s="2">
        <v>283</v>
      </c>
      <c r="B145" s="2">
        <v>1</v>
      </c>
      <c r="C145" s="3" t="s">
        <v>11</v>
      </c>
      <c r="D145" s="3">
        <v>144</v>
      </c>
      <c r="E145" s="3">
        <v>1574.0381718308499</v>
      </c>
      <c r="G145" s="3">
        <v>1558.4156562566088</v>
      </c>
      <c r="K145">
        <f t="shared" si="4"/>
        <v>0.34667574696391057</v>
      </c>
      <c r="L145">
        <f t="shared" si="5"/>
        <v>7.1535818431129883E-2</v>
      </c>
    </row>
    <row r="146" spans="1:12" ht="12.75" customHeight="1" x14ac:dyDescent="0.25">
      <c r="A146" s="2">
        <v>284</v>
      </c>
      <c r="B146" s="2">
        <v>1</v>
      </c>
      <c r="C146" s="3" t="s">
        <v>11</v>
      </c>
      <c r="D146" s="3">
        <v>145</v>
      </c>
      <c r="E146" s="3">
        <v>1573.7107747023924</v>
      </c>
      <c r="G146" s="3">
        <v>1558.8338678220039</v>
      </c>
      <c r="K146">
        <f t="shared" si="4"/>
        <v>0.41821156539504045</v>
      </c>
      <c r="L146">
        <f t="shared" si="5"/>
        <v>9.7577649428330915E-3</v>
      </c>
    </row>
    <row r="147" spans="1:12" ht="12.75" customHeight="1" x14ac:dyDescent="0.25">
      <c r="A147" s="2">
        <v>285</v>
      </c>
      <c r="B147" s="2">
        <v>1</v>
      </c>
      <c r="C147" s="3" t="s">
        <v>11</v>
      </c>
      <c r="D147" s="3">
        <v>146</v>
      </c>
      <c r="E147" s="3">
        <v>1573.4055650866806</v>
      </c>
      <c r="G147" s="3">
        <v>1559.2618371523417</v>
      </c>
      <c r="K147">
        <f t="shared" si="4"/>
        <v>0.42796933033787354</v>
      </c>
      <c r="L147">
        <f t="shared" si="5"/>
        <v>1.1765137401198444E-4</v>
      </c>
    </row>
    <row r="148" spans="1:12" ht="12.75" customHeight="1" x14ac:dyDescent="0.25">
      <c r="A148" s="2">
        <v>286</v>
      </c>
      <c r="B148" s="2">
        <v>1</v>
      </c>
      <c r="C148" s="3" t="s">
        <v>11</v>
      </c>
      <c r="D148" s="3">
        <v>147</v>
      </c>
      <c r="E148" s="3">
        <v>1573.0189411583819</v>
      </c>
      <c r="G148" s="3">
        <v>1559.6899241340536</v>
      </c>
      <c r="K148">
        <f t="shared" si="4"/>
        <v>0.42808698171188553</v>
      </c>
      <c r="L148">
        <f t="shared" si="5"/>
        <v>-0.12131483002394816</v>
      </c>
    </row>
    <row r="149" spans="1:12" ht="12.75" customHeight="1" x14ac:dyDescent="0.25">
      <c r="A149" s="2">
        <v>287</v>
      </c>
      <c r="B149" s="2">
        <v>1</v>
      </c>
      <c r="C149" s="3" t="s">
        <v>11</v>
      </c>
      <c r="D149" s="3">
        <v>148</v>
      </c>
      <c r="E149" s="3">
        <v>1572.5555521911956</v>
      </c>
      <c r="G149" s="3">
        <v>1559.9966962857416</v>
      </c>
      <c r="K149">
        <f t="shared" si="4"/>
        <v>0.30677215168793737</v>
      </c>
      <c r="L149">
        <f t="shared" si="5"/>
        <v>-6.2615269444677324E-2</v>
      </c>
    </row>
    <row r="150" spans="1:12" ht="12.75" customHeight="1" x14ac:dyDescent="0.25">
      <c r="A150" s="13">
        <v>288</v>
      </c>
      <c r="B150" s="13">
        <v>1</v>
      </c>
      <c r="C150" s="14" t="s">
        <v>11</v>
      </c>
      <c r="D150" s="14">
        <v>149</v>
      </c>
      <c r="E150" s="14">
        <v>1572.1272420631885</v>
      </c>
      <c r="F150" s="15"/>
      <c r="G150" s="14">
        <v>1560.2408531679848</v>
      </c>
      <c r="K150">
        <f t="shared" si="4"/>
        <v>0.24415688224326004</v>
      </c>
      <c r="L150">
        <f t="shared" si="5"/>
        <v>3.0319017125520986E-2</v>
      </c>
    </row>
    <row r="151" spans="1:12" ht="12.75" customHeight="1" x14ac:dyDescent="0.25">
      <c r="A151" s="13">
        <v>289</v>
      </c>
      <c r="B151" s="13">
        <v>1</v>
      </c>
      <c r="C151" s="14" t="s">
        <v>11</v>
      </c>
      <c r="D151" s="14">
        <v>150</v>
      </c>
      <c r="E151" s="14">
        <v>1571.7239039711899</v>
      </c>
      <c r="F151" s="15"/>
      <c r="G151" s="14">
        <v>1560.5153290673536</v>
      </c>
      <c r="K151">
        <f t="shared" si="4"/>
        <v>0.27447589936878103</v>
      </c>
      <c r="L151">
        <f t="shared" si="5"/>
        <v>3.6446498146915474E-2</v>
      </c>
    </row>
    <row r="152" spans="1:12" s="12" customFormat="1" ht="12.75" customHeight="1" x14ac:dyDescent="0.25">
      <c r="A152" s="13">
        <v>290</v>
      </c>
      <c r="B152" s="13">
        <v>1</v>
      </c>
      <c r="C152" s="14" t="s">
        <v>11</v>
      </c>
      <c r="D152" s="14">
        <v>151</v>
      </c>
      <c r="E152" s="14">
        <v>1571.3348308038057</v>
      </c>
      <c r="F152" s="15"/>
      <c r="G152" s="14">
        <v>1560.8262514648693</v>
      </c>
      <c r="K152">
        <f t="shared" si="4"/>
        <v>0.3109223975156965</v>
      </c>
      <c r="L152">
        <f t="shared" si="5"/>
        <v>1.4825920544353721E-2</v>
      </c>
    </row>
    <row r="153" spans="1:12" ht="12.75" customHeight="1" x14ac:dyDescent="0.25">
      <c r="A153" s="2">
        <v>291</v>
      </c>
      <c r="B153" s="2">
        <v>1</v>
      </c>
      <c r="C153" s="3" t="s">
        <v>11</v>
      </c>
      <c r="D153" s="3">
        <v>152</v>
      </c>
      <c r="E153" s="3">
        <v>1570.9698297871207</v>
      </c>
      <c r="G153" s="3">
        <v>1561.1519997829294</v>
      </c>
      <c r="K153">
        <f t="shared" si="4"/>
        <v>0.32574831806005022</v>
      </c>
      <c r="L153">
        <f t="shared" si="5"/>
        <v>1.6623296161469625E-2</v>
      </c>
    </row>
    <row r="154" spans="1:12" ht="12.75" customHeight="1" x14ac:dyDescent="0.25">
      <c r="A154" s="2">
        <v>292</v>
      </c>
      <c r="B154" s="2">
        <v>1</v>
      </c>
      <c r="C154" s="3" t="s">
        <v>11</v>
      </c>
      <c r="D154" s="3">
        <v>153</v>
      </c>
      <c r="E154" s="3">
        <v>1570.574305413073</v>
      </c>
      <c r="G154" s="3">
        <v>1561.4943713971509</v>
      </c>
      <c r="K154">
        <f t="shared" si="4"/>
        <v>0.34237161422151985</v>
      </c>
      <c r="L154">
        <f t="shared" si="5"/>
        <v>-2.0846730901666888E-3</v>
      </c>
    </row>
    <row r="155" spans="1:12" ht="12.75" customHeight="1" x14ac:dyDescent="0.25">
      <c r="A155" s="2">
        <v>293</v>
      </c>
      <c r="B155" s="2">
        <v>1</v>
      </c>
      <c r="C155" s="3" t="s">
        <v>11</v>
      </c>
      <c r="D155" s="3">
        <v>154</v>
      </c>
      <c r="E155" s="3">
        <v>1570.1875922865836</v>
      </c>
      <c r="G155" s="3">
        <v>1561.8346583382822</v>
      </c>
      <c r="K155">
        <f t="shared" si="4"/>
        <v>0.34028694113135316</v>
      </c>
      <c r="L155">
        <f t="shared" si="5"/>
        <v>-5.1933176421243843E-3</v>
      </c>
    </row>
    <row r="156" spans="1:12" ht="12.75" customHeight="1" x14ac:dyDescent="0.25">
      <c r="A156" s="2">
        <v>294</v>
      </c>
      <c r="B156" s="2">
        <v>1</v>
      </c>
      <c r="C156" s="3" t="s">
        <v>11</v>
      </c>
      <c r="D156" s="3">
        <v>155</v>
      </c>
      <c r="E156" s="3">
        <v>1569.8367211868183</v>
      </c>
      <c r="G156" s="3">
        <v>1562.1697519617715</v>
      </c>
      <c r="K156">
        <f t="shared" si="4"/>
        <v>0.33509362348922878</v>
      </c>
      <c r="L156">
        <f t="shared" si="5"/>
        <v>1.0984053715674236E-2</v>
      </c>
    </row>
    <row r="157" spans="1:12" ht="12.75" customHeight="1" x14ac:dyDescent="0.25">
      <c r="A157" s="2">
        <v>295</v>
      </c>
      <c r="B157" s="2">
        <v>1</v>
      </c>
      <c r="C157" s="3" t="s">
        <v>11</v>
      </c>
      <c r="D157" s="3">
        <v>156</v>
      </c>
      <c r="E157" s="3">
        <v>1569.3667549128704</v>
      </c>
      <c r="G157" s="3">
        <v>1562.5158296389764</v>
      </c>
      <c r="K157">
        <f t="shared" si="4"/>
        <v>0.34607767720490301</v>
      </c>
      <c r="L157">
        <f t="shared" si="5"/>
        <v>1.8400330671283882E-2</v>
      </c>
    </row>
    <row r="158" spans="1:12" ht="12.75" customHeight="1" x14ac:dyDescent="0.25">
      <c r="A158" s="2">
        <v>296</v>
      </c>
      <c r="B158" s="2">
        <v>1</v>
      </c>
      <c r="C158" s="3" t="s">
        <v>11</v>
      </c>
      <c r="D158" s="3">
        <v>157</v>
      </c>
      <c r="E158" s="3">
        <v>1568.9823629881143</v>
      </c>
      <c r="G158" s="3">
        <v>1562.8803076468525</v>
      </c>
      <c r="K158">
        <f t="shared" si="4"/>
        <v>0.36447800787618689</v>
      </c>
      <c r="L158">
        <f t="shared" si="5"/>
        <v>-8.1711899385936704E-3</v>
      </c>
    </row>
    <row r="159" spans="1:12" ht="12.75" customHeight="1" x14ac:dyDescent="0.25">
      <c r="A159" s="2">
        <v>297</v>
      </c>
      <c r="B159" s="2">
        <v>1</v>
      </c>
      <c r="C159" s="3" t="s">
        <v>11</v>
      </c>
      <c r="D159" s="3">
        <v>158</v>
      </c>
      <c r="E159" s="3">
        <v>1568.4743120674325</v>
      </c>
      <c r="G159" s="3">
        <v>1563.2366144647901</v>
      </c>
      <c r="K159">
        <f t="shared" si="4"/>
        <v>0.35630681793759322</v>
      </c>
      <c r="L159">
        <f t="shared" si="5"/>
        <v>-3.2916435446622927E-2</v>
      </c>
    </row>
    <row r="160" spans="1:12" ht="12.75" customHeight="1" x14ac:dyDescent="0.25">
      <c r="A160" s="2">
        <v>298</v>
      </c>
      <c r="B160" s="2">
        <v>1</v>
      </c>
      <c r="C160" s="3" t="s">
        <v>11</v>
      </c>
      <c r="D160" s="3">
        <v>159</v>
      </c>
      <c r="E160" s="3">
        <v>1567.9654688594928</v>
      </c>
      <c r="G160" s="3">
        <v>1563.5600048472811</v>
      </c>
      <c r="K160">
        <f t="shared" si="4"/>
        <v>0.3233903824909703</v>
      </c>
      <c r="L160">
        <f t="shared" si="5"/>
        <v>2.2129974557401511E-2</v>
      </c>
    </row>
    <row r="161" spans="1:12" ht="12.75" customHeight="1" x14ac:dyDescent="0.25">
      <c r="A161" s="2">
        <v>299</v>
      </c>
      <c r="B161" s="2">
        <v>1</v>
      </c>
      <c r="C161" s="3" t="s">
        <v>11</v>
      </c>
      <c r="D161" s="3">
        <v>160</v>
      </c>
      <c r="E161" s="3">
        <v>1567.5659538617288</v>
      </c>
      <c r="G161" s="3">
        <v>1563.9055252043295</v>
      </c>
      <c r="K161">
        <f t="shared" si="4"/>
        <v>0.34552035704837181</v>
      </c>
      <c r="L161">
        <f t="shared" si="5"/>
        <v>9.4162569667787466E-2</v>
      </c>
    </row>
    <row r="162" spans="1:12" ht="12.75" customHeight="1" x14ac:dyDescent="0.25">
      <c r="A162" s="2">
        <v>300</v>
      </c>
      <c r="B162" s="2">
        <v>1</v>
      </c>
      <c r="C162" s="3" t="s">
        <v>11</v>
      </c>
      <c r="D162" s="3">
        <v>161</v>
      </c>
      <c r="E162" s="3">
        <v>1567.1847703450082</v>
      </c>
      <c r="G162" s="3">
        <v>1564.3452081310456</v>
      </c>
      <c r="K162">
        <f t="shared" si="4"/>
        <v>0.43968292671615927</v>
      </c>
      <c r="L162">
        <f t="shared" si="5"/>
        <v>7.0906766945881827E-3</v>
      </c>
    </row>
    <row r="163" spans="1:12" ht="12.75" customHeight="1" x14ac:dyDescent="0.25">
      <c r="A163" s="2">
        <v>301</v>
      </c>
      <c r="B163" s="2">
        <v>1</v>
      </c>
      <c r="C163" s="3" t="s">
        <v>11</v>
      </c>
      <c r="D163" s="3">
        <v>162</v>
      </c>
      <c r="E163" s="3">
        <v>1566.7902811618922</v>
      </c>
      <c r="G163" s="3">
        <v>1564.7919817344564</v>
      </c>
      <c r="K163">
        <f t="shared" si="4"/>
        <v>0.44677360341074746</v>
      </c>
      <c r="L163">
        <f t="shared" si="5"/>
        <v>-4.7165536499960581E-2</v>
      </c>
    </row>
    <row r="164" spans="1:12" ht="12.75" customHeight="1" x14ac:dyDescent="0.25">
      <c r="A164" s="2">
        <v>302</v>
      </c>
      <c r="B164" s="2">
        <v>1</v>
      </c>
      <c r="C164" s="3" t="s">
        <v>11</v>
      </c>
      <c r="D164" s="3">
        <v>163</v>
      </c>
      <c r="E164" s="3">
        <v>1566.3885797082271</v>
      </c>
      <c r="G164" s="3">
        <v>1565.1915898013672</v>
      </c>
      <c r="H164" s="3">
        <v>1565.1915898013672</v>
      </c>
      <c r="I164" s="6">
        <v>1.65</v>
      </c>
      <c r="K164">
        <f t="shared" si="4"/>
        <v>0.39960806691078687</v>
      </c>
      <c r="L164">
        <f t="shared" si="5"/>
        <v>-1.2779954820416606E-2</v>
      </c>
    </row>
    <row r="165" spans="1:12" ht="12.75" customHeight="1" x14ac:dyDescent="0.25">
      <c r="A165" s="2">
        <v>303</v>
      </c>
      <c r="B165" s="2">
        <v>1</v>
      </c>
      <c r="C165" s="3" t="s">
        <v>11</v>
      </c>
      <c r="D165" s="3">
        <v>164</v>
      </c>
      <c r="E165" s="3">
        <v>1565.9800469416123</v>
      </c>
      <c r="G165" s="3">
        <v>1565.5784179134575</v>
      </c>
      <c r="K165">
        <f t="shared" si="4"/>
        <v>0.38682811209037027</v>
      </c>
      <c r="L165">
        <f t="shared" si="5"/>
        <v>1.4800916064359626E-2</v>
      </c>
    </row>
    <row r="166" spans="1:12" ht="12.75" customHeight="1" x14ac:dyDescent="0.25">
      <c r="A166" s="2">
        <v>304</v>
      </c>
      <c r="B166" s="2">
        <v>1</v>
      </c>
      <c r="C166" s="3" t="s">
        <v>11</v>
      </c>
      <c r="D166" s="3">
        <v>165</v>
      </c>
      <c r="E166" s="3">
        <v>1565.5784179134575</v>
      </c>
      <c r="G166" s="3">
        <v>1565.9800469416123</v>
      </c>
      <c r="H166" s="3"/>
      <c r="I166" s="6"/>
      <c r="K166">
        <f t="shared" si="4"/>
        <v>0.40162902815472989</v>
      </c>
      <c r="L166">
        <f t="shared" si="5"/>
        <v>6.903738460096065E-3</v>
      </c>
    </row>
    <row r="167" spans="1:12" ht="12.75" customHeight="1" x14ac:dyDescent="0.25">
      <c r="A167" s="2">
        <v>305</v>
      </c>
      <c r="B167" s="2">
        <v>1</v>
      </c>
      <c r="C167" s="3" t="s">
        <v>11</v>
      </c>
      <c r="D167" s="3">
        <v>166</v>
      </c>
      <c r="E167" s="3">
        <v>1565.1915898013672</v>
      </c>
      <c r="G167" s="3">
        <v>1566.3885797082271</v>
      </c>
      <c r="K167">
        <f t="shared" si="4"/>
        <v>0.40853276661482596</v>
      </c>
      <c r="L167">
        <f t="shared" si="5"/>
        <v>-6.8313129497710179E-3</v>
      </c>
    </row>
    <row r="168" spans="1:12" ht="12.75" customHeight="1" x14ac:dyDescent="0.25">
      <c r="A168" s="2">
        <v>306</v>
      </c>
      <c r="B168" s="2">
        <v>1</v>
      </c>
      <c r="C168" s="3" t="s">
        <v>11</v>
      </c>
      <c r="D168" s="3">
        <v>167</v>
      </c>
      <c r="E168" s="3">
        <v>1564.7919817344564</v>
      </c>
      <c r="G168" s="3">
        <v>1566.7902811618922</v>
      </c>
      <c r="K168">
        <f t="shared" si="4"/>
        <v>0.40170145366505494</v>
      </c>
      <c r="L168">
        <f t="shared" si="5"/>
        <v>-7.2122705489618966E-3</v>
      </c>
    </row>
    <row r="169" spans="1:12" ht="12.75" customHeight="1" x14ac:dyDescent="0.25">
      <c r="A169" s="2">
        <v>307</v>
      </c>
      <c r="B169" s="2">
        <v>1</v>
      </c>
      <c r="C169" s="3" t="s">
        <v>11</v>
      </c>
      <c r="D169" s="3">
        <v>168</v>
      </c>
      <c r="E169" s="3">
        <v>1564.3452081310456</v>
      </c>
      <c r="G169" s="3">
        <v>1567.1847703450082</v>
      </c>
      <c r="K169">
        <f t="shared" si="4"/>
        <v>0.39448918311609305</v>
      </c>
      <c r="L169">
        <f t="shared" si="5"/>
        <v>-1.3305666395581284E-2</v>
      </c>
    </row>
    <row r="170" spans="1:12" ht="12.75" customHeight="1" x14ac:dyDescent="0.25">
      <c r="A170" s="2">
        <v>308</v>
      </c>
      <c r="B170" s="2">
        <v>1</v>
      </c>
      <c r="C170" s="3" t="s">
        <v>11</v>
      </c>
      <c r="D170" s="3">
        <v>169</v>
      </c>
      <c r="E170" s="3">
        <v>1563.9055252043295</v>
      </c>
      <c r="G170" s="3">
        <v>1567.5659538617288</v>
      </c>
      <c r="K170">
        <f t="shared" si="4"/>
        <v>0.38118351672051176</v>
      </c>
      <c r="L170">
        <f t="shared" si="5"/>
        <v>1.8331481043560416E-2</v>
      </c>
    </row>
    <row r="171" spans="1:12" ht="12.75" customHeight="1" x14ac:dyDescent="0.25">
      <c r="A171" s="2">
        <v>309</v>
      </c>
      <c r="B171" s="2">
        <v>1</v>
      </c>
      <c r="C171" s="3" t="s">
        <v>11</v>
      </c>
      <c r="D171" s="3">
        <v>170</v>
      </c>
      <c r="E171" s="3">
        <v>1563.5600048472811</v>
      </c>
      <c r="G171" s="3">
        <v>1567.9654688594928</v>
      </c>
      <c r="K171">
        <f t="shared" si="4"/>
        <v>0.39951499776407218</v>
      </c>
      <c r="L171">
        <f t="shared" si="5"/>
        <v>0.10932821017559036</v>
      </c>
    </row>
    <row r="172" spans="1:12" ht="12.75" customHeight="1" x14ac:dyDescent="0.25">
      <c r="A172" s="2">
        <v>310</v>
      </c>
      <c r="B172" s="2">
        <v>1</v>
      </c>
      <c r="C172" s="3" t="s">
        <v>11</v>
      </c>
      <c r="D172" s="3">
        <v>171</v>
      </c>
      <c r="E172" s="3">
        <v>1563.2366144647901</v>
      </c>
      <c r="G172" s="3">
        <v>1568.4743120674325</v>
      </c>
      <c r="K172">
        <f t="shared" si="4"/>
        <v>0.50884320793966253</v>
      </c>
      <c r="L172">
        <f t="shared" si="5"/>
        <v>-7.9228725780922105E-4</v>
      </c>
    </row>
    <row r="173" spans="1:12" ht="12.75" customHeight="1" x14ac:dyDescent="0.25">
      <c r="A173" s="2">
        <v>311</v>
      </c>
      <c r="B173" s="2">
        <v>1</v>
      </c>
      <c r="C173" s="3" t="s">
        <v>11</v>
      </c>
      <c r="D173" s="3">
        <v>172</v>
      </c>
      <c r="E173" s="3">
        <v>1562.8803076468525</v>
      </c>
      <c r="G173" s="3">
        <v>1568.9823629881143</v>
      </c>
      <c r="K173">
        <f t="shared" si="4"/>
        <v>0.50805092068185331</v>
      </c>
      <c r="L173">
        <f t="shared" si="5"/>
        <v>-0.12365899592577989</v>
      </c>
    </row>
    <row r="174" spans="1:12" ht="12.75" customHeight="1" x14ac:dyDescent="0.25">
      <c r="A174" s="2">
        <v>312</v>
      </c>
      <c r="B174" s="2">
        <v>1</v>
      </c>
      <c r="C174" s="3" t="s">
        <v>11</v>
      </c>
      <c r="D174" s="3">
        <v>173</v>
      </c>
      <c r="E174" s="3">
        <v>1562.5158296389764</v>
      </c>
      <c r="G174" s="3">
        <v>1569.3667549128704</v>
      </c>
      <c r="K174">
        <f t="shared" si="4"/>
        <v>0.38439192475607342</v>
      </c>
      <c r="L174">
        <f t="shared" si="5"/>
        <v>8.5574349191801957E-2</v>
      </c>
    </row>
    <row r="175" spans="1:12" ht="12.75" customHeight="1" x14ac:dyDescent="0.25">
      <c r="A175" s="2">
        <v>313</v>
      </c>
      <c r="B175" s="2">
        <v>1</v>
      </c>
      <c r="C175" s="3" t="s">
        <v>11</v>
      </c>
      <c r="D175" s="3">
        <v>174</v>
      </c>
      <c r="E175" s="3">
        <v>1562.1697519617715</v>
      </c>
      <c r="G175" s="3">
        <v>1569.8367211868183</v>
      </c>
      <c r="K175">
        <f t="shared" si="4"/>
        <v>0.46996627394787538</v>
      </c>
      <c r="L175">
        <f t="shared" si="5"/>
        <v>-0.11909517418257565</v>
      </c>
    </row>
    <row r="176" spans="1:12" ht="12.75" customHeight="1" x14ac:dyDescent="0.25">
      <c r="A176" s="2">
        <v>314</v>
      </c>
      <c r="B176" s="2">
        <v>1</v>
      </c>
      <c r="C176" s="3" t="s">
        <v>11</v>
      </c>
      <c r="D176" s="3">
        <v>175</v>
      </c>
      <c r="E176" s="3">
        <v>1561.8346583382822</v>
      </c>
      <c r="G176" s="3">
        <v>1570.1875922865836</v>
      </c>
      <c r="K176">
        <f t="shared" si="4"/>
        <v>0.35087109976529973</v>
      </c>
      <c r="L176">
        <f t="shared" si="5"/>
        <v>3.5842026724139942E-2</v>
      </c>
    </row>
    <row r="177" spans="1:12" ht="12.75" customHeight="1" x14ac:dyDescent="0.25">
      <c r="A177" s="2">
        <v>315</v>
      </c>
      <c r="B177" s="2">
        <v>1</v>
      </c>
      <c r="C177" s="3" t="s">
        <v>11</v>
      </c>
      <c r="D177" s="3">
        <v>176</v>
      </c>
      <c r="E177" s="3">
        <v>1561.4943713971509</v>
      </c>
      <c r="G177" s="3">
        <v>1570.574305413073</v>
      </c>
      <c r="H177" s="3">
        <v>1570.574305413073</v>
      </c>
      <c r="I177" s="6">
        <v>1.02</v>
      </c>
      <c r="K177">
        <f t="shared" si="4"/>
        <v>0.38671312648943967</v>
      </c>
      <c r="L177">
        <f t="shared" si="5"/>
        <v>8.8112475582420302E-3</v>
      </c>
    </row>
    <row r="178" spans="1:12" ht="12.75" customHeight="1" x14ac:dyDescent="0.25">
      <c r="A178" s="2">
        <v>316</v>
      </c>
      <c r="B178" s="2">
        <v>1</v>
      </c>
      <c r="C178" s="3" t="s">
        <v>11</v>
      </c>
      <c r="D178" s="3">
        <v>177</v>
      </c>
      <c r="E178" s="3">
        <v>1561.1519997829294</v>
      </c>
      <c r="G178" s="3">
        <v>1570.9698297871207</v>
      </c>
      <c r="K178">
        <f t="shared" si="4"/>
        <v>0.3955243740476817</v>
      </c>
      <c r="L178">
        <f t="shared" si="5"/>
        <v>-3.0523357362653769E-2</v>
      </c>
    </row>
    <row r="179" spans="1:12" ht="12.75" customHeight="1" x14ac:dyDescent="0.25">
      <c r="A179" s="2">
        <v>317</v>
      </c>
      <c r="B179" s="2">
        <v>1</v>
      </c>
      <c r="C179" s="3" t="s">
        <v>11</v>
      </c>
      <c r="D179" s="3">
        <v>178</v>
      </c>
      <c r="E179" s="3">
        <v>1560.8262514648693</v>
      </c>
      <c r="G179" s="3">
        <v>1571.3348308038057</v>
      </c>
      <c r="K179">
        <f t="shared" si="4"/>
        <v>0.36500101668502793</v>
      </c>
      <c r="L179">
        <f t="shared" si="5"/>
        <v>2.4072150699112171E-2</v>
      </c>
    </row>
    <row r="180" spans="1:12" ht="12.75" customHeight="1" x14ac:dyDescent="0.25">
      <c r="A180" s="2">
        <v>318</v>
      </c>
      <c r="B180" s="2">
        <v>1</v>
      </c>
      <c r="C180" s="3" t="s">
        <v>11</v>
      </c>
      <c r="D180" s="3">
        <v>179</v>
      </c>
      <c r="E180" s="3">
        <v>1560.5153290673536</v>
      </c>
      <c r="G180" s="3">
        <v>1571.7239039711899</v>
      </c>
      <c r="K180">
        <f t="shared" si="4"/>
        <v>0.38907316738414011</v>
      </c>
      <c r="L180">
        <f t="shared" si="5"/>
        <v>1.4264924614508345E-2</v>
      </c>
    </row>
    <row r="181" spans="1:12" ht="12.75" customHeight="1" x14ac:dyDescent="0.25">
      <c r="A181" s="2">
        <v>319</v>
      </c>
      <c r="B181" s="2">
        <v>1</v>
      </c>
      <c r="C181" s="3" t="s">
        <v>11</v>
      </c>
      <c r="D181" s="3">
        <v>180</v>
      </c>
      <c r="E181" s="3">
        <v>1560.2408531679848</v>
      </c>
      <c r="G181" s="3">
        <v>1572.1272420631885</v>
      </c>
      <c r="K181">
        <f t="shared" si="4"/>
        <v>0.40333809199864845</v>
      </c>
      <c r="L181">
        <f t="shared" si="5"/>
        <v>2.4972036008421128E-2</v>
      </c>
    </row>
    <row r="182" spans="1:12" ht="12.75" customHeight="1" x14ac:dyDescent="0.25">
      <c r="A182" s="2">
        <v>320</v>
      </c>
      <c r="B182" s="2">
        <v>1</v>
      </c>
      <c r="C182" s="3" t="s">
        <v>11</v>
      </c>
      <c r="D182" s="3">
        <v>181</v>
      </c>
      <c r="E182" s="3">
        <v>1559.9966962857416</v>
      </c>
      <c r="G182" s="3">
        <v>1572.5555521911956</v>
      </c>
      <c r="K182">
        <f t="shared" si="4"/>
        <v>0.42831012800706958</v>
      </c>
      <c r="L182">
        <f t="shared" si="5"/>
        <v>3.5078839179277566E-2</v>
      </c>
    </row>
    <row r="183" spans="1:12" ht="12.75" customHeight="1" x14ac:dyDescent="0.25">
      <c r="A183" s="2">
        <v>321</v>
      </c>
      <c r="B183" s="2">
        <v>1</v>
      </c>
      <c r="C183" s="3" t="s">
        <v>11</v>
      </c>
      <c r="D183" s="3">
        <v>182</v>
      </c>
      <c r="E183" s="3">
        <v>1559.6899241340536</v>
      </c>
      <c r="G183" s="3">
        <v>1573.0189411583819</v>
      </c>
      <c r="K183">
        <f t="shared" si="4"/>
        <v>0.46338896718634714</v>
      </c>
      <c r="L183">
        <f t="shared" si="5"/>
        <v>-7.6765038887742776E-2</v>
      </c>
    </row>
    <row r="184" spans="1:12" ht="12.75" customHeight="1" x14ac:dyDescent="0.25">
      <c r="A184" s="2">
        <v>322</v>
      </c>
      <c r="B184" s="2">
        <v>1</v>
      </c>
      <c r="C184" s="3" t="s">
        <v>11</v>
      </c>
      <c r="D184" s="3">
        <v>183</v>
      </c>
      <c r="E184" s="3">
        <v>1559.2618371523417</v>
      </c>
      <c r="G184" s="3">
        <v>1573.4055650866806</v>
      </c>
      <c r="K184">
        <f t="shared" si="4"/>
        <v>0.38662392829860437</v>
      </c>
      <c r="L184">
        <f t="shared" si="5"/>
        <v>-8.1414312586730375E-2</v>
      </c>
    </row>
    <row r="185" spans="1:12" ht="12.75" customHeight="1" x14ac:dyDescent="0.25">
      <c r="A185" s="2">
        <v>323</v>
      </c>
      <c r="B185" s="2">
        <v>1</v>
      </c>
      <c r="C185" s="3" t="s">
        <v>11</v>
      </c>
      <c r="D185" s="3">
        <v>184</v>
      </c>
      <c r="E185" s="3">
        <v>1558.8338678220039</v>
      </c>
      <c r="G185" s="3">
        <v>1573.7107747023924</v>
      </c>
      <c r="H185" s="3">
        <v>1573.7107747023924</v>
      </c>
      <c r="I185" s="6">
        <v>0.89</v>
      </c>
      <c r="K185">
        <f t="shared" si="4"/>
        <v>0.30520961571187399</v>
      </c>
      <c r="L185">
        <f t="shared" si="5"/>
        <v>2.2187512745631466E-2</v>
      </c>
    </row>
    <row r="186" spans="1:12" ht="12.75" customHeight="1" x14ac:dyDescent="0.25">
      <c r="A186" s="2">
        <v>324</v>
      </c>
      <c r="B186" s="2">
        <v>1</v>
      </c>
      <c r="C186" s="3" t="s">
        <v>11</v>
      </c>
      <c r="D186" s="3">
        <v>185</v>
      </c>
      <c r="E186" s="3">
        <v>1558.4156562566088</v>
      </c>
      <c r="G186" s="3">
        <v>1574.0381718308499</v>
      </c>
      <c r="K186">
        <f t="shared" si="4"/>
        <v>0.32739712845750546</v>
      </c>
      <c r="L186">
        <f t="shared" si="5"/>
        <v>4.4255343162831196E-2</v>
      </c>
    </row>
    <row r="187" spans="1:12" ht="12.75" customHeight="1" x14ac:dyDescent="0.25">
      <c r="A187" s="2">
        <v>325</v>
      </c>
      <c r="B187" s="2">
        <v>1</v>
      </c>
      <c r="C187" s="3" t="s">
        <v>11</v>
      </c>
      <c r="D187" s="3">
        <v>186</v>
      </c>
      <c r="E187" s="3">
        <v>1558.0689805096449</v>
      </c>
      <c r="G187" s="3">
        <v>1574.4098243024703</v>
      </c>
      <c r="K187">
        <f t="shared" si="4"/>
        <v>0.37165247162033666</v>
      </c>
      <c r="L187">
        <f t="shared" si="5"/>
        <v>-4.2229516049701488E-2</v>
      </c>
    </row>
    <row r="188" spans="1:12" ht="12.75" customHeight="1" x14ac:dyDescent="0.25">
      <c r="A188" s="2">
        <v>326</v>
      </c>
      <c r="B188" s="2">
        <v>1</v>
      </c>
      <c r="C188" s="3" t="s">
        <v>11</v>
      </c>
      <c r="D188" s="3">
        <v>187</v>
      </c>
      <c r="E188" s="3">
        <v>1557.8286442101028</v>
      </c>
      <c r="G188" s="3">
        <v>1574.7392472580409</v>
      </c>
      <c r="K188">
        <f t="shared" si="4"/>
        <v>0.32942295557063517</v>
      </c>
      <c r="L188">
        <f t="shared" si="5"/>
        <v>-3.2608781758881378E-2</v>
      </c>
    </row>
    <row r="189" spans="1:12" ht="12.75" customHeight="1" x14ac:dyDescent="0.25">
      <c r="A189" s="2">
        <v>327</v>
      </c>
      <c r="B189" s="2">
        <v>1</v>
      </c>
      <c r="C189" s="3" t="s">
        <v>11</v>
      </c>
      <c r="D189" s="3">
        <v>188</v>
      </c>
      <c r="E189" s="3">
        <v>1557.6194990425356</v>
      </c>
      <c r="G189" s="3">
        <v>1575.0360614318527</v>
      </c>
      <c r="K189">
        <f t="shared" si="4"/>
        <v>0.29681417381175379</v>
      </c>
      <c r="L189">
        <f t="shared" si="5"/>
        <v>5.3058090853937756E-2</v>
      </c>
    </row>
    <row r="190" spans="1:12" ht="12.75" customHeight="1" x14ac:dyDescent="0.25">
      <c r="A190" s="2">
        <v>328</v>
      </c>
      <c r="B190" s="2">
        <v>1</v>
      </c>
      <c r="C190" s="3" t="s">
        <v>11</v>
      </c>
      <c r="D190" s="3">
        <v>189</v>
      </c>
      <c r="E190" s="3">
        <v>1557.3802753343371</v>
      </c>
      <c r="G190" s="3">
        <v>1575.3859336965184</v>
      </c>
      <c r="K190">
        <f t="shared" si="4"/>
        <v>0.34987226466569155</v>
      </c>
      <c r="L190">
        <f t="shared" si="5"/>
        <v>0.12222228553355308</v>
      </c>
    </row>
    <row r="191" spans="1:12" ht="12.75" customHeight="1" x14ac:dyDescent="0.25">
      <c r="A191" s="2">
        <v>329</v>
      </c>
      <c r="B191" s="2">
        <v>1</v>
      </c>
      <c r="C191" s="3" t="s">
        <v>11</v>
      </c>
      <c r="D191" s="3">
        <v>190</v>
      </c>
      <c r="E191" s="3">
        <v>1557.0639226892849</v>
      </c>
      <c r="G191" s="3">
        <v>1575.8580282467176</v>
      </c>
      <c r="H191" s="3">
        <v>1575.8580282467176</v>
      </c>
      <c r="I191" s="6">
        <v>0.96</v>
      </c>
      <c r="K191">
        <f t="shared" si="4"/>
        <v>0.47209455019924462</v>
      </c>
      <c r="L191">
        <f t="shared" si="5"/>
        <v>5.6953292146090462E-2</v>
      </c>
    </row>
    <row r="192" spans="1:12" ht="12.75" customHeight="1" x14ac:dyDescent="0.25">
      <c r="A192" s="2">
        <v>330</v>
      </c>
      <c r="B192" s="2">
        <v>1</v>
      </c>
      <c r="C192" s="3" t="s">
        <v>11</v>
      </c>
      <c r="D192" s="3">
        <v>191</v>
      </c>
      <c r="E192" s="3">
        <v>1556.6291510151589</v>
      </c>
      <c r="G192" s="3">
        <v>1576.3870760890629</v>
      </c>
      <c r="K192">
        <f t="shared" si="4"/>
        <v>0.52904784234533508</v>
      </c>
      <c r="L192">
        <f t="shared" si="5"/>
        <v>-0.11196361896986673</v>
      </c>
    </row>
    <row r="193" spans="1:12" ht="12.75" customHeight="1" x14ac:dyDescent="0.25">
      <c r="A193" s="2">
        <v>331</v>
      </c>
      <c r="B193" s="2">
        <v>1</v>
      </c>
      <c r="C193" s="3" t="s">
        <v>11</v>
      </c>
      <c r="D193" s="3">
        <v>192</v>
      </c>
      <c r="E193" s="3">
        <v>1556.2401184121647</v>
      </c>
      <c r="G193" s="3">
        <v>1576.8041603124384</v>
      </c>
      <c r="K193">
        <f t="shared" si="4"/>
        <v>0.41708422337546835</v>
      </c>
      <c r="L193">
        <f t="shared" si="5"/>
        <v>-9.0752670955453141E-2</v>
      </c>
    </row>
    <row r="194" spans="1:12" ht="12.75" customHeight="1" x14ac:dyDescent="0.25">
      <c r="A194" s="2">
        <v>332</v>
      </c>
      <c r="B194" s="2">
        <v>1</v>
      </c>
      <c r="C194" s="3" t="s">
        <v>11</v>
      </c>
      <c r="D194" s="3">
        <v>193</v>
      </c>
      <c r="E194" s="3">
        <v>1555.9058896090451</v>
      </c>
      <c r="G194" s="3">
        <v>1577.1304918648584</v>
      </c>
      <c r="K194">
        <f t="shared" si="4"/>
        <v>0.32633155242001521</v>
      </c>
      <c r="L194">
        <f t="shared" si="5"/>
        <v>1.7162599455559757E-2</v>
      </c>
    </row>
    <row r="195" spans="1:12" ht="12.75" customHeight="1" x14ac:dyDescent="0.25">
      <c r="A195" s="2">
        <v>333</v>
      </c>
      <c r="B195" s="2">
        <v>1</v>
      </c>
      <c r="C195" s="3" t="s">
        <v>11</v>
      </c>
      <c r="D195" s="3">
        <v>194</v>
      </c>
      <c r="E195" s="3">
        <v>1555.5256808697472</v>
      </c>
      <c r="G195" s="3">
        <v>1577.473986016734</v>
      </c>
      <c r="K195">
        <f t="shared" si="4"/>
        <v>0.34349415187557497</v>
      </c>
      <c r="L195">
        <f t="shared" si="5"/>
        <v>6.3252128676822394E-2</v>
      </c>
    </row>
    <row r="196" spans="1:12" ht="12.75" customHeight="1" x14ac:dyDescent="0.25">
      <c r="A196" s="2">
        <v>334</v>
      </c>
      <c r="B196" s="2">
        <v>1</v>
      </c>
      <c r="C196" s="3" t="s">
        <v>11</v>
      </c>
      <c r="D196" s="3">
        <v>195</v>
      </c>
      <c r="E196" s="3">
        <v>1555.1491763030951</v>
      </c>
      <c r="G196" s="3">
        <v>1577.8807322972864</v>
      </c>
      <c r="H196" s="3">
        <v>1577.8807322972864</v>
      </c>
      <c r="I196" s="6">
        <v>0.65</v>
      </c>
      <c r="K196">
        <f t="shared" ref="K196:K259" si="6">-(G195-G196)</f>
        <v>0.40674628055239737</v>
      </c>
      <c r="L196">
        <f t="shared" ref="L196:L259" si="7">-(K196-K197)</f>
        <v>6.2886658160095976E-2</v>
      </c>
    </row>
    <row r="197" spans="1:12" ht="12.75" customHeight="1" x14ac:dyDescent="0.25">
      <c r="A197" s="2">
        <v>335</v>
      </c>
      <c r="B197" s="2">
        <v>1</v>
      </c>
      <c r="C197" s="3" t="s">
        <v>11</v>
      </c>
      <c r="D197" s="3">
        <v>196</v>
      </c>
      <c r="E197" s="3">
        <v>1554.8400149376646</v>
      </c>
      <c r="G197" s="3">
        <v>1578.3503652359989</v>
      </c>
      <c r="K197">
        <f t="shared" si="6"/>
        <v>0.46963293871249334</v>
      </c>
      <c r="L197">
        <f t="shared" si="7"/>
        <v>4.9228977867869617E-2</v>
      </c>
    </row>
    <row r="198" spans="1:12" ht="12.75" customHeight="1" x14ac:dyDescent="0.25">
      <c r="A198" s="2">
        <v>336</v>
      </c>
      <c r="B198" s="2">
        <v>1</v>
      </c>
      <c r="C198" s="3" t="s">
        <v>11</v>
      </c>
      <c r="D198" s="3">
        <v>197</v>
      </c>
      <c r="E198" s="3">
        <v>1554.5662943815178</v>
      </c>
      <c r="G198" s="3">
        <v>1578.8692271525792</v>
      </c>
      <c r="K198">
        <f t="shared" si="6"/>
        <v>0.51886191658036296</v>
      </c>
      <c r="L198">
        <f t="shared" si="7"/>
        <v>-1.7965840813303657E-2</v>
      </c>
    </row>
    <row r="199" spans="1:12" ht="12.75" customHeight="1" x14ac:dyDescent="0.25">
      <c r="A199" s="2">
        <v>337</v>
      </c>
      <c r="B199" s="2">
        <v>1</v>
      </c>
      <c r="C199" s="3" t="s">
        <v>11</v>
      </c>
      <c r="D199" s="3">
        <v>198</v>
      </c>
      <c r="E199" s="3">
        <v>1554.3246414311006</v>
      </c>
      <c r="G199" s="3">
        <v>1579.3701232283463</v>
      </c>
      <c r="K199">
        <f t="shared" si="6"/>
        <v>0.5008960757670593</v>
      </c>
      <c r="L199">
        <f t="shared" si="7"/>
        <v>-8.3065882406344826E-2</v>
      </c>
    </row>
    <row r="200" spans="1:12" ht="12.75" customHeight="1" x14ac:dyDescent="0.25">
      <c r="A200" s="2">
        <v>338</v>
      </c>
      <c r="B200" s="2">
        <v>1</v>
      </c>
      <c r="C200" s="3" t="s">
        <v>11</v>
      </c>
      <c r="D200" s="3">
        <v>199</v>
      </c>
      <c r="E200" s="3">
        <v>1554.0794179173522</v>
      </c>
      <c r="G200" s="3">
        <v>1579.787953421707</v>
      </c>
      <c r="H200" s="3">
        <v>1579.787953421707</v>
      </c>
      <c r="I200" s="6">
        <v>0.4</v>
      </c>
      <c r="K200">
        <f t="shared" si="6"/>
        <v>0.41783019336071447</v>
      </c>
      <c r="L200">
        <f t="shared" si="7"/>
        <v>-9.3660431213493212E-2</v>
      </c>
    </row>
    <row r="201" spans="1:12" ht="12.75" customHeight="1" x14ac:dyDescent="0.25">
      <c r="A201" s="2">
        <v>339</v>
      </c>
      <c r="B201" s="2">
        <v>1</v>
      </c>
      <c r="C201" s="3" t="s">
        <v>11</v>
      </c>
      <c r="D201" s="3">
        <v>200</v>
      </c>
      <c r="E201" s="3">
        <v>1553.8217862341967</v>
      </c>
      <c r="G201" s="3">
        <v>1580.1121231838542</v>
      </c>
      <c r="K201">
        <f t="shared" si="6"/>
        <v>0.32416976214722126</v>
      </c>
      <c r="L201">
        <f t="shared" si="7"/>
        <v>-5.7150094949065533E-4</v>
      </c>
    </row>
    <row r="202" spans="1:12" ht="12.75" customHeight="1" x14ac:dyDescent="0.25">
      <c r="A202" s="2">
        <v>340</v>
      </c>
      <c r="B202" s="2">
        <v>1</v>
      </c>
      <c r="C202" s="3" t="s">
        <v>11</v>
      </c>
      <c r="D202" s="3">
        <v>201</v>
      </c>
      <c r="E202" s="3">
        <v>1553.5161492085858</v>
      </c>
      <c r="G202" s="3">
        <v>1580.435721445052</v>
      </c>
      <c r="K202">
        <f t="shared" si="6"/>
        <v>0.32359826119773061</v>
      </c>
      <c r="L202">
        <f t="shared" si="7"/>
        <v>7.8590340293885674E-2</v>
      </c>
    </row>
    <row r="203" spans="1:12" ht="12.75" customHeight="1" x14ac:dyDescent="0.25">
      <c r="A203" s="2">
        <v>341</v>
      </c>
      <c r="B203" s="2">
        <v>1</v>
      </c>
      <c r="C203" s="3" t="s">
        <v>11</v>
      </c>
      <c r="D203" s="3">
        <v>202</v>
      </c>
      <c r="E203" s="3">
        <v>1553.2192748505727</v>
      </c>
      <c r="G203" s="3">
        <v>1580.8379100465436</v>
      </c>
      <c r="K203">
        <f t="shared" si="6"/>
        <v>0.40218860149161628</v>
      </c>
      <c r="L203">
        <f t="shared" si="7"/>
        <v>1.1911679207287307E-2</v>
      </c>
    </row>
    <row r="204" spans="1:12" ht="12.75" customHeight="1" x14ac:dyDescent="0.25">
      <c r="A204" s="2">
        <v>342</v>
      </c>
      <c r="B204" s="2">
        <v>1</v>
      </c>
      <c r="C204" s="3" t="s">
        <v>11</v>
      </c>
      <c r="D204" s="3">
        <v>203</v>
      </c>
      <c r="E204" s="3">
        <v>1552.9233912466932</v>
      </c>
      <c r="G204" s="3">
        <v>1581.2520103272425</v>
      </c>
      <c r="H204" s="3">
        <v>1581.2520103272425</v>
      </c>
      <c r="I204" s="6">
        <v>0.79</v>
      </c>
      <c r="K204">
        <f t="shared" si="6"/>
        <v>0.41410028069890359</v>
      </c>
      <c r="L204">
        <f t="shared" si="7"/>
        <v>-3.5363125107778615E-2</v>
      </c>
    </row>
    <row r="205" spans="1:12" ht="12.75" customHeight="1" x14ac:dyDescent="0.25">
      <c r="A205" s="2">
        <v>343</v>
      </c>
      <c r="B205" s="2">
        <v>1</v>
      </c>
      <c r="C205" s="3" t="s">
        <v>11</v>
      </c>
      <c r="D205" s="3">
        <v>204</v>
      </c>
      <c r="E205" s="3">
        <v>1552.4793074213767</v>
      </c>
      <c r="G205" s="3">
        <v>1581.6307474828336</v>
      </c>
      <c r="K205">
        <f t="shared" si="6"/>
        <v>0.37873715559112497</v>
      </c>
      <c r="L205">
        <f t="shared" si="7"/>
        <v>-2.4383958168300524E-2</v>
      </c>
    </row>
    <row r="206" spans="1:12" ht="12.75" customHeight="1" x14ac:dyDescent="0.25">
      <c r="A206" s="2">
        <v>344</v>
      </c>
      <c r="B206" s="2">
        <v>1</v>
      </c>
      <c r="C206" s="3" t="s">
        <v>11</v>
      </c>
      <c r="D206" s="3">
        <v>205</v>
      </c>
      <c r="E206" s="3">
        <v>1552.0271624503848</v>
      </c>
      <c r="G206" s="3">
        <v>1581.9851006802564</v>
      </c>
      <c r="K206">
        <f t="shared" si="6"/>
        <v>0.35435319742282445</v>
      </c>
      <c r="L206">
        <f t="shared" si="7"/>
        <v>-6.5782865876826691E-3</v>
      </c>
    </row>
    <row r="207" spans="1:12" ht="12.75" customHeight="1" x14ac:dyDescent="0.25">
      <c r="A207" s="2">
        <v>345</v>
      </c>
      <c r="B207" s="2">
        <v>1</v>
      </c>
      <c r="C207" s="3" t="s">
        <v>11</v>
      </c>
      <c r="D207" s="3">
        <v>206</v>
      </c>
      <c r="E207" s="3">
        <v>1551.6395870510712</v>
      </c>
      <c r="G207" s="3">
        <v>1582.3328755910916</v>
      </c>
      <c r="K207">
        <f t="shared" si="6"/>
        <v>0.34777491083514178</v>
      </c>
      <c r="L207">
        <f t="shared" si="7"/>
        <v>-2.2601133893203951E-2</v>
      </c>
    </row>
    <row r="208" spans="1:12" ht="12.75" customHeight="1" x14ac:dyDescent="0.25">
      <c r="A208" s="2">
        <v>346</v>
      </c>
      <c r="B208" s="2">
        <v>1</v>
      </c>
      <c r="C208" s="3" t="s">
        <v>11</v>
      </c>
      <c r="D208" s="3">
        <v>207</v>
      </c>
      <c r="E208" s="3">
        <v>1551.3053928103586</v>
      </c>
      <c r="G208" s="3">
        <v>1582.6580493680335</v>
      </c>
      <c r="K208">
        <f t="shared" si="6"/>
        <v>0.32517377694193783</v>
      </c>
      <c r="L208">
        <f t="shared" si="7"/>
        <v>-1.7568199889410607E-3</v>
      </c>
    </row>
    <row r="209" spans="1:12" ht="12.75" customHeight="1" x14ac:dyDescent="0.25">
      <c r="A209" s="2">
        <v>347</v>
      </c>
      <c r="B209" s="2">
        <v>1</v>
      </c>
      <c r="C209" s="3" t="s">
        <v>11</v>
      </c>
      <c r="D209" s="3">
        <v>208</v>
      </c>
      <c r="E209" s="3">
        <v>1551.0511293518925</v>
      </c>
      <c r="G209" s="3">
        <v>1582.9814663249865</v>
      </c>
      <c r="K209">
        <f t="shared" si="6"/>
        <v>0.32341695695299677</v>
      </c>
      <c r="L209">
        <f t="shared" si="7"/>
        <v>9.7892787052842323E-3</v>
      </c>
    </row>
    <row r="210" spans="1:12" ht="12.75" customHeight="1" x14ac:dyDescent="0.25">
      <c r="A210" s="2">
        <v>348</v>
      </c>
      <c r="B210" s="2">
        <v>1</v>
      </c>
      <c r="C210" s="3" t="s">
        <v>11</v>
      </c>
      <c r="D210" s="3">
        <v>209</v>
      </c>
      <c r="E210" s="3">
        <v>1550.8518274656913</v>
      </c>
      <c r="G210" s="3">
        <v>1583.3146725606448</v>
      </c>
      <c r="K210">
        <f t="shared" si="6"/>
        <v>0.333206235658281</v>
      </c>
      <c r="L210">
        <f t="shared" si="7"/>
        <v>1.7003292176013929E-2</v>
      </c>
    </row>
    <row r="211" spans="1:12" ht="12.75" customHeight="1" x14ac:dyDescent="0.25">
      <c r="A211" s="2">
        <v>349</v>
      </c>
      <c r="B211" s="2">
        <v>1</v>
      </c>
      <c r="C211" s="3" t="s">
        <v>11</v>
      </c>
      <c r="D211" s="3">
        <v>210</v>
      </c>
      <c r="E211" s="3">
        <v>1550.6529546459431</v>
      </c>
      <c r="G211" s="3">
        <v>1583.6648820884791</v>
      </c>
      <c r="K211">
        <f t="shared" si="6"/>
        <v>0.35020952783429493</v>
      </c>
      <c r="L211">
        <f t="shared" si="7"/>
        <v>-2.5089363614824833E-2</v>
      </c>
    </row>
    <row r="212" spans="1:12" ht="12.75" customHeight="1" x14ac:dyDescent="0.25">
      <c r="A212" s="2">
        <v>350</v>
      </c>
      <c r="B212" s="2">
        <v>1</v>
      </c>
      <c r="C212" s="3" t="s">
        <v>11</v>
      </c>
      <c r="D212" s="3">
        <v>211</v>
      </c>
      <c r="E212" s="3">
        <v>1550.4458876699343</v>
      </c>
      <c r="G212" s="3">
        <v>1583.9900022526986</v>
      </c>
      <c r="K212">
        <f t="shared" si="6"/>
        <v>0.3251201642194701</v>
      </c>
      <c r="L212">
        <f t="shared" si="7"/>
        <v>1.9428950780820742E-2</v>
      </c>
    </row>
    <row r="213" spans="1:12" ht="12.75" customHeight="1" x14ac:dyDescent="0.25">
      <c r="A213" s="2">
        <v>351</v>
      </c>
      <c r="B213" s="2">
        <v>1</v>
      </c>
      <c r="C213" s="3" t="s">
        <v>11</v>
      </c>
      <c r="D213" s="3">
        <v>212</v>
      </c>
      <c r="E213" s="3">
        <v>1550.2566546858598</v>
      </c>
      <c r="G213" s="3">
        <v>1584.3345513676989</v>
      </c>
      <c r="K213">
        <f t="shared" si="6"/>
        <v>0.34454911500029084</v>
      </c>
      <c r="L213">
        <f t="shared" si="7"/>
        <v>5.6665174200134061E-2</v>
      </c>
    </row>
    <row r="214" spans="1:12" ht="12.75" customHeight="1" x14ac:dyDescent="0.25">
      <c r="A214" s="2">
        <v>352</v>
      </c>
      <c r="B214" s="2">
        <v>1</v>
      </c>
      <c r="C214" s="3" t="s">
        <v>11</v>
      </c>
      <c r="D214" s="3">
        <v>213</v>
      </c>
      <c r="E214" s="3">
        <v>1550.0408552221932</v>
      </c>
      <c r="G214" s="3">
        <v>1584.7357656568993</v>
      </c>
      <c r="K214">
        <f t="shared" si="6"/>
        <v>0.4012142892004249</v>
      </c>
      <c r="L214">
        <f t="shared" si="7"/>
        <v>-4.2632968950329087E-2</v>
      </c>
    </row>
    <row r="215" spans="1:12" ht="12.75" customHeight="1" x14ac:dyDescent="0.25">
      <c r="A215" s="2">
        <v>353</v>
      </c>
      <c r="B215" s="2">
        <v>1</v>
      </c>
      <c r="C215" s="3" t="s">
        <v>11</v>
      </c>
      <c r="D215" s="3">
        <v>214</v>
      </c>
      <c r="E215" s="3">
        <v>1549.7896100359999</v>
      </c>
      <c r="G215" s="3">
        <v>1585.0943469771494</v>
      </c>
      <c r="K215">
        <f t="shared" si="6"/>
        <v>0.35858132025009581</v>
      </c>
      <c r="L215">
        <f t="shared" si="7"/>
        <v>-6.6460677297527582E-2</v>
      </c>
    </row>
    <row r="216" spans="1:12" ht="12.75" customHeight="1" x14ac:dyDescent="0.25">
      <c r="A216" s="2">
        <v>354</v>
      </c>
      <c r="B216" s="2">
        <v>1</v>
      </c>
      <c r="C216" s="3" t="s">
        <v>11</v>
      </c>
      <c r="D216" s="3">
        <v>215</v>
      </c>
      <c r="E216" s="3">
        <v>1549.5231971695403</v>
      </c>
      <c r="G216" s="3">
        <v>1585.3864676201019</v>
      </c>
      <c r="K216">
        <f t="shared" si="6"/>
        <v>0.29212064295256823</v>
      </c>
      <c r="L216">
        <f t="shared" si="7"/>
        <v>1.2847773801013318E-2</v>
      </c>
    </row>
    <row r="217" spans="1:12" ht="12.75" customHeight="1" x14ac:dyDescent="0.25">
      <c r="A217" s="2">
        <v>355</v>
      </c>
      <c r="B217" s="2">
        <v>1</v>
      </c>
      <c r="C217" s="3" t="s">
        <v>11</v>
      </c>
      <c r="D217" s="3">
        <v>216</v>
      </c>
      <c r="E217" s="3">
        <v>1549.2605679411099</v>
      </c>
      <c r="G217" s="3">
        <v>1585.6914360368555</v>
      </c>
      <c r="K217">
        <f t="shared" si="6"/>
        <v>0.30496841675358155</v>
      </c>
      <c r="L217">
        <f t="shared" si="7"/>
        <v>6.0856902300201909E-2</v>
      </c>
    </row>
    <row r="218" spans="1:12" ht="12.75" customHeight="1" x14ac:dyDescent="0.25">
      <c r="A218" s="2">
        <v>356</v>
      </c>
      <c r="B218" s="2">
        <v>1</v>
      </c>
      <c r="C218" s="3" t="s">
        <v>11</v>
      </c>
      <c r="D218" s="3">
        <v>217</v>
      </c>
      <c r="E218" s="3">
        <v>1549.0300019627975</v>
      </c>
      <c r="G218" s="3">
        <v>1586.0572613559093</v>
      </c>
      <c r="K218">
        <f t="shared" si="6"/>
        <v>0.36582531905378346</v>
      </c>
      <c r="L218">
        <f t="shared" si="7"/>
        <v>4.3027591486179517E-2</v>
      </c>
    </row>
    <row r="219" spans="1:12" ht="12.75" customHeight="1" x14ac:dyDescent="0.25">
      <c r="A219" s="2">
        <v>357</v>
      </c>
      <c r="B219" s="2">
        <v>1</v>
      </c>
      <c r="C219" s="3" t="s">
        <v>11</v>
      </c>
      <c r="D219" s="3">
        <v>218</v>
      </c>
      <c r="E219" s="3">
        <v>1548.806041865218</v>
      </c>
      <c r="G219" s="3">
        <v>1586.4661142664493</v>
      </c>
      <c r="K219">
        <f t="shared" si="6"/>
        <v>0.40885291053996298</v>
      </c>
      <c r="L219">
        <f t="shared" si="7"/>
        <v>3.9668626757929815E-2</v>
      </c>
    </row>
    <row r="220" spans="1:12" ht="12.75" customHeight="1" x14ac:dyDescent="0.25">
      <c r="A220" s="2">
        <v>358</v>
      </c>
      <c r="B220" s="2">
        <v>1</v>
      </c>
      <c r="C220" s="3" t="s">
        <v>11</v>
      </c>
      <c r="D220" s="3">
        <v>219</v>
      </c>
      <c r="E220" s="3">
        <v>1548.5702422880718</v>
      </c>
      <c r="G220" s="3">
        <v>1586.9146358037472</v>
      </c>
      <c r="H220" s="3">
        <v>1586.9146358037472</v>
      </c>
      <c r="I220" s="6">
        <v>1.05</v>
      </c>
      <c r="K220">
        <f t="shared" si="6"/>
        <v>0.44852153729789279</v>
      </c>
      <c r="L220">
        <f t="shared" si="7"/>
        <v>3.9226608084845793E-3</v>
      </c>
    </row>
    <row r="221" spans="1:12" ht="12.75" customHeight="1" x14ac:dyDescent="0.25">
      <c r="A221" s="2">
        <v>359</v>
      </c>
      <c r="B221" s="2">
        <v>1</v>
      </c>
      <c r="C221" s="3" t="s">
        <v>11</v>
      </c>
      <c r="D221" s="3">
        <v>220</v>
      </c>
      <c r="E221" s="3">
        <v>1548.348148470775</v>
      </c>
      <c r="G221" s="3">
        <v>1587.3670800018535</v>
      </c>
      <c r="K221">
        <f t="shared" si="6"/>
        <v>0.45244419810637737</v>
      </c>
      <c r="L221">
        <f t="shared" si="7"/>
        <v>-4.819551636774122E-2</v>
      </c>
    </row>
    <row r="222" spans="1:12" ht="12.75" customHeight="1" x14ac:dyDescent="0.25">
      <c r="A222" s="2">
        <v>360</v>
      </c>
      <c r="B222" s="2">
        <v>1</v>
      </c>
      <c r="C222" s="3" t="s">
        <v>11</v>
      </c>
      <c r="D222" s="3">
        <v>221</v>
      </c>
      <c r="E222" s="3">
        <v>1548.1624982101025</v>
      </c>
      <c r="G222" s="3">
        <v>1587.7713286835922</v>
      </c>
      <c r="K222">
        <f t="shared" si="6"/>
        <v>0.40424868173863615</v>
      </c>
      <c r="L222">
        <f t="shared" si="7"/>
        <v>-2.699976152553063E-2</v>
      </c>
    </row>
    <row r="223" spans="1:12" ht="12.75" customHeight="1" x14ac:dyDescent="0.25">
      <c r="A223" s="2">
        <v>361</v>
      </c>
      <c r="B223" s="2">
        <v>1</v>
      </c>
      <c r="C223" s="3" t="s">
        <v>11</v>
      </c>
      <c r="D223" s="3">
        <v>222</v>
      </c>
      <c r="E223" s="3">
        <v>1547.9788126075523</v>
      </c>
      <c r="G223" s="3">
        <v>1588.1485776038053</v>
      </c>
      <c r="K223">
        <f t="shared" si="6"/>
        <v>0.37724892021310552</v>
      </c>
      <c r="L223">
        <f t="shared" si="7"/>
        <v>1.2083351404498899E-2</v>
      </c>
    </row>
    <row r="224" spans="1:12" ht="12.75" customHeight="1" x14ac:dyDescent="0.25">
      <c r="A224" s="2">
        <v>362</v>
      </c>
      <c r="B224" s="2">
        <v>1</v>
      </c>
      <c r="C224" s="3" t="s">
        <v>11</v>
      </c>
      <c r="D224" s="3">
        <v>223</v>
      </c>
      <c r="E224" s="3">
        <v>1547.7333840974522</v>
      </c>
      <c r="G224" s="3">
        <v>1588.5379098754229</v>
      </c>
      <c r="K224">
        <f t="shared" si="6"/>
        <v>0.38933227161760442</v>
      </c>
      <c r="L224">
        <f t="shared" si="7"/>
        <v>2.9111673037050423E-2</v>
      </c>
    </row>
    <row r="225" spans="1:12" ht="12.75" customHeight="1" x14ac:dyDescent="0.25">
      <c r="A225" s="2">
        <v>363</v>
      </c>
      <c r="B225" s="2">
        <v>1</v>
      </c>
      <c r="C225" s="3" t="s">
        <v>11</v>
      </c>
      <c r="D225" s="3">
        <v>224</v>
      </c>
      <c r="E225" s="3">
        <v>1547.4822649012922</v>
      </c>
      <c r="G225" s="3">
        <v>1588.9563538200775</v>
      </c>
      <c r="K225">
        <f t="shared" si="6"/>
        <v>0.41844394465465484</v>
      </c>
      <c r="L225">
        <f t="shared" si="7"/>
        <v>6.060289940705843E-3</v>
      </c>
    </row>
    <row r="226" spans="1:12" ht="12.75" customHeight="1" x14ac:dyDescent="0.25">
      <c r="A226" s="2">
        <v>364</v>
      </c>
      <c r="B226" s="2">
        <v>1</v>
      </c>
      <c r="C226" s="3" t="s">
        <v>11</v>
      </c>
      <c r="D226" s="3">
        <v>225</v>
      </c>
      <c r="E226" s="3">
        <v>1547.2898381860243</v>
      </c>
      <c r="G226" s="3">
        <v>1589.3808580546729</v>
      </c>
      <c r="K226">
        <f t="shared" si="6"/>
        <v>0.42450423459536069</v>
      </c>
      <c r="L226">
        <f t="shared" si="7"/>
        <v>-4.7346779935423911E-2</v>
      </c>
    </row>
    <row r="227" spans="1:12" ht="12.75" customHeight="1" x14ac:dyDescent="0.25">
      <c r="A227" s="2">
        <v>365</v>
      </c>
      <c r="B227" s="2">
        <v>1</v>
      </c>
      <c r="C227" s="3" t="s">
        <v>11</v>
      </c>
      <c r="D227" s="3">
        <v>226</v>
      </c>
      <c r="E227" s="3">
        <v>1547.1037430007927</v>
      </c>
      <c r="G227" s="3">
        <v>1589.7580155093328</v>
      </c>
      <c r="K227">
        <f t="shared" si="6"/>
        <v>0.37715745465993677</v>
      </c>
      <c r="L227">
        <f t="shared" si="7"/>
        <v>-7.7957022163673173E-2</v>
      </c>
    </row>
    <row r="228" spans="1:12" ht="12.75" customHeight="1" x14ac:dyDescent="0.25">
      <c r="A228" s="2">
        <v>366</v>
      </c>
      <c r="B228" s="2">
        <v>1</v>
      </c>
      <c r="C228" s="3" t="s">
        <v>11</v>
      </c>
      <c r="D228" s="3">
        <v>227</v>
      </c>
      <c r="E228" s="3">
        <v>1546.8459021694362</v>
      </c>
      <c r="G228" s="3">
        <v>1590.0572159418291</v>
      </c>
      <c r="K228">
        <f t="shared" si="6"/>
        <v>0.2992004324962636</v>
      </c>
      <c r="L228">
        <f t="shared" si="7"/>
        <v>-2.597772040212476E-2</v>
      </c>
    </row>
    <row r="229" spans="1:12" ht="12.75" customHeight="1" x14ac:dyDescent="0.25">
      <c r="A229" s="2">
        <v>367</v>
      </c>
      <c r="B229" s="2">
        <v>1</v>
      </c>
      <c r="C229" s="3" t="s">
        <v>11</v>
      </c>
      <c r="D229" s="3">
        <v>228</v>
      </c>
      <c r="E229" s="3">
        <v>1546.4825944524378</v>
      </c>
      <c r="G229" s="3">
        <v>1590.3304386539232</v>
      </c>
      <c r="K229">
        <f t="shared" si="6"/>
        <v>0.27322271209413884</v>
      </c>
      <c r="L229">
        <f t="shared" si="7"/>
        <v>3.9324409744949662E-3</v>
      </c>
    </row>
    <row r="230" spans="1:12" ht="12.75" customHeight="1" x14ac:dyDescent="0.25">
      <c r="A230" s="2">
        <v>368</v>
      </c>
      <c r="B230" s="2">
        <v>1</v>
      </c>
      <c r="C230" s="3" t="s">
        <v>11</v>
      </c>
      <c r="D230" s="3">
        <v>229</v>
      </c>
      <c r="E230" s="3">
        <v>1546.0375503754117</v>
      </c>
      <c r="G230" s="3">
        <v>1590.6075938069919</v>
      </c>
      <c r="K230">
        <f t="shared" si="6"/>
        <v>0.27715515306863381</v>
      </c>
      <c r="L230">
        <f t="shared" si="7"/>
        <v>1.8058730540587931E-2</v>
      </c>
    </row>
    <row r="231" spans="1:12" ht="12.75" customHeight="1" x14ac:dyDescent="0.25">
      <c r="A231" s="2">
        <v>369</v>
      </c>
      <c r="B231" s="2">
        <v>1</v>
      </c>
      <c r="C231" s="3" t="s">
        <v>11</v>
      </c>
      <c r="D231" s="3">
        <v>230</v>
      </c>
      <c r="E231" s="3">
        <v>1545.654552498235</v>
      </c>
      <c r="G231" s="3">
        <v>1590.9028076906011</v>
      </c>
      <c r="K231">
        <f t="shared" si="6"/>
        <v>0.29521388360922174</v>
      </c>
      <c r="L231">
        <f t="shared" si="7"/>
        <v>1.8786825296047027E-2</v>
      </c>
    </row>
    <row r="232" spans="1:12" ht="12.75" customHeight="1" x14ac:dyDescent="0.25">
      <c r="A232" s="2">
        <v>370</v>
      </c>
      <c r="B232" s="2">
        <v>1</v>
      </c>
      <c r="C232" s="3" t="s">
        <v>11</v>
      </c>
      <c r="D232" s="3">
        <v>231</v>
      </c>
      <c r="E232" s="3">
        <v>1545.2171538842451</v>
      </c>
      <c r="G232" s="3">
        <v>1591.2168083995064</v>
      </c>
      <c r="K232">
        <f t="shared" si="6"/>
        <v>0.31400070890526877</v>
      </c>
      <c r="L232">
        <f t="shared" si="7"/>
        <v>-1.6554309090679453E-3</v>
      </c>
    </row>
    <row r="233" spans="1:12" ht="12.75" customHeight="1" x14ac:dyDescent="0.25">
      <c r="A233" s="2">
        <v>371</v>
      </c>
      <c r="B233" s="2">
        <v>1</v>
      </c>
      <c r="C233" s="3" t="s">
        <v>11</v>
      </c>
      <c r="D233" s="3">
        <v>232</v>
      </c>
      <c r="E233" s="3">
        <v>1544.7243288291018</v>
      </c>
      <c r="G233" s="3">
        <v>1591.5291536775026</v>
      </c>
      <c r="K233">
        <f t="shared" si="6"/>
        <v>0.31234527799620082</v>
      </c>
      <c r="L233">
        <f t="shared" si="7"/>
        <v>-1.0689855216469368E-2</v>
      </c>
    </row>
    <row r="234" spans="1:12" ht="12.75" customHeight="1" x14ac:dyDescent="0.25">
      <c r="A234" s="2">
        <v>372</v>
      </c>
      <c r="B234" s="2">
        <v>1</v>
      </c>
      <c r="C234" s="3" t="s">
        <v>11</v>
      </c>
      <c r="D234" s="3">
        <v>233</v>
      </c>
      <c r="E234" s="3">
        <v>1543.8523594534217</v>
      </c>
      <c r="G234" s="3">
        <v>1591.8308091002823</v>
      </c>
      <c r="K234">
        <f t="shared" si="6"/>
        <v>0.30165542277973145</v>
      </c>
      <c r="L234">
        <f t="shared" si="7"/>
        <v>5.9639094042722718E-3</v>
      </c>
    </row>
    <row r="235" spans="1:12" ht="12.75" customHeight="1" x14ac:dyDescent="0.25">
      <c r="A235" s="2">
        <v>373</v>
      </c>
      <c r="B235" s="2">
        <v>1</v>
      </c>
      <c r="C235" s="3" t="s">
        <v>11</v>
      </c>
      <c r="D235" s="3">
        <v>234</v>
      </c>
      <c r="E235" s="3">
        <v>1542.66917607606</v>
      </c>
      <c r="G235" s="3">
        <v>1592.1384284324663</v>
      </c>
      <c r="K235">
        <f t="shared" si="6"/>
        <v>0.30761933218400372</v>
      </c>
      <c r="L235">
        <f t="shared" si="7"/>
        <v>3.004726433664473E-2</v>
      </c>
    </row>
    <row r="236" spans="1:12" ht="12.75" customHeight="1" x14ac:dyDescent="0.25">
      <c r="A236" s="2">
        <v>374</v>
      </c>
      <c r="B236" s="2">
        <v>1</v>
      </c>
      <c r="C236" s="3" t="s">
        <v>11</v>
      </c>
      <c r="D236" s="3">
        <v>235</v>
      </c>
      <c r="E236" s="3">
        <v>1541.4457686896417</v>
      </c>
      <c r="G236" s="3">
        <v>1592.4760950289869</v>
      </c>
      <c r="K236">
        <f t="shared" si="6"/>
        <v>0.33766659652064845</v>
      </c>
      <c r="L236">
        <f t="shared" si="7"/>
        <v>1.9491463463509717E-2</v>
      </c>
    </row>
    <row r="237" spans="1:12" ht="12.75" customHeight="1" x14ac:dyDescent="0.25">
      <c r="A237" s="2">
        <v>375</v>
      </c>
      <c r="B237" s="2">
        <v>1</v>
      </c>
      <c r="C237" s="3" t="s">
        <v>11</v>
      </c>
      <c r="D237" s="3">
        <v>236</v>
      </c>
      <c r="E237" s="3">
        <v>1540.0528276617215</v>
      </c>
      <c r="G237" s="3">
        <v>1592.8332530889711</v>
      </c>
      <c r="H237" s="3">
        <v>1592.8332530889711</v>
      </c>
      <c r="I237" s="6">
        <v>0.7</v>
      </c>
      <c r="K237">
        <f t="shared" si="6"/>
        <v>0.35715805998415817</v>
      </c>
      <c r="L237">
        <f t="shared" si="7"/>
        <v>-8.1372142253712809E-3</v>
      </c>
    </row>
    <row r="238" spans="1:12" ht="12.75" customHeight="1" x14ac:dyDescent="0.25">
      <c r="A238" s="2">
        <v>376</v>
      </c>
      <c r="B238" s="2">
        <v>1</v>
      </c>
      <c r="C238" s="3" t="s">
        <v>11</v>
      </c>
      <c r="D238" s="3">
        <v>237</v>
      </c>
      <c r="E238" s="3">
        <v>1538.2528351660285</v>
      </c>
      <c r="G238" s="3">
        <v>1593.1822739347299</v>
      </c>
      <c r="K238">
        <f t="shared" si="6"/>
        <v>0.34902084575878689</v>
      </c>
      <c r="L238">
        <f t="shared" si="7"/>
        <v>9.7655517670318659E-3</v>
      </c>
    </row>
    <row r="239" spans="1:12" ht="12.75" customHeight="1" x14ac:dyDescent="0.25">
      <c r="A239" s="2">
        <v>377</v>
      </c>
      <c r="B239" s="2">
        <v>1</v>
      </c>
      <c r="C239" s="3" t="s">
        <v>11</v>
      </c>
      <c r="D239" s="3">
        <v>238</v>
      </c>
      <c r="E239" s="3">
        <v>1536.2677138000549</v>
      </c>
      <c r="G239" s="3">
        <v>1593.5410603322557</v>
      </c>
      <c r="K239">
        <f t="shared" si="6"/>
        <v>0.35878639752581876</v>
      </c>
      <c r="L239">
        <f t="shared" si="7"/>
        <v>-1.3996451323464498E-2</v>
      </c>
    </row>
    <row r="240" spans="1:12" ht="12.75" customHeight="1" x14ac:dyDescent="0.25">
      <c r="A240" s="2">
        <v>378</v>
      </c>
      <c r="B240" s="2">
        <v>1</v>
      </c>
      <c r="C240" s="3" t="s">
        <v>11</v>
      </c>
      <c r="D240" s="3">
        <v>239</v>
      </c>
      <c r="E240" s="3">
        <v>1534.3578481302454</v>
      </c>
      <c r="G240" s="3">
        <v>1593.8858502784581</v>
      </c>
      <c r="K240">
        <f t="shared" si="6"/>
        <v>0.34478994620235426</v>
      </c>
      <c r="L240">
        <f t="shared" si="7"/>
        <v>2.1548686902633563E-2</v>
      </c>
    </row>
    <row r="241" spans="1:12" ht="12.75" customHeight="1" x14ac:dyDescent="0.25">
      <c r="A241" s="2">
        <v>379</v>
      </c>
      <c r="B241" s="2">
        <v>1</v>
      </c>
      <c r="C241" s="3" t="s">
        <v>11</v>
      </c>
      <c r="D241" s="3">
        <v>240</v>
      </c>
      <c r="E241" s="3">
        <v>1532.747396961244</v>
      </c>
      <c r="G241" s="3">
        <v>1594.2521889115631</v>
      </c>
      <c r="K241">
        <f t="shared" si="6"/>
        <v>0.36633863310498782</v>
      </c>
      <c r="L241">
        <f t="shared" si="7"/>
        <v>2.662417573037601E-2</v>
      </c>
    </row>
    <row r="242" spans="1:12" ht="12.75" customHeight="1" x14ac:dyDescent="0.25">
      <c r="A242" s="2">
        <v>380</v>
      </c>
      <c r="B242" s="2">
        <v>1</v>
      </c>
      <c r="C242" s="3" t="s">
        <v>11</v>
      </c>
      <c r="D242" s="3">
        <v>241</v>
      </c>
      <c r="E242" s="3">
        <v>1531.5301237472404</v>
      </c>
      <c r="G242" s="3">
        <v>1594.6451517203984</v>
      </c>
      <c r="K242">
        <f t="shared" si="6"/>
        <v>0.39296280883536383</v>
      </c>
      <c r="L242">
        <f t="shared" si="7"/>
        <v>-6.9711245611188133E-2</v>
      </c>
    </row>
    <row r="243" spans="1:12" ht="12.75" customHeight="1" x14ac:dyDescent="0.25">
      <c r="A243" s="2">
        <v>381</v>
      </c>
      <c r="B243" s="2">
        <v>1</v>
      </c>
      <c r="C243" s="3" t="s">
        <v>11</v>
      </c>
      <c r="D243" s="3">
        <v>242</v>
      </c>
      <c r="E243" s="3">
        <v>1530.5681018226712</v>
      </c>
      <c r="G243" s="3">
        <v>1594.9684032836226</v>
      </c>
      <c r="K243">
        <f t="shared" si="6"/>
        <v>0.3232515632241757</v>
      </c>
      <c r="L243">
        <f t="shared" si="7"/>
        <v>-7.835260926049159E-2</v>
      </c>
    </row>
    <row r="244" spans="1:12" ht="12.75" customHeight="1" x14ac:dyDescent="0.25">
      <c r="A244" s="2">
        <v>382</v>
      </c>
      <c r="B244" s="2">
        <v>1</v>
      </c>
      <c r="C244" s="3" t="s">
        <v>11</v>
      </c>
      <c r="D244" s="3">
        <v>243</v>
      </c>
      <c r="E244" s="3">
        <v>1529.8278896739816</v>
      </c>
      <c r="G244" s="3">
        <v>1595.2133022375863</v>
      </c>
      <c r="K244">
        <f t="shared" si="6"/>
        <v>0.24489895396368411</v>
      </c>
      <c r="L244">
        <f t="shared" si="7"/>
        <v>1.771803184806231E-2</v>
      </c>
    </row>
    <row r="245" spans="1:12" ht="12.75" customHeight="1" x14ac:dyDescent="0.25">
      <c r="A245" s="2">
        <v>383</v>
      </c>
      <c r="B245" s="2">
        <v>1</v>
      </c>
      <c r="C245" s="3" t="s">
        <v>11</v>
      </c>
      <c r="D245" s="3">
        <v>244</v>
      </c>
      <c r="E245" s="3">
        <v>1529.2429956421133</v>
      </c>
      <c r="G245" s="3">
        <v>1595.475919223398</v>
      </c>
      <c r="K245">
        <f t="shared" si="6"/>
        <v>0.26261698581174642</v>
      </c>
      <c r="L245">
        <f t="shared" si="7"/>
        <v>4.8537715891825428E-2</v>
      </c>
    </row>
    <row r="246" spans="1:12" ht="12.75" customHeight="1" x14ac:dyDescent="0.25">
      <c r="A246" s="2">
        <v>384</v>
      </c>
      <c r="B246" s="2">
        <v>1</v>
      </c>
      <c r="C246" s="3" t="s">
        <v>11</v>
      </c>
      <c r="D246" s="3">
        <v>245</v>
      </c>
      <c r="E246" s="3">
        <v>1528.5688812687461</v>
      </c>
      <c r="G246" s="3">
        <v>1595.7870739251016</v>
      </c>
      <c r="H246" s="3">
        <v>1595.7870739251016</v>
      </c>
      <c r="I246" s="6">
        <v>1.05</v>
      </c>
      <c r="K246">
        <f t="shared" si="6"/>
        <v>0.31115470170357185</v>
      </c>
      <c r="L246">
        <f t="shared" si="7"/>
        <v>8.8265297501948226E-3</v>
      </c>
    </row>
    <row r="247" spans="1:12" ht="12.75" customHeight="1" x14ac:dyDescent="0.25">
      <c r="A247" s="2">
        <v>385</v>
      </c>
      <c r="B247" s="2">
        <v>1</v>
      </c>
      <c r="C247" s="3" t="s">
        <v>11</v>
      </c>
      <c r="D247" s="3">
        <v>246</v>
      </c>
      <c r="E247" s="3">
        <v>1527.6868487409911</v>
      </c>
      <c r="G247" s="3">
        <v>1596.1070551565554</v>
      </c>
      <c r="K247">
        <f t="shared" si="6"/>
        <v>0.31998123145376667</v>
      </c>
      <c r="L247">
        <f t="shared" si="7"/>
        <v>1.8897167346949573E-3</v>
      </c>
    </row>
    <row r="248" spans="1:12" ht="12.75" customHeight="1" x14ac:dyDescent="0.25">
      <c r="A248" s="2">
        <v>386</v>
      </c>
      <c r="B248" s="2">
        <v>1</v>
      </c>
      <c r="C248" s="3" t="s">
        <v>11</v>
      </c>
      <c r="D248" s="3">
        <v>247</v>
      </c>
      <c r="E248" s="3">
        <v>1526.8063565896468</v>
      </c>
      <c r="G248" s="3">
        <v>1596.4289261047438</v>
      </c>
      <c r="K248">
        <f t="shared" si="6"/>
        <v>0.32187094818846163</v>
      </c>
      <c r="L248">
        <f t="shared" si="7"/>
        <v>1.7180442100652726E-3</v>
      </c>
    </row>
    <row r="249" spans="1:12" ht="12.75" customHeight="1" x14ac:dyDescent="0.25">
      <c r="A249" s="2">
        <v>387</v>
      </c>
      <c r="B249" s="2">
        <v>1</v>
      </c>
      <c r="C249" s="3" t="s">
        <v>11</v>
      </c>
      <c r="D249" s="3">
        <v>248</v>
      </c>
      <c r="E249" s="3">
        <v>1526.1914540802288</v>
      </c>
      <c r="G249" s="3">
        <v>1596.7525150971423</v>
      </c>
      <c r="K249">
        <f t="shared" si="6"/>
        <v>0.3235889923985269</v>
      </c>
      <c r="L249">
        <f t="shared" si="7"/>
        <v>-1.7874455427772773E-2</v>
      </c>
    </row>
    <row r="250" spans="1:12" ht="12.75" customHeight="1" x14ac:dyDescent="0.25">
      <c r="A250" s="2">
        <v>388</v>
      </c>
      <c r="B250" s="2">
        <v>1</v>
      </c>
      <c r="C250" s="3" t="s">
        <v>11</v>
      </c>
      <c r="D250" s="3">
        <v>249</v>
      </c>
      <c r="E250" s="3">
        <v>1525.6162039986759</v>
      </c>
      <c r="G250" s="3">
        <v>1597.0582296341131</v>
      </c>
      <c r="K250">
        <f t="shared" si="6"/>
        <v>0.30571453697075412</v>
      </c>
      <c r="L250">
        <f t="shared" si="7"/>
        <v>-4.6524620356649393E-3</v>
      </c>
    </row>
    <row r="251" spans="1:12" ht="12.75" customHeight="1" x14ac:dyDescent="0.25">
      <c r="A251" s="2">
        <v>389</v>
      </c>
      <c r="B251" s="2">
        <v>1</v>
      </c>
      <c r="C251" s="3" t="s">
        <v>11</v>
      </c>
      <c r="D251" s="3">
        <v>250</v>
      </c>
      <c r="E251" s="3">
        <v>1524.9375721895053</v>
      </c>
      <c r="G251" s="3">
        <v>1597.3592917090482</v>
      </c>
      <c r="K251">
        <f t="shared" si="6"/>
        <v>0.30106207493508919</v>
      </c>
      <c r="L251">
        <f t="shared" si="7"/>
        <v>3.829696399407112E-2</v>
      </c>
    </row>
    <row r="252" spans="1:12" ht="12.75" customHeight="1" x14ac:dyDescent="0.25">
      <c r="A252" s="2">
        <v>390</v>
      </c>
      <c r="B252" s="2">
        <v>1</v>
      </c>
      <c r="C252" s="3" t="s">
        <v>11</v>
      </c>
      <c r="D252" s="3">
        <v>251</v>
      </c>
      <c r="E252" s="3">
        <v>1524.2653299882597</v>
      </c>
      <c r="G252" s="3">
        <v>1597.6986507479774</v>
      </c>
      <c r="K252">
        <f t="shared" si="6"/>
        <v>0.33935903892916031</v>
      </c>
      <c r="L252">
        <f t="shared" si="7"/>
        <v>4.6323346673034393E-2</v>
      </c>
    </row>
    <row r="253" spans="1:12" ht="12.75" customHeight="1" x14ac:dyDescent="0.25">
      <c r="A253" s="2">
        <v>391</v>
      </c>
      <c r="B253" s="2">
        <v>1</v>
      </c>
      <c r="C253" s="3" t="s">
        <v>11</v>
      </c>
      <c r="D253" s="3">
        <v>252</v>
      </c>
      <c r="E253" s="3">
        <v>1523.6749633745958</v>
      </c>
      <c r="G253" s="3">
        <v>1598.0843331335795</v>
      </c>
      <c r="K253">
        <f t="shared" si="6"/>
        <v>0.3856823856021947</v>
      </c>
      <c r="L253">
        <f t="shared" si="7"/>
        <v>1.872793410484519E-3</v>
      </c>
    </row>
    <row r="254" spans="1:12" ht="12.75" customHeight="1" x14ac:dyDescent="0.25">
      <c r="A254" s="2">
        <v>392</v>
      </c>
      <c r="B254" s="2">
        <v>1</v>
      </c>
      <c r="C254" s="3" t="s">
        <v>11</v>
      </c>
      <c r="D254" s="3">
        <v>253</v>
      </c>
      <c r="E254" s="3">
        <v>1523.0995377126528</v>
      </c>
      <c r="G254" s="3">
        <v>1598.4718883125922</v>
      </c>
      <c r="K254">
        <f t="shared" si="6"/>
        <v>0.38755517901267922</v>
      </c>
      <c r="L254">
        <f t="shared" si="7"/>
        <v>-3.9594702723206865E-2</v>
      </c>
    </row>
    <row r="255" spans="1:12" ht="12.75" customHeight="1" x14ac:dyDescent="0.25">
      <c r="A255" s="2">
        <v>393</v>
      </c>
      <c r="B255" s="2">
        <v>1</v>
      </c>
      <c r="C255" s="3" t="s">
        <v>11</v>
      </c>
      <c r="D255" s="3">
        <v>254</v>
      </c>
      <c r="E255" s="3">
        <v>1522.4662252403418</v>
      </c>
      <c r="G255" s="3">
        <v>1598.8198487888817</v>
      </c>
      <c r="K255">
        <f t="shared" si="6"/>
        <v>0.34796047628947235</v>
      </c>
      <c r="L255">
        <f t="shared" si="7"/>
        <v>-1.2718538637727761E-2</v>
      </c>
    </row>
    <row r="256" spans="1:12" ht="12.75" customHeight="1" x14ac:dyDescent="0.25">
      <c r="A256" s="2">
        <v>394</v>
      </c>
      <c r="B256" s="2">
        <v>1</v>
      </c>
      <c r="C256" s="3" t="s">
        <v>11</v>
      </c>
      <c r="D256" s="3">
        <v>255</v>
      </c>
      <c r="E256" s="3">
        <v>1521.807241833834</v>
      </c>
      <c r="G256" s="3">
        <v>1599.1550907265334</v>
      </c>
      <c r="H256" s="3">
        <v>1599.1550907265334</v>
      </c>
      <c r="I256" s="6">
        <v>0.35</v>
      </c>
      <c r="K256">
        <f t="shared" si="6"/>
        <v>0.33524193765174459</v>
      </c>
      <c r="L256">
        <f t="shared" si="7"/>
        <v>4.6847891132983932E-2</v>
      </c>
    </row>
    <row r="257" spans="1:12" ht="12.75" customHeight="1" x14ac:dyDescent="0.25">
      <c r="A257" s="2">
        <v>395</v>
      </c>
      <c r="B257" s="2">
        <v>1</v>
      </c>
      <c r="C257" s="3" t="s">
        <v>11</v>
      </c>
      <c r="D257" s="3">
        <v>256</v>
      </c>
      <c r="E257" s="3">
        <v>1521.2056205732451</v>
      </c>
      <c r="G257" s="3">
        <v>1599.5371805553182</v>
      </c>
      <c r="K257">
        <f t="shared" si="6"/>
        <v>0.38208982878472852</v>
      </c>
      <c r="L257">
        <f t="shared" si="7"/>
        <v>2.5763012929246543E-2</v>
      </c>
    </row>
    <row r="258" spans="1:12" ht="12.75" customHeight="1" x14ac:dyDescent="0.25">
      <c r="A258" s="2">
        <v>396</v>
      </c>
      <c r="B258" s="2">
        <v>1</v>
      </c>
      <c r="C258" s="3" t="s">
        <v>11</v>
      </c>
      <c r="D258" s="3">
        <v>257</v>
      </c>
      <c r="E258" s="3">
        <v>1520.5028991974523</v>
      </c>
      <c r="G258" s="3">
        <v>1599.9450333970321</v>
      </c>
      <c r="K258">
        <f t="shared" si="6"/>
        <v>0.40785284171397507</v>
      </c>
      <c r="L258">
        <f t="shared" si="7"/>
        <v>-9.4454824186414044E-3</v>
      </c>
    </row>
    <row r="259" spans="1:12" ht="12.75" customHeight="1" x14ac:dyDescent="0.25">
      <c r="A259" s="2">
        <v>397</v>
      </c>
      <c r="B259" s="2">
        <v>1</v>
      </c>
      <c r="C259" s="3" t="s">
        <v>11</v>
      </c>
      <c r="D259" s="3">
        <v>258</v>
      </c>
      <c r="E259" s="3">
        <v>1519.6814804545402</v>
      </c>
      <c r="G259" s="3">
        <v>1600.3434407563275</v>
      </c>
      <c r="K259">
        <f t="shared" si="6"/>
        <v>0.39840735929533366</v>
      </c>
      <c r="L259">
        <f t="shared" si="7"/>
        <v>-2.3703474876356267E-2</v>
      </c>
    </row>
    <row r="260" spans="1:12" ht="12.75" customHeight="1" x14ac:dyDescent="0.25">
      <c r="A260" s="2">
        <v>398</v>
      </c>
      <c r="B260" s="2">
        <v>1</v>
      </c>
      <c r="C260" s="3" t="s">
        <v>11</v>
      </c>
      <c r="D260" s="3">
        <v>259</v>
      </c>
      <c r="E260" s="3">
        <v>1519.0084155422378</v>
      </c>
      <c r="G260" s="3">
        <v>1600.7181446407465</v>
      </c>
      <c r="K260">
        <f t="shared" ref="K260:K323" si="8">-(G259-G260)</f>
        <v>0.3747038844189774</v>
      </c>
      <c r="L260">
        <f t="shared" ref="L260:L323" si="9">-(K260-K261)</f>
        <v>-2.5533252964578423E-2</v>
      </c>
    </row>
    <row r="261" spans="1:12" s="12" customFormat="1" ht="12.75" customHeight="1" x14ac:dyDescent="0.25">
      <c r="A261" s="11">
        <v>399</v>
      </c>
      <c r="B261" s="11">
        <v>1</v>
      </c>
      <c r="C261" s="4" t="s">
        <v>11</v>
      </c>
      <c r="D261" s="4">
        <v>260</v>
      </c>
      <c r="E261" s="4">
        <v>1518.4115099192468</v>
      </c>
      <c r="G261" s="4">
        <v>1601.0673152722009</v>
      </c>
      <c r="J261" s="4">
        <v>1601.0673152722009</v>
      </c>
      <c r="K261">
        <f t="shared" si="8"/>
        <v>0.34917063145439897</v>
      </c>
      <c r="L261">
        <f t="shared" si="9"/>
        <v>-1.7607754126629516E-2</v>
      </c>
    </row>
    <row r="262" spans="1:12" ht="12.75" customHeight="1" x14ac:dyDescent="0.25">
      <c r="A262" s="2">
        <v>400</v>
      </c>
      <c r="B262" s="2">
        <v>1</v>
      </c>
      <c r="C262" s="3" t="s">
        <v>11</v>
      </c>
      <c r="D262" s="3">
        <v>261</v>
      </c>
      <c r="E262" s="3">
        <v>1517.6610728499886</v>
      </c>
      <c r="G262" s="3">
        <v>1601.3988781495286</v>
      </c>
      <c r="K262">
        <f t="shared" si="8"/>
        <v>0.33156287732776946</v>
      </c>
      <c r="L262">
        <f t="shared" si="9"/>
        <v>1.8699386455637068E-2</v>
      </c>
    </row>
    <row r="263" spans="1:12" ht="12.75" customHeight="1" x14ac:dyDescent="0.25">
      <c r="A263" s="2">
        <v>401</v>
      </c>
      <c r="B263" s="2">
        <v>1</v>
      </c>
      <c r="C263" s="3" t="s">
        <v>11</v>
      </c>
      <c r="D263" s="3">
        <v>262</v>
      </c>
      <c r="E263" s="3">
        <v>1516.969937981419</v>
      </c>
      <c r="G263" s="3">
        <v>1601.749140413312</v>
      </c>
      <c r="K263">
        <f t="shared" si="8"/>
        <v>0.35026226378340652</v>
      </c>
      <c r="L263">
        <f t="shared" si="9"/>
        <v>6.9233114816142916E-3</v>
      </c>
    </row>
    <row r="264" spans="1:12" ht="12.75" customHeight="1" x14ac:dyDescent="0.25">
      <c r="A264" s="2">
        <v>402</v>
      </c>
      <c r="B264" s="2">
        <v>1</v>
      </c>
      <c r="C264" s="3" t="s">
        <v>11</v>
      </c>
      <c r="D264" s="3">
        <v>263</v>
      </c>
      <c r="E264" s="3">
        <v>1516.3532522430862</v>
      </c>
      <c r="G264" s="3">
        <v>1602.1063259885771</v>
      </c>
      <c r="K264">
        <f t="shared" si="8"/>
        <v>0.35718557526502082</v>
      </c>
      <c r="L264">
        <f t="shared" si="9"/>
        <v>-3.9170044020465866E-2</v>
      </c>
    </row>
    <row r="265" spans="1:12" ht="12.75" customHeight="1" x14ac:dyDescent="0.25">
      <c r="A265" s="2">
        <v>403</v>
      </c>
      <c r="B265" s="2">
        <v>1</v>
      </c>
      <c r="C265" s="3" t="s">
        <v>11</v>
      </c>
      <c r="D265" s="3">
        <v>264</v>
      </c>
      <c r="E265" s="3">
        <v>1515.6795628768175</v>
      </c>
      <c r="G265" s="3">
        <v>1602.4243415198216</v>
      </c>
      <c r="K265">
        <f t="shared" si="8"/>
        <v>0.31801553124455495</v>
      </c>
      <c r="L265">
        <f t="shared" si="9"/>
        <v>-2.0344692276921705E-2</v>
      </c>
    </row>
    <row r="266" spans="1:12" ht="12.75" customHeight="1" x14ac:dyDescent="0.25">
      <c r="A266" s="2">
        <v>404</v>
      </c>
      <c r="B266" s="2">
        <v>1</v>
      </c>
      <c r="C266" s="3" t="s">
        <v>11</v>
      </c>
      <c r="D266" s="3">
        <v>265</v>
      </c>
      <c r="E266" s="3">
        <v>1514.957332085108</v>
      </c>
      <c r="G266" s="3">
        <v>1602.7220123587892</v>
      </c>
      <c r="K266">
        <f t="shared" si="8"/>
        <v>0.29767083896763324</v>
      </c>
      <c r="L266">
        <f t="shared" si="9"/>
        <v>3.807875588790921E-2</v>
      </c>
    </row>
    <row r="267" spans="1:12" ht="12.75" customHeight="1" x14ac:dyDescent="0.25">
      <c r="A267" s="2">
        <v>405</v>
      </c>
      <c r="B267" s="2">
        <v>1</v>
      </c>
      <c r="C267" s="3" t="s">
        <v>11</v>
      </c>
      <c r="D267" s="3">
        <v>266</v>
      </c>
      <c r="E267" s="3">
        <v>1514.244249539644</v>
      </c>
      <c r="G267" s="3">
        <v>1603.0577619536448</v>
      </c>
      <c r="K267">
        <f t="shared" si="8"/>
        <v>0.33574959485554245</v>
      </c>
      <c r="L267">
        <f t="shared" si="9"/>
        <v>2.5727783432330398E-2</v>
      </c>
    </row>
    <row r="268" spans="1:12" ht="12.75" customHeight="1" x14ac:dyDescent="0.25">
      <c r="A268" s="2">
        <v>406</v>
      </c>
      <c r="B268" s="2">
        <v>1</v>
      </c>
      <c r="C268" s="3" t="s">
        <v>11</v>
      </c>
      <c r="D268" s="3">
        <v>267</v>
      </c>
      <c r="E268" s="3">
        <v>1513.5294591492236</v>
      </c>
      <c r="G268" s="3">
        <v>1603.4192393319327</v>
      </c>
      <c r="K268">
        <f t="shared" si="8"/>
        <v>0.36147737828787285</v>
      </c>
      <c r="L268">
        <f t="shared" si="9"/>
        <v>-6.117742481615096E-2</v>
      </c>
    </row>
    <row r="269" spans="1:12" ht="12.75" customHeight="1" x14ac:dyDescent="0.25">
      <c r="A269" s="2">
        <v>407</v>
      </c>
      <c r="B269" s="2">
        <v>1</v>
      </c>
      <c r="C269" s="3" t="s">
        <v>11</v>
      </c>
      <c r="D269" s="3">
        <v>268</v>
      </c>
      <c r="E269" s="3">
        <v>1512.8170445475496</v>
      </c>
      <c r="G269" s="3">
        <v>1603.7195392854044</v>
      </c>
      <c r="K269">
        <f t="shared" si="8"/>
        <v>0.30029995347172189</v>
      </c>
      <c r="L269">
        <f t="shared" si="9"/>
        <v>-6.44521132949194E-2</v>
      </c>
    </row>
    <row r="270" spans="1:12" ht="12.75" customHeight="1" x14ac:dyDescent="0.25">
      <c r="A270" s="2">
        <v>408</v>
      </c>
      <c r="B270" s="2">
        <v>1</v>
      </c>
      <c r="C270" s="3" t="s">
        <v>11</v>
      </c>
      <c r="D270" s="3">
        <v>269</v>
      </c>
      <c r="E270" s="3">
        <v>1512.084221089448</v>
      </c>
      <c r="G270" s="3">
        <v>1603.9553871255812</v>
      </c>
      <c r="K270">
        <f t="shared" si="8"/>
        <v>0.23584784017680249</v>
      </c>
      <c r="L270">
        <f t="shared" si="9"/>
        <v>2.2795667119453356E-2</v>
      </c>
    </row>
    <row r="271" spans="1:12" ht="12.75" customHeight="1" x14ac:dyDescent="0.25">
      <c r="A271" s="2">
        <v>409</v>
      </c>
      <c r="B271" s="2">
        <v>1</v>
      </c>
      <c r="C271" s="3" t="s">
        <v>11</v>
      </c>
      <c r="D271" s="3">
        <v>270</v>
      </c>
      <c r="E271" s="3">
        <v>1511.4063143636965</v>
      </c>
      <c r="G271" s="3">
        <v>1604.2140306328774</v>
      </c>
      <c r="K271">
        <f t="shared" si="8"/>
        <v>0.25864350729625585</v>
      </c>
      <c r="L271">
        <f t="shared" si="9"/>
        <v>3.3295834893806386E-2</v>
      </c>
    </row>
    <row r="272" spans="1:12" ht="12.75" customHeight="1" x14ac:dyDescent="0.25">
      <c r="A272" s="2">
        <v>410</v>
      </c>
      <c r="B272" s="2">
        <v>1</v>
      </c>
      <c r="C272" s="3" t="s">
        <v>11</v>
      </c>
      <c r="D272" s="3">
        <v>271</v>
      </c>
      <c r="E272" s="3">
        <v>1510.7117374721561</v>
      </c>
      <c r="G272" s="3">
        <v>1604.5059699750675</v>
      </c>
      <c r="K272">
        <f t="shared" si="8"/>
        <v>0.29193934219006223</v>
      </c>
      <c r="L272">
        <f t="shared" si="9"/>
        <v>-1.8130678256056854E-2</v>
      </c>
    </row>
    <row r="273" spans="1:12" ht="12.75" customHeight="1" x14ac:dyDescent="0.25">
      <c r="A273" s="2">
        <v>411</v>
      </c>
      <c r="B273" s="2">
        <v>1</v>
      </c>
      <c r="C273" s="3" t="s">
        <v>11</v>
      </c>
      <c r="D273" s="3">
        <v>272</v>
      </c>
      <c r="E273" s="3">
        <v>1510.010869562642</v>
      </c>
      <c r="G273" s="3">
        <v>1604.7797786390015</v>
      </c>
      <c r="K273">
        <f t="shared" si="8"/>
        <v>0.27380866393400538</v>
      </c>
      <c r="L273">
        <f t="shared" si="9"/>
        <v>-3.0553633534054825E-2</v>
      </c>
    </row>
    <row r="274" spans="1:12" ht="12.75" customHeight="1" x14ac:dyDescent="0.25">
      <c r="A274" s="2">
        <v>412</v>
      </c>
      <c r="B274" s="2">
        <v>1</v>
      </c>
      <c r="C274" s="3" t="s">
        <v>11</v>
      </c>
      <c r="D274" s="3">
        <v>273</v>
      </c>
      <c r="E274" s="3">
        <v>1509.353874703354</v>
      </c>
      <c r="G274" s="3">
        <v>1605.0230336694015</v>
      </c>
      <c r="K274">
        <f t="shared" si="8"/>
        <v>0.24325503039995056</v>
      </c>
      <c r="L274">
        <f t="shared" si="9"/>
        <v>-2.9631643393940976E-2</v>
      </c>
    </row>
    <row r="275" spans="1:12" ht="12.75" customHeight="1" x14ac:dyDescent="0.25">
      <c r="A275" s="2">
        <v>413</v>
      </c>
      <c r="B275" s="2">
        <v>1</v>
      </c>
      <c r="C275" s="3" t="s">
        <v>11</v>
      </c>
      <c r="D275" s="3">
        <v>274</v>
      </c>
      <c r="E275" s="3">
        <v>1508.6637869244239</v>
      </c>
      <c r="G275" s="3">
        <v>1605.2366570564075</v>
      </c>
      <c r="K275">
        <f t="shared" si="8"/>
        <v>0.21362338700600958</v>
      </c>
      <c r="L275">
        <f t="shared" si="9"/>
        <v>3.421137708983224E-3</v>
      </c>
    </row>
    <row r="276" spans="1:12" ht="12.75" customHeight="1" x14ac:dyDescent="0.25">
      <c r="A276" s="2">
        <v>414</v>
      </c>
      <c r="B276" s="2">
        <v>1</v>
      </c>
      <c r="C276" s="3" t="s">
        <v>11</v>
      </c>
      <c r="D276" s="3">
        <v>275</v>
      </c>
      <c r="E276" s="3">
        <v>1507.9374030649169</v>
      </c>
      <c r="G276" s="3">
        <v>1605.4537015811225</v>
      </c>
      <c r="K276">
        <f t="shared" si="8"/>
        <v>0.2170445247149928</v>
      </c>
      <c r="L276">
        <f t="shared" si="9"/>
        <v>2.9155746955211725E-2</v>
      </c>
    </row>
    <row r="277" spans="1:12" ht="12.75" customHeight="1" x14ac:dyDescent="0.25">
      <c r="A277" s="2">
        <v>415</v>
      </c>
      <c r="B277" s="2">
        <v>1</v>
      </c>
      <c r="C277" s="3" t="s">
        <v>11</v>
      </c>
      <c r="D277" s="3">
        <v>276</v>
      </c>
      <c r="E277" s="3">
        <v>1507.2001863454639</v>
      </c>
      <c r="G277" s="3">
        <v>1605.6999018527927</v>
      </c>
      <c r="K277">
        <f t="shared" si="8"/>
        <v>0.24620027167020453</v>
      </c>
      <c r="L277">
        <f t="shared" si="9"/>
        <v>1.4546833487202093E-2</v>
      </c>
    </row>
    <row r="278" spans="1:12" ht="12.75" customHeight="1" x14ac:dyDescent="0.25">
      <c r="A278" s="2">
        <v>416</v>
      </c>
      <c r="B278" s="2">
        <v>1</v>
      </c>
      <c r="C278" s="3" t="s">
        <v>11</v>
      </c>
      <c r="D278" s="3">
        <v>277</v>
      </c>
      <c r="E278" s="3">
        <v>1506.4893456924503</v>
      </c>
      <c r="G278" s="3">
        <v>1605.9606489579501</v>
      </c>
      <c r="K278">
        <f t="shared" si="8"/>
        <v>0.26074710515740662</v>
      </c>
      <c r="L278">
        <f t="shared" si="9"/>
        <v>3.2270889910250844E-3</v>
      </c>
    </row>
    <row r="279" spans="1:12" ht="12.75" customHeight="1" x14ac:dyDescent="0.25">
      <c r="A279" s="2">
        <v>417</v>
      </c>
      <c r="B279" s="2">
        <v>1</v>
      </c>
      <c r="C279" s="3" t="s">
        <v>11</v>
      </c>
      <c r="D279" s="3">
        <v>278</v>
      </c>
      <c r="E279" s="3">
        <v>1505.8347664494822</v>
      </c>
      <c r="G279" s="3">
        <v>1606.2246231520985</v>
      </c>
      <c r="K279">
        <f t="shared" si="8"/>
        <v>0.26397419414843171</v>
      </c>
      <c r="L279">
        <f t="shared" si="9"/>
        <v>3.2593408390312106E-2</v>
      </c>
    </row>
    <row r="280" spans="1:12" ht="12.75" customHeight="1" x14ac:dyDescent="0.25">
      <c r="A280" s="2">
        <v>418</v>
      </c>
      <c r="B280" s="2">
        <v>1</v>
      </c>
      <c r="C280" s="3" t="s">
        <v>11</v>
      </c>
      <c r="D280" s="3">
        <v>279</v>
      </c>
      <c r="E280" s="3">
        <v>1505.0622977921928</v>
      </c>
      <c r="G280" s="3">
        <v>1606.5211907546372</v>
      </c>
      <c r="K280">
        <f t="shared" si="8"/>
        <v>0.29656760253874381</v>
      </c>
      <c r="L280">
        <f t="shared" si="9"/>
        <v>2.188949609762858E-2</v>
      </c>
    </row>
    <row r="281" spans="1:12" ht="12.75" customHeight="1" x14ac:dyDescent="0.25">
      <c r="A281" s="2">
        <v>419</v>
      </c>
      <c r="B281" s="2">
        <v>1</v>
      </c>
      <c r="C281" s="3" t="s">
        <v>11</v>
      </c>
      <c r="D281" s="3">
        <v>280</v>
      </c>
      <c r="E281" s="3">
        <v>1504.2934355158543</v>
      </c>
      <c r="G281" s="3">
        <v>1606.8396478532736</v>
      </c>
      <c r="K281">
        <f t="shared" si="8"/>
        <v>0.31845709863637239</v>
      </c>
      <c r="L281">
        <f t="shared" si="9"/>
        <v>-2.0264991720296166E-2</v>
      </c>
    </row>
    <row r="282" spans="1:12" ht="12.75" customHeight="1" x14ac:dyDescent="0.25">
      <c r="A282" s="2">
        <v>420</v>
      </c>
      <c r="B282" s="2">
        <v>1</v>
      </c>
      <c r="C282" s="3" t="s">
        <v>11</v>
      </c>
      <c r="D282" s="3">
        <v>281</v>
      </c>
      <c r="E282" s="3">
        <v>1503.584898408664</v>
      </c>
      <c r="G282" s="3">
        <v>1607.1378399601897</v>
      </c>
      <c r="K282">
        <f t="shared" si="8"/>
        <v>0.29819210691607623</v>
      </c>
      <c r="L282">
        <f t="shared" si="9"/>
        <v>-2.7372452309464279E-3</v>
      </c>
    </row>
    <row r="283" spans="1:12" ht="12.75" customHeight="1" x14ac:dyDescent="0.25">
      <c r="A283" s="2">
        <v>421</v>
      </c>
      <c r="B283" s="2">
        <v>1</v>
      </c>
      <c r="C283" s="3" t="s">
        <v>11</v>
      </c>
      <c r="D283" s="3">
        <v>282</v>
      </c>
      <c r="E283" s="3">
        <v>1502.9160656183533</v>
      </c>
      <c r="G283" s="3">
        <v>1607.4332948218748</v>
      </c>
      <c r="K283">
        <f t="shared" si="8"/>
        <v>0.2954548616851298</v>
      </c>
      <c r="L283">
        <f t="shared" si="9"/>
        <v>-1.8498451016739637E-2</v>
      </c>
    </row>
    <row r="284" spans="1:12" ht="12.75" customHeight="1" x14ac:dyDescent="0.25">
      <c r="A284" s="2">
        <v>422</v>
      </c>
      <c r="B284" s="2">
        <v>1</v>
      </c>
      <c r="C284" s="3" t="s">
        <v>11</v>
      </c>
      <c r="D284" s="3">
        <v>283</v>
      </c>
      <c r="E284" s="3">
        <v>1502.1858287181683</v>
      </c>
      <c r="G284" s="3">
        <v>1607.7102512325432</v>
      </c>
      <c r="H284" s="3">
        <v>1607.7102512325432</v>
      </c>
      <c r="I284" s="6">
        <v>1.2</v>
      </c>
      <c r="K284">
        <f t="shared" si="8"/>
        <v>0.27695641066839016</v>
      </c>
      <c r="L284">
        <f t="shared" si="9"/>
        <v>-4.7974984971460799E-2</v>
      </c>
    </row>
    <row r="285" spans="1:12" ht="12.75" customHeight="1" x14ac:dyDescent="0.25">
      <c r="A285" s="2">
        <v>423</v>
      </c>
      <c r="B285" s="2">
        <v>1</v>
      </c>
      <c r="C285" s="3" t="s">
        <v>11</v>
      </c>
      <c r="D285" s="3">
        <v>284</v>
      </c>
      <c r="E285" s="3">
        <v>1501.4686941392974</v>
      </c>
      <c r="G285" s="3">
        <v>1607.9392326582401</v>
      </c>
      <c r="K285">
        <f t="shared" si="8"/>
        <v>0.22898142569692936</v>
      </c>
      <c r="L285">
        <f t="shared" si="9"/>
        <v>-1.0572794942163455E-2</v>
      </c>
    </row>
    <row r="286" spans="1:12" ht="12.75" customHeight="1" x14ac:dyDescent="0.25">
      <c r="A286" s="2">
        <v>424</v>
      </c>
      <c r="B286" s="2">
        <v>1</v>
      </c>
      <c r="C286" s="3" t="s">
        <v>11</v>
      </c>
      <c r="D286" s="3">
        <v>285</v>
      </c>
      <c r="E286" s="3">
        <v>1500.8111082362263</v>
      </c>
      <c r="G286" s="3">
        <v>1608.1576412889949</v>
      </c>
      <c r="K286">
        <f t="shared" si="8"/>
        <v>0.21840863075476591</v>
      </c>
      <c r="L286">
        <f t="shared" si="9"/>
        <v>2.8907506564337382E-2</v>
      </c>
    </row>
    <row r="287" spans="1:12" ht="12.75" customHeight="1" x14ac:dyDescent="0.25">
      <c r="A287" s="2">
        <v>425</v>
      </c>
      <c r="B287" s="2">
        <v>1</v>
      </c>
      <c r="C287" s="3" t="s">
        <v>11</v>
      </c>
      <c r="D287" s="3">
        <v>286</v>
      </c>
      <c r="E287" s="3">
        <v>1500.101851446492</v>
      </c>
      <c r="G287" s="3">
        <v>1608.404957426314</v>
      </c>
      <c r="K287">
        <f t="shared" si="8"/>
        <v>0.24731613731910329</v>
      </c>
      <c r="L287">
        <f t="shared" si="9"/>
        <v>-7.3836715364450356E-3</v>
      </c>
    </row>
    <row r="288" spans="1:12" ht="12.75" customHeight="1" x14ac:dyDescent="0.25">
      <c r="A288" s="2">
        <v>426</v>
      </c>
      <c r="B288" s="2">
        <v>1</v>
      </c>
      <c r="C288" s="3" t="s">
        <v>11</v>
      </c>
      <c r="D288" s="3">
        <v>287</v>
      </c>
      <c r="E288" s="3">
        <v>1499.3535154272763</v>
      </c>
      <c r="G288" s="3">
        <v>1608.6448898920967</v>
      </c>
      <c r="K288">
        <f t="shared" si="8"/>
        <v>0.23993246578265826</v>
      </c>
      <c r="L288">
        <f t="shared" si="9"/>
        <v>-1.0930544531674968E-2</v>
      </c>
    </row>
    <row r="289" spans="1:12" ht="12.75" customHeight="1" x14ac:dyDescent="0.25">
      <c r="A289" s="2">
        <v>427</v>
      </c>
      <c r="B289" s="2">
        <v>1</v>
      </c>
      <c r="C289" s="3" t="s">
        <v>11</v>
      </c>
      <c r="D289" s="3">
        <v>288</v>
      </c>
      <c r="E289" s="3">
        <v>1498.6305332934517</v>
      </c>
      <c r="G289" s="3">
        <v>1608.8738918133477</v>
      </c>
      <c r="K289">
        <f t="shared" si="8"/>
        <v>0.22900192125098329</v>
      </c>
      <c r="L289">
        <f t="shared" si="9"/>
        <v>1.8078254520787596E-2</v>
      </c>
    </row>
    <row r="290" spans="1:12" ht="12.75" customHeight="1" x14ac:dyDescent="0.25">
      <c r="A290" s="2">
        <v>428</v>
      </c>
      <c r="B290" s="2">
        <v>1</v>
      </c>
      <c r="C290" s="3" t="s">
        <v>11</v>
      </c>
      <c r="D290" s="3">
        <v>289</v>
      </c>
      <c r="E290" s="3">
        <v>1497.9382685781825</v>
      </c>
      <c r="G290" s="3">
        <v>1609.1209719891194</v>
      </c>
      <c r="K290">
        <f t="shared" si="8"/>
        <v>0.24708017577177088</v>
      </c>
      <c r="L290">
        <f t="shared" si="9"/>
        <v>-2.8136307799968563E-2</v>
      </c>
    </row>
    <row r="291" spans="1:12" ht="12.75" customHeight="1" x14ac:dyDescent="0.25">
      <c r="A291" s="2">
        <v>429</v>
      </c>
      <c r="B291" s="2">
        <v>1</v>
      </c>
      <c r="C291" s="3" t="s">
        <v>11</v>
      </c>
      <c r="D291" s="3">
        <v>290</v>
      </c>
      <c r="E291" s="3">
        <v>1497.2642707788477</v>
      </c>
      <c r="G291" s="3">
        <v>1609.3399158570912</v>
      </c>
      <c r="K291">
        <f t="shared" si="8"/>
        <v>0.21894386797180232</v>
      </c>
      <c r="L291">
        <f t="shared" si="9"/>
        <v>-5.3174465729853182E-2</v>
      </c>
    </row>
    <row r="292" spans="1:12" ht="12.75" customHeight="1" x14ac:dyDescent="0.25">
      <c r="A292" s="2">
        <v>430</v>
      </c>
      <c r="B292" s="2">
        <v>1</v>
      </c>
      <c r="C292" s="3" t="s">
        <v>11</v>
      </c>
      <c r="D292" s="3">
        <v>291</v>
      </c>
      <c r="E292" s="3">
        <v>1496.6142280194888</v>
      </c>
      <c r="G292" s="3">
        <v>1609.5056852593332</v>
      </c>
      <c r="K292">
        <f t="shared" si="8"/>
        <v>0.16576940224194914</v>
      </c>
      <c r="L292">
        <f t="shared" si="9"/>
        <v>-3.5547856439279713E-3</v>
      </c>
    </row>
    <row r="293" spans="1:12" ht="12.75" customHeight="1" x14ac:dyDescent="0.25">
      <c r="A293" s="2">
        <v>431</v>
      </c>
      <c r="B293" s="2">
        <v>1</v>
      </c>
      <c r="C293" s="3" t="s">
        <v>11</v>
      </c>
      <c r="D293" s="3">
        <v>292</v>
      </c>
      <c r="E293" s="3">
        <v>1495.9746497974324</v>
      </c>
      <c r="G293" s="3">
        <v>1609.6678998759312</v>
      </c>
      <c r="K293">
        <f t="shared" si="8"/>
        <v>0.16221461659802117</v>
      </c>
      <c r="L293">
        <f t="shared" si="9"/>
        <v>1.4218901352933244E-2</v>
      </c>
    </row>
    <row r="294" spans="1:12" ht="12.75" customHeight="1" x14ac:dyDescent="0.25">
      <c r="A294" s="2">
        <v>432</v>
      </c>
      <c r="B294" s="2">
        <v>1</v>
      </c>
      <c r="C294" s="3" t="s">
        <v>11</v>
      </c>
      <c r="D294" s="3">
        <v>293</v>
      </c>
      <c r="E294" s="3">
        <v>1495.3345548027771</v>
      </c>
      <c r="G294" s="3">
        <v>1609.8443333938822</v>
      </c>
      <c r="K294">
        <f t="shared" si="8"/>
        <v>0.17643351795095441</v>
      </c>
      <c r="L294">
        <f t="shared" si="9"/>
        <v>-2.7691352390547763E-2</v>
      </c>
    </row>
    <row r="295" spans="1:12" ht="12.75" customHeight="1" x14ac:dyDescent="0.25">
      <c r="A295" s="2">
        <v>433</v>
      </c>
      <c r="B295" s="2">
        <v>1</v>
      </c>
      <c r="C295" s="3" t="s">
        <v>11</v>
      </c>
      <c r="D295" s="3">
        <v>294</v>
      </c>
      <c r="E295" s="3">
        <v>1494.6716176102732</v>
      </c>
      <c r="G295" s="3">
        <v>1609.9930755594426</v>
      </c>
      <c r="K295">
        <f t="shared" si="8"/>
        <v>0.14874216556040665</v>
      </c>
      <c r="L295">
        <f t="shared" si="9"/>
        <v>-2.6932635811817818E-2</v>
      </c>
    </row>
    <row r="296" spans="1:12" ht="12.75" customHeight="1" x14ac:dyDescent="0.25">
      <c r="A296" s="2">
        <v>434</v>
      </c>
      <c r="B296" s="2">
        <v>1</v>
      </c>
      <c r="C296" s="3" t="s">
        <v>11</v>
      </c>
      <c r="D296" s="3">
        <v>295</v>
      </c>
      <c r="E296" s="3">
        <v>1493.9615692558261</v>
      </c>
      <c r="G296" s="3">
        <v>1610.1148850891911</v>
      </c>
      <c r="K296">
        <f t="shared" si="8"/>
        <v>0.12180952974858883</v>
      </c>
      <c r="L296">
        <f t="shared" si="9"/>
        <v>2.1525973956613598E-2</v>
      </c>
    </row>
    <row r="297" spans="1:12" ht="12.75" customHeight="1" x14ac:dyDescent="0.25">
      <c r="A297" s="2">
        <v>435</v>
      </c>
      <c r="B297" s="2">
        <v>1</v>
      </c>
      <c r="C297" s="3" t="s">
        <v>11</v>
      </c>
      <c r="D297" s="3">
        <v>296</v>
      </c>
      <c r="E297" s="3">
        <v>1493.2279058679535</v>
      </c>
      <c r="G297" s="3">
        <v>1610.2582205928964</v>
      </c>
      <c r="K297">
        <f t="shared" si="8"/>
        <v>0.14333550370520243</v>
      </c>
      <c r="L297">
        <f t="shared" si="9"/>
        <v>4.6926612402330647E-2</v>
      </c>
    </row>
    <row r="298" spans="1:12" ht="12.75" customHeight="1" x14ac:dyDescent="0.25">
      <c r="A298" s="2">
        <v>436</v>
      </c>
      <c r="B298" s="2">
        <v>1</v>
      </c>
      <c r="C298" s="3" t="s">
        <v>11</v>
      </c>
      <c r="D298" s="3">
        <v>297</v>
      </c>
      <c r="E298" s="3">
        <v>1492.5607291556712</v>
      </c>
      <c r="G298" s="3">
        <v>1610.4484827090039</v>
      </c>
      <c r="H298" s="3">
        <v>1610.4484827090039</v>
      </c>
      <c r="I298" s="6">
        <v>1.28</v>
      </c>
      <c r="K298">
        <f t="shared" si="8"/>
        <v>0.19026211610753307</v>
      </c>
      <c r="L298">
        <f t="shared" si="9"/>
        <v>2.964199024086156E-2</v>
      </c>
    </row>
    <row r="299" spans="1:12" ht="12.75" customHeight="1" x14ac:dyDescent="0.25">
      <c r="A299" s="2">
        <v>437</v>
      </c>
      <c r="B299" s="2">
        <v>1</v>
      </c>
      <c r="C299" s="3" t="s">
        <v>11</v>
      </c>
      <c r="D299" s="3">
        <v>298</v>
      </c>
      <c r="E299" s="3">
        <v>1491.930694417897</v>
      </c>
      <c r="G299" s="3">
        <v>1610.6683868153523</v>
      </c>
      <c r="K299">
        <f t="shared" si="8"/>
        <v>0.21990410634839463</v>
      </c>
      <c r="L299">
        <f t="shared" si="9"/>
        <v>7.8226072134839342E-3</v>
      </c>
    </row>
    <row r="300" spans="1:12" ht="12.75" customHeight="1" x14ac:dyDescent="0.25">
      <c r="A300" s="2">
        <v>438</v>
      </c>
      <c r="B300" s="2">
        <v>1</v>
      </c>
      <c r="C300" s="3" t="s">
        <v>11</v>
      </c>
      <c r="D300" s="3">
        <v>299</v>
      </c>
      <c r="E300" s="3">
        <v>1491.2056193932278</v>
      </c>
      <c r="G300" s="3">
        <v>1610.8961135289142</v>
      </c>
      <c r="K300">
        <f t="shared" si="8"/>
        <v>0.22772671356187857</v>
      </c>
      <c r="L300">
        <f t="shared" si="9"/>
        <v>1.5209133719963575E-2</v>
      </c>
    </row>
    <row r="301" spans="1:12" ht="12.75" customHeight="1" x14ac:dyDescent="0.25">
      <c r="A301" s="2">
        <v>439</v>
      </c>
      <c r="B301" s="2">
        <v>1</v>
      </c>
      <c r="C301" s="3" t="s">
        <v>11</v>
      </c>
      <c r="D301" s="3">
        <v>300</v>
      </c>
      <c r="E301" s="3">
        <v>1490.4545704691725</v>
      </c>
      <c r="G301" s="3">
        <v>1611.139049376196</v>
      </c>
      <c r="K301">
        <f t="shared" si="8"/>
        <v>0.24293584728184214</v>
      </c>
      <c r="L301">
        <f t="shared" si="9"/>
        <v>1.5981011806616152E-2</v>
      </c>
    </row>
    <row r="302" spans="1:12" ht="12.75" customHeight="1" x14ac:dyDescent="0.25">
      <c r="A302" s="2">
        <v>440</v>
      </c>
      <c r="B302" s="2">
        <v>1</v>
      </c>
      <c r="C302" s="3" t="s">
        <v>11</v>
      </c>
      <c r="D302" s="3">
        <v>301</v>
      </c>
      <c r="E302" s="3">
        <v>1489.7519954112036</v>
      </c>
      <c r="G302" s="3">
        <v>1611.3979662352845</v>
      </c>
      <c r="K302">
        <f t="shared" si="8"/>
        <v>0.2589168590884583</v>
      </c>
      <c r="L302">
        <f t="shared" si="9"/>
        <v>-1.5128562954487279E-2</v>
      </c>
    </row>
    <row r="303" spans="1:12" ht="12.75" customHeight="1" x14ac:dyDescent="0.25">
      <c r="A303" s="2">
        <v>441</v>
      </c>
      <c r="B303" s="2">
        <v>1</v>
      </c>
      <c r="C303" s="3" t="s">
        <v>11</v>
      </c>
      <c r="D303" s="3">
        <v>302</v>
      </c>
      <c r="E303" s="3">
        <v>1489.081801866108</v>
      </c>
      <c r="G303" s="3">
        <v>1611.6417545314184</v>
      </c>
      <c r="K303">
        <f t="shared" si="8"/>
        <v>0.24378829613397102</v>
      </c>
      <c r="L303">
        <f t="shared" si="9"/>
        <v>-4.0685988574296061E-3</v>
      </c>
    </row>
    <row r="304" spans="1:12" ht="12.75" customHeight="1" x14ac:dyDescent="0.25">
      <c r="A304" s="2">
        <v>442</v>
      </c>
      <c r="B304" s="2">
        <v>1</v>
      </c>
      <c r="C304" s="3" t="s">
        <v>11</v>
      </c>
      <c r="D304" s="3">
        <v>303</v>
      </c>
      <c r="E304" s="3">
        <v>1488.390557569094</v>
      </c>
      <c r="G304" s="3">
        <v>1611.881474228695</v>
      </c>
      <c r="K304">
        <f t="shared" si="8"/>
        <v>0.23971969727654141</v>
      </c>
      <c r="L304">
        <f t="shared" si="9"/>
        <v>2.5049200510693481E-2</v>
      </c>
    </row>
    <row r="305" spans="1:12" ht="12.75" customHeight="1" x14ac:dyDescent="0.25">
      <c r="A305" s="2">
        <v>443</v>
      </c>
      <c r="B305" s="2">
        <v>1</v>
      </c>
      <c r="C305" s="3" t="s">
        <v>11</v>
      </c>
      <c r="D305" s="3">
        <v>304</v>
      </c>
      <c r="E305" s="3">
        <v>1487.6146301845492</v>
      </c>
      <c r="G305" s="3">
        <v>1612.1462431264822</v>
      </c>
      <c r="H305" s="3">
        <v>1612.1462431264822</v>
      </c>
      <c r="I305" s="8">
        <v>0.99</v>
      </c>
      <c r="K305">
        <f t="shared" si="8"/>
        <v>0.26476889778723489</v>
      </c>
      <c r="L305">
        <f t="shared" si="9"/>
        <v>1.3823241088175564E-2</v>
      </c>
    </row>
    <row r="306" spans="1:12" ht="12.75" customHeight="1" x14ac:dyDescent="0.25">
      <c r="A306" s="2">
        <v>444</v>
      </c>
      <c r="B306" s="2">
        <v>1</v>
      </c>
      <c r="C306" s="3" t="s">
        <v>11</v>
      </c>
      <c r="D306" s="3">
        <v>305</v>
      </c>
      <c r="E306" s="3">
        <v>1486.7399130422561</v>
      </c>
      <c r="G306" s="3">
        <v>1612.4248352653576</v>
      </c>
      <c r="K306">
        <f t="shared" si="8"/>
        <v>0.27859213887541046</v>
      </c>
      <c r="L306">
        <f t="shared" si="9"/>
        <v>2.715823094422376E-2</v>
      </c>
    </row>
    <row r="307" spans="1:12" ht="12.75" customHeight="1" x14ac:dyDescent="0.25">
      <c r="A307" s="2">
        <v>445</v>
      </c>
      <c r="B307" s="2">
        <v>1</v>
      </c>
      <c r="C307" s="3" t="s">
        <v>11</v>
      </c>
      <c r="D307" s="3">
        <v>306</v>
      </c>
      <c r="E307" s="3">
        <v>1485.789530522537</v>
      </c>
      <c r="G307" s="3">
        <v>1612.7305856351772</v>
      </c>
      <c r="K307">
        <f t="shared" si="8"/>
        <v>0.30575036981963422</v>
      </c>
      <c r="L307">
        <f t="shared" si="9"/>
        <v>1.6244589279949651E-2</v>
      </c>
    </row>
    <row r="308" spans="1:12" ht="12.75" customHeight="1" x14ac:dyDescent="0.25">
      <c r="A308" s="2">
        <v>446</v>
      </c>
      <c r="B308" s="2">
        <v>1</v>
      </c>
      <c r="C308" s="3" t="s">
        <v>11</v>
      </c>
      <c r="D308" s="3">
        <v>307</v>
      </c>
      <c r="E308" s="3">
        <v>1484.8933413851319</v>
      </c>
      <c r="G308" s="3">
        <v>1613.0525805942768</v>
      </c>
      <c r="K308">
        <f t="shared" si="8"/>
        <v>0.32199495909958387</v>
      </c>
      <c r="L308">
        <f t="shared" si="9"/>
        <v>-6.1973025128736481E-2</v>
      </c>
    </row>
    <row r="309" spans="1:12" ht="12.75" customHeight="1" x14ac:dyDescent="0.25">
      <c r="A309" s="2">
        <v>447</v>
      </c>
      <c r="B309" s="2">
        <v>1</v>
      </c>
      <c r="C309" s="3" t="s">
        <v>11</v>
      </c>
      <c r="D309" s="3">
        <v>308</v>
      </c>
      <c r="E309" s="3">
        <v>1484.1654907641325</v>
      </c>
      <c r="G309" s="3">
        <v>1613.3126025282477</v>
      </c>
      <c r="K309">
        <f t="shared" si="8"/>
        <v>0.26002193397084739</v>
      </c>
      <c r="L309">
        <f t="shared" si="9"/>
        <v>-8.4178713489336587E-2</v>
      </c>
    </row>
    <row r="310" spans="1:12" ht="12.75" customHeight="1" x14ac:dyDescent="0.25">
      <c r="A310" s="2">
        <v>448</v>
      </c>
      <c r="B310" s="2">
        <v>1</v>
      </c>
      <c r="C310" s="3" t="s">
        <v>11</v>
      </c>
      <c r="D310" s="3">
        <v>309</v>
      </c>
      <c r="E310" s="3">
        <v>1483.4798010202717</v>
      </c>
      <c r="G310" s="3">
        <v>1613.4884457487292</v>
      </c>
      <c r="K310">
        <f t="shared" si="8"/>
        <v>0.1758432204815108</v>
      </c>
      <c r="L310">
        <f t="shared" si="9"/>
        <v>-3.0063270914524765E-2</v>
      </c>
    </row>
    <row r="311" spans="1:12" ht="12.75" customHeight="1" x14ac:dyDescent="0.25">
      <c r="A311" s="2">
        <v>449</v>
      </c>
      <c r="B311" s="2">
        <v>1</v>
      </c>
      <c r="C311" s="3" t="s">
        <v>11</v>
      </c>
      <c r="D311" s="3">
        <v>310</v>
      </c>
      <c r="E311" s="3">
        <v>1482.7479594210977</v>
      </c>
      <c r="G311" s="3">
        <v>1613.6342256982962</v>
      </c>
      <c r="K311">
        <f t="shared" si="8"/>
        <v>0.14577994956698603</v>
      </c>
      <c r="L311">
        <f t="shared" si="9"/>
        <v>4.8601543639961164E-3</v>
      </c>
    </row>
    <row r="312" spans="1:12" ht="12.75" customHeight="1" x14ac:dyDescent="0.25">
      <c r="A312" s="2">
        <v>450</v>
      </c>
      <c r="B312" s="2">
        <v>1</v>
      </c>
      <c r="C312" s="3" t="s">
        <v>11</v>
      </c>
      <c r="D312" s="3">
        <v>311</v>
      </c>
      <c r="E312" s="3">
        <v>1482.0213406653193</v>
      </c>
      <c r="G312" s="3">
        <v>1613.7848658022272</v>
      </c>
      <c r="K312">
        <f t="shared" si="8"/>
        <v>0.15064010393098215</v>
      </c>
      <c r="L312">
        <f t="shared" si="9"/>
        <v>1.0730656130817806E-2</v>
      </c>
    </row>
    <row r="313" spans="1:12" ht="12.75" customHeight="1" x14ac:dyDescent="0.25">
      <c r="A313" s="2">
        <v>451</v>
      </c>
      <c r="B313" s="2">
        <v>1</v>
      </c>
      <c r="C313" s="3" t="s">
        <v>11</v>
      </c>
      <c r="D313" s="3">
        <v>312</v>
      </c>
      <c r="E313" s="3">
        <v>1481.2094078752693</v>
      </c>
      <c r="G313" s="3">
        <v>1613.946236562289</v>
      </c>
      <c r="K313">
        <f t="shared" si="8"/>
        <v>0.16137076006179996</v>
      </c>
      <c r="L313">
        <f t="shared" si="9"/>
        <v>4.0612225414406566E-2</v>
      </c>
    </row>
    <row r="314" spans="1:12" ht="12.75" customHeight="1" x14ac:dyDescent="0.25">
      <c r="A314" s="2">
        <v>452</v>
      </c>
      <c r="B314" s="2">
        <v>1</v>
      </c>
      <c r="C314" s="3" t="s">
        <v>11</v>
      </c>
      <c r="D314" s="3">
        <v>313</v>
      </c>
      <c r="E314" s="3">
        <v>1480.3168578792061</v>
      </c>
      <c r="G314" s="3">
        <v>1614.1482195477652</v>
      </c>
      <c r="K314">
        <f t="shared" si="8"/>
        <v>0.20198298547620652</v>
      </c>
      <c r="L314">
        <f t="shared" si="9"/>
        <v>4.9805699256921798E-2</v>
      </c>
    </row>
    <row r="315" spans="1:12" ht="12.75" customHeight="1" x14ac:dyDescent="0.25">
      <c r="A315" s="2">
        <v>453</v>
      </c>
      <c r="B315" s="2">
        <v>1</v>
      </c>
      <c r="C315" s="3" t="s">
        <v>11</v>
      </c>
      <c r="D315" s="3">
        <v>314</v>
      </c>
      <c r="E315" s="3">
        <v>1479.5150627770722</v>
      </c>
      <c r="G315" s="3">
        <v>1614.4000082324983</v>
      </c>
      <c r="K315">
        <f t="shared" si="8"/>
        <v>0.25178868473312832</v>
      </c>
      <c r="L315">
        <f t="shared" si="9"/>
        <v>-7.0827394972639013E-3</v>
      </c>
    </row>
    <row r="316" spans="1:12" ht="12.75" customHeight="1" x14ac:dyDescent="0.25">
      <c r="A316" s="2">
        <v>454</v>
      </c>
      <c r="B316" s="2">
        <v>1</v>
      </c>
      <c r="C316" s="3" t="s">
        <v>11</v>
      </c>
      <c r="D316" s="3">
        <v>315</v>
      </c>
      <c r="E316" s="3">
        <v>1478.8915623129892</v>
      </c>
      <c r="G316" s="3">
        <v>1614.6447141777342</v>
      </c>
      <c r="K316">
        <f t="shared" si="8"/>
        <v>0.24470594523586442</v>
      </c>
      <c r="L316">
        <f t="shared" si="9"/>
        <v>-3.2298002327934228E-2</v>
      </c>
    </row>
    <row r="317" spans="1:12" ht="12.75" customHeight="1" x14ac:dyDescent="0.25">
      <c r="A317" s="2">
        <v>455</v>
      </c>
      <c r="B317" s="2">
        <v>1</v>
      </c>
      <c r="C317" s="3" t="s">
        <v>11</v>
      </c>
      <c r="D317" s="3">
        <v>316</v>
      </c>
      <c r="E317" s="3">
        <v>1478.2271834496369</v>
      </c>
      <c r="G317" s="3">
        <v>1614.8571221206421</v>
      </c>
      <c r="K317">
        <f t="shared" si="8"/>
        <v>0.21240794290793019</v>
      </c>
      <c r="L317">
        <f t="shared" si="9"/>
        <v>-1.2132718935617959E-2</v>
      </c>
    </row>
    <row r="318" spans="1:12" ht="12.75" customHeight="1" x14ac:dyDescent="0.25">
      <c r="A318" s="2">
        <v>456</v>
      </c>
      <c r="B318" s="2">
        <v>1</v>
      </c>
      <c r="C318" s="3" t="s">
        <v>11</v>
      </c>
      <c r="D318" s="3">
        <v>317</v>
      </c>
      <c r="E318" s="3">
        <v>1477.4888366835962</v>
      </c>
      <c r="G318" s="3">
        <v>1615.0573973446144</v>
      </c>
      <c r="K318">
        <f t="shared" si="8"/>
        <v>0.20027522397231223</v>
      </c>
      <c r="L318">
        <f t="shared" si="9"/>
        <v>-1.5048960484364216E-2</v>
      </c>
    </row>
    <row r="319" spans="1:12" ht="12.75" customHeight="1" x14ac:dyDescent="0.25">
      <c r="A319" s="2">
        <v>457</v>
      </c>
      <c r="B319" s="2">
        <v>1</v>
      </c>
      <c r="C319" s="3" t="s">
        <v>11</v>
      </c>
      <c r="D319" s="3">
        <v>318</v>
      </c>
      <c r="E319" s="3">
        <v>1476.8648240671314</v>
      </c>
      <c r="G319" s="3">
        <v>1615.2426236081023</v>
      </c>
      <c r="K319">
        <f t="shared" si="8"/>
        <v>0.18522626348794802</v>
      </c>
      <c r="L319">
        <f t="shared" si="9"/>
        <v>-2.2951245932745223E-4</v>
      </c>
    </row>
    <row r="320" spans="1:12" ht="12.75" customHeight="1" x14ac:dyDescent="0.25">
      <c r="A320" s="2">
        <v>458</v>
      </c>
      <c r="B320" s="2">
        <v>1</v>
      </c>
      <c r="C320" s="3" t="s">
        <v>11</v>
      </c>
      <c r="D320" s="3">
        <v>319</v>
      </c>
      <c r="E320" s="3">
        <v>1476.5203305974239</v>
      </c>
      <c r="G320" s="3">
        <v>1615.427620359131</v>
      </c>
      <c r="K320">
        <f t="shared" si="8"/>
        <v>0.18499675102862057</v>
      </c>
      <c r="L320">
        <f t="shared" si="9"/>
        <v>2.9302249941792979E-2</v>
      </c>
    </row>
    <row r="321" spans="1:19" ht="12.75" customHeight="1" x14ac:dyDescent="0.25">
      <c r="A321" s="2">
        <v>459</v>
      </c>
      <c r="B321" s="2">
        <v>1</v>
      </c>
      <c r="C321" s="3" t="s">
        <v>11</v>
      </c>
      <c r="D321" s="3">
        <v>320</v>
      </c>
      <c r="E321" s="3">
        <v>1476.3347108003984</v>
      </c>
      <c r="G321" s="3">
        <v>1615.6419193601014</v>
      </c>
      <c r="K321">
        <f t="shared" si="8"/>
        <v>0.21429900097041354</v>
      </c>
      <c r="L321">
        <f t="shared" si="9"/>
        <v>1.0248078335735045E-3</v>
      </c>
    </row>
    <row r="322" spans="1:19" ht="12.75" customHeight="1" x14ac:dyDescent="0.25">
      <c r="A322" s="2">
        <v>460</v>
      </c>
      <c r="B322" s="2">
        <v>1</v>
      </c>
      <c r="C322" s="3" t="s">
        <v>11</v>
      </c>
      <c r="D322" s="3">
        <v>321</v>
      </c>
      <c r="E322" s="3">
        <v>1476.1525348627035</v>
      </c>
      <c r="G322" s="3">
        <v>1615.8572431689054</v>
      </c>
      <c r="K322">
        <f t="shared" si="8"/>
        <v>0.21532380880398705</v>
      </c>
      <c r="L322">
        <f t="shared" si="9"/>
        <v>-2.5720242645547842E-2</v>
      </c>
    </row>
    <row r="323" spans="1:19" ht="12.75" customHeight="1" x14ac:dyDescent="0.25">
      <c r="A323" s="2">
        <v>461</v>
      </c>
      <c r="B323" s="2">
        <v>1</v>
      </c>
      <c r="C323" s="3" t="s">
        <v>11</v>
      </c>
      <c r="D323" s="3">
        <v>322</v>
      </c>
      <c r="E323" s="3">
        <v>1475.9021627132486</v>
      </c>
      <c r="G323" s="3">
        <v>1616.0468467350638</v>
      </c>
      <c r="K323">
        <f t="shared" si="8"/>
        <v>0.18960356615843921</v>
      </c>
      <c r="L323">
        <f t="shared" si="9"/>
        <v>-3.5683968665125576E-2</v>
      </c>
    </row>
    <row r="324" spans="1:19" ht="12.75" customHeight="1" x14ac:dyDescent="0.25">
      <c r="A324" s="2">
        <v>462</v>
      </c>
      <c r="B324" s="2">
        <v>1</v>
      </c>
      <c r="C324" s="3" t="s">
        <v>11</v>
      </c>
      <c r="D324" s="3">
        <v>323</v>
      </c>
      <c r="E324" s="3">
        <v>1475.5184823291884</v>
      </c>
      <c r="G324" s="3">
        <v>1616.2007663325571</v>
      </c>
      <c r="K324">
        <f t="shared" ref="K324:K329" si="10">-(G323-G324)</f>
        <v>0.15391959749331363</v>
      </c>
      <c r="L324">
        <f t="shared" ref="L324:L329" si="11">-(K324-K325)</f>
        <v>-2.1751353116997052E-2</v>
      </c>
      <c r="O324" s="5" t="s">
        <v>28</v>
      </c>
      <c r="P324" s="5" t="s">
        <v>29</v>
      </c>
      <c r="Q324" s="5" t="s">
        <v>30</v>
      </c>
      <c r="R324" s="5" t="s">
        <v>31</v>
      </c>
      <c r="S324" s="5" t="s">
        <v>32</v>
      </c>
    </row>
    <row r="325" spans="1:19" ht="12.75" customHeight="1" x14ac:dyDescent="0.25">
      <c r="A325" s="2">
        <v>463</v>
      </c>
      <c r="B325" s="2">
        <v>1</v>
      </c>
      <c r="C325" s="3" t="s">
        <v>11</v>
      </c>
      <c r="D325" s="3">
        <v>324</v>
      </c>
      <c r="E325" s="3">
        <v>1474.9482237853745</v>
      </c>
      <c r="G325" s="3">
        <v>1616.3329345769334</v>
      </c>
      <c r="K325">
        <f t="shared" si="10"/>
        <v>0.13216824437631658</v>
      </c>
      <c r="L325">
        <f t="shared" si="11"/>
        <v>-1.3743562552235744E-2</v>
      </c>
      <c r="N325" s="5" t="s">
        <v>33</v>
      </c>
      <c r="O325">
        <f>AVERAGE(L325:L329)</f>
        <v>-2.6433648875263317E-2</v>
      </c>
      <c r="P325">
        <f>AVERAGE(L320:L329)</f>
        <v>-1.8499675102862056E-2</v>
      </c>
      <c r="Q325">
        <f>AVERAGE(L315:L329)</f>
        <v>-1.6785912315541888E-2</v>
      </c>
      <c r="R325">
        <f>AVERAGE(L310:L329)</f>
        <v>-8.7921610240755399E-3</v>
      </c>
      <c r="S325">
        <f>AVERAGE(L300:L329)</f>
        <v>-7.5908904520626186E-3</v>
      </c>
    </row>
    <row r="326" spans="1:19" ht="12.75" customHeight="1" x14ac:dyDescent="0.25">
      <c r="A326" s="2">
        <v>464</v>
      </c>
      <c r="B326" s="2">
        <v>1</v>
      </c>
      <c r="C326" s="3" t="s">
        <v>11</v>
      </c>
      <c r="D326" s="3">
        <v>325</v>
      </c>
      <c r="E326" s="3">
        <v>1474.2632527781561</v>
      </c>
      <c r="G326" s="3">
        <v>1616.4513592587575</v>
      </c>
      <c r="K326">
        <f t="shared" si="10"/>
        <v>0.11842468182408084</v>
      </c>
      <c r="L326">
        <f t="shared" si="11"/>
        <v>-1.863565556800495E-2</v>
      </c>
      <c r="N326" s="5" t="s">
        <v>34</v>
      </c>
      <c r="O326">
        <f>MEDIAN(L325:L329)</f>
        <v>-1.3743562552235744E-2</v>
      </c>
      <c r="P326">
        <f>MEDIAN(L320:L329)</f>
        <v>-1.6189609060120347E-2</v>
      </c>
      <c r="Q326">
        <f>MEDIAN(L315:L329)</f>
        <v>-1.3743562552235744E-2</v>
      </c>
      <c r="R326">
        <f>MEDIAN(L310:L329)</f>
        <v>-9.60772921644093E-3</v>
      </c>
      <c r="S326">
        <f>MEDIAN((L300:L329))</f>
        <v>-2.1490556583785292E-3</v>
      </c>
    </row>
    <row r="327" spans="1:19" ht="12.75" customHeight="1" x14ac:dyDescent="0.25">
      <c r="A327" s="2">
        <v>465</v>
      </c>
      <c r="B327" s="2">
        <v>1</v>
      </c>
      <c r="C327" s="3" t="s">
        <v>11</v>
      </c>
      <c r="D327" s="3">
        <v>326</v>
      </c>
      <c r="E327" s="3">
        <v>1473.5452041534118</v>
      </c>
      <c r="G327" s="3">
        <v>1616.5511482850136</v>
      </c>
      <c r="K327">
        <f t="shared" si="10"/>
        <v>9.9789026256075886E-2</v>
      </c>
      <c r="L327">
        <f t="shared" si="11"/>
        <v>3.2522435922146542E-3</v>
      </c>
      <c r="N327" s="5" t="s">
        <v>35</v>
      </c>
      <c r="O327">
        <f>STDEV(L325:L329)</f>
        <v>4.7663132912667813E-2</v>
      </c>
      <c r="P327">
        <f>STDEV(L320:L329)</f>
        <v>3.7157436937679159E-2</v>
      </c>
      <c r="Q327">
        <f>STDEV(L315:L329)</f>
        <v>3.0576608698127932E-2</v>
      </c>
      <c r="R327">
        <f>STDEV(L310:L329)</f>
        <v>3.3199552738196761E-2</v>
      </c>
      <c r="S327">
        <f>STDEV((L300:L329))</f>
        <v>3.4360281195083962E-2</v>
      </c>
    </row>
    <row r="328" spans="1:19" ht="12.75" customHeight="1" x14ac:dyDescent="0.25">
      <c r="A328" s="2">
        <v>466</v>
      </c>
      <c r="B328" s="2">
        <v>1</v>
      </c>
      <c r="C328" s="3" t="s">
        <v>11</v>
      </c>
      <c r="D328" s="3">
        <v>327</v>
      </c>
      <c r="E328" s="3">
        <v>1473.0335267984685</v>
      </c>
      <c r="G328" s="3">
        <v>1616.6541895548619</v>
      </c>
      <c r="K328">
        <f t="shared" si="10"/>
        <v>0.10304126984829054</v>
      </c>
      <c r="L328">
        <f t="shared" si="11"/>
        <v>6.4676570668780187E-3</v>
      </c>
      <c r="N328" s="5" t="s">
        <v>36</v>
      </c>
      <c r="O328">
        <f>MAX(L325:L329)</f>
        <v>6.4676570668780187E-3</v>
      </c>
      <c r="P328">
        <f>MAX(L320:L329)</f>
        <v>2.9302249941792979E-2</v>
      </c>
      <c r="Q328">
        <f>MAX(L315:L329)</f>
        <v>2.9302249941792979E-2</v>
      </c>
      <c r="R328">
        <f>MAX(L310:L329)</f>
        <v>4.9805699256921798E-2</v>
      </c>
      <c r="S328">
        <f>MAX((L300:L329))</f>
        <v>4.9805699256921798E-2</v>
      </c>
    </row>
    <row r="329" spans="1:19" ht="12.75" customHeight="1" x14ac:dyDescent="0.25">
      <c r="A329" s="2">
        <v>467</v>
      </c>
      <c r="B329" s="2">
        <v>1</v>
      </c>
      <c r="C329" s="3" t="s">
        <v>11</v>
      </c>
      <c r="D329" s="3">
        <v>328</v>
      </c>
      <c r="E329" s="3">
        <v>1473.0041842971664</v>
      </c>
      <c r="G329" s="3">
        <v>1616.7636984817771</v>
      </c>
      <c r="K329">
        <f t="shared" si="10"/>
        <v>0.10950892691516856</v>
      </c>
      <c r="L329">
        <f t="shared" si="11"/>
        <v>-0.10950892691516856</v>
      </c>
      <c r="N329" s="5" t="s">
        <v>37</v>
      </c>
      <c r="O329">
        <f>MIN(L325:L329)</f>
        <v>-0.10950892691516856</v>
      </c>
      <c r="P329">
        <f>MIN(L320:L329)</f>
        <v>-0.10950892691516856</v>
      </c>
      <c r="Q329">
        <f>MIN(L315:L329)</f>
        <v>-0.10950892691516856</v>
      </c>
      <c r="R329">
        <f>MIN(L310:L329)</f>
        <v>-0.10950892691516856</v>
      </c>
      <c r="S329">
        <f>MIN((L300:L329))</f>
        <v>-0.10950892691516856</v>
      </c>
    </row>
    <row r="330" spans="1:19" ht="12.75" customHeight="1" x14ac:dyDescent="0.25">
      <c r="A330" s="2">
        <v>468</v>
      </c>
      <c r="B330" s="2">
        <v>1</v>
      </c>
      <c r="C330" s="3" t="s">
        <v>11</v>
      </c>
      <c r="D330" s="3">
        <v>329</v>
      </c>
      <c r="E330" s="3">
        <v>1473.1651521295432</v>
      </c>
    </row>
    <row r="331" spans="1:19" ht="12.75" customHeight="1" x14ac:dyDescent="0.25">
      <c r="A331" s="2">
        <v>469</v>
      </c>
      <c r="B331" s="2">
        <v>1</v>
      </c>
      <c r="C331" s="3" t="s">
        <v>11</v>
      </c>
      <c r="D331" s="3">
        <v>330</v>
      </c>
      <c r="E331" s="3">
        <v>1473.2390321077396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60"/>
  <sheetViews>
    <sheetView workbookViewId="0">
      <selection activeCell="E2" sqref="E2"/>
    </sheetView>
  </sheetViews>
  <sheetFormatPr defaultColWidth="12.6640625" defaultRowHeight="15" customHeight="1" x14ac:dyDescent="0.25"/>
  <cols>
    <col min="7" max="7" width="19.88671875" bestFit="1" customWidth="1"/>
  </cols>
  <sheetData>
    <row r="1" spans="1:1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23</v>
      </c>
      <c r="G1" s="8" t="s">
        <v>13</v>
      </c>
      <c r="H1" s="18" t="s">
        <v>24</v>
      </c>
      <c r="I1" s="1" t="s">
        <v>26</v>
      </c>
      <c r="J1" s="1" t="s">
        <v>27</v>
      </c>
    </row>
    <row r="2" spans="1:16" ht="12.75" customHeight="1" x14ac:dyDescent="0.25">
      <c r="A2" s="2">
        <v>847</v>
      </c>
      <c r="B2" s="2">
        <v>4</v>
      </c>
      <c r="C2" s="3" t="s">
        <v>8</v>
      </c>
      <c r="D2" s="3">
        <v>1</v>
      </c>
      <c r="E2" s="3">
        <v>1622.8663026432796</v>
      </c>
      <c r="K2" t="s">
        <v>38</v>
      </c>
    </row>
    <row r="3" spans="1:16" ht="12.75" customHeight="1" x14ac:dyDescent="0.25">
      <c r="A3" s="2">
        <v>848</v>
      </c>
      <c r="B3" s="2">
        <v>4</v>
      </c>
      <c r="C3" s="3" t="s">
        <v>8</v>
      </c>
      <c r="D3" s="3">
        <v>2</v>
      </c>
      <c r="E3" s="3">
        <v>1623.3819941344218</v>
      </c>
      <c r="I3">
        <f>-(E2-E3)</f>
        <v>0.51569149114220636</v>
      </c>
      <c r="J3">
        <f>-(I3-I4)</f>
        <v>4.7010836207391549E-2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849</v>
      </c>
      <c r="B4" s="2">
        <v>4</v>
      </c>
      <c r="C4" s="3" t="s">
        <v>8</v>
      </c>
      <c r="D4" s="3">
        <v>3</v>
      </c>
      <c r="E4" s="3">
        <v>1623.9446964617714</v>
      </c>
      <c r="I4">
        <f t="shared" ref="I4:I10" si="0">-(E3-E4)</f>
        <v>0.56270232734959791</v>
      </c>
      <c r="J4">
        <f t="shared" ref="J4:J67" si="1">-(I4-I5)</f>
        <v>3.6205157853601122E-2</v>
      </c>
      <c r="K4" s="5" t="s">
        <v>33</v>
      </c>
      <c r="L4">
        <f>AVERAGE(I3:I77)</f>
        <v>0.46462544639258946</v>
      </c>
      <c r="M4">
        <f>AVERAGE(I3:I7)</f>
        <v>0.56903450343788786</v>
      </c>
      <c r="N4">
        <f>AVERAGE(I3:I12)</f>
        <v>0.65836555882779069</v>
      </c>
      <c r="O4">
        <f>AVERAGE(I3:I27)</f>
        <v>0.55822827806211539</v>
      </c>
      <c r="P4">
        <f>AVERAGE(I3:I52)</f>
        <v>0.51609536029089209</v>
      </c>
    </row>
    <row r="5" spans="1:16" ht="12.75" customHeight="1" x14ac:dyDescent="0.25">
      <c r="A5" s="2">
        <v>850</v>
      </c>
      <c r="B5" s="2">
        <v>4</v>
      </c>
      <c r="C5" s="3" t="s">
        <v>8</v>
      </c>
      <c r="D5" s="3">
        <v>4</v>
      </c>
      <c r="E5" s="3">
        <v>1624.5436039469746</v>
      </c>
      <c r="I5">
        <f t="shared" si="0"/>
        <v>0.59890748520319903</v>
      </c>
      <c r="J5">
        <f t="shared" si="1"/>
        <v>-6.1366026779978711E-3</v>
      </c>
      <c r="K5" s="5" t="s">
        <v>34</v>
      </c>
      <c r="L5">
        <f>MEDIAN(I3:I77)</f>
        <v>0.4459731791826016</v>
      </c>
      <c r="M5">
        <f>MEDIAN(I3:I7)</f>
        <v>0.57510033096923507</v>
      </c>
      <c r="N5">
        <f>MEDIAN(I3:I12)</f>
        <v>0.59583918386420009</v>
      </c>
      <c r="O5">
        <f>MEDIAN(I3:I27)</f>
        <v>0.52671530738280126</v>
      </c>
      <c r="P5">
        <f>MEDIAN(I3:I52)</f>
        <v>0.49083839795002859</v>
      </c>
    </row>
    <row r="6" spans="1:16" ht="12.75" customHeight="1" x14ac:dyDescent="0.25">
      <c r="A6" s="2">
        <v>851</v>
      </c>
      <c r="B6" s="2">
        <v>4</v>
      </c>
      <c r="C6" s="3" t="s">
        <v>8</v>
      </c>
      <c r="D6" s="3">
        <v>5</v>
      </c>
      <c r="E6" s="3">
        <v>1625.1363748294998</v>
      </c>
      <c r="F6" s="3">
        <v>1625.1363748294998</v>
      </c>
      <c r="G6" s="6">
        <v>6.47</v>
      </c>
      <c r="I6">
        <f t="shared" si="0"/>
        <v>0.59277088252520116</v>
      </c>
      <c r="J6">
        <f t="shared" si="1"/>
        <v>-1.7670551555966085E-2</v>
      </c>
      <c r="K6" s="5" t="s">
        <v>35</v>
      </c>
      <c r="L6">
        <f>STDEV(I3:I77)</f>
        <v>0.12437237190070584</v>
      </c>
      <c r="M6">
        <f>STDEV(I3:I7)</f>
        <v>3.308390246841221E-2</v>
      </c>
      <c r="N6">
        <f>STDEV(I3:I12)</f>
        <v>0.14612596574582767</v>
      </c>
      <c r="O6">
        <f>STDEV(I3:I27)</f>
        <v>0.13173432086955725</v>
      </c>
      <c r="P6">
        <f>STDEV(I3:I52)</f>
        <v>0.11086828464138657</v>
      </c>
    </row>
    <row r="7" spans="1:16" ht="12.75" customHeight="1" x14ac:dyDescent="0.25">
      <c r="A7" s="2">
        <v>852</v>
      </c>
      <c r="B7" s="2">
        <v>4</v>
      </c>
      <c r="C7" s="3" t="s">
        <v>8</v>
      </c>
      <c r="D7" s="3">
        <v>6</v>
      </c>
      <c r="E7" s="3">
        <v>1625.711475160469</v>
      </c>
      <c r="F7" s="3"/>
      <c r="I7">
        <f t="shared" si="0"/>
        <v>0.57510033096923507</v>
      </c>
      <c r="J7">
        <f t="shared" si="1"/>
        <v>-6.0763736732269535E-2</v>
      </c>
      <c r="K7" s="5" t="s">
        <v>36</v>
      </c>
      <c r="L7">
        <f>MAX(I3:I77)</f>
        <v>0.91381763219078493</v>
      </c>
      <c r="M7">
        <f>MAX(I3:I7)</f>
        <v>0.59890748520319903</v>
      </c>
      <c r="N7">
        <f>MAX(I3:I12)</f>
        <v>0.91381763219078493</v>
      </c>
      <c r="O7">
        <f>MAX(I3:I27)</f>
        <v>0.91381763219078493</v>
      </c>
      <c r="P7">
        <f>MAX(I3:I52)</f>
        <v>0.91381763219078493</v>
      </c>
    </row>
    <row r="8" spans="1:16" ht="12.75" customHeight="1" x14ac:dyDescent="0.25">
      <c r="A8" s="2">
        <v>853</v>
      </c>
      <c r="B8" s="2">
        <v>4</v>
      </c>
      <c r="C8" s="3" t="s">
        <v>8</v>
      </c>
      <c r="D8" s="3">
        <v>7</v>
      </c>
      <c r="E8" s="3">
        <v>1626.225811754706</v>
      </c>
      <c r="I8">
        <f t="shared" si="0"/>
        <v>0.51433659423696554</v>
      </c>
      <c r="J8">
        <f t="shared" si="1"/>
        <v>0.21538427846144259</v>
      </c>
      <c r="K8" s="5" t="s">
        <v>37</v>
      </c>
      <c r="L8">
        <f>MIN(I3:I77)</f>
        <v>0.23138236566819614</v>
      </c>
      <c r="M8">
        <f>MIN(I3:I7)</f>
        <v>0.51569149114220636</v>
      </c>
      <c r="N8">
        <f>MIN(I3:I12)</f>
        <v>0.51433659423696554</v>
      </c>
      <c r="O8">
        <f>MIN(I3:I27)</f>
        <v>0.40925120017050176</v>
      </c>
      <c r="P8">
        <f>MIN(I3:I52)</f>
        <v>0.36202628708929296</v>
      </c>
    </row>
    <row r="9" spans="1:16" ht="12.75" customHeight="1" x14ac:dyDescent="0.25">
      <c r="A9" s="2">
        <v>854</v>
      </c>
      <c r="B9" s="2">
        <v>4</v>
      </c>
      <c r="C9" s="3" t="s">
        <v>8</v>
      </c>
      <c r="D9" s="3">
        <v>8</v>
      </c>
      <c r="E9" s="3">
        <v>1626.9555326274044</v>
      </c>
      <c r="I9">
        <f t="shared" si="0"/>
        <v>0.72972087269840813</v>
      </c>
      <c r="J9">
        <f t="shared" si="1"/>
        <v>0.1840967594923768</v>
      </c>
    </row>
    <row r="10" spans="1:16" ht="12.75" customHeight="1" x14ac:dyDescent="0.25">
      <c r="A10" s="2">
        <v>855</v>
      </c>
      <c r="B10" s="2">
        <v>4</v>
      </c>
      <c r="C10" s="3" t="s">
        <v>8</v>
      </c>
      <c r="D10" s="3">
        <v>9</v>
      </c>
      <c r="E10" s="3">
        <v>1627.8693502595952</v>
      </c>
      <c r="G10" s="6"/>
      <c r="I10">
        <f t="shared" si="0"/>
        <v>0.91381763219078493</v>
      </c>
      <c r="J10">
        <f t="shared" si="1"/>
        <v>-1.8657476321322974E-2</v>
      </c>
    </row>
    <row r="11" spans="1:16" ht="12.75" customHeight="1" x14ac:dyDescent="0.25">
      <c r="A11" s="2">
        <v>856</v>
      </c>
      <c r="B11" s="2">
        <v>4</v>
      </c>
      <c r="C11" s="3" t="s">
        <v>8</v>
      </c>
      <c r="D11" s="3">
        <v>10</v>
      </c>
      <c r="E11" s="3">
        <v>1628.7645104154647</v>
      </c>
      <c r="F11" s="3">
        <v>1628.7645104154647</v>
      </c>
      <c r="G11" s="6">
        <v>2.38</v>
      </c>
      <c r="I11">
        <f t="shared" ref="I11:I74" si="2">-(E10-E11)</f>
        <v>0.89516015586946196</v>
      </c>
      <c r="J11">
        <f t="shared" si="1"/>
        <v>-0.20971233977661541</v>
      </c>
    </row>
    <row r="12" spans="1:16" ht="12.75" customHeight="1" x14ac:dyDescent="0.25">
      <c r="A12" s="2">
        <v>857</v>
      </c>
      <c r="B12" s="2">
        <v>4</v>
      </c>
      <c r="C12" s="3" t="s">
        <v>8</v>
      </c>
      <c r="D12" s="3">
        <v>11</v>
      </c>
      <c r="E12" s="3">
        <v>1629.4499582315575</v>
      </c>
      <c r="I12">
        <f t="shared" si="2"/>
        <v>0.68544781609284655</v>
      </c>
      <c r="J12">
        <f t="shared" si="1"/>
        <v>-0.11281725224148431</v>
      </c>
    </row>
    <row r="13" spans="1:16" ht="12.75" customHeight="1" x14ac:dyDescent="0.25">
      <c r="A13" s="2">
        <v>858</v>
      </c>
      <c r="B13" s="2">
        <v>4</v>
      </c>
      <c r="C13" s="3" t="s">
        <v>8</v>
      </c>
      <c r="D13" s="3">
        <v>12</v>
      </c>
      <c r="E13" s="3">
        <v>1630.0225887954089</v>
      </c>
      <c r="I13">
        <f t="shared" si="2"/>
        <v>0.57263056385136224</v>
      </c>
      <c r="J13">
        <f t="shared" si="1"/>
        <v>-3.8851613328006351E-2</v>
      </c>
    </row>
    <row r="14" spans="1:16" ht="12.75" customHeight="1" x14ac:dyDescent="0.25">
      <c r="A14" s="2">
        <v>859</v>
      </c>
      <c r="B14" s="2">
        <v>4</v>
      </c>
      <c r="C14" s="3" t="s">
        <v>8</v>
      </c>
      <c r="D14" s="3">
        <v>13</v>
      </c>
      <c r="E14" s="3">
        <v>1630.5563677459322</v>
      </c>
      <c r="I14">
        <f t="shared" si="2"/>
        <v>0.53377895052335589</v>
      </c>
      <c r="J14">
        <f t="shared" si="1"/>
        <v>-5.0036047165349373E-2</v>
      </c>
    </row>
    <row r="15" spans="1:16" ht="12.75" customHeight="1" x14ac:dyDescent="0.25">
      <c r="A15" s="2">
        <v>860</v>
      </c>
      <c r="B15" s="2">
        <v>4</v>
      </c>
      <c r="C15" s="3" t="s">
        <v>8</v>
      </c>
      <c r="D15" s="3">
        <v>14</v>
      </c>
      <c r="E15" s="3">
        <v>1631.0401106492902</v>
      </c>
      <c r="G15" s="6"/>
      <c r="I15">
        <f t="shared" si="2"/>
        <v>0.48374290335800652</v>
      </c>
      <c r="J15">
        <f t="shared" si="1"/>
        <v>-3.7769724175404917E-2</v>
      </c>
    </row>
    <row r="16" spans="1:16" ht="12.75" customHeight="1" x14ac:dyDescent="0.25">
      <c r="A16" s="2">
        <v>861</v>
      </c>
      <c r="B16" s="2">
        <v>4</v>
      </c>
      <c r="C16" s="3" t="s">
        <v>8</v>
      </c>
      <c r="D16" s="3">
        <v>15</v>
      </c>
      <c r="E16" s="3">
        <v>1631.4860838284728</v>
      </c>
      <c r="F16" s="3">
        <v>1631.4860838284728</v>
      </c>
      <c r="G16" s="3">
        <v>0.66</v>
      </c>
      <c r="I16">
        <f t="shared" si="2"/>
        <v>0.4459731791826016</v>
      </c>
      <c r="J16">
        <f t="shared" si="1"/>
        <v>3.4361608711378722E-2</v>
      </c>
    </row>
    <row r="17" spans="1:10" ht="12.75" customHeight="1" x14ac:dyDescent="0.25">
      <c r="A17" s="2">
        <v>862</v>
      </c>
      <c r="B17" s="2">
        <v>4</v>
      </c>
      <c r="C17" s="3" t="s">
        <v>8</v>
      </c>
      <c r="D17" s="3">
        <v>16</v>
      </c>
      <c r="E17" s="3">
        <v>1631.9664186163668</v>
      </c>
      <c r="I17">
        <f t="shared" si="2"/>
        <v>0.48033478789398032</v>
      </c>
      <c r="J17">
        <f t="shared" si="1"/>
        <v>4.8160501510892573E-2</v>
      </c>
    </row>
    <row r="18" spans="1:10" ht="12.75" customHeight="1" x14ac:dyDescent="0.25">
      <c r="A18" s="2">
        <v>863</v>
      </c>
      <c r="B18" s="2">
        <v>4</v>
      </c>
      <c r="C18" s="3" t="s">
        <v>8</v>
      </c>
      <c r="D18" s="3">
        <v>17</v>
      </c>
      <c r="E18" s="3">
        <v>1632.4949139057717</v>
      </c>
      <c r="F18" s="3"/>
      <c r="I18">
        <f t="shared" si="2"/>
        <v>0.52849528940487289</v>
      </c>
      <c r="J18">
        <f t="shared" si="1"/>
        <v>-3.4423032930135378E-3</v>
      </c>
    </row>
    <row r="19" spans="1:10" ht="12.75" customHeight="1" x14ac:dyDescent="0.25">
      <c r="A19" s="2">
        <v>864</v>
      </c>
      <c r="B19" s="2">
        <v>4</v>
      </c>
      <c r="C19" s="3" t="s">
        <v>8</v>
      </c>
      <c r="D19" s="3">
        <v>18</v>
      </c>
      <c r="E19" s="3">
        <v>1633.0199668918835</v>
      </c>
      <c r="F19" s="3">
        <v>1633.0199668918835</v>
      </c>
      <c r="G19" s="6">
        <v>0.56000000000000005</v>
      </c>
      <c r="I19">
        <f t="shared" si="2"/>
        <v>0.52505298611185935</v>
      </c>
      <c r="J19">
        <f t="shared" si="1"/>
        <v>0.11284138623182116</v>
      </c>
    </row>
    <row r="20" spans="1:10" ht="12.75" customHeight="1" x14ac:dyDescent="0.25">
      <c r="A20" s="2">
        <v>865</v>
      </c>
      <c r="B20" s="2">
        <v>4</v>
      </c>
      <c r="C20" s="3" t="s">
        <v>8</v>
      </c>
      <c r="D20" s="3">
        <v>19</v>
      </c>
      <c r="E20" s="3">
        <v>1633.6578612642272</v>
      </c>
      <c r="I20">
        <f t="shared" si="2"/>
        <v>0.63789437234368052</v>
      </c>
      <c r="J20">
        <f t="shared" si="1"/>
        <v>-0.11117906496087926</v>
      </c>
    </row>
    <row r="21" spans="1:10" ht="12.75" customHeight="1" x14ac:dyDescent="0.25">
      <c r="A21" s="2">
        <v>866</v>
      </c>
      <c r="B21" s="2">
        <v>4</v>
      </c>
      <c r="C21" s="3" t="s">
        <v>8</v>
      </c>
      <c r="D21" s="3">
        <v>20</v>
      </c>
      <c r="E21" s="3">
        <v>1634.18457657161</v>
      </c>
      <c r="I21">
        <f t="shared" si="2"/>
        <v>0.52671530738280126</v>
      </c>
      <c r="J21">
        <f t="shared" si="1"/>
        <v>-7.4955431999796929E-2</v>
      </c>
    </row>
    <row r="22" spans="1:10" ht="12.75" customHeight="1" x14ac:dyDescent="0.25">
      <c r="A22" s="2">
        <v>867</v>
      </c>
      <c r="B22" s="2">
        <v>4</v>
      </c>
      <c r="C22" s="3" t="s">
        <v>8</v>
      </c>
      <c r="D22" s="3">
        <v>21</v>
      </c>
      <c r="E22" s="3">
        <v>1634.636336446993</v>
      </c>
      <c r="G22" s="6"/>
      <c r="I22">
        <f t="shared" si="2"/>
        <v>0.45175987538300433</v>
      </c>
      <c r="J22">
        <f t="shared" si="1"/>
        <v>3.9142016598816554E-2</v>
      </c>
    </row>
    <row r="23" spans="1:10" ht="12.75" customHeight="1" x14ac:dyDescent="0.25">
      <c r="A23" s="2">
        <v>868</v>
      </c>
      <c r="B23" s="2">
        <v>4</v>
      </c>
      <c r="C23" s="3" t="s">
        <v>8</v>
      </c>
      <c r="D23" s="3">
        <v>22</v>
      </c>
      <c r="E23" s="3">
        <v>1635.1272383389748</v>
      </c>
      <c r="I23">
        <f t="shared" si="2"/>
        <v>0.49090189198182088</v>
      </c>
      <c r="J23">
        <f t="shared" si="1"/>
        <v>-3.4852644141892597E-2</v>
      </c>
    </row>
    <row r="24" spans="1:10" ht="12.75" customHeight="1" x14ac:dyDescent="0.25">
      <c r="A24" s="2">
        <v>869</v>
      </c>
      <c r="B24" s="2">
        <v>4</v>
      </c>
      <c r="C24" s="3" t="s">
        <v>8</v>
      </c>
      <c r="D24" s="3">
        <v>23</v>
      </c>
      <c r="E24" s="3">
        <v>1635.5832875868148</v>
      </c>
      <c r="F24" s="3">
        <v>1635.5832875868148</v>
      </c>
      <c r="G24" s="6">
        <v>0.76</v>
      </c>
      <c r="I24">
        <f t="shared" si="2"/>
        <v>0.45604924783992828</v>
      </c>
      <c r="J24">
        <f t="shared" si="1"/>
        <v>-3.8607424155543413E-2</v>
      </c>
    </row>
    <row r="25" spans="1:10" ht="12.75" customHeight="1" x14ac:dyDescent="0.25">
      <c r="A25" s="2">
        <v>870</v>
      </c>
      <c r="B25" s="2">
        <v>4</v>
      </c>
      <c r="C25" s="3" t="s">
        <v>8</v>
      </c>
      <c r="D25" s="3">
        <v>24</v>
      </c>
      <c r="E25" s="3">
        <v>1636.0007294104992</v>
      </c>
      <c r="I25">
        <f t="shared" si="2"/>
        <v>0.41744182368438487</v>
      </c>
      <c r="J25">
        <f t="shared" si="1"/>
        <v>-5.4128395215684577E-3</v>
      </c>
    </row>
    <row r="26" spans="1:10" ht="12.75" customHeight="1" x14ac:dyDescent="0.25">
      <c r="A26" s="2">
        <v>871</v>
      </c>
      <c r="B26" s="2">
        <v>4</v>
      </c>
      <c r="C26" s="3" t="s">
        <v>8</v>
      </c>
      <c r="D26" s="3">
        <v>25</v>
      </c>
      <c r="E26" s="3">
        <v>1636.412758394662</v>
      </c>
      <c r="I26">
        <f t="shared" si="2"/>
        <v>0.41202898416281641</v>
      </c>
      <c r="J26">
        <f t="shared" si="1"/>
        <v>-2.777783992314653E-3</v>
      </c>
    </row>
    <row r="27" spans="1:10" ht="12.75" customHeight="1" x14ac:dyDescent="0.25">
      <c r="A27" s="2">
        <v>872</v>
      </c>
      <c r="B27" s="2">
        <v>4</v>
      </c>
      <c r="C27" s="3" t="s">
        <v>8</v>
      </c>
      <c r="D27" s="3">
        <v>26</v>
      </c>
      <c r="E27" s="3">
        <v>1636.8220095948325</v>
      </c>
      <c r="I27">
        <f t="shared" si="2"/>
        <v>0.40925120017050176</v>
      </c>
      <c r="J27">
        <f t="shared" si="1"/>
        <v>-7.0624117613533599E-3</v>
      </c>
    </row>
    <row r="28" spans="1:10" ht="12.75" customHeight="1" x14ac:dyDescent="0.25">
      <c r="A28" s="2">
        <v>873</v>
      </c>
      <c r="B28" s="2">
        <v>4</v>
      </c>
      <c r="C28" s="3" t="s">
        <v>8</v>
      </c>
      <c r="D28" s="3">
        <v>27</v>
      </c>
      <c r="E28" s="3">
        <v>1637.2241983832416</v>
      </c>
      <c r="I28">
        <f t="shared" si="2"/>
        <v>0.4021887884091484</v>
      </c>
      <c r="J28">
        <f t="shared" si="1"/>
        <v>2.6165143056005036E-3</v>
      </c>
    </row>
    <row r="29" spans="1:10" ht="12.75" customHeight="1" x14ac:dyDescent="0.25">
      <c r="A29" s="2">
        <v>874</v>
      </c>
      <c r="B29" s="2">
        <v>4</v>
      </c>
      <c r="C29" s="3" t="s">
        <v>8</v>
      </c>
      <c r="D29" s="3">
        <v>28</v>
      </c>
      <c r="E29" s="3">
        <v>1637.6290036859564</v>
      </c>
      <c r="I29">
        <f t="shared" si="2"/>
        <v>0.4048053027147489</v>
      </c>
      <c r="J29">
        <f t="shared" si="1"/>
        <v>3.9511836626388686E-2</v>
      </c>
    </row>
    <row r="30" spans="1:10" ht="12.75" customHeight="1" x14ac:dyDescent="0.25">
      <c r="A30" s="2">
        <v>875</v>
      </c>
      <c r="B30" s="2">
        <v>4</v>
      </c>
      <c r="C30" s="3" t="s">
        <v>8</v>
      </c>
      <c r="D30" s="3">
        <v>29</v>
      </c>
      <c r="E30" s="3">
        <v>1638.0733208252975</v>
      </c>
      <c r="I30">
        <f t="shared" si="2"/>
        <v>0.44431713934113759</v>
      </c>
      <c r="J30">
        <f t="shared" si="1"/>
        <v>4.6457764577098715E-2</v>
      </c>
    </row>
    <row r="31" spans="1:10" ht="12.75" customHeight="1" x14ac:dyDescent="0.25">
      <c r="A31" s="2">
        <v>876</v>
      </c>
      <c r="B31" s="2">
        <v>4</v>
      </c>
      <c r="C31" s="3" t="s">
        <v>8</v>
      </c>
      <c r="D31" s="3">
        <v>30</v>
      </c>
      <c r="E31" s="3">
        <v>1638.5640957292158</v>
      </c>
      <c r="G31" s="6"/>
      <c r="I31">
        <f t="shared" si="2"/>
        <v>0.4907749039182363</v>
      </c>
      <c r="J31">
        <f t="shared" si="1"/>
        <v>3.1440619694649286E-2</v>
      </c>
    </row>
    <row r="32" spans="1:10" ht="12.75" customHeight="1" x14ac:dyDescent="0.25">
      <c r="A32" s="2">
        <v>877</v>
      </c>
      <c r="B32" s="2">
        <v>4</v>
      </c>
      <c r="C32" s="3" t="s">
        <v>8</v>
      </c>
      <c r="D32" s="3">
        <v>31</v>
      </c>
      <c r="E32" s="3">
        <v>1639.0863112528286</v>
      </c>
      <c r="I32">
        <f t="shared" si="2"/>
        <v>0.52221552361288559</v>
      </c>
      <c r="J32">
        <f t="shared" si="1"/>
        <v>-3.6211433948665217E-3</v>
      </c>
    </row>
    <row r="33" spans="1:10" ht="12.75" customHeight="1" x14ac:dyDescent="0.25">
      <c r="A33" s="2">
        <v>878</v>
      </c>
      <c r="B33" s="2">
        <v>4</v>
      </c>
      <c r="C33" s="3" t="s">
        <v>8</v>
      </c>
      <c r="D33" s="3">
        <v>32</v>
      </c>
      <c r="E33" s="3">
        <v>1639.6049056330467</v>
      </c>
      <c r="I33">
        <f t="shared" si="2"/>
        <v>0.51859438021801907</v>
      </c>
      <c r="J33">
        <f t="shared" si="1"/>
        <v>-2.6066419667358787E-2</v>
      </c>
    </row>
    <row r="34" spans="1:10" ht="12.75" customHeight="1" x14ac:dyDescent="0.25">
      <c r="A34" s="2">
        <v>879</v>
      </c>
      <c r="B34" s="2">
        <v>4</v>
      </c>
      <c r="C34" s="3" t="s">
        <v>8</v>
      </c>
      <c r="D34" s="3">
        <v>33</v>
      </c>
      <c r="E34" s="3">
        <v>1640.0974335935973</v>
      </c>
      <c r="F34" s="3">
        <v>1640.0974335935973</v>
      </c>
      <c r="G34" s="6">
        <v>1.48</v>
      </c>
      <c r="I34">
        <f t="shared" si="2"/>
        <v>0.49252796055066028</v>
      </c>
      <c r="J34">
        <f t="shared" si="1"/>
        <v>-6.0275895316635797E-2</v>
      </c>
    </row>
    <row r="35" spans="1:10" ht="12.75" customHeight="1" x14ac:dyDescent="0.25">
      <c r="A35" s="2">
        <v>880</v>
      </c>
      <c r="B35" s="2">
        <v>4</v>
      </c>
      <c r="C35" s="3" t="s">
        <v>8</v>
      </c>
      <c r="D35" s="3">
        <v>34</v>
      </c>
      <c r="E35" s="3">
        <v>1640.5296856588313</v>
      </c>
      <c r="I35">
        <f t="shared" si="2"/>
        <v>0.43225206523402449</v>
      </c>
      <c r="J35">
        <f t="shared" si="1"/>
        <v>-4.6647631411815382E-2</v>
      </c>
    </row>
    <row r="36" spans="1:10" ht="12.75" customHeight="1" x14ac:dyDescent="0.25">
      <c r="A36" s="2">
        <v>881</v>
      </c>
      <c r="B36" s="2">
        <v>4</v>
      </c>
      <c r="C36" s="3" t="s">
        <v>8</v>
      </c>
      <c r="D36" s="3">
        <v>35</v>
      </c>
      <c r="E36" s="3">
        <v>1640.9152900926535</v>
      </c>
      <c r="I36">
        <f t="shared" si="2"/>
        <v>0.3856044338222091</v>
      </c>
      <c r="J36">
        <f t="shared" si="1"/>
        <v>5.7005730490573114E-2</v>
      </c>
    </row>
    <row r="37" spans="1:10" ht="12.75" customHeight="1" x14ac:dyDescent="0.25">
      <c r="A37" s="2">
        <v>882</v>
      </c>
      <c r="B37" s="2">
        <v>4</v>
      </c>
      <c r="C37" s="3" t="s">
        <v>8</v>
      </c>
      <c r="D37" s="3">
        <v>36</v>
      </c>
      <c r="E37" s="3">
        <v>1641.3579002569663</v>
      </c>
      <c r="I37">
        <f t="shared" si="2"/>
        <v>0.44261016431278222</v>
      </c>
      <c r="J37">
        <f t="shared" si="1"/>
        <v>4.1076728101188564E-2</v>
      </c>
    </row>
    <row r="38" spans="1:10" ht="12.75" customHeight="1" x14ac:dyDescent="0.25">
      <c r="A38" s="2">
        <v>883</v>
      </c>
      <c r="B38" s="2">
        <v>4</v>
      </c>
      <c r="C38" s="3" t="s">
        <v>8</v>
      </c>
      <c r="D38" s="3">
        <v>37</v>
      </c>
      <c r="E38" s="3">
        <v>1641.8415871493803</v>
      </c>
      <c r="I38">
        <f t="shared" si="2"/>
        <v>0.48368689241397078</v>
      </c>
      <c r="J38">
        <f t="shared" si="1"/>
        <v>7.5503825004943792E-2</v>
      </c>
    </row>
    <row r="39" spans="1:10" ht="12.75" customHeight="1" x14ac:dyDescent="0.25">
      <c r="A39" s="2">
        <v>884</v>
      </c>
      <c r="B39" s="2">
        <v>4</v>
      </c>
      <c r="C39" s="3" t="s">
        <v>8</v>
      </c>
      <c r="D39" s="3">
        <v>38</v>
      </c>
      <c r="E39" s="3">
        <v>1642.4007778667992</v>
      </c>
      <c r="G39" s="6"/>
      <c r="I39">
        <f t="shared" si="2"/>
        <v>0.55919071741891457</v>
      </c>
      <c r="J39">
        <f t="shared" si="1"/>
        <v>6.5533436948271628E-2</v>
      </c>
    </row>
    <row r="40" spans="1:10" ht="12.75" customHeight="1" x14ac:dyDescent="0.25">
      <c r="A40" s="2">
        <v>885</v>
      </c>
      <c r="B40" s="2">
        <v>4</v>
      </c>
      <c r="C40" s="3" t="s">
        <v>8</v>
      </c>
      <c r="D40" s="3">
        <v>39</v>
      </c>
      <c r="E40" s="3">
        <v>1643.0255020211664</v>
      </c>
      <c r="G40" s="6"/>
      <c r="I40">
        <f t="shared" si="2"/>
        <v>0.6247241543671862</v>
      </c>
      <c r="J40">
        <f t="shared" si="1"/>
        <v>-2.8040709088827498E-2</v>
      </c>
    </row>
    <row r="41" spans="1:10" ht="12.75" customHeight="1" x14ac:dyDescent="0.25">
      <c r="A41" s="2">
        <v>886</v>
      </c>
      <c r="B41" s="2">
        <v>4</v>
      </c>
      <c r="C41" s="3" t="s">
        <v>8</v>
      </c>
      <c r="D41" s="3">
        <v>40</v>
      </c>
      <c r="E41" s="3">
        <v>1643.6221854664448</v>
      </c>
      <c r="F41" s="3">
        <v>1643.6221854664448</v>
      </c>
      <c r="G41" s="6">
        <v>1.04</v>
      </c>
      <c r="I41">
        <f t="shared" si="2"/>
        <v>0.5966834452783587</v>
      </c>
      <c r="J41">
        <f t="shared" si="1"/>
        <v>-0.13484343924073983</v>
      </c>
    </row>
    <row r="42" spans="1:10" ht="12.75" customHeight="1" x14ac:dyDescent="0.25">
      <c r="A42" s="2">
        <v>887</v>
      </c>
      <c r="B42" s="2">
        <v>4</v>
      </c>
      <c r="C42" s="3" t="s">
        <v>8</v>
      </c>
      <c r="D42" s="3">
        <v>41</v>
      </c>
      <c r="E42" s="3">
        <v>1644.0840254724824</v>
      </c>
      <c r="I42">
        <f t="shared" si="2"/>
        <v>0.46184000603761888</v>
      </c>
      <c r="J42">
        <f t="shared" si="1"/>
        <v>-2.6115974371350603E-2</v>
      </c>
    </row>
    <row r="43" spans="1:10" ht="12.75" customHeight="1" x14ac:dyDescent="0.25">
      <c r="A43" s="2">
        <v>888</v>
      </c>
      <c r="B43" s="2">
        <v>4</v>
      </c>
      <c r="C43" s="3" t="s">
        <v>8</v>
      </c>
      <c r="D43" s="3">
        <v>42</v>
      </c>
      <c r="E43" s="3">
        <v>1644.5197495041486</v>
      </c>
      <c r="I43">
        <f t="shared" si="2"/>
        <v>0.43572403166626827</v>
      </c>
      <c r="J43">
        <f t="shared" si="1"/>
        <v>2.544646119895333E-2</v>
      </c>
    </row>
    <row r="44" spans="1:10" ht="12.75" customHeight="1" x14ac:dyDescent="0.25">
      <c r="A44" s="2">
        <v>889</v>
      </c>
      <c r="B44" s="2">
        <v>4</v>
      </c>
      <c r="C44" s="3" t="s">
        <v>8</v>
      </c>
      <c r="D44" s="3">
        <v>43</v>
      </c>
      <c r="E44" s="3">
        <v>1644.9809199970139</v>
      </c>
      <c r="G44" s="6"/>
      <c r="I44">
        <f t="shared" si="2"/>
        <v>0.4611704928652216</v>
      </c>
      <c r="J44">
        <f t="shared" si="1"/>
        <v>6.2930211436196259E-3</v>
      </c>
    </row>
    <row r="45" spans="1:10" ht="12.75" customHeight="1" x14ac:dyDescent="0.25">
      <c r="A45" s="2">
        <v>890</v>
      </c>
      <c r="B45" s="2">
        <v>4</v>
      </c>
      <c r="C45" s="3" t="s">
        <v>8</v>
      </c>
      <c r="D45" s="3">
        <v>44</v>
      </c>
      <c r="E45" s="3">
        <v>1645.4483835110227</v>
      </c>
      <c r="I45">
        <f t="shared" si="2"/>
        <v>0.46746351400884123</v>
      </c>
      <c r="J45">
        <f t="shared" si="1"/>
        <v>-6.4237484939440037E-3</v>
      </c>
    </row>
    <row r="46" spans="1:10" ht="12.75" customHeight="1" x14ac:dyDescent="0.25">
      <c r="A46" s="2">
        <v>891</v>
      </c>
      <c r="B46" s="2">
        <v>4</v>
      </c>
      <c r="C46" s="3" t="s">
        <v>8</v>
      </c>
      <c r="D46" s="3">
        <v>45</v>
      </c>
      <c r="E46" s="3">
        <v>1645.9094232765376</v>
      </c>
      <c r="F46" s="3">
        <v>1645.9094232765376</v>
      </c>
      <c r="G46" s="6">
        <v>0.61</v>
      </c>
      <c r="I46">
        <f t="shared" si="2"/>
        <v>0.46103976551489723</v>
      </c>
      <c r="J46">
        <f t="shared" si="1"/>
        <v>7.0536537500402119E-2</v>
      </c>
    </row>
    <row r="47" spans="1:10" ht="12.75" customHeight="1" x14ac:dyDescent="0.25">
      <c r="A47" s="2">
        <v>892</v>
      </c>
      <c r="B47" s="2">
        <v>4</v>
      </c>
      <c r="C47" s="3" t="s">
        <v>8</v>
      </c>
      <c r="D47" s="3">
        <v>46</v>
      </c>
      <c r="E47" s="3">
        <v>1646.4409995795529</v>
      </c>
      <c r="I47">
        <f t="shared" si="2"/>
        <v>0.53157630301529935</v>
      </c>
      <c r="J47">
        <f t="shared" si="1"/>
        <v>-1.7947816104424419E-3</v>
      </c>
    </row>
    <row r="48" spans="1:10" ht="12.75" customHeight="1" x14ac:dyDescent="0.25">
      <c r="A48" s="2">
        <v>893</v>
      </c>
      <c r="B48" s="2">
        <v>4</v>
      </c>
      <c r="C48" s="3" t="s">
        <v>8</v>
      </c>
      <c r="D48" s="3">
        <v>47</v>
      </c>
      <c r="E48" s="3">
        <v>1646.9707811009578</v>
      </c>
      <c r="I48">
        <f t="shared" si="2"/>
        <v>0.5297815214048569</v>
      </c>
      <c r="J48">
        <f t="shared" si="1"/>
        <v>-0.10905164119708388</v>
      </c>
    </row>
    <row r="49" spans="1:10" ht="12.75" customHeight="1" x14ac:dyDescent="0.25">
      <c r="A49" s="2">
        <v>894</v>
      </c>
      <c r="B49" s="2">
        <v>4</v>
      </c>
      <c r="C49" s="3" t="s">
        <v>8</v>
      </c>
      <c r="D49" s="3">
        <v>48</v>
      </c>
      <c r="E49" s="3">
        <v>1647.3915109811655</v>
      </c>
      <c r="I49">
        <f t="shared" si="2"/>
        <v>0.42072988020777302</v>
      </c>
      <c r="J49">
        <f t="shared" si="1"/>
        <v>-5.8703593118480057E-2</v>
      </c>
    </row>
    <row r="50" spans="1:10" ht="12.75" customHeight="1" x14ac:dyDescent="0.25">
      <c r="A50" s="2">
        <v>895</v>
      </c>
      <c r="B50" s="2">
        <v>4</v>
      </c>
      <c r="C50" s="3" t="s">
        <v>8</v>
      </c>
      <c r="D50" s="3">
        <v>49</v>
      </c>
      <c r="E50" s="3">
        <v>1647.7535372682548</v>
      </c>
      <c r="G50" s="6"/>
      <c r="I50">
        <f t="shared" si="2"/>
        <v>0.36202628708929296</v>
      </c>
      <c r="J50">
        <f t="shared" si="1"/>
        <v>7.0638008119885853E-2</v>
      </c>
    </row>
    <row r="51" spans="1:10" ht="12.75" customHeight="1" x14ac:dyDescent="0.25">
      <c r="A51" s="2">
        <v>896</v>
      </c>
      <c r="B51" s="2">
        <v>4</v>
      </c>
      <c r="C51" s="3" t="s">
        <v>8</v>
      </c>
      <c r="D51" s="3">
        <v>50</v>
      </c>
      <c r="E51" s="3">
        <v>1648.186201563464</v>
      </c>
      <c r="I51">
        <f t="shared" si="2"/>
        <v>0.43266429520917882</v>
      </c>
      <c r="J51">
        <f t="shared" si="1"/>
        <v>5.2204799151013503E-2</v>
      </c>
    </row>
    <row r="52" spans="1:10" ht="12.75" customHeight="1" x14ac:dyDescent="0.25">
      <c r="A52" s="2">
        <v>897</v>
      </c>
      <c r="B52" s="2">
        <v>4</v>
      </c>
      <c r="C52" s="3" t="s">
        <v>8</v>
      </c>
      <c r="D52" s="3">
        <v>51</v>
      </c>
      <c r="E52" s="3">
        <v>1648.6710706578242</v>
      </c>
      <c r="I52">
        <f t="shared" si="2"/>
        <v>0.48486909436019232</v>
      </c>
      <c r="J52">
        <f t="shared" si="1"/>
        <v>-5.2716129362806896E-2</v>
      </c>
    </row>
    <row r="53" spans="1:10" ht="12.75" customHeight="1" x14ac:dyDescent="0.25">
      <c r="A53" s="2">
        <v>898</v>
      </c>
      <c r="B53" s="2">
        <v>4</v>
      </c>
      <c r="C53" s="3" t="s">
        <v>8</v>
      </c>
      <c r="D53" s="3">
        <v>52</v>
      </c>
      <c r="E53" s="3">
        <v>1649.1032236228216</v>
      </c>
      <c r="F53" s="3">
        <v>1649.1032236228216</v>
      </c>
      <c r="G53" s="6">
        <v>0.48</v>
      </c>
      <c r="I53">
        <f t="shared" si="2"/>
        <v>0.43215296499738542</v>
      </c>
      <c r="J53">
        <f t="shared" si="1"/>
        <v>-1.1893900933955592E-2</v>
      </c>
    </row>
    <row r="54" spans="1:10" ht="12.75" customHeight="1" x14ac:dyDescent="0.25">
      <c r="A54" s="2">
        <v>899</v>
      </c>
      <c r="B54" s="2">
        <v>4</v>
      </c>
      <c r="C54" s="3" t="s">
        <v>8</v>
      </c>
      <c r="D54" s="3">
        <v>53</v>
      </c>
      <c r="E54" s="3">
        <v>1649.523482686885</v>
      </c>
      <c r="I54">
        <f t="shared" si="2"/>
        <v>0.42025906406342983</v>
      </c>
      <c r="J54">
        <f t="shared" si="1"/>
        <v>-2.3389414894609217E-2</v>
      </c>
    </row>
    <row r="55" spans="1:10" ht="12.75" customHeight="1" x14ac:dyDescent="0.25">
      <c r="A55" s="2">
        <v>900</v>
      </c>
      <c r="B55" s="2">
        <v>4</v>
      </c>
      <c r="C55" s="3" t="s">
        <v>8</v>
      </c>
      <c r="D55" s="3">
        <v>54</v>
      </c>
      <c r="E55" s="3">
        <v>1649.9203523360538</v>
      </c>
      <c r="I55">
        <f t="shared" si="2"/>
        <v>0.39686964916882062</v>
      </c>
      <c r="J55">
        <f t="shared" si="1"/>
        <v>-1.3500196400627829E-2</v>
      </c>
    </row>
    <row r="56" spans="1:10" ht="12.75" customHeight="1" x14ac:dyDescent="0.25">
      <c r="A56" s="2">
        <v>901</v>
      </c>
      <c r="B56" s="2">
        <v>4</v>
      </c>
      <c r="C56" s="3" t="s">
        <v>8</v>
      </c>
      <c r="D56" s="3">
        <v>55</v>
      </c>
      <c r="E56" s="3">
        <v>1650.303721788822</v>
      </c>
      <c r="I56">
        <f t="shared" si="2"/>
        <v>0.38336945276819279</v>
      </c>
      <c r="J56">
        <f t="shared" si="1"/>
        <v>2.468740227300259E-2</v>
      </c>
    </row>
    <row r="57" spans="1:10" ht="12.75" customHeight="1" x14ac:dyDescent="0.25">
      <c r="A57" s="2">
        <v>902</v>
      </c>
      <c r="B57" s="2">
        <v>4</v>
      </c>
      <c r="C57" s="3" t="s">
        <v>8</v>
      </c>
      <c r="D57" s="3">
        <v>56</v>
      </c>
      <c r="E57" s="3">
        <v>1650.7117786438632</v>
      </c>
      <c r="I57">
        <f t="shared" si="2"/>
        <v>0.40805685504119538</v>
      </c>
      <c r="J57">
        <f t="shared" si="1"/>
        <v>7.2032182577004278E-3</v>
      </c>
    </row>
    <row r="58" spans="1:10" ht="12.75" customHeight="1" x14ac:dyDescent="0.25">
      <c r="A58" s="2">
        <v>903</v>
      </c>
      <c r="B58" s="2">
        <v>4</v>
      </c>
      <c r="C58" s="3" t="s">
        <v>8</v>
      </c>
      <c r="D58" s="3">
        <v>57</v>
      </c>
      <c r="E58" s="3">
        <v>1651.1270387171621</v>
      </c>
      <c r="I58">
        <f t="shared" si="2"/>
        <v>0.4152600732988958</v>
      </c>
      <c r="J58">
        <f t="shared" si="1"/>
        <v>-2.1331476090836077E-2</v>
      </c>
    </row>
    <row r="59" spans="1:10" ht="12.75" customHeight="1" x14ac:dyDescent="0.25">
      <c r="A59" s="2">
        <v>904</v>
      </c>
      <c r="B59" s="2">
        <v>4</v>
      </c>
      <c r="C59" s="3" t="s">
        <v>8</v>
      </c>
      <c r="D59" s="3">
        <v>58</v>
      </c>
      <c r="E59" s="3">
        <v>1651.5209673143702</v>
      </c>
      <c r="I59">
        <f t="shared" si="2"/>
        <v>0.39392859720805973</v>
      </c>
      <c r="J59">
        <f t="shared" si="1"/>
        <v>1.1323897057081922E-2</v>
      </c>
    </row>
    <row r="60" spans="1:10" ht="12.75" customHeight="1" x14ac:dyDescent="0.25">
      <c r="A60" s="2">
        <v>905</v>
      </c>
      <c r="B60" s="2">
        <v>4</v>
      </c>
      <c r="C60" s="3" t="s">
        <v>8</v>
      </c>
      <c r="D60" s="3">
        <v>59</v>
      </c>
      <c r="E60" s="3">
        <v>1651.9262198086353</v>
      </c>
      <c r="I60">
        <f t="shared" si="2"/>
        <v>0.40525249426514165</v>
      </c>
      <c r="J60">
        <f t="shared" si="1"/>
        <v>-4.9165994573741045E-4</v>
      </c>
    </row>
    <row r="61" spans="1:10" ht="12.75" customHeight="1" x14ac:dyDescent="0.25">
      <c r="A61" s="2">
        <v>906</v>
      </c>
      <c r="B61" s="2">
        <v>4</v>
      </c>
      <c r="C61" s="3" t="s">
        <v>8</v>
      </c>
      <c r="D61" s="3">
        <v>60</v>
      </c>
      <c r="E61" s="3">
        <v>1652.3309806429547</v>
      </c>
      <c r="I61">
        <f t="shared" si="2"/>
        <v>0.40476083431940424</v>
      </c>
      <c r="J61">
        <f t="shared" si="1"/>
        <v>-1.2953934354072771E-2</v>
      </c>
    </row>
    <row r="62" spans="1:10" ht="12.75" customHeight="1" x14ac:dyDescent="0.25">
      <c r="A62" s="2">
        <v>907</v>
      </c>
      <c r="B62" s="2">
        <v>4</v>
      </c>
      <c r="C62" s="3" t="s">
        <v>8</v>
      </c>
      <c r="D62" s="3">
        <v>61</v>
      </c>
      <c r="E62" s="3">
        <v>1652.7227875429201</v>
      </c>
      <c r="I62">
        <f t="shared" si="2"/>
        <v>0.39180689996533147</v>
      </c>
      <c r="J62">
        <f t="shared" si="1"/>
        <v>4.910071040285402E-2</v>
      </c>
    </row>
    <row r="63" spans="1:10" ht="12.75" customHeight="1" x14ac:dyDescent="0.25">
      <c r="A63" s="2">
        <v>908</v>
      </c>
      <c r="B63" s="2">
        <v>4</v>
      </c>
      <c r="C63" s="3" t="s">
        <v>8</v>
      </c>
      <c r="D63" s="3">
        <v>62</v>
      </c>
      <c r="E63" s="3">
        <v>1653.1636951532882</v>
      </c>
      <c r="I63">
        <f t="shared" si="2"/>
        <v>0.44090761036818549</v>
      </c>
      <c r="J63">
        <f t="shared" si="1"/>
        <v>0.11918997689053867</v>
      </c>
    </row>
    <row r="64" spans="1:10" ht="12.75" customHeight="1" x14ac:dyDescent="0.25">
      <c r="A64" s="2">
        <v>909</v>
      </c>
      <c r="B64" s="2">
        <v>4</v>
      </c>
      <c r="C64" s="3" t="s">
        <v>8</v>
      </c>
      <c r="D64" s="3">
        <v>63</v>
      </c>
      <c r="E64" s="3">
        <v>1653.723792740547</v>
      </c>
      <c r="I64">
        <f t="shared" si="2"/>
        <v>0.56009758725872416</v>
      </c>
      <c r="J64">
        <f t="shared" si="1"/>
        <v>-0.12269105503810351</v>
      </c>
    </row>
    <row r="65" spans="1:10" ht="12.75" customHeight="1" x14ac:dyDescent="0.25">
      <c r="A65" s="2">
        <v>910</v>
      </c>
      <c r="B65" s="2">
        <v>4</v>
      </c>
      <c r="C65" s="3" t="s">
        <v>8</v>
      </c>
      <c r="D65" s="3">
        <v>64</v>
      </c>
      <c r="E65" s="3">
        <v>1654.1611992727676</v>
      </c>
      <c r="I65">
        <f t="shared" si="2"/>
        <v>0.43740653222062065</v>
      </c>
      <c r="J65">
        <f t="shared" si="1"/>
        <v>-0.10499412110061712</v>
      </c>
    </row>
    <row r="66" spans="1:10" ht="12.75" customHeight="1" x14ac:dyDescent="0.25">
      <c r="A66" s="2">
        <v>911</v>
      </c>
      <c r="B66" s="2">
        <v>4</v>
      </c>
      <c r="C66" s="3" t="s">
        <v>8</v>
      </c>
      <c r="D66" s="3">
        <v>65</v>
      </c>
      <c r="E66" s="3">
        <v>1654.4936116838876</v>
      </c>
      <c r="F66" s="3">
        <v>1654.4936116838876</v>
      </c>
      <c r="G66" s="6">
        <v>1.1299999999999999</v>
      </c>
      <c r="I66">
        <f t="shared" si="2"/>
        <v>0.33241241112000353</v>
      </c>
      <c r="J66">
        <f t="shared" si="1"/>
        <v>-2.9506668313842965E-2</v>
      </c>
    </row>
    <row r="67" spans="1:10" ht="12.75" customHeight="1" x14ac:dyDescent="0.25">
      <c r="A67" s="2">
        <v>912</v>
      </c>
      <c r="B67" s="2">
        <v>4</v>
      </c>
      <c r="C67" s="3" t="s">
        <v>8</v>
      </c>
      <c r="D67" s="3">
        <v>66</v>
      </c>
      <c r="E67" s="3">
        <v>1654.7965174266938</v>
      </c>
      <c r="I67">
        <f t="shared" si="2"/>
        <v>0.30290574280616056</v>
      </c>
      <c r="J67">
        <f t="shared" si="1"/>
        <v>5.1376503537767348E-2</v>
      </c>
    </row>
    <row r="68" spans="1:10" ht="12.75" customHeight="1" x14ac:dyDescent="0.25">
      <c r="A68" s="2">
        <v>913</v>
      </c>
      <c r="B68" s="2">
        <v>4</v>
      </c>
      <c r="C68" s="3" t="s">
        <v>8</v>
      </c>
      <c r="D68" s="3">
        <v>67</v>
      </c>
      <c r="E68" s="3">
        <v>1655.1507996730377</v>
      </c>
      <c r="I68">
        <f t="shared" si="2"/>
        <v>0.35428224634392791</v>
      </c>
      <c r="J68">
        <f t="shared" ref="J68:J131" si="3">-(I68-I69)</f>
        <v>1.270012551367472E-2</v>
      </c>
    </row>
    <row r="69" spans="1:10" ht="12.75" customHeight="1" x14ac:dyDescent="0.25">
      <c r="A69" s="2">
        <v>914</v>
      </c>
      <c r="B69" s="2">
        <v>4</v>
      </c>
      <c r="C69" s="3" t="s">
        <v>8</v>
      </c>
      <c r="D69" s="3">
        <v>68</v>
      </c>
      <c r="E69" s="3">
        <v>1655.5177820448953</v>
      </c>
      <c r="I69">
        <f t="shared" si="2"/>
        <v>0.36698237185760263</v>
      </c>
      <c r="J69">
        <f t="shared" si="3"/>
        <v>-4.4083983495966095E-2</v>
      </c>
    </row>
    <row r="70" spans="1:10" ht="12.75" customHeight="1" x14ac:dyDescent="0.25">
      <c r="A70" s="2">
        <v>915</v>
      </c>
      <c r="B70" s="2">
        <v>4</v>
      </c>
      <c r="C70" s="3" t="s">
        <v>8</v>
      </c>
      <c r="D70" s="3">
        <v>69</v>
      </c>
      <c r="E70" s="3">
        <v>1655.8406804332569</v>
      </c>
      <c r="I70">
        <f t="shared" si="2"/>
        <v>0.32289838836163653</v>
      </c>
      <c r="J70">
        <f t="shared" si="3"/>
        <v>-4.3076609135823674E-3</v>
      </c>
    </row>
    <row r="71" spans="1:10" ht="12.75" customHeight="1" x14ac:dyDescent="0.25">
      <c r="A71" s="2">
        <v>916</v>
      </c>
      <c r="B71" s="2">
        <v>4</v>
      </c>
      <c r="C71" s="3" t="s">
        <v>8</v>
      </c>
      <c r="D71" s="3">
        <v>70</v>
      </c>
      <c r="E71" s="3">
        <v>1656.159271160705</v>
      </c>
      <c r="I71">
        <f t="shared" si="2"/>
        <v>0.31859072744805417</v>
      </c>
      <c r="J71">
        <f t="shared" si="3"/>
        <v>-5.0239728946280593E-2</v>
      </c>
    </row>
    <row r="72" spans="1:10" ht="12.75" customHeight="1" x14ac:dyDescent="0.25">
      <c r="A72" s="2">
        <v>917</v>
      </c>
      <c r="B72" s="2">
        <v>4</v>
      </c>
      <c r="C72" s="3" t="s">
        <v>8</v>
      </c>
      <c r="D72" s="3">
        <v>71</v>
      </c>
      <c r="E72" s="3">
        <v>1656.4276221592067</v>
      </c>
      <c r="I72">
        <f t="shared" si="2"/>
        <v>0.26835099850177357</v>
      </c>
      <c r="J72">
        <f t="shared" si="3"/>
        <v>-2.0741551625178545E-3</v>
      </c>
    </row>
    <row r="73" spans="1:10" ht="12.75" customHeight="1" x14ac:dyDescent="0.25">
      <c r="A73" s="2">
        <v>918</v>
      </c>
      <c r="B73" s="2">
        <v>4</v>
      </c>
      <c r="C73" s="3" t="s">
        <v>8</v>
      </c>
      <c r="D73" s="3">
        <v>72</v>
      </c>
      <c r="E73" s="3">
        <v>1656.693899002546</v>
      </c>
      <c r="I73">
        <f t="shared" si="2"/>
        <v>0.26627684333925572</v>
      </c>
      <c r="J73">
        <f t="shared" si="3"/>
        <v>1.2742063178848184E-2</v>
      </c>
    </row>
    <row r="74" spans="1:10" ht="12.75" customHeight="1" x14ac:dyDescent="0.25">
      <c r="A74" s="2">
        <v>919</v>
      </c>
      <c r="B74" s="2">
        <v>4</v>
      </c>
      <c r="C74" s="3" t="s">
        <v>8</v>
      </c>
      <c r="D74" s="3">
        <v>73</v>
      </c>
      <c r="E74" s="3">
        <v>1656.9729179090641</v>
      </c>
      <c r="I74">
        <f t="shared" si="2"/>
        <v>0.2790189065181039</v>
      </c>
      <c r="J74">
        <f t="shared" si="3"/>
        <v>-1.0149856813086444E-2</v>
      </c>
    </row>
    <row r="75" spans="1:10" ht="12.75" customHeight="1" x14ac:dyDescent="0.25">
      <c r="A75" s="2">
        <v>920</v>
      </c>
      <c r="B75" s="2">
        <v>4</v>
      </c>
      <c r="C75" s="3" t="s">
        <v>8</v>
      </c>
      <c r="D75" s="3">
        <v>74</v>
      </c>
      <c r="E75" s="3">
        <v>1657.2417869587691</v>
      </c>
      <c r="I75">
        <f t="shared" ref="I75:I138" si="4">-(E74-E75)</f>
        <v>0.26886904970501746</v>
      </c>
      <c r="J75">
        <f t="shared" si="3"/>
        <v>-2.8827251418533706E-2</v>
      </c>
    </row>
    <row r="76" spans="1:10" ht="12.75" customHeight="1" x14ac:dyDescent="0.25">
      <c r="A76" s="2">
        <v>921</v>
      </c>
      <c r="B76" s="2">
        <v>4</v>
      </c>
      <c r="C76" s="3" t="s">
        <v>8</v>
      </c>
      <c r="D76" s="3">
        <v>75</v>
      </c>
      <c r="E76" s="3">
        <v>1657.4818287570556</v>
      </c>
      <c r="I76">
        <f t="shared" si="4"/>
        <v>0.24004179828648375</v>
      </c>
      <c r="J76">
        <f t="shared" si="3"/>
        <v>-8.6594326182876102E-3</v>
      </c>
    </row>
    <row r="77" spans="1:10" s="12" customFormat="1" ht="12.75" customHeight="1" x14ac:dyDescent="0.25">
      <c r="A77" s="11">
        <v>922</v>
      </c>
      <c r="B77" s="11">
        <v>4</v>
      </c>
      <c r="C77" s="4" t="s">
        <v>8</v>
      </c>
      <c r="D77" s="4">
        <v>76</v>
      </c>
      <c r="E77" s="4">
        <v>1657.7132111227238</v>
      </c>
      <c r="H77" s="4">
        <v>1657.7132111227238</v>
      </c>
      <c r="I77">
        <f t="shared" si="4"/>
        <v>0.23138236566819614</v>
      </c>
      <c r="J77">
        <f t="shared" si="3"/>
        <v>8.2135273061339831E-2</v>
      </c>
    </row>
    <row r="78" spans="1:10" ht="12.75" customHeight="1" x14ac:dyDescent="0.25">
      <c r="A78" s="2">
        <v>923</v>
      </c>
      <c r="B78" s="2">
        <v>4</v>
      </c>
      <c r="C78" s="3" t="s">
        <v>8</v>
      </c>
      <c r="D78" s="3">
        <v>77</v>
      </c>
      <c r="E78" s="3">
        <v>1658.0267287614533</v>
      </c>
      <c r="I78">
        <f t="shared" si="4"/>
        <v>0.31351763872953597</v>
      </c>
      <c r="J78">
        <f t="shared" si="3"/>
        <v>1.4061012986985588E-2</v>
      </c>
    </row>
    <row r="79" spans="1:10" ht="12.75" customHeight="1" x14ac:dyDescent="0.25">
      <c r="A79" s="2">
        <v>924</v>
      </c>
      <c r="B79" s="2">
        <v>4</v>
      </c>
      <c r="C79" s="3" t="s">
        <v>8</v>
      </c>
      <c r="D79" s="3">
        <v>78</v>
      </c>
      <c r="E79" s="3">
        <v>1658.3543074131699</v>
      </c>
      <c r="I79">
        <f t="shared" si="4"/>
        <v>0.32757865171652156</v>
      </c>
      <c r="J79">
        <f t="shared" si="3"/>
        <v>-3.7552459348717093E-2</v>
      </c>
    </row>
    <row r="80" spans="1:10" ht="12.75" customHeight="1" x14ac:dyDescent="0.25">
      <c r="A80" s="2">
        <v>925</v>
      </c>
      <c r="B80" s="2">
        <v>4</v>
      </c>
      <c r="C80" s="3" t="s">
        <v>8</v>
      </c>
      <c r="D80" s="3">
        <v>79</v>
      </c>
      <c r="E80" s="3">
        <v>1658.6443336055377</v>
      </c>
      <c r="I80">
        <f t="shared" si="4"/>
        <v>0.29002619236780447</v>
      </c>
      <c r="J80">
        <f t="shared" si="3"/>
        <v>-2.3451474348803458E-2</v>
      </c>
    </row>
    <row r="81" spans="1:10" ht="12.75" customHeight="1" x14ac:dyDescent="0.25">
      <c r="A81" s="2">
        <v>926</v>
      </c>
      <c r="B81" s="2">
        <v>4</v>
      </c>
      <c r="C81" s="3" t="s">
        <v>8</v>
      </c>
      <c r="D81" s="3">
        <v>80</v>
      </c>
      <c r="E81" s="3">
        <v>1658.9109083235567</v>
      </c>
      <c r="F81" s="3">
        <v>1658.9109083235567</v>
      </c>
      <c r="G81" s="6">
        <v>0.28999999999999998</v>
      </c>
      <c r="I81">
        <f t="shared" si="4"/>
        <v>0.26657471801900101</v>
      </c>
      <c r="J81">
        <f t="shared" si="3"/>
        <v>2.6705940654210281E-3</v>
      </c>
    </row>
    <row r="82" spans="1:10" ht="12.75" customHeight="1" x14ac:dyDescent="0.25">
      <c r="A82" s="2">
        <v>927</v>
      </c>
      <c r="B82" s="2">
        <v>4</v>
      </c>
      <c r="C82" s="3" t="s">
        <v>8</v>
      </c>
      <c r="D82" s="3">
        <v>81</v>
      </c>
      <c r="E82" s="3">
        <v>1659.1801536356411</v>
      </c>
      <c r="I82">
        <f t="shared" si="4"/>
        <v>0.26924531208442204</v>
      </c>
      <c r="J82">
        <f t="shared" si="3"/>
        <v>-1.0527456869112939E-2</v>
      </c>
    </row>
    <row r="83" spans="1:10" ht="12.75" customHeight="1" x14ac:dyDescent="0.25">
      <c r="A83" s="2">
        <v>928</v>
      </c>
      <c r="B83" s="2">
        <v>4</v>
      </c>
      <c r="C83" s="3" t="s">
        <v>8</v>
      </c>
      <c r="D83" s="3">
        <v>82</v>
      </c>
      <c r="E83" s="3">
        <v>1659.4388714908564</v>
      </c>
      <c r="I83">
        <f t="shared" si="4"/>
        <v>0.2587178552153091</v>
      </c>
      <c r="J83">
        <f t="shared" si="3"/>
        <v>-1.2533860525763885E-2</v>
      </c>
    </row>
    <row r="84" spans="1:10" ht="12.75" customHeight="1" x14ac:dyDescent="0.25">
      <c r="A84" s="2">
        <v>929</v>
      </c>
      <c r="B84" s="2">
        <v>4</v>
      </c>
      <c r="C84" s="3" t="s">
        <v>8</v>
      </c>
      <c r="D84" s="3">
        <v>83</v>
      </c>
      <c r="E84" s="3">
        <v>1659.6850554855459</v>
      </c>
      <c r="I84">
        <f t="shared" si="4"/>
        <v>0.24618399468954522</v>
      </c>
      <c r="J84">
        <f t="shared" si="3"/>
        <v>1.3036608402217098E-3</v>
      </c>
    </row>
    <row r="85" spans="1:10" ht="12.75" customHeight="1" x14ac:dyDescent="0.25">
      <c r="A85" s="2">
        <v>930</v>
      </c>
      <c r="B85" s="2">
        <v>4</v>
      </c>
      <c r="C85" s="3" t="s">
        <v>8</v>
      </c>
      <c r="D85" s="3">
        <v>84</v>
      </c>
      <c r="E85" s="3">
        <v>1659.9325431410757</v>
      </c>
      <c r="I85">
        <f t="shared" si="4"/>
        <v>0.24748765552976693</v>
      </c>
      <c r="J85">
        <f t="shared" si="3"/>
        <v>2.1102071448694915E-2</v>
      </c>
    </row>
    <row r="86" spans="1:10" ht="12.75" customHeight="1" x14ac:dyDescent="0.25">
      <c r="A86" s="2">
        <v>931</v>
      </c>
      <c r="B86" s="2">
        <v>4</v>
      </c>
      <c r="C86" s="3" t="s">
        <v>8</v>
      </c>
      <c r="D86" s="3">
        <v>85</v>
      </c>
      <c r="E86" s="3">
        <v>1660.2011328680542</v>
      </c>
      <c r="I86">
        <f t="shared" si="4"/>
        <v>0.26858972697846184</v>
      </c>
      <c r="J86">
        <f t="shared" si="3"/>
        <v>1.1972215585956292E-2</v>
      </c>
    </row>
    <row r="87" spans="1:10" ht="12.75" customHeight="1" x14ac:dyDescent="0.25">
      <c r="A87" s="2">
        <v>932</v>
      </c>
      <c r="B87" s="2">
        <v>4</v>
      </c>
      <c r="C87" s="3" t="s">
        <v>8</v>
      </c>
      <c r="D87" s="3">
        <v>86</v>
      </c>
      <c r="E87" s="3">
        <v>1660.4816948106186</v>
      </c>
      <c r="I87">
        <f t="shared" si="4"/>
        <v>0.28056194256441813</v>
      </c>
      <c r="J87">
        <f t="shared" si="3"/>
        <v>8.0079784086137806E-3</v>
      </c>
    </row>
    <row r="88" spans="1:10" ht="12.75" customHeight="1" x14ac:dyDescent="0.25">
      <c r="A88" s="2">
        <v>933</v>
      </c>
      <c r="B88" s="2">
        <v>4</v>
      </c>
      <c r="C88" s="3" t="s">
        <v>8</v>
      </c>
      <c r="D88" s="3">
        <v>87</v>
      </c>
      <c r="E88" s="3">
        <v>1660.7702647315916</v>
      </c>
      <c r="I88">
        <f t="shared" si="4"/>
        <v>0.28856992097303191</v>
      </c>
      <c r="J88">
        <f t="shared" si="3"/>
        <v>1.1958690474557443E-2</v>
      </c>
    </row>
    <row r="89" spans="1:10" ht="12.75" customHeight="1" x14ac:dyDescent="0.25">
      <c r="A89" s="2">
        <v>934</v>
      </c>
      <c r="B89" s="2">
        <v>4</v>
      </c>
      <c r="C89" s="3" t="s">
        <v>8</v>
      </c>
      <c r="D89" s="3">
        <v>88</v>
      </c>
      <c r="E89" s="3">
        <v>1661.0707933430392</v>
      </c>
      <c r="I89">
        <f t="shared" si="4"/>
        <v>0.30052861144758936</v>
      </c>
      <c r="J89">
        <f t="shared" si="3"/>
        <v>4.5269541053585272E-2</v>
      </c>
    </row>
    <row r="90" spans="1:10" ht="12.75" customHeight="1" x14ac:dyDescent="0.25">
      <c r="A90" s="2">
        <v>935</v>
      </c>
      <c r="B90" s="2">
        <v>4</v>
      </c>
      <c r="C90" s="3" t="s">
        <v>8</v>
      </c>
      <c r="D90" s="4">
        <v>89</v>
      </c>
      <c r="E90" s="4">
        <v>1661.4165914955404</v>
      </c>
      <c r="H90" s="4">
        <v>1661.4165914955404</v>
      </c>
      <c r="I90">
        <f t="shared" si="4"/>
        <v>0.34579815250117463</v>
      </c>
      <c r="J90">
        <f t="shared" si="3"/>
        <v>-1.1032864684466404E-2</v>
      </c>
    </row>
    <row r="91" spans="1:10" ht="12.75" customHeight="1" x14ac:dyDescent="0.25">
      <c r="A91" s="2">
        <v>936</v>
      </c>
      <c r="B91" s="2">
        <v>4</v>
      </c>
      <c r="C91" s="3" t="s">
        <v>8</v>
      </c>
      <c r="D91" s="3">
        <v>90</v>
      </c>
      <c r="E91" s="3">
        <v>1661.7513567833571</v>
      </c>
      <c r="I91">
        <f t="shared" si="4"/>
        <v>0.33476528781670822</v>
      </c>
      <c r="J91">
        <f t="shared" si="3"/>
        <v>-1.8101557004456481E-2</v>
      </c>
    </row>
    <row r="92" spans="1:10" ht="12.75" customHeight="1" x14ac:dyDescent="0.25">
      <c r="A92" s="2">
        <v>937</v>
      </c>
      <c r="B92" s="2">
        <v>4</v>
      </c>
      <c r="C92" s="3" t="s">
        <v>8</v>
      </c>
      <c r="D92" s="3">
        <v>91</v>
      </c>
      <c r="E92" s="3">
        <v>1662.0680205141693</v>
      </c>
      <c r="I92">
        <f t="shared" si="4"/>
        <v>0.31666373081225174</v>
      </c>
      <c r="J92">
        <f t="shared" si="3"/>
        <v>1.1528735153660818E-3</v>
      </c>
    </row>
    <row r="93" spans="1:10" ht="12.75" customHeight="1" x14ac:dyDescent="0.25">
      <c r="A93" s="2">
        <v>938</v>
      </c>
      <c r="B93" s="2">
        <v>4</v>
      </c>
      <c r="C93" s="3" t="s">
        <v>8</v>
      </c>
      <c r="D93" s="3">
        <v>92</v>
      </c>
      <c r="E93" s="3">
        <v>1662.385837118497</v>
      </c>
      <c r="I93">
        <f t="shared" si="4"/>
        <v>0.31781660432761782</v>
      </c>
      <c r="J93">
        <f t="shared" si="3"/>
        <v>6.8787752816206194E-3</v>
      </c>
    </row>
    <row r="94" spans="1:10" ht="12.75" customHeight="1" x14ac:dyDescent="0.25">
      <c r="A94" s="2">
        <v>939</v>
      </c>
      <c r="B94" s="2">
        <v>4</v>
      </c>
      <c r="C94" s="3" t="s">
        <v>8</v>
      </c>
      <c r="D94" s="3">
        <v>93</v>
      </c>
      <c r="E94" s="3">
        <v>1662.7105324981062</v>
      </c>
      <c r="I94">
        <f t="shared" si="4"/>
        <v>0.32469537960923844</v>
      </c>
      <c r="J94">
        <f t="shared" si="3"/>
        <v>-1.4779424345533698E-2</v>
      </c>
    </row>
    <row r="95" spans="1:10" ht="12.75" customHeight="1" x14ac:dyDescent="0.25">
      <c r="A95" s="2">
        <v>940</v>
      </c>
      <c r="B95" s="2">
        <v>4</v>
      </c>
      <c r="C95" s="3" t="s">
        <v>8</v>
      </c>
      <c r="D95" s="3">
        <v>94</v>
      </c>
      <c r="E95" s="3">
        <v>1663.0204484533699</v>
      </c>
      <c r="I95">
        <f t="shared" si="4"/>
        <v>0.30991595526370475</v>
      </c>
      <c r="J95">
        <f t="shared" si="3"/>
        <v>-2.8607373324575747E-2</v>
      </c>
    </row>
    <row r="96" spans="1:10" ht="12.75" customHeight="1" x14ac:dyDescent="0.25">
      <c r="A96" s="2">
        <v>941</v>
      </c>
      <c r="B96" s="2">
        <v>4</v>
      </c>
      <c r="C96" s="3" t="s">
        <v>8</v>
      </c>
      <c r="D96" s="3">
        <v>95</v>
      </c>
      <c r="E96" s="3">
        <v>1663.301757035309</v>
      </c>
      <c r="I96">
        <f t="shared" si="4"/>
        <v>0.281308581939129</v>
      </c>
      <c r="J96">
        <f t="shared" si="3"/>
        <v>-4.6966723584773717E-4</v>
      </c>
    </row>
    <row r="97" spans="1:10" ht="12.75" customHeight="1" x14ac:dyDescent="0.25">
      <c r="A97" s="2">
        <v>942</v>
      </c>
      <c r="B97" s="2">
        <v>4</v>
      </c>
      <c r="C97" s="3" t="s">
        <v>8</v>
      </c>
      <c r="D97" s="3">
        <v>96</v>
      </c>
      <c r="E97" s="3">
        <v>1663.5825959500123</v>
      </c>
      <c r="I97">
        <f t="shared" si="4"/>
        <v>0.28083891470328126</v>
      </c>
      <c r="J97">
        <f t="shared" si="3"/>
        <v>9.4116604875580379E-3</v>
      </c>
    </row>
    <row r="98" spans="1:10" ht="12.75" customHeight="1" x14ac:dyDescent="0.25">
      <c r="A98" s="2">
        <v>943</v>
      </c>
      <c r="B98" s="2">
        <v>4</v>
      </c>
      <c r="C98" s="3" t="s">
        <v>8</v>
      </c>
      <c r="D98" s="3">
        <v>97</v>
      </c>
      <c r="E98" s="3">
        <v>1663.8728465252032</v>
      </c>
      <c r="I98">
        <f t="shared" si="4"/>
        <v>0.2902505751908393</v>
      </c>
      <c r="J98">
        <f t="shared" si="3"/>
        <v>1.1777922819419473E-2</v>
      </c>
    </row>
    <row r="99" spans="1:10" ht="12.75" customHeight="1" x14ac:dyDescent="0.25">
      <c r="A99" s="2">
        <v>944</v>
      </c>
      <c r="B99" s="2">
        <v>4</v>
      </c>
      <c r="C99" s="3" t="s">
        <v>8</v>
      </c>
      <c r="D99" s="3">
        <v>98</v>
      </c>
      <c r="E99" s="3">
        <v>1664.1748750232134</v>
      </c>
      <c r="I99">
        <f t="shared" si="4"/>
        <v>0.30202849801025877</v>
      </c>
      <c r="J99">
        <f t="shared" si="3"/>
        <v>-1.8887996778403249E-2</v>
      </c>
    </row>
    <row r="100" spans="1:10" ht="12.75" customHeight="1" x14ac:dyDescent="0.25">
      <c r="A100" s="2">
        <v>945</v>
      </c>
      <c r="B100" s="2">
        <v>4</v>
      </c>
      <c r="C100" s="3" t="s">
        <v>8</v>
      </c>
      <c r="D100" s="3">
        <v>99</v>
      </c>
      <c r="E100" s="3">
        <v>1664.4580155244453</v>
      </c>
      <c r="I100">
        <f t="shared" si="4"/>
        <v>0.28314050123185552</v>
      </c>
      <c r="J100">
        <f t="shared" si="3"/>
        <v>-1.3716999502548788E-2</v>
      </c>
    </row>
    <row r="101" spans="1:10" ht="12.75" customHeight="1" x14ac:dyDescent="0.25">
      <c r="A101" s="2">
        <v>946</v>
      </c>
      <c r="B101" s="2">
        <v>4</v>
      </c>
      <c r="C101" s="3" t="s">
        <v>8</v>
      </c>
      <c r="D101" s="3">
        <v>100</v>
      </c>
      <c r="E101" s="3">
        <v>1664.7274390261746</v>
      </c>
      <c r="I101">
        <f t="shared" si="4"/>
        <v>0.26942350172930674</v>
      </c>
      <c r="J101">
        <f t="shared" si="3"/>
        <v>-9.9532336182619474E-3</v>
      </c>
    </row>
    <row r="102" spans="1:10" ht="12.75" customHeight="1" x14ac:dyDescent="0.25">
      <c r="A102" s="2">
        <v>947</v>
      </c>
      <c r="B102" s="2">
        <v>4</v>
      </c>
      <c r="C102" s="3" t="s">
        <v>8</v>
      </c>
      <c r="D102" s="3">
        <v>101</v>
      </c>
      <c r="E102" s="3">
        <v>1664.9869092942856</v>
      </c>
      <c r="I102">
        <f t="shared" si="4"/>
        <v>0.25947026811104479</v>
      </c>
      <c r="J102">
        <f t="shared" si="3"/>
        <v>-1.578968240028189E-2</v>
      </c>
    </row>
    <row r="103" spans="1:10" ht="12.75" customHeight="1" x14ac:dyDescent="0.25">
      <c r="A103" s="2">
        <v>948</v>
      </c>
      <c r="B103" s="2">
        <v>4</v>
      </c>
      <c r="C103" s="3" t="s">
        <v>8</v>
      </c>
      <c r="D103" s="3">
        <v>102</v>
      </c>
      <c r="E103" s="3">
        <v>1665.2305898799964</v>
      </c>
      <c r="I103">
        <f t="shared" si="4"/>
        <v>0.2436805857107629</v>
      </c>
      <c r="J103">
        <f t="shared" si="3"/>
        <v>1.6543730258717915E-2</v>
      </c>
    </row>
    <row r="104" spans="1:10" ht="12.75" customHeight="1" x14ac:dyDescent="0.25">
      <c r="A104" s="2">
        <v>949</v>
      </c>
      <c r="B104" s="2">
        <v>4</v>
      </c>
      <c r="C104" s="3" t="s">
        <v>8</v>
      </c>
      <c r="D104" s="3">
        <v>103</v>
      </c>
      <c r="E104" s="3">
        <v>1665.4908141959659</v>
      </c>
      <c r="I104">
        <f t="shared" si="4"/>
        <v>0.26022431596948081</v>
      </c>
      <c r="J104">
        <f t="shared" si="3"/>
        <v>-2.7885570086482403E-2</v>
      </c>
    </row>
    <row r="105" spans="1:10" ht="12.75" customHeight="1" x14ac:dyDescent="0.25">
      <c r="A105" s="2">
        <v>950</v>
      </c>
      <c r="B105" s="2">
        <v>4</v>
      </c>
      <c r="C105" s="3" t="s">
        <v>8</v>
      </c>
      <c r="D105" s="3">
        <v>104</v>
      </c>
      <c r="E105" s="3">
        <v>1665.7231529418489</v>
      </c>
      <c r="I105">
        <f t="shared" si="4"/>
        <v>0.23233874588299841</v>
      </c>
      <c r="J105">
        <f t="shared" si="3"/>
        <v>-1.4606270810190836E-2</v>
      </c>
    </row>
    <row r="106" spans="1:10" ht="12.75" customHeight="1" x14ac:dyDescent="0.25">
      <c r="A106" s="2">
        <v>951</v>
      </c>
      <c r="B106" s="2">
        <v>4</v>
      </c>
      <c r="C106" s="3" t="s">
        <v>8</v>
      </c>
      <c r="D106" s="3">
        <v>105</v>
      </c>
      <c r="E106" s="3">
        <v>1665.9408854169217</v>
      </c>
      <c r="I106">
        <f t="shared" si="4"/>
        <v>0.21773247507280757</v>
      </c>
      <c r="J106">
        <f t="shared" si="3"/>
        <v>-1.2462892092116817E-2</v>
      </c>
    </row>
    <row r="107" spans="1:10" ht="12.75" customHeight="1" x14ac:dyDescent="0.25">
      <c r="A107" s="2">
        <v>952</v>
      </c>
      <c r="B107" s="2">
        <v>4</v>
      </c>
      <c r="C107" s="3" t="s">
        <v>8</v>
      </c>
      <c r="D107" s="3">
        <v>106</v>
      </c>
      <c r="E107" s="3">
        <v>1666.1461549999024</v>
      </c>
      <c r="I107">
        <f t="shared" si="4"/>
        <v>0.20526958298069076</v>
      </c>
      <c r="J107">
        <f t="shared" si="3"/>
        <v>-1.0196509048910229E-2</v>
      </c>
    </row>
    <row r="108" spans="1:10" ht="12.75" customHeight="1" x14ac:dyDescent="0.25">
      <c r="A108" s="2">
        <v>953</v>
      </c>
      <c r="B108" s="2">
        <v>4</v>
      </c>
      <c r="C108" s="3" t="s">
        <v>8</v>
      </c>
      <c r="D108" s="3">
        <v>107</v>
      </c>
      <c r="E108" s="3">
        <v>1666.3412280738341</v>
      </c>
      <c r="I108">
        <f t="shared" si="4"/>
        <v>0.19507307393178053</v>
      </c>
      <c r="J108">
        <f t="shared" si="3"/>
        <v>-9.698143696596162E-3</v>
      </c>
    </row>
    <row r="109" spans="1:10" ht="12.75" customHeight="1" x14ac:dyDescent="0.25">
      <c r="A109" s="2">
        <v>954</v>
      </c>
      <c r="B109" s="2">
        <v>4</v>
      </c>
      <c r="C109" s="3" t="s">
        <v>8</v>
      </c>
      <c r="D109" s="3">
        <v>108</v>
      </c>
      <c r="E109" s="3">
        <v>1666.5266030040693</v>
      </c>
      <c r="I109">
        <f t="shared" si="4"/>
        <v>0.18537493023518437</v>
      </c>
      <c r="J109">
        <f t="shared" si="3"/>
        <v>-1.196525473096699E-2</v>
      </c>
    </row>
    <row r="110" spans="1:10" ht="12.75" customHeight="1" x14ac:dyDescent="0.25">
      <c r="A110" s="2">
        <v>955</v>
      </c>
      <c r="B110" s="2">
        <v>4</v>
      </c>
      <c r="C110" s="3" t="s">
        <v>8</v>
      </c>
      <c r="D110" s="3">
        <v>109</v>
      </c>
      <c r="E110" s="3">
        <v>1666.7000126795735</v>
      </c>
      <c r="I110">
        <f t="shared" si="4"/>
        <v>0.17340967550421738</v>
      </c>
      <c r="J110">
        <f t="shared" si="3"/>
        <v>9.8440962779022811E-4</v>
      </c>
    </row>
    <row r="111" spans="1:10" ht="12.75" customHeight="1" x14ac:dyDescent="0.25">
      <c r="A111" s="2">
        <v>956</v>
      </c>
      <c r="B111" s="2">
        <v>4</v>
      </c>
      <c r="C111" s="3" t="s">
        <v>8</v>
      </c>
      <c r="D111" s="3">
        <v>110</v>
      </c>
      <c r="E111" s="3">
        <v>1666.8744067647056</v>
      </c>
      <c r="I111">
        <f t="shared" si="4"/>
        <v>0.1743940851320076</v>
      </c>
      <c r="J111">
        <f t="shared" si="3"/>
        <v>4.639813064613918E-3</v>
      </c>
    </row>
    <row r="112" spans="1:10" ht="12.75" customHeight="1" x14ac:dyDescent="0.25">
      <c r="A112" s="2">
        <v>957</v>
      </c>
      <c r="B112" s="2">
        <v>4</v>
      </c>
      <c r="C112" s="3" t="s">
        <v>8</v>
      </c>
      <c r="D112" s="3">
        <v>111</v>
      </c>
      <c r="E112" s="3">
        <v>1667.0534406629022</v>
      </c>
      <c r="I112">
        <f t="shared" si="4"/>
        <v>0.17903389819662152</v>
      </c>
      <c r="J112">
        <f t="shared" si="3"/>
        <v>3.8373275333469792E-4</v>
      </c>
    </row>
    <row r="113" spans="1:10" ht="12.75" customHeight="1" x14ac:dyDescent="0.25">
      <c r="A113" s="2">
        <v>958</v>
      </c>
      <c r="B113" s="2">
        <v>4</v>
      </c>
      <c r="C113" s="3" t="s">
        <v>8</v>
      </c>
      <c r="D113" s="3">
        <v>112</v>
      </c>
      <c r="E113" s="3">
        <v>1667.2328582938521</v>
      </c>
      <c r="I113">
        <f t="shared" si="4"/>
        <v>0.17941763094995622</v>
      </c>
      <c r="J113">
        <f t="shared" si="3"/>
        <v>-3.823143426416209E-3</v>
      </c>
    </row>
    <row r="114" spans="1:10" ht="12.75" customHeight="1" x14ac:dyDescent="0.25">
      <c r="A114" s="2">
        <v>959</v>
      </c>
      <c r="B114" s="2">
        <v>4</v>
      </c>
      <c r="C114" s="3" t="s">
        <v>8</v>
      </c>
      <c r="D114" s="3">
        <v>113</v>
      </c>
      <c r="E114" s="3">
        <v>1667.4084527813757</v>
      </c>
      <c r="I114">
        <f t="shared" si="4"/>
        <v>0.17559448752354001</v>
      </c>
      <c r="J114">
        <f t="shared" si="3"/>
        <v>9.7366032864556473E-3</v>
      </c>
    </row>
    <row r="115" spans="1:10" ht="12.75" customHeight="1" x14ac:dyDescent="0.25">
      <c r="A115" s="2">
        <v>960</v>
      </c>
      <c r="B115" s="2">
        <v>4</v>
      </c>
      <c r="C115" s="3" t="s">
        <v>8</v>
      </c>
      <c r="D115" s="3">
        <v>114</v>
      </c>
      <c r="E115" s="3">
        <v>1667.5937838721857</v>
      </c>
      <c r="I115">
        <f t="shared" si="4"/>
        <v>0.18533109080999566</v>
      </c>
      <c r="J115">
        <f t="shared" si="3"/>
        <v>1.009110514587519E-3</v>
      </c>
    </row>
    <row r="116" spans="1:10" ht="12.75" customHeight="1" x14ac:dyDescent="0.25">
      <c r="A116" s="2">
        <v>961</v>
      </c>
      <c r="B116" s="2">
        <v>4</v>
      </c>
      <c r="C116" s="3" t="s">
        <v>8</v>
      </c>
      <c r="D116" s="3">
        <v>115</v>
      </c>
      <c r="E116" s="3">
        <v>1667.7801240735103</v>
      </c>
      <c r="I116">
        <f t="shared" si="4"/>
        <v>0.18634020132458318</v>
      </c>
      <c r="J116">
        <f t="shared" si="3"/>
        <v>-3.8214583565149951E-2</v>
      </c>
    </row>
    <row r="117" spans="1:10" ht="12.75" customHeight="1" x14ac:dyDescent="0.25">
      <c r="A117" s="2">
        <v>962</v>
      </c>
      <c r="B117" s="2">
        <v>4</v>
      </c>
      <c r="C117" s="3" t="s">
        <v>8</v>
      </c>
      <c r="D117" s="3">
        <v>116</v>
      </c>
      <c r="E117" s="3">
        <v>1667.9282496912697</v>
      </c>
      <c r="I117">
        <f t="shared" si="4"/>
        <v>0.14812561775943323</v>
      </c>
      <c r="J117">
        <f t="shared" si="3"/>
        <v>2.5444784525916475E-3</v>
      </c>
    </row>
    <row r="118" spans="1:10" ht="12.75" customHeight="1" x14ac:dyDescent="0.25">
      <c r="A118" s="2">
        <v>963</v>
      </c>
      <c r="B118" s="2">
        <v>4</v>
      </c>
      <c r="C118" s="3" t="s">
        <v>8</v>
      </c>
      <c r="D118" s="3">
        <v>117</v>
      </c>
      <c r="E118" s="3">
        <v>1668.0789197874817</v>
      </c>
      <c r="I118">
        <f t="shared" si="4"/>
        <v>0.15067009621202487</v>
      </c>
      <c r="J118">
        <f t="shared" si="3"/>
        <v>1.5484755604120437E-3</v>
      </c>
    </row>
    <row r="119" spans="1:10" ht="12.75" customHeight="1" x14ac:dyDescent="0.25">
      <c r="A119" s="2">
        <v>964</v>
      </c>
      <c r="B119" s="2">
        <v>4</v>
      </c>
      <c r="C119" s="3" t="s">
        <v>8</v>
      </c>
      <c r="D119" s="3">
        <v>118</v>
      </c>
      <c r="E119" s="3">
        <v>1668.2311383592541</v>
      </c>
      <c r="I119">
        <f t="shared" si="4"/>
        <v>0.15221857177243692</v>
      </c>
      <c r="J119">
        <f t="shared" si="3"/>
        <v>3.0761837392674352E-3</v>
      </c>
    </row>
    <row r="120" spans="1:10" ht="12.75" customHeight="1" x14ac:dyDescent="0.25">
      <c r="A120" s="2">
        <v>965</v>
      </c>
      <c r="B120" s="2">
        <v>4</v>
      </c>
      <c r="C120" s="3" t="s">
        <v>8</v>
      </c>
      <c r="D120" s="3">
        <v>119</v>
      </c>
      <c r="E120" s="3">
        <v>1668.3864331147659</v>
      </c>
      <c r="I120">
        <f t="shared" si="4"/>
        <v>0.15529475551170435</v>
      </c>
      <c r="J120">
        <f t="shared" si="3"/>
        <v>-1.5933298577692767E-2</v>
      </c>
    </row>
    <row r="121" spans="1:10" ht="12.75" customHeight="1" x14ac:dyDescent="0.25">
      <c r="A121" s="2">
        <v>966</v>
      </c>
      <c r="B121" s="2">
        <v>4</v>
      </c>
      <c r="C121" s="3" t="s">
        <v>8</v>
      </c>
      <c r="D121" s="3">
        <v>120</v>
      </c>
      <c r="E121" s="3">
        <v>1668.5257945716999</v>
      </c>
      <c r="I121">
        <f t="shared" si="4"/>
        <v>0.13936145693401158</v>
      </c>
      <c r="J121">
        <f t="shared" si="3"/>
        <v>-2.2705300268398787E-2</v>
      </c>
    </row>
    <row r="122" spans="1:10" ht="12.75" customHeight="1" x14ac:dyDescent="0.25">
      <c r="A122" s="2">
        <v>967</v>
      </c>
      <c r="B122" s="2">
        <v>4</v>
      </c>
      <c r="C122" s="3" t="s">
        <v>8</v>
      </c>
      <c r="D122" s="3">
        <v>121</v>
      </c>
      <c r="E122" s="3">
        <v>1668.6424507283655</v>
      </c>
      <c r="I122">
        <f t="shared" si="4"/>
        <v>0.1166561566656128</v>
      </c>
      <c r="J122">
        <f t="shared" si="3"/>
        <v>-1.7730301856545339E-2</v>
      </c>
    </row>
    <row r="123" spans="1:10" ht="12.75" customHeight="1" x14ac:dyDescent="0.25">
      <c r="A123" s="2">
        <v>968</v>
      </c>
      <c r="B123" s="2">
        <v>4</v>
      </c>
      <c r="C123" s="3" t="s">
        <v>8</v>
      </c>
      <c r="D123" s="3">
        <v>122</v>
      </c>
      <c r="E123" s="3">
        <v>1668.7413765831745</v>
      </c>
      <c r="I123">
        <f t="shared" si="4"/>
        <v>9.8925854809067459E-2</v>
      </c>
      <c r="J123">
        <f t="shared" si="3"/>
        <v>1.122512798929165E-3</v>
      </c>
    </row>
    <row r="124" spans="1:10" ht="12.75" customHeight="1" x14ac:dyDescent="0.25">
      <c r="A124" s="2">
        <v>969</v>
      </c>
      <c r="B124" s="2">
        <v>4</v>
      </c>
      <c r="C124" s="3" t="s">
        <v>8</v>
      </c>
      <c r="D124" s="3">
        <v>123</v>
      </c>
      <c r="E124" s="3">
        <v>1668.8414249507825</v>
      </c>
      <c r="I124">
        <f t="shared" si="4"/>
        <v>0.10004836760799662</v>
      </c>
      <c r="J124">
        <f t="shared" si="3"/>
        <v>2.5047501974995612E-2</v>
      </c>
    </row>
    <row r="125" spans="1:10" ht="12.75" customHeight="1" x14ac:dyDescent="0.25">
      <c r="A125" s="2">
        <v>970</v>
      </c>
      <c r="B125" s="2">
        <v>4</v>
      </c>
      <c r="C125" s="3" t="s">
        <v>8</v>
      </c>
      <c r="D125" s="3">
        <v>124</v>
      </c>
      <c r="E125" s="3">
        <v>1668.9665208203655</v>
      </c>
      <c r="I125">
        <f t="shared" si="4"/>
        <v>0.12509586958299224</v>
      </c>
      <c r="J125">
        <f t="shared" si="3"/>
        <v>1.3019850734281135E-2</v>
      </c>
    </row>
    <row r="126" spans="1:10" ht="12.75" customHeight="1" x14ac:dyDescent="0.25">
      <c r="A126" s="2">
        <v>971</v>
      </c>
      <c r="B126" s="2">
        <v>4</v>
      </c>
      <c r="C126" s="3" t="s">
        <v>8</v>
      </c>
      <c r="D126" s="3">
        <v>125</v>
      </c>
      <c r="E126" s="3">
        <v>1669.1046365406828</v>
      </c>
      <c r="I126">
        <f t="shared" si="4"/>
        <v>0.13811572031727337</v>
      </c>
      <c r="J126">
        <f t="shared" si="3"/>
        <v>-1.5192400980595266E-2</v>
      </c>
    </row>
    <row r="127" spans="1:10" ht="12.75" customHeight="1" x14ac:dyDescent="0.25">
      <c r="A127" s="2">
        <v>972</v>
      </c>
      <c r="B127" s="2">
        <v>4</v>
      </c>
      <c r="C127" s="3" t="s">
        <v>8</v>
      </c>
      <c r="D127" s="3">
        <v>126</v>
      </c>
      <c r="E127" s="3">
        <v>1669.2275598600195</v>
      </c>
      <c r="I127">
        <f t="shared" si="4"/>
        <v>0.12292331933667811</v>
      </c>
      <c r="J127">
        <f t="shared" si="3"/>
        <v>-2.084438406609479E-2</v>
      </c>
    </row>
    <row r="128" spans="1:10" ht="12.75" customHeight="1" x14ac:dyDescent="0.25">
      <c r="A128" s="2">
        <v>973</v>
      </c>
      <c r="B128" s="2">
        <v>4</v>
      </c>
      <c r="C128" s="3" t="s">
        <v>8</v>
      </c>
      <c r="D128" s="3">
        <v>127</v>
      </c>
      <c r="E128" s="3">
        <v>1669.3296387952901</v>
      </c>
      <c r="I128">
        <f t="shared" si="4"/>
        <v>0.10207893527058332</v>
      </c>
      <c r="J128">
        <f t="shared" si="3"/>
        <v>-3.4564446987133124E-3</v>
      </c>
    </row>
    <row r="129" spans="1:10" ht="12.75" customHeight="1" x14ac:dyDescent="0.25">
      <c r="A129" s="2">
        <v>974</v>
      </c>
      <c r="B129" s="2">
        <v>4</v>
      </c>
      <c r="C129" s="3" t="s">
        <v>8</v>
      </c>
      <c r="D129" s="3">
        <v>128</v>
      </c>
      <c r="E129" s="3">
        <v>1669.4282612858619</v>
      </c>
      <c r="I129">
        <f t="shared" si="4"/>
        <v>9.8622490571870003E-2</v>
      </c>
      <c r="J129">
        <f t="shared" si="3"/>
        <v>-2.5886853051360958E-2</v>
      </c>
    </row>
    <row r="130" spans="1:10" ht="12.75" customHeight="1" x14ac:dyDescent="0.25">
      <c r="A130" s="2">
        <v>975</v>
      </c>
      <c r="B130" s="2">
        <v>4</v>
      </c>
      <c r="C130" s="3" t="s">
        <v>8</v>
      </c>
      <c r="D130" s="3">
        <v>129</v>
      </c>
      <c r="E130" s="3">
        <v>1669.5009969233824</v>
      </c>
      <c r="I130">
        <f t="shared" si="4"/>
        <v>7.2735637520509044E-2</v>
      </c>
      <c r="J130">
        <f t="shared" si="3"/>
        <v>-2.9573213471394411E-2</v>
      </c>
    </row>
    <row r="131" spans="1:10" ht="12.75" customHeight="1" x14ac:dyDescent="0.25">
      <c r="A131" s="2">
        <v>976</v>
      </c>
      <c r="B131" s="2">
        <v>4</v>
      </c>
      <c r="C131" s="3" t="s">
        <v>8</v>
      </c>
      <c r="D131" s="3">
        <v>130</v>
      </c>
      <c r="E131" s="3">
        <v>1669.5441593474316</v>
      </c>
      <c r="I131">
        <f t="shared" si="4"/>
        <v>4.3162424049114634E-2</v>
      </c>
      <c r="J131">
        <f t="shared" si="3"/>
        <v>-1.0451618269371465E-2</v>
      </c>
    </row>
    <row r="132" spans="1:10" ht="12.75" customHeight="1" x14ac:dyDescent="0.25">
      <c r="A132" s="2">
        <v>977</v>
      </c>
      <c r="B132" s="2">
        <v>4</v>
      </c>
      <c r="C132" s="3" t="s">
        <v>8</v>
      </c>
      <c r="D132" s="3">
        <v>131</v>
      </c>
      <c r="E132" s="3">
        <v>1669.5768701532113</v>
      </c>
      <c r="I132">
        <f t="shared" si="4"/>
        <v>3.2710805779743168E-2</v>
      </c>
      <c r="J132">
        <f t="shared" ref="J132:J160" si="5">-(I132-I133)</f>
        <v>-2.3489648845497868E-2</v>
      </c>
    </row>
    <row r="133" spans="1:10" ht="12.75" customHeight="1" x14ac:dyDescent="0.25">
      <c r="A133" s="2">
        <v>978</v>
      </c>
      <c r="B133" s="2">
        <v>4</v>
      </c>
      <c r="C133" s="3" t="s">
        <v>8</v>
      </c>
      <c r="D133" s="3">
        <v>132</v>
      </c>
      <c r="E133" s="3">
        <v>1669.5860913101455</v>
      </c>
      <c r="F133" s="7"/>
      <c r="I133">
        <f t="shared" si="4"/>
        <v>9.2211569342453004E-3</v>
      </c>
      <c r="J133">
        <f t="shared" si="5"/>
        <v>6.696355942176524E-2</v>
      </c>
    </row>
    <row r="134" spans="1:10" ht="12.75" customHeight="1" x14ac:dyDescent="0.25">
      <c r="A134" s="2">
        <v>979</v>
      </c>
      <c r="B134" s="2">
        <v>4</v>
      </c>
      <c r="C134" s="3" t="s">
        <v>8</v>
      </c>
      <c r="D134" s="3">
        <v>133</v>
      </c>
      <c r="E134" s="3">
        <v>1669.6622760265016</v>
      </c>
      <c r="I134">
        <f t="shared" si="4"/>
        <v>7.618471635601054E-2</v>
      </c>
      <c r="J134">
        <f t="shared" si="5"/>
        <v>0.11484123238096799</v>
      </c>
    </row>
    <row r="135" spans="1:10" ht="12.75" customHeight="1" x14ac:dyDescent="0.25">
      <c r="A135" s="2">
        <v>980</v>
      </c>
      <c r="B135" s="2">
        <v>4</v>
      </c>
      <c r="C135" s="3" t="s">
        <v>8</v>
      </c>
      <c r="D135" s="3">
        <v>134</v>
      </c>
      <c r="E135" s="3">
        <v>1669.8533019752385</v>
      </c>
      <c r="I135">
        <f t="shared" si="4"/>
        <v>0.19102594873697853</v>
      </c>
      <c r="J135">
        <f t="shared" si="5"/>
        <v>6.9540724177613811E-2</v>
      </c>
    </row>
    <row r="136" spans="1:10" ht="12.75" customHeight="1" x14ac:dyDescent="0.25">
      <c r="A136" s="2">
        <v>981</v>
      </c>
      <c r="B136" s="2">
        <v>4</v>
      </c>
      <c r="C136" s="3" t="s">
        <v>8</v>
      </c>
      <c r="D136" s="3">
        <v>135</v>
      </c>
      <c r="E136" s="3">
        <v>1670.1138686481531</v>
      </c>
      <c r="I136">
        <f t="shared" si="4"/>
        <v>0.26056667291459235</v>
      </c>
      <c r="J136">
        <f t="shared" si="5"/>
        <v>-1.5331948278117125E-2</v>
      </c>
    </row>
    <row r="137" spans="1:10" ht="12.75" customHeight="1" x14ac:dyDescent="0.25">
      <c r="A137" s="2">
        <v>982</v>
      </c>
      <c r="B137" s="2">
        <v>4</v>
      </c>
      <c r="C137" s="3" t="s">
        <v>8</v>
      </c>
      <c r="D137" s="3">
        <v>136</v>
      </c>
      <c r="E137" s="3">
        <v>1670.3591033727896</v>
      </c>
      <c r="I137">
        <f t="shared" si="4"/>
        <v>0.24523472463647522</v>
      </c>
      <c r="J137">
        <f t="shared" si="5"/>
        <v>-3.8541368884580152E-2</v>
      </c>
    </row>
    <row r="138" spans="1:10" ht="12.75" customHeight="1" x14ac:dyDescent="0.25">
      <c r="A138" s="2">
        <v>983</v>
      </c>
      <c r="B138" s="2">
        <v>4</v>
      </c>
      <c r="C138" s="3" t="s">
        <v>8</v>
      </c>
      <c r="D138" s="3">
        <v>137</v>
      </c>
      <c r="E138" s="3">
        <v>1670.5657967285415</v>
      </c>
      <c r="I138">
        <f t="shared" si="4"/>
        <v>0.20669335575189507</v>
      </c>
      <c r="J138">
        <f t="shared" si="5"/>
        <v>-3.5303057523606185E-2</v>
      </c>
    </row>
    <row r="139" spans="1:10" ht="12.75" customHeight="1" x14ac:dyDescent="0.25">
      <c r="A139" s="2">
        <v>984</v>
      </c>
      <c r="B139" s="2">
        <v>4</v>
      </c>
      <c r="C139" s="3" t="s">
        <v>8</v>
      </c>
      <c r="D139" s="3">
        <v>138</v>
      </c>
      <c r="E139" s="3">
        <v>1670.7371870267698</v>
      </c>
      <c r="F139" s="3">
        <v>1670.7371870267698</v>
      </c>
      <c r="G139" s="8">
        <v>0.56999999999999995</v>
      </c>
      <c r="I139">
        <f t="shared" ref="I139:I160" si="6">-(E138-E139)</f>
        <v>0.17139029822828888</v>
      </c>
      <c r="J139">
        <f t="shared" si="5"/>
        <v>-3.2700386784654256E-2</v>
      </c>
    </row>
    <row r="140" spans="1:10" ht="12.75" customHeight="1" x14ac:dyDescent="0.25">
      <c r="A140" s="2">
        <v>985</v>
      </c>
      <c r="B140" s="2">
        <v>4</v>
      </c>
      <c r="C140" s="3" t="s">
        <v>8</v>
      </c>
      <c r="D140" s="3">
        <v>139</v>
      </c>
      <c r="E140" s="3">
        <v>1670.8758769382134</v>
      </c>
      <c r="I140">
        <f t="shared" si="6"/>
        <v>0.13868991144363463</v>
      </c>
      <c r="J140">
        <f t="shared" si="5"/>
        <v>-2.9247368090864256E-2</v>
      </c>
    </row>
    <row r="141" spans="1:10" ht="12.75" customHeight="1" x14ac:dyDescent="0.25">
      <c r="A141" s="2">
        <v>986</v>
      </c>
      <c r="B141" s="2">
        <v>4</v>
      </c>
      <c r="C141" s="3" t="s">
        <v>8</v>
      </c>
      <c r="D141" s="3">
        <v>140</v>
      </c>
      <c r="E141" s="3">
        <v>1670.9853194815662</v>
      </c>
      <c r="I141">
        <f t="shared" si="6"/>
        <v>0.10944254335277037</v>
      </c>
      <c r="J141">
        <f t="shared" si="5"/>
        <v>-1.4936352936729236E-2</v>
      </c>
    </row>
    <row r="142" spans="1:10" ht="12.75" customHeight="1" x14ac:dyDescent="0.25">
      <c r="A142" s="2">
        <v>987</v>
      </c>
      <c r="B142" s="2">
        <v>4</v>
      </c>
      <c r="C142" s="3" t="s">
        <v>8</v>
      </c>
      <c r="D142" s="3">
        <v>141</v>
      </c>
      <c r="E142" s="3">
        <v>1671.0798256719822</v>
      </c>
      <c r="I142">
        <f t="shared" si="6"/>
        <v>9.4506190416041136E-2</v>
      </c>
      <c r="J142">
        <f t="shared" si="5"/>
        <v>-1.6644618086274932E-2</v>
      </c>
    </row>
    <row r="143" spans="1:10" ht="12.75" customHeight="1" x14ac:dyDescent="0.25">
      <c r="A143" s="2">
        <v>988</v>
      </c>
      <c r="B143" s="2">
        <v>4</v>
      </c>
      <c r="C143" s="3" t="s">
        <v>8</v>
      </c>
      <c r="D143" s="3">
        <v>142</v>
      </c>
      <c r="E143" s="3">
        <v>1671.157687244312</v>
      </c>
      <c r="I143">
        <f t="shared" si="6"/>
        <v>7.7861572329766204E-2</v>
      </c>
      <c r="J143">
        <f t="shared" si="5"/>
        <v>-2.983481078672412E-2</v>
      </c>
    </row>
    <row r="144" spans="1:10" ht="12.75" customHeight="1" x14ac:dyDescent="0.25">
      <c r="A144" s="2">
        <v>989</v>
      </c>
      <c r="B144" s="2">
        <v>4</v>
      </c>
      <c r="C144" s="3" t="s">
        <v>8</v>
      </c>
      <c r="D144" s="3">
        <v>143</v>
      </c>
      <c r="E144" s="3">
        <v>1671.205714005855</v>
      </c>
      <c r="I144">
        <f t="shared" si="6"/>
        <v>4.8026761543042085E-2</v>
      </c>
      <c r="J144">
        <f t="shared" si="5"/>
        <v>-8.6703932370255643E-3</v>
      </c>
    </row>
    <row r="145" spans="1:17" ht="12.75" customHeight="1" x14ac:dyDescent="0.25">
      <c r="A145" s="2">
        <v>990</v>
      </c>
      <c r="B145" s="2">
        <v>4</v>
      </c>
      <c r="C145" s="3" t="s">
        <v>8</v>
      </c>
      <c r="D145" s="3">
        <v>144</v>
      </c>
      <c r="E145" s="3">
        <v>1671.2450703741611</v>
      </c>
      <c r="I145">
        <f t="shared" si="6"/>
        <v>3.935636830601652E-2</v>
      </c>
      <c r="J145">
        <f t="shared" si="5"/>
        <v>6.206808488286697E-3</v>
      </c>
    </row>
    <row r="146" spans="1:17" ht="12.75" customHeight="1" x14ac:dyDescent="0.25">
      <c r="A146" s="2">
        <v>991</v>
      </c>
      <c r="B146" s="2">
        <v>4</v>
      </c>
      <c r="C146" s="3" t="s">
        <v>8</v>
      </c>
      <c r="D146" s="3">
        <v>145</v>
      </c>
      <c r="E146" s="3">
        <v>1671.2906335509554</v>
      </c>
      <c r="I146">
        <f t="shared" si="6"/>
        <v>4.5563176794303217E-2</v>
      </c>
      <c r="J146">
        <f t="shared" si="5"/>
        <v>-2.0816034513927661E-2</v>
      </c>
    </row>
    <row r="147" spans="1:17" ht="12.75" customHeight="1" x14ac:dyDescent="0.25">
      <c r="A147" s="2">
        <v>992</v>
      </c>
      <c r="B147" s="2">
        <v>4</v>
      </c>
      <c r="C147" s="3" t="s">
        <v>8</v>
      </c>
      <c r="D147" s="3">
        <v>146</v>
      </c>
      <c r="E147" s="3">
        <v>1671.3153806932357</v>
      </c>
      <c r="I147">
        <f t="shared" si="6"/>
        <v>2.4747142280375556E-2</v>
      </c>
      <c r="J147">
        <f t="shared" si="5"/>
        <v>1.0244700033581466E-3</v>
      </c>
    </row>
    <row r="148" spans="1:17" ht="12.75" customHeight="1" x14ac:dyDescent="0.25">
      <c r="A148" s="2">
        <v>993</v>
      </c>
      <c r="B148" s="2">
        <v>4</v>
      </c>
      <c r="C148" s="3" t="s">
        <v>8</v>
      </c>
      <c r="D148" s="3">
        <v>147</v>
      </c>
      <c r="E148" s="3">
        <v>1671.3411523055195</v>
      </c>
      <c r="I148">
        <f t="shared" si="6"/>
        <v>2.5771612283733702E-2</v>
      </c>
      <c r="J148">
        <f t="shared" si="5"/>
        <v>6.5493235135818395E-3</v>
      </c>
    </row>
    <row r="149" spans="1:17" ht="12.75" customHeight="1" x14ac:dyDescent="0.25">
      <c r="A149" s="2">
        <v>994</v>
      </c>
      <c r="B149" s="2">
        <v>4</v>
      </c>
      <c r="C149" s="3" t="s">
        <v>8</v>
      </c>
      <c r="D149" s="3">
        <v>148</v>
      </c>
      <c r="E149" s="3">
        <v>1671.3734732413168</v>
      </c>
      <c r="I149">
        <f t="shared" si="6"/>
        <v>3.2320935797315542E-2</v>
      </c>
      <c r="J149">
        <f t="shared" si="5"/>
        <v>5.8722890144053963E-3</v>
      </c>
    </row>
    <row r="150" spans="1:17" ht="12.75" customHeight="1" x14ac:dyDescent="0.25">
      <c r="A150" s="2">
        <v>995</v>
      </c>
      <c r="B150" s="2">
        <v>4</v>
      </c>
      <c r="C150" s="3" t="s">
        <v>8</v>
      </c>
      <c r="D150" s="3">
        <v>149</v>
      </c>
      <c r="E150" s="3">
        <v>1671.4116664661285</v>
      </c>
      <c r="I150">
        <f t="shared" si="6"/>
        <v>3.8193224811720938E-2</v>
      </c>
      <c r="J150">
        <f t="shared" si="5"/>
        <v>1.0939350195258157E-2</v>
      </c>
    </row>
    <row r="151" spans="1:17" ht="12.75" customHeight="1" x14ac:dyDescent="0.25">
      <c r="A151" s="2">
        <v>996</v>
      </c>
      <c r="B151" s="2">
        <v>4</v>
      </c>
      <c r="C151" s="3" t="s">
        <v>8</v>
      </c>
      <c r="D151" s="3">
        <v>150</v>
      </c>
      <c r="E151" s="3">
        <v>1671.4607990411355</v>
      </c>
      <c r="I151">
        <f t="shared" si="6"/>
        <v>4.9132575006979096E-2</v>
      </c>
      <c r="J151">
        <f t="shared" si="5"/>
        <v>1.5125350914559021E-2</v>
      </c>
    </row>
    <row r="152" spans="1:17" ht="12.75" customHeight="1" x14ac:dyDescent="0.25">
      <c r="A152" s="2">
        <v>997</v>
      </c>
      <c r="B152" s="2">
        <v>4</v>
      </c>
      <c r="C152" s="3" t="s">
        <v>8</v>
      </c>
      <c r="D152" s="3">
        <v>151</v>
      </c>
      <c r="E152" s="3">
        <v>1671.525056967057</v>
      </c>
      <c r="I152">
        <f t="shared" si="6"/>
        <v>6.4257925921538117E-2</v>
      </c>
      <c r="J152">
        <f t="shared" si="5"/>
        <v>-8.9340307281418063E-3</v>
      </c>
    </row>
    <row r="153" spans="1:17" ht="12.75" customHeight="1" x14ac:dyDescent="0.25">
      <c r="A153" s="2">
        <v>998</v>
      </c>
      <c r="B153" s="2">
        <v>4</v>
      </c>
      <c r="C153" s="3" t="s">
        <v>8</v>
      </c>
      <c r="D153" s="3">
        <v>152</v>
      </c>
      <c r="E153" s="3">
        <v>1671.5803808622504</v>
      </c>
      <c r="I153">
        <f t="shared" si="6"/>
        <v>5.5323895193396311E-2</v>
      </c>
      <c r="J153">
        <f t="shared" si="5"/>
        <v>-1.6750678636526573E-2</v>
      </c>
    </row>
    <row r="154" spans="1:17" ht="12.75" customHeight="1" x14ac:dyDescent="0.25">
      <c r="A154" s="2">
        <v>999</v>
      </c>
      <c r="B154" s="2">
        <v>4</v>
      </c>
      <c r="C154" s="3" t="s">
        <v>8</v>
      </c>
      <c r="D154" s="3">
        <v>153</v>
      </c>
      <c r="E154" s="3">
        <v>1671.6189540788073</v>
      </c>
      <c r="I154">
        <f t="shared" si="6"/>
        <v>3.8573216556869738E-2</v>
      </c>
      <c r="J154">
        <f t="shared" si="5"/>
        <v>-8.6011067082836234E-4</v>
      </c>
    </row>
    <row r="155" spans="1:17" ht="12.75" customHeight="1" x14ac:dyDescent="0.25">
      <c r="A155" s="2">
        <v>1000</v>
      </c>
      <c r="B155" s="2">
        <v>4</v>
      </c>
      <c r="C155" s="3" t="s">
        <v>8</v>
      </c>
      <c r="D155" s="3">
        <v>154</v>
      </c>
      <c r="E155" s="3">
        <v>1671.6566671846933</v>
      </c>
      <c r="I155">
        <f t="shared" si="6"/>
        <v>3.7713105886041376E-2</v>
      </c>
      <c r="J155">
        <f t="shared" si="5"/>
        <v>4.9156503723679634E-3</v>
      </c>
      <c r="M155" s="5" t="s">
        <v>28</v>
      </c>
      <c r="N155" s="5" t="s">
        <v>29</v>
      </c>
      <c r="O155" s="5" t="s">
        <v>30</v>
      </c>
      <c r="P155" s="5" t="s">
        <v>31</v>
      </c>
      <c r="Q155" s="5" t="s">
        <v>32</v>
      </c>
    </row>
    <row r="156" spans="1:17" ht="12.75" customHeight="1" x14ac:dyDescent="0.25">
      <c r="A156" s="2">
        <v>1001</v>
      </c>
      <c r="B156" s="2">
        <v>4</v>
      </c>
      <c r="C156" s="3" t="s">
        <v>8</v>
      </c>
      <c r="D156" s="3">
        <v>155</v>
      </c>
      <c r="E156" s="3">
        <v>1671.6992959409517</v>
      </c>
      <c r="I156">
        <f t="shared" si="6"/>
        <v>4.2628756258409339E-2</v>
      </c>
      <c r="J156">
        <f t="shared" si="5"/>
        <v>-2.4253992380408818E-2</v>
      </c>
      <c r="L156" s="5" t="s">
        <v>33</v>
      </c>
      <c r="M156">
        <f>AVERAGE(J156:J160)</f>
        <v>-8.5257512516818679E-3</v>
      </c>
      <c r="N156">
        <f>AVERAGE(J151:J160)</f>
        <v>-4.9132575006979092E-3</v>
      </c>
      <c r="O156">
        <f>AVERAGE(J146:J160)</f>
        <v>-3.0375451196202143E-3</v>
      </c>
      <c r="P156">
        <f>AVERAGE(J141:J160)</f>
        <v>-5.4721271676385188E-3</v>
      </c>
      <c r="Q156">
        <f>AVERAGE(J131:J160)</f>
        <v>-1.4387474683038211E-3</v>
      </c>
    </row>
    <row r="157" spans="1:17" ht="12.75" customHeight="1" x14ac:dyDescent="0.25">
      <c r="A157" s="2">
        <v>1002</v>
      </c>
      <c r="B157" s="2">
        <v>4</v>
      </c>
      <c r="C157" s="3" t="s">
        <v>8</v>
      </c>
      <c r="D157" s="3">
        <v>156</v>
      </c>
      <c r="E157" s="3">
        <v>1671.7176707048297</v>
      </c>
      <c r="I157">
        <f t="shared" si="6"/>
        <v>1.8374763878000522E-2</v>
      </c>
      <c r="J157">
        <f t="shared" si="5"/>
        <v>-1.2480377885140115E-2</v>
      </c>
      <c r="L157" s="5" t="s">
        <v>34</v>
      </c>
      <c r="M157">
        <f>MEDIAN(J156:J160)</f>
        <v>-1.2480377885140115E-2</v>
      </c>
      <c r="N157">
        <f>MEDIAN(J151:J160)</f>
        <v>-6.0846023740168675E-3</v>
      </c>
      <c r="O157">
        <f>MEDIAN(J146:J160)</f>
        <v>-8.6011067082836234E-4</v>
      </c>
      <c r="P157">
        <f>MEDIAN(J141:J160)</f>
        <v>-5.9527836284587465E-3</v>
      </c>
      <c r="Q157">
        <f>MEDIAN((J131:J160))</f>
        <v>-9.6928244987566359E-3</v>
      </c>
    </row>
    <row r="158" spans="1:17" ht="12.75" customHeight="1" x14ac:dyDescent="0.25">
      <c r="A158" s="2">
        <v>1003</v>
      </c>
      <c r="B158" s="2">
        <v>4</v>
      </c>
      <c r="C158" s="3" t="s">
        <v>8</v>
      </c>
      <c r="D158" s="3">
        <v>157</v>
      </c>
      <c r="E158" s="3">
        <v>1671.7235650908226</v>
      </c>
      <c r="I158">
        <f t="shared" si="6"/>
        <v>5.894385992860407E-3</v>
      </c>
      <c r="J158">
        <f t="shared" si="5"/>
        <v>1.6803083700551724E-2</v>
      </c>
      <c r="L158" s="5" t="s">
        <v>35</v>
      </c>
      <c r="M158">
        <f>STDEV(J156:J160)</f>
        <v>1.6218544418252386E-2</v>
      </c>
      <c r="N158">
        <f>STDEV(J151:J160)</f>
        <v>1.4096050276612121E-2</v>
      </c>
      <c r="O158">
        <f>STDEV(J146:J160)</f>
        <v>1.3423572334581191E-2</v>
      </c>
      <c r="P158">
        <f>STDEV(J141:J160)</f>
        <v>1.3700101584519833E-2</v>
      </c>
      <c r="Q158">
        <f>STDEV((J131:J160))</f>
        <v>3.330321576238475E-2</v>
      </c>
    </row>
    <row r="159" spans="1:17" ht="12.75" customHeight="1" x14ac:dyDescent="0.25">
      <c r="A159" s="2">
        <v>1004</v>
      </c>
      <c r="B159" s="2">
        <v>4</v>
      </c>
      <c r="C159" s="3" t="s">
        <v>8</v>
      </c>
      <c r="D159" s="3">
        <v>158</v>
      </c>
      <c r="E159" s="3">
        <v>1671.746262560516</v>
      </c>
      <c r="I159">
        <f t="shared" si="6"/>
        <v>2.2697469693412131E-2</v>
      </c>
      <c r="J159">
        <f t="shared" si="5"/>
        <v>-1.9462295673520202E-2</v>
      </c>
      <c r="L159" s="5" t="s">
        <v>36</v>
      </c>
      <c r="M159">
        <f>MAX(J156:J160)</f>
        <v>1.6803083700551724E-2</v>
      </c>
      <c r="N159">
        <f>MAX(J151:J160)</f>
        <v>1.6803083700551724E-2</v>
      </c>
      <c r="O159">
        <f>MAX(J146:J160)</f>
        <v>1.6803083700551724E-2</v>
      </c>
      <c r="P159">
        <f>MAX(J141:J160)</f>
        <v>1.6803083700551724E-2</v>
      </c>
      <c r="Q159">
        <f>MAX((J131:J160))</f>
        <v>0.11484123238096799</v>
      </c>
    </row>
    <row r="160" spans="1:17" ht="12.75" customHeight="1" x14ac:dyDescent="0.25">
      <c r="A160" s="2">
        <v>1005</v>
      </c>
      <c r="B160" s="2">
        <v>4</v>
      </c>
      <c r="C160" s="3" t="s">
        <v>8</v>
      </c>
      <c r="D160" s="3">
        <v>159</v>
      </c>
      <c r="E160" s="3">
        <v>1671.7494977345359</v>
      </c>
      <c r="I160">
        <f t="shared" si="6"/>
        <v>3.2351740198919288E-3</v>
      </c>
      <c r="J160">
        <f t="shared" si="5"/>
        <v>-3.2351740198919288E-3</v>
      </c>
      <c r="L160" s="5" t="s">
        <v>37</v>
      </c>
      <c r="M160">
        <f>MIN(J156:J160)</f>
        <v>-2.4253992380408818E-2</v>
      </c>
      <c r="N160">
        <f>MIN(J151:J160)</f>
        <v>-2.4253992380408818E-2</v>
      </c>
      <c r="O160">
        <f>MIN(J146:J160)</f>
        <v>-2.4253992380408818E-2</v>
      </c>
      <c r="P160">
        <f>MIN(J141:J160)</f>
        <v>-2.983481078672412E-2</v>
      </c>
      <c r="Q160">
        <f>MIN((J131:J160))</f>
        <v>-3.8541368884580152E-2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7F8-739E-43BB-8533-22BD25BA9243}">
  <dimension ref="A1"/>
  <sheetViews>
    <sheetView topLeftCell="A7" workbookViewId="0">
      <selection activeCell="B8" sqref="B8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LC1.1</vt:lpstr>
      <vt:lpstr>LC1.2</vt:lpstr>
      <vt:lpstr>Lc1.3</vt:lpstr>
      <vt:lpstr>LC1.4</vt:lpstr>
      <vt:lpstr>LC3.1</vt:lpstr>
      <vt:lpstr>LC3.2</vt:lpstr>
      <vt:lpstr>LC3.3</vt:lpstr>
      <vt:lpstr>LC3.4</vt:lpstr>
      <vt:lpstr>lc3_figs</vt:lpstr>
      <vt:lpstr>Lc1_figs</vt:lpstr>
      <vt:lpstr>Sheet1</vt:lpstr>
      <vt:lpstr>all 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Anderson, Samuel R</cp:lastModifiedBy>
  <dcterms:created xsi:type="dcterms:W3CDTF">2023-11-02T06:37:55Z</dcterms:created>
  <dcterms:modified xsi:type="dcterms:W3CDTF">2024-01-07T00:20:23Z</dcterms:modified>
</cp:coreProperties>
</file>