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<sst xmlns="http://schemas.openxmlformats.org/spreadsheetml/2006/main" count="26" uniqueCount="26">
  <si>
    <t xml:space="preserve">Symbols On Each Reel</t>
  </si>
  <si>
    <t xml:space="preserve">3 Symbols</t>
  </si>
  <si>
    <t xml:space="preserve">2 Symbols</t>
  </si>
  <si>
    <t>Symbol</t>
  </si>
  <si>
    <t xml:space="preserve">Symbol UID</t>
  </si>
  <si>
    <t xml:space="preserve">Reel 1</t>
  </si>
  <si>
    <t xml:space="preserve">Reel 2</t>
  </si>
  <si>
    <t>Reel3</t>
  </si>
  <si>
    <t>Combinations</t>
  </si>
  <si>
    <t>%</t>
  </si>
  <si>
    <t>Lemon</t>
  </si>
  <si>
    <t>Grape</t>
  </si>
  <si>
    <t>Watermelon</t>
  </si>
  <si>
    <t>Strawberry</t>
  </si>
  <si>
    <t>Cherry</t>
  </si>
  <si>
    <t>Chillie</t>
  </si>
  <si>
    <t>Banana</t>
  </si>
  <si>
    <t>Mushroom</t>
  </si>
  <si>
    <t>Total</t>
  </si>
  <si>
    <t>Symbols</t>
  </si>
  <si>
    <t xml:space="preserve">Individual Payout</t>
  </si>
  <si>
    <t xml:space="preserve">Bulk Payout</t>
  </si>
  <si>
    <t xml:space="preserve">RTP %</t>
  </si>
  <si>
    <t xml:space="preserve">RTP % Incremented</t>
  </si>
  <si>
    <t>00</t>
  </si>
  <si>
    <t>000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</si>
</sst>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7">
    <font>
      <name val="Calibri"/>
      <color theme="1"/>
      <sz val="11.000000"/>
      <scheme val="minor"/>
    </font>
    <font>
      <name val="Calibri"/>
      <color rgb="FF006100"/>
      <sz val="11.000000"/>
      <scheme val="minor"/>
    </font>
    <font>
      <name val="Calibri"/>
      <b/>
      <color theme="1"/>
      <sz val="11.000000"/>
      <scheme val="minor"/>
    </font>
    <font>
      <name val="Calibri"/>
      <b/>
      <color theme="4" tint="0"/>
      <sz val="11.000000"/>
      <scheme val="minor"/>
    </font>
    <font>
      <name val="Calibri"/>
      <b/>
      <color theme="7" tint="0"/>
      <sz val="11.000000"/>
      <scheme val="minor"/>
    </font>
    <font>
      <name val="Calibri"/>
      <color indexed="64"/>
      <sz val="11.000000"/>
    </font>
    <font>
      <name val="Calibri"/>
      <b/>
      <color theme="1" tint="0"/>
      <sz val="11.000000"/>
      <scheme val="minor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  <bgColor rgb="FFC6EFCE"/>
      </patternFill>
    </fill>
    <fill>
      <patternFill patternType="solid">
        <fgColor theme="7" tint="0.79998168889431442"/>
        <bgColor theme="7" tint="0.79998168889431442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5">
    <xf fontId="0" fillId="0" borderId="0" numFmtId="0" applyNumberFormat="1" applyFont="1" applyFill="1" applyBorder="1"/>
    <xf fontId="0" fillId="2" borderId="0" numFmtId="9" applyNumberFormat="1" applyFont="0" applyFill="0" applyBorder="0"/>
    <xf fontId="0" fillId="3" borderId="0" numFmtId="0" applyNumberFormat="0" applyFont="1" applyFill="1" applyBorder="0"/>
    <xf fontId="1" fillId="4" borderId="0" numFmtId="0" applyNumberFormat="0" applyFont="1" applyFill="1" applyBorder="0"/>
    <xf fontId="0" fillId="5" borderId="0" numFmtId="0" applyNumberFormat="0" applyFont="1" applyFill="1" applyBorder="0"/>
  </cellStyleXfs>
  <cellXfs count="15">
    <xf fontId="0" fillId="0" borderId="0" numFmtId="0" xfId="0"/>
    <xf fontId="0" fillId="0" borderId="1" numFmtId="0" xfId="0" applyBorder="1"/>
    <xf fontId="2" fillId="0" borderId="1" numFmtId="0" xfId="0" applyFont="1" applyBorder="1" applyAlignment="1">
      <alignment horizontal="center"/>
    </xf>
    <xf fontId="3" fillId="0" borderId="1" numFmtId="0" xfId="0" applyFont="1" applyBorder="1" applyAlignment="1">
      <alignment horizontal="center"/>
    </xf>
    <xf fontId="4" fillId="0" borderId="1" numFmtId="0" xfId="0" applyFont="1" applyBorder="1" applyAlignment="1">
      <alignment horizontal="center"/>
    </xf>
    <xf fontId="2" fillId="0" borderId="1" numFmtId="0" xfId="0" applyFont="1" applyBorder="1"/>
    <xf fontId="0" fillId="0" borderId="1" numFmtId="0" xfId="0" applyBorder="1" applyAlignment="1">
      <alignment horizontal="center"/>
    </xf>
    <xf fontId="5" fillId="0" borderId="1" numFmtId="0" xfId="0" applyFont="1" applyBorder="1" applyAlignment="1">
      <alignment horizontal="left"/>
    </xf>
    <xf fontId="0" fillId="0" borderId="1" numFmtId="0" xfId="1" applyBorder="1"/>
    <xf fontId="0" fillId="0" borderId="1" numFmtId="0" xfId="0" applyBorder="1" applyAlignment="1">
      <alignment horizontal="right"/>
    </xf>
    <xf fontId="0" fillId="3" borderId="1" numFmtId="0" xfId="2" applyFill="1" applyBorder="1"/>
    <xf fontId="0" fillId="3" borderId="1" numFmtId="0" xfId="2" applyFill="1" applyBorder="1" applyAlignment="1">
      <alignment horizontal="center"/>
    </xf>
    <xf fontId="0" fillId="5" borderId="1" numFmtId="0" xfId="4" applyFill="1" applyBorder="1"/>
    <xf fontId="0" fillId="5" borderId="1" numFmtId="49" xfId="4" applyNumberFormat="1" applyFill="1" applyBorder="1"/>
    <xf fontId="6" fillId="5" borderId="1" numFmtId="0" xfId="4" applyFont="1" applyFill="1" applyBorder="1"/>
  </cellXfs>
  <cellStyles count="5">
    <cellStyle name="Normal" xfId="0" builtinId="0"/>
    <cellStyle name="Percent" xfId="1" builtinId="5"/>
    <cellStyle name="20% - Accent1" xfId="2" builtinId="30"/>
    <cellStyle name="Good" xfId="3" builtinId="26"/>
    <cellStyle name="20% - Accent4" xfId="4" builtin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1.421875"/>
    <col bestFit="1" min="2" max="2" width="10.7109375"/>
    <col bestFit="1" customWidth="1" min="3" max="3" width="15.7109375"/>
    <col bestFit="1" customWidth="1" min="4" max="4" width="11.00390625"/>
    <col bestFit="1" customWidth="1" min="5" max="5" width="14.00390625"/>
    <col bestFit="1" customWidth="1" min="6" max="6" width="17.28125"/>
    <col bestFit="1" customWidth="1" min="7" max="7" width="12.7109375"/>
    <col bestFit="1" customWidth="1" min="8" max="8" width="11.28125"/>
    <col bestFit="1" min="9" max="9" width="12.7109375"/>
    <col bestFit="1" min="10" max="10" width="10.28125"/>
  </cols>
  <sheetData>
    <row r="1" ht="14.25">
      <c r="A1" s="1"/>
      <c r="B1" s="1"/>
      <c r="C1" s="1"/>
      <c r="D1" s="2" t="s">
        <v>0</v>
      </c>
      <c r="E1" s="2"/>
      <c r="F1" s="2"/>
      <c r="G1" s="3" t="s">
        <v>1</v>
      </c>
      <c r="H1" s="3"/>
      <c r="I1" s="4" t="s">
        <v>2</v>
      </c>
      <c r="J1" s="4"/>
    </row>
    <row r="2" ht="14.25">
      <c r="A2" s="1"/>
      <c r="B2" s="5" t="s">
        <v>3</v>
      </c>
      <c r="C2" s="5" t="s">
        <v>4</v>
      </c>
      <c r="D2" s="6" t="s">
        <v>5</v>
      </c>
      <c r="E2" s="6" t="s">
        <v>6</v>
      </c>
      <c r="F2" s="6" t="s">
        <v>7</v>
      </c>
      <c r="G2" s="1" t="s">
        <v>8</v>
      </c>
      <c r="H2" s="1" t="s">
        <v>9</v>
      </c>
      <c r="I2" s="1" t="s">
        <v>8</v>
      </c>
      <c r="J2" s="1" t="s">
        <v>9</v>
      </c>
    </row>
    <row r="3" ht="14.25">
      <c r="A3" s="1"/>
      <c r="B3" s="7" t="s">
        <v>10</v>
      </c>
      <c r="C3" s="1">
        <v>0</v>
      </c>
      <c r="D3" s="1">
        <v>8</v>
      </c>
      <c r="E3" s="1">
        <v>8</v>
      </c>
      <c r="F3" s="1">
        <v>8</v>
      </c>
      <c r="G3" s="1">
        <f>PRODUCT(D3:F3)</f>
        <v>512</v>
      </c>
      <c r="H3" s="8">
        <f>(G3/$D$12)*100</f>
        <v>1.0973936899862824</v>
      </c>
      <c r="I3" s="1">
        <f>PRODUCT(D3:E3)*($F$11-F3)</f>
        <v>1792</v>
      </c>
      <c r="J3" s="1">
        <f>(I3/$D$12)*100</f>
        <v>3.8408779149519892</v>
      </c>
    </row>
    <row r="4" ht="14.25">
      <c r="A4" s="1"/>
      <c r="B4" s="1" t="s">
        <v>11</v>
      </c>
      <c r="C4" s="1">
        <v>1</v>
      </c>
      <c r="D4" s="1">
        <v>7</v>
      </c>
      <c r="E4" s="1">
        <v>7</v>
      </c>
      <c r="F4" s="1">
        <v>7</v>
      </c>
      <c r="G4" s="1">
        <f>PRODUCT(D4:F4)</f>
        <v>343</v>
      </c>
      <c r="H4" s="8">
        <f>(G4/$D$12)*100</f>
        <v>0.73516803840877909</v>
      </c>
      <c r="I4" s="1">
        <f>PRODUCT(D4:E4)*($F$11-F4)</f>
        <v>1421</v>
      </c>
      <c r="J4" s="1">
        <f>(I4/$D$12)*100</f>
        <v>3.0456961591220852</v>
      </c>
    </row>
    <row r="5" ht="14.25">
      <c r="A5" s="1"/>
      <c r="B5" s="1" t="s">
        <v>12</v>
      </c>
      <c r="C5" s="1">
        <v>2</v>
      </c>
      <c r="D5" s="1">
        <v>6</v>
      </c>
      <c r="E5" s="1">
        <v>6</v>
      </c>
      <c r="F5" s="1">
        <v>6</v>
      </c>
      <c r="G5" s="1">
        <f>PRODUCT(D5:F5)</f>
        <v>216</v>
      </c>
      <c r="H5" s="8">
        <f>(G5/$D$12)*100</f>
        <v>0.46296296296296291</v>
      </c>
      <c r="I5" s="1">
        <f>PRODUCT(D5:E5)*($F$11-F5)</f>
        <v>1080</v>
      </c>
      <c r="J5" s="1">
        <f>(I5/$D$12)*100</f>
        <v>2.3148148148148149</v>
      </c>
    </row>
    <row r="6" ht="14.25">
      <c r="A6" s="1"/>
      <c r="B6" s="1" t="s">
        <v>13</v>
      </c>
      <c r="C6" s="1">
        <v>3</v>
      </c>
      <c r="D6" s="1">
        <v>5</v>
      </c>
      <c r="E6" s="1">
        <v>5</v>
      </c>
      <c r="F6" s="1">
        <v>5</v>
      </c>
      <c r="G6" s="1">
        <f>PRODUCT(D6:F6)</f>
        <v>125</v>
      </c>
      <c r="H6" s="8">
        <f>(G6/$D$12)*100</f>
        <v>0.26791838134430729</v>
      </c>
      <c r="I6" s="1">
        <f>PRODUCT(D6:E6)*($F$11-F6)</f>
        <v>775</v>
      </c>
      <c r="J6" s="1">
        <f>(I6/$D$12)*100</f>
        <v>1.6610939643347051</v>
      </c>
    </row>
    <row r="7" ht="14.25">
      <c r="A7" s="1"/>
      <c r="B7" s="1" t="s">
        <v>14</v>
      </c>
      <c r="C7" s="1">
        <v>4</v>
      </c>
      <c r="D7" s="1">
        <v>4</v>
      </c>
      <c r="E7" s="1">
        <v>4</v>
      </c>
      <c r="F7" s="1">
        <v>4</v>
      </c>
      <c r="G7" s="1">
        <f>PRODUCT(D7:F7)</f>
        <v>64</v>
      </c>
      <c r="H7" s="8">
        <f>(G7/$D$12)*100</f>
        <v>0.1371742112482853</v>
      </c>
      <c r="I7" s="1">
        <f>PRODUCT(D7:E7)*($F$11-F7)</f>
        <v>512</v>
      </c>
      <c r="J7" s="1">
        <f>(I7/$D$12)*100</f>
        <v>1.0973936899862824</v>
      </c>
    </row>
    <row r="8" ht="14.25">
      <c r="A8" s="1"/>
      <c r="B8" s="1" t="s">
        <v>15</v>
      </c>
      <c r="C8" s="1">
        <v>5</v>
      </c>
      <c r="D8" s="1">
        <v>3</v>
      </c>
      <c r="E8" s="1">
        <v>3</v>
      </c>
      <c r="F8" s="1">
        <v>3</v>
      </c>
      <c r="G8" s="1">
        <f>PRODUCT(D8:F8)</f>
        <v>27</v>
      </c>
      <c r="H8" s="8">
        <f>(G8/$D$12)*100</f>
        <v>0.057870370370370364</v>
      </c>
      <c r="I8" s="1">
        <f>PRODUCT(D8:E8)*($F$11-F8)</f>
        <v>297</v>
      </c>
      <c r="J8" s="1">
        <f>(I8/$D$12)*100</f>
        <v>0.63657407407407407</v>
      </c>
    </row>
    <row r="9" ht="14.25">
      <c r="A9" s="1"/>
      <c r="B9" s="1" t="s">
        <v>16</v>
      </c>
      <c r="C9" s="1">
        <v>6</v>
      </c>
      <c r="D9" s="1">
        <v>2</v>
      </c>
      <c r="E9" s="1">
        <v>2</v>
      </c>
      <c r="F9" s="1">
        <v>2</v>
      </c>
      <c r="G9" s="1">
        <f>PRODUCT(D9:F9)</f>
        <v>8</v>
      </c>
      <c r="H9" s="8">
        <f>(G9/$D$12)*100</f>
        <v>0.017146776406035662</v>
      </c>
      <c r="I9" s="1">
        <f>PRODUCT(D9:E9)*($F$11-F9)</f>
        <v>136</v>
      </c>
      <c r="J9" s="1">
        <f>(I9/$D$12)*100</f>
        <v>0.29149519890260633</v>
      </c>
    </row>
    <row r="10" ht="14.25">
      <c r="A10" s="1"/>
      <c r="B10" s="1" t="s">
        <v>17</v>
      </c>
      <c r="C10" s="1">
        <v>7</v>
      </c>
      <c r="D10" s="1">
        <v>1</v>
      </c>
      <c r="E10" s="1">
        <v>1</v>
      </c>
      <c r="F10" s="1">
        <v>1</v>
      </c>
      <c r="G10" s="1">
        <f>PRODUCT(D10:F10)</f>
        <v>1</v>
      </c>
      <c r="H10" s="8">
        <f>(G10/$D$12)*100</f>
        <v>0.0021433470507544578</v>
      </c>
      <c r="I10" s="1">
        <f>PRODUCT(D10:E10)*($F$11-F10)</f>
        <v>35</v>
      </c>
      <c r="J10" s="1">
        <f>(I10/$D$12)*100</f>
        <v>0.07501714677640603</v>
      </c>
    </row>
    <row r="11" ht="14.25">
      <c r="A11" s="9" t="s">
        <v>18</v>
      </c>
      <c r="B11" s="10"/>
      <c r="C11" s="10"/>
      <c r="D11" s="10">
        <f>SUM(D3:D10)</f>
        <v>36</v>
      </c>
      <c r="E11" s="10">
        <f>SUM(E3:E10)</f>
        <v>36</v>
      </c>
      <c r="F11" s="10">
        <f>SUM(F3:F10)</f>
        <v>36</v>
      </c>
      <c r="G11" s="10">
        <f>SUM(G3:G10)</f>
        <v>1296</v>
      </c>
      <c r="H11" s="10">
        <f>SUM(H3:H10)</f>
        <v>2.7777777777777777</v>
      </c>
      <c r="I11" s="10">
        <f>SUM(I3:I10)</f>
        <v>6048</v>
      </c>
      <c r="J11" s="10">
        <f>SUM(J3:J10)</f>
        <v>12.962962962962962</v>
      </c>
    </row>
    <row r="12" ht="14.25">
      <c r="A12" s="1"/>
      <c r="B12" s="10"/>
      <c r="C12" s="10"/>
      <c r="D12" s="11">
        <f>PRODUCT(D11:F11)</f>
        <v>46656</v>
      </c>
      <c r="E12" s="11"/>
      <c r="F12" s="11"/>
      <c r="G12" s="10"/>
      <c r="H12" s="10"/>
      <c r="I12" s="10"/>
      <c r="J12" s="10"/>
    </row>
    <row r="13" ht="14.25">
      <c r="A13"/>
    </row>
    <row r="14" ht="14.25">
      <c r="B14" s="12" t="s">
        <v>19</v>
      </c>
      <c r="C14" s="12" t="s">
        <v>20</v>
      </c>
      <c r="D14" s="12" t="s">
        <v>21</v>
      </c>
      <c r="E14" s="12" t="s">
        <v>22</v>
      </c>
      <c r="F14" s="12" t="s">
        <v>23</v>
      </c>
    </row>
    <row r="15" ht="14.25">
      <c r="B15" s="13" t="s">
        <v>24</v>
      </c>
      <c r="C15" s="12">
        <v>0.20000000000000001</v>
      </c>
      <c r="D15" s="12">
        <f>PRODUCT(C15,I3)</f>
        <v>358.40000000000003</v>
      </c>
      <c r="E15" s="12">
        <f>(D15/$D$12)*100</f>
        <v>0.7681755829903979</v>
      </c>
      <c r="F15" s="12">
        <f>E15</f>
        <v>0.7681755829903979</v>
      </c>
    </row>
    <row r="16" ht="14.25">
      <c r="B16" s="13">
        <v>11</v>
      </c>
      <c r="C16" s="12">
        <v>0.5</v>
      </c>
      <c r="D16" s="12">
        <f>PRODUCT(C16,I4)</f>
        <v>710.5</v>
      </c>
      <c r="E16" s="12">
        <f>(D16/$D$12)*100</f>
        <v>1.5228480795610426</v>
      </c>
      <c r="F16" s="12">
        <f>E16+F15</f>
        <v>2.2910236625514404</v>
      </c>
    </row>
    <row r="17" ht="14.25">
      <c r="B17" s="13">
        <v>22</v>
      </c>
      <c r="C17" s="12">
        <v>1</v>
      </c>
      <c r="D17" s="12">
        <f>PRODUCT(C17,I5)</f>
        <v>1080</v>
      </c>
      <c r="E17" s="12">
        <f>(D17/$D$12)*100</f>
        <v>2.3148148148148149</v>
      </c>
      <c r="F17" s="12">
        <f>E17+F16</f>
        <v>4.6058384773662553</v>
      </c>
    </row>
    <row r="18" ht="14.25">
      <c r="B18" s="13">
        <v>33</v>
      </c>
      <c r="C18" s="12">
        <v>1.5</v>
      </c>
      <c r="D18" s="12">
        <f>PRODUCT(C18,I6)</f>
        <v>1162.5</v>
      </c>
      <c r="E18" s="12">
        <f>(D18/$D$12)*100</f>
        <v>2.4916409465020575</v>
      </c>
      <c r="F18" s="12">
        <f>E18+F17</f>
        <v>7.0974794238683128</v>
      </c>
    </row>
    <row r="19" ht="14.25">
      <c r="B19" s="13">
        <v>44</v>
      </c>
      <c r="C19" s="12">
        <v>2.5</v>
      </c>
      <c r="D19" s="12">
        <f>PRODUCT(C19,I7)</f>
        <v>1280</v>
      </c>
      <c r="E19" s="12">
        <f>(D19/$D$12)*100</f>
        <v>2.7434842249657065</v>
      </c>
      <c r="F19" s="12">
        <f>E19+F18</f>
        <v>9.8409636488340198</v>
      </c>
    </row>
    <row r="20" ht="14.25">
      <c r="B20" s="13">
        <v>55</v>
      </c>
      <c r="C20" s="12">
        <v>4.5</v>
      </c>
      <c r="D20" s="12">
        <f>PRODUCT(C20,I8)</f>
        <v>1336.5</v>
      </c>
      <c r="E20" s="12">
        <f>(D20/$D$12)*100</f>
        <v>2.864583333333333</v>
      </c>
      <c r="F20" s="12">
        <f>E20+F19</f>
        <v>12.705546982167352</v>
      </c>
    </row>
    <row r="21" ht="14.25">
      <c r="B21" s="13">
        <v>66</v>
      </c>
      <c r="C21" s="12">
        <v>15</v>
      </c>
      <c r="D21" s="12">
        <f>PRODUCT(C21,I9)</f>
        <v>2040</v>
      </c>
      <c r="E21" s="12">
        <f>(D21/$D$12)*100</f>
        <v>4.3724279835390947</v>
      </c>
      <c r="F21" s="12">
        <f>E21+F20</f>
        <v>17.077974965706446</v>
      </c>
    </row>
    <row r="22" ht="14.25">
      <c r="B22" s="13">
        <v>77</v>
      </c>
      <c r="C22" s="12">
        <v>115</v>
      </c>
      <c r="D22" s="12">
        <f>PRODUCT(C22,I10)</f>
        <v>4025</v>
      </c>
      <c r="E22" s="12">
        <f>(D22/$D$12)*100</f>
        <v>8.6269718792866943</v>
      </c>
      <c r="F22" s="12">
        <f>E22+F21</f>
        <v>25.704946844993138</v>
      </c>
    </row>
    <row r="23" ht="14.25">
      <c r="B23" s="13" t="s">
        <v>25</v>
      </c>
      <c r="C23" s="12">
        <v>2.5</v>
      </c>
      <c r="D23" s="12">
        <f>PRODUCT(C23,G3)</f>
        <v>1280</v>
      </c>
      <c r="E23" s="12">
        <f>(D23/$D$12)*100</f>
        <v>2.7434842249657065</v>
      </c>
      <c r="F23" s="12">
        <f>E23+F22</f>
        <v>28.448431069958843</v>
      </c>
    </row>
    <row r="24" ht="14.25">
      <c r="B24" s="13">
        <v>111</v>
      </c>
      <c r="C24" s="12">
        <v>4.5</v>
      </c>
      <c r="D24" s="12">
        <f>PRODUCT(C24,G4)</f>
        <v>1543.5</v>
      </c>
      <c r="E24" s="12">
        <f>(D24/$D$12)*100</f>
        <v>3.3082561728395063</v>
      </c>
      <c r="F24" s="12">
        <f>E24+F23</f>
        <v>31.75668724279835</v>
      </c>
    </row>
    <row r="25" ht="14.25">
      <c r="B25" s="13">
        <v>222</v>
      </c>
      <c r="C25" s="12">
        <v>10</v>
      </c>
      <c r="D25" s="12">
        <f>PRODUCT(C25,G5)</f>
        <v>2160</v>
      </c>
      <c r="E25" s="12">
        <f>(D25/$D$12)*100</f>
        <v>4.6296296296296298</v>
      </c>
      <c r="F25" s="12">
        <f>E25+F24</f>
        <v>36.386316872427983</v>
      </c>
    </row>
    <row r="26" ht="14.25">
      <c r="B26" s="13">
        <v>333</v>
      </c>
      <c r="C26" s="12">
        <v>25</v>
      </c>
      <c r="D26" s="12">
        <f>PRODUCT(C26,G6)</f>
        <v>3125</v>
      </c>
      <c r="E26" s="12">
        <f>(D26/$D$12)*100</f>
        <v>6.6979595336076825</v>
      </c>
      <c r="F26" s="12">
        <f>E26+F25</f>
        <v>43.084276406035663</v>
      </c>
    </row>
    <row r="27" ht="14.25">
      <c r="B27" s="13">
        <v>444</v>
      </c>
      <c r="C27" s="12">
        <v>55</v>
      </c>
      <c r="D27" s="12">
        <f>PRODUCT(C27,G7)</f>
        <v>3520</v>
      </c>
      <c r="E27" s="12">
        <f>(D27/$D$12)*100</f>
        <v>7.544581618655692</v>
      </c>
      <c r="F27" s="12">
        <f>E27+F26</f>
        <v>50.628858024691354</v>
      </c>
    </row>
    <row r="28" ht="14.25">
      <c r="B28" s="13">
        <v>555</v>
      </c>
      <c r="C28" s="12">
        <v>156</v>
      </c>
      <c r="D28" s="12">
        <f>PRODUCT(C28,G8)</f>
        <v>4212</v>
      </c>
      <c r="E28" s="12">
        <f>(D28/$D$12)*100</f>
        <v>9.0277777777777768</v>
      </c>
      <c r="F28" s="12">
        <f>E28+F27</f>
        <v>59.656635802469133</v>
      </c>
    </row>
    <row r="29" ht="14.25">
      <c r="B29" s="13">
        <v>666</v>
      </c>
      <c r="C29" s="12">
        <v>655</v>
      </c>
      <c r="D29" s="12">
        <f>PRODUCT(C29,G9)</f>
        <v>5240</v>
      </c>
      <c r="E29" s="12">
        <f>(D29/$D$12)*100</f>
        <v>11.23113854595336</v>
      </c>
      <c r="F29" s="12">
        <f>E29+F28</f>
        <v>70.887774348422496</v>
      </c>
    </row>
    <row r="30" ht="14.25">
      <c r="B30" s="13">
        <v>777</v>
      </c>
      <c r="C30" s="12">
        <v>10000</v>
      </c>
      <c r="D30" s="12">
        <f>PRODUCT(C30,G10)</f>
        <v>10000</v>
      </c>
      <c r="E30" s="12">
        <f>(D30/$D$12)*100</f>
        <v>21.43347050754458</v>
      </c>
      <c r="F30" s="14">
        <f>E30+F29</f>
        <v>92.32124485596708</v>
      </c>
    </row>
  </sheetData>
  <mergeCells count="4">
    <mergeCell ref="D1:F1"/>
    <mergeCell ref="G1:H1"/>
    <mergeCell ref="I1:J1"/>
    <mergeCell ref="D12:F1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2022-11-16T22:48:51Z</dcterms:modified>
</cp:coreProperties>
</file>