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haiyu/Main/DesktopMain/STUDY/GameDevelopment/fruit_ninja_flutter/assets/data/"/>
    </mc:Choice>
  </mc:AlternateContent>
  <xr:revisionPtr revIDLastSave="0" documentId="13_ncr:40009_{DA9F3EB8-DAC5-9F4E-9D11-786439D1CA2A}" xr6:coauthVersionLast="47" xr6:coauthVersionMax="47" xr10:uidLastSave="{00000000-0000-0000-0000-000000000000}"/>
  <bookViews>
    <workbookView xWindow="-22540" yWindow="-21600" windowWidth="16620" windowHeight="21600" activeTab="1"/>
  </bookViews>
  <sheets>
    <sheet name="nutrition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U5" i="1" l="1"/>
  <c r="T5" i="1"/>
  <c r="S5" i="1"/>
  <c r="R5" i="1"/>
  <c r="Q5" i="1"/>
  <c r="P5" i="1"/>
  <c r="O5" i="1"/>
  <c r="N5" i="1"/>
  <c r="M5" i="1"/>
  <c r="L5" i="1"/>
  <c r="U25" i="1"/>
  <c r="T25" i="1"/>
  <c r="S25" i="1"/>
  <c r="R25" i="1"/>
  <c r="Q25" i="1"/>
  <c r="P25" i="1"/>
  <c r="O25" i="1"/>
  <c r="N25" i="1"/>
  <c r="M25" i="1"/>
  <c r="L25" i="1"/>
  <c r="U24" i="1"/>
  <c r="T24" i="1"/>
  <c r="S24" i="1"/>
  <c r="R24" i="1"/>
  <c r="Q24" i="1"/>
  <c r="P24" i="1"/>
  <c r="O24" i="1"/>
  <c r="N24" i="1"/>
  <c r="M24" i="1"/>
  <c r="L24" i="1"/>
  <c r="U23" i="1"/>
  <c r="T23" i="1"/>
  <c r="S23" i="1"/>
  <c r="R23" i="1"/>
  <c r="Q23" i="1"/>
  <c r="P23" i="1"/>
  <c r="O23" i="1"/>
  <c r="N23" i="1"/>
  <c r="M23" i="1"/>
  <c r="L23" i="1"/>
  <c r="U22" i="1"/>
  <c r="T22" i="1"/>
  <c r="S22" i="1"/>
  <c r="R22" i="1"/>
  <c r="Q22" i="1"/>
  <c r="P22" i="1"/>
  <c r="O22" i="1"/>
  <c r="N22" i="1"/>
  <c r="M22" i="1"/>
  <c r="L22" i="1"/>
  <c r="U21" i="1"/>
  <c r="T21" i="1"/>
  <c r="S21" i="1"/>
  <c r="R21" i="1"/>
  <c r="Q21" i="1"/>
  <c r="P21" i="1"/>
  <c r="O21" i="1"/>
  <c r="N21" i="1"/>
  <c r="M21" i="1"/>
  <c r="L21" i="1"/>
  <c r="U20" i="1"/>
  <c r="T20" i="1"/>
  <c r="S20" i="1"/>
  <c r="R20" i="1"/>
  <c r="Q20" i="1"/>
  <c r="P20" i="1"/>
  <c r="O20" i="1"/>
  <c r="N20" i="1"/>
  <c r="M20" i="1"/>
  <c r="L20" i="1"/>
  <c r="U19" i="1"/>
  <c r="T19" i="1"/>
  <c r="S19" i="1"/>
  <c r="R19" i="1"/>
  <c r="Q19" i="1"/>
  <c r="P19" i="1"/>
  <c r="O19" i="1"/>
  <c r="N19" i="1"/>
  <c r="M19" i="1"/>
  <c r="L19" i="1"/>
  <c r="U18" i="1"/>
  <c r="T18" i="1"/>
  <c r="S18" i="1"/>
  <c r="R18" i="1"/>
  <c r="Q18" i="1"/>
  <c r="P18" i="1"/>
  <c r="O18" i="1"/>
  <c r="N18" i="1"/>
  <c r="M18" i="1"/>
  <c r="L18" i="1"/>
  <c r="U17" i="1"/>
  <c r="T17" i="1"/>
  <c r="S17" i="1"/>
  <c r="R17" i="1"/>
  <c r="Q17" i="1"/>
  <c r="P17" i="1"/>
  <c r="O17" i="1"/>
  <c r="N17" i="1"/>
  <c r="M17" i="1"/>
  <c r="L17" i="1"/>
  <c r="U16" i="1"/>
  <c r="T16" i="1"/>
  <c r="S16" i="1"/>
  <c r="R16" i="1"/>
  <c r="Q16" i="1"/>
  <c r="P16" i="1"/>
  <c r="O16" i="1"/>
  <c r="N16" i="1"/>
  <c r="M16" i="1"/>
  <c r="L16" i="1"/>
  <c r="U15" i="1"/>
  <c r="T15" i="1"/>
  <c r="S15" i="1"/>
  <c r="R15" i="1"/>
  <c r="Q15" i="1"/>
  <c r="P15" i="1"/>
  <c r="O15" i="1"/>
  <c r="N15" i="1"/>
  <c r="M15" i="1"/>
  <c r="L15" i="1"/>
  <c r="U14" i="1"/>
  <c r="T14" i="1"/>
  <c r="S14" i="1"/>
  <c r="R14" i="1"/>
  <c r="Q14" i="1"/>
  <c r="P14" i="1"/>
  <c r="O14" i="1"/>
  <c r="N14" i="1"/>
  <c r="M14" i="1"/>
  <c r="L14" i="1"/>
  <c r="U13" i="1"/>
  <c r="T13" i="1"/>
  <c r="S13" i="1"/>
  <c r="R13" i="1"/>
  <c r="Q13" i="1"/>
  <c r="P13" i="1"/>
  <c r="O13" i="1"/>
  <c r="N13" i="1"/>
  <c r="M13" i="1"/>
  <c r="L13" i="1"/>
  <c r="U12" i="1"/>
  <c r="T12" i="1"/>
  <c r="S12" i="1"/>
  <c r="R12" i="1"/>
  <c r="Q12" i="1"/>
  <c r="P12" i="1"/>
  <c r="O12" i="1"/>
  <c r="N12" i="1"/>
  <c r="M12" i="1"/>
  <c r="L12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<sst xmlns="http://schemas.openxmlformats.org/spreadsheetml/2006/main" count="167" uniqueCount="95">
  <si>
    <t>watermelon</t>
  </si>
  <si>
    <t>apple</t>
  </si>
  <si>
    <t>banana</t>
  </si>
  <si>
    <t>avovado</t>
  </si>
  <si>
    <t>nutrient unit</t>
  </si>
  <si>
    <t>water</t>
  </si>
  <si>
    <t>g</t>
  </si>
  <si>
    <t>energy</t>
  </si>
  <si>
    <t>kcal</t>
  </si>
  <si>
    <t>protein</t>
  </si>
  <si>
    <t>fat</t>
  </si>
  <si>
    <t>carb</t>
  </si>
  <si>
    <t>fiber</t>
  </si>
  <si>
    <t>calcium</t>
  </si>
  <si>
    <t>mg</t>
  </si>
  <si>
    <t>iron</t>
  </si>
  <si>
    <t>magnesium</t>
  </si>
  <si>
    <t>phosphorus</t>
  </si>
  <si>
    <t>potassium</t>
  </si>
  <si>
    <t>sodium</t>
  </si>
  <si>
    <t>zinc</t>
  </si>
  <si>
    <t>copper</t>
  </si>
  <si>
    <t>manganese</t>
  </si>
  <si>
    <t>selenium</t>
  </si>
  <si>
    <t>ug</t>
  </si>
  <si>
    <t>VC</t>
  </si>
  <si>
    <t>VB</t>
  </si>
  <si>
    <t>VA</t>
  </si>
  <si>
    <t>VD</t>
  </si>
  <si>
    <t>VK</t>
  </si>
  <si>
    <t>caffeine</t>
  </si>
  <si>
    <t>alcohol</t>
  </si>
  <si>
    <t>lower</t>
  </si>
  <si>
    <t>upper</t>
  </si>
  <si>
    <t>20 lower</t>
  </si>
  <si>
    <t>20 upper</t>
  </si>
  <si>
    <t>40 lower</t>
  </si>
  <si>
    <t>40 upper</t>
  </si>
  <si>
    <t>80 lower</t>
  </si>
  <si>
    <t>80 upper</t>
  </si>
  <si>
    <t>100 lower</t>
  </si>
  <si>
    <t>100 upper</t>
  </si>
  <si>
    <t>60 lower</t>
  </si>
  <si>
    <t>60 upper</t>
  </si>
  <si>
    <t>low</t>
  </si>
  <si>
    <t>high</t>
  </si>
  <si>
    <t>sugar</t>
  </si>
  <si>
    <t>day</t>
  </si>
  <si>
    <t>weight, day</t>
  </si>
  <si>
    <t>per</t>
  </si>
  <si>
    <t>20 year to day</t>
  </si>
  <si>
    <t>water(g)</t>
  </si>
  <si>
    <t>energy(kcal)</t>
  </si>
  <si>
    <t>protein(g)</t>
  </si>
  <si>
    <t>fat(g)</t>
  </si>
  <si>
    <t>carb(g)</t>
  </si>
  <si>
    <t>fiber(g)</t>
  </si>
  <si>
    <t>sugar(g)</t>
  </si>
  <si>
    <t>calcium(mg)</t>
  </si>
  <si>
    <t>iron(mg)</t>
  </si>
  <si>
    <t>magnesium(mg)</t>
  </si>
  <si>
    <t>phosphorus(mg)</t>
  </si>
  <si>
    <t>potassium(mg)</t>
  </si>
  <si>
    <t>sodium(mg)</t>
  </si>
  <si>
    <t>zinc(mg)</t>
  </si>
  <si>
    <t>copper(mg)</t>
  </si>
  <si>
    <t>manganese(mg)</t>
  </si>
  <si>
    <t>selenium(ug)</t>
  </si>
  <si>
    <t>VC(mg)</t>
  </si>
  <si>
    <t>VB(mg)</t>
  </si>
  <si>
    <t>VA(ug)</t>
  </si>
  <si>
    <t>VD(ug)</t>
  </si>
  <si>
    <t>VK(ug)</t>
  </si>
  <si>
    <t>caffeine(mg)</t>
  </si>
  <si>
    <t>alcohol(mg)</t>
  </si>
  <si>
    <t>broccoli</t>
  </si>
  <si>
    <t>pink salmon</t>
  </si>
  <si>
    <t>Chicken; broilers or fryers; leg; meat and skin; raw</t>
  </si>
  <si>
    <t>Bread; whole-wheat; commercially prepared; toasted</t>
  </si>
  <si>
    <t>arugula</t>
  </si>
  <si>
    <t>Beef; ribeye cap steak; boneless; separable lean only; trimmed to 0" fat; choice; raw</t>
  </si>
  <si>
    <t>egg</t>
  </si>
  <si>
    <t>Corn, sweet, white, raw</t>
  </si>
  <si>
    <t>Alcoholic beverage, beer, light</t>
  </si>
  <si>
    <t xml:space="preserve">Alcoholic beverage, distilled, vodka, 80 proof	</t>
  </si>
  <si>
    <t>Beverages, coffee, brewed, espresso, restaurant-prepared</t>
  </si>
  <si>
    <t>Rice noodles, cooked</t>
  </si>
  <si>
    <t>name</t>
  </si>
  <si>
    <t>Rice and vermicelli mix, rice pilaf flavor, unprepared</t>
  </si>
  <si>
    <t>Beverages, rice milk, unsweetened</t>
  </si>
  <si>
    <t>Yogurt, plain, whole milk</t>
  </si>
  <si>
    <t>Tofu, dried-frozen (koyadofu)</t>
  </si>
  <si>
    <t>Bread, cornbread, dry mix, enriched (includes corn muffin mix)</t>
  </si>
  <si>
    <t>unit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</si>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</sst>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G2" sqref="G2:H25"/>
    </sheetView>
  </sheetViews>
  <sheetFormatPr baseColWidth="10" defaultRowHeight="16" x14ac:dyDescent="0.2"/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45</v>
      </c>
      <c r="I1" t="s">
        <v>49</v>
      </c>
      <c r="L1" t="s">
        <v>34</v>
      </c>
      <c r="M1" t="s">
        <v>35</v>
      </c>
      <c r="N1" t="s">
        <v>36</v>
      </c>
      <c r="O1" t="s">
        <v>37</v>
      </c>
      <c r="P1" t="s">
        <v>42</v>
      </c>
      <c r="Q1" t="s">
        <v>43</v>
      </c>
      <c r="R1" t="s">
        <v>38</v>
      </c>
      <c r="S1" t="s">
        <v>39</v>
      </c>
      <c r="T1" t="s">
        <v>40</v>
      </c>
      <c r="U1" t="s">
        <v>41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</row>
    <row r="2" spans="1:32" x14ac:dyDescent="0.2">
      <c r="A2" t="s">
        <v>5</v>
      </c>
      <c r="B2" s="1">
        <v>4130</v>
      </c>
      <c r="C2">
        <v>83.6</v>
      </c>
      <c r="D2">
        <v>75.3</v>
      </c>
      <c r="E2">
        <v>73.2</v>
      </c>
      <c r="F2" t="s">
        <v>6</v>
      </c>
      <c r="G2">
        <v>500</v>
      </c>
      <c r="H2">
        <v>5000</v>
      </c>
      <c r="I2" t="s">
        <v>47</v>
      </c>
      <c r="L2">
        <f>G2*W2</f>
        <v>10000</v>
      </c>
      <c r="M2">
        <f t="shared" ref="M2:U2" si="0">H2*X2</f>
        <v>100000</v>
      </c>
      <c r="N2">
        <f>G2*Y2</f>
        <v>20000</v>
      </c>
      <c r="O2">
        <f>H2*Z2</f>
        <v>200000</v>
      </c>
      <c r="P2">
        <f>G2*AA2</f>
        <v>30000</v>
      </c>
      <c r="Q2">
        <f>H2*AB2</f>
        <v>300000</v>
      </c>
      <c r="R2">
        <f>G2*AC2</f>
        <v>40000</v>
      </c>
      <c r="S2">
        <f>H2*AD2</f>
        <v>400000</v>
      </c>
      <c r="T2">
        <f>G2*AE2</f>
        <v>50000</v>
      </c>
      <c r="U2">
        <f>H2*AF2</f>
        <v>500000</v>
      </c>
      <c r="W2">
        <v>20</v>
      </c>
      <c r="X2">
        <v>20</v>
      </c>
      <c r="Y2">
        <v>40</v>
      </c>
      <c r="Z2">
        <v>40</v>
      </c>
      <c r="AA2">
        <v>60</v>
      </c>
      <c r="AB2">
        <v>60</v>
      </c>
      <c r="AC2">
        <v>80</v>
      </c>
      <c r="AD2">
        <v>80</v>
      </c>
      <c r="AE2">
        <v>100</v>
      </c>
      <c r="AF2">
        <v>100</v>
      </c>
    </row>
    <row r="3" spans="1:32" x14ac:dyDescent="0.2">
      <c r="A3" t="s">
        <v>7</v>
      </c>
      <c r="B3" s="1">
        <v>1360</v>
      </c>
      <c r="C3">
        <v>65</v>
      </c>
      <c r="D3">
        <v>98</v>
      </c>
      <c r="E3">
        <v>160</v>
      </c>
      <c r="F3" t="s">
        <v>8</v>
      </c>
      <c r="G3">
        <v>1200</v>
      </c>
      <c r="H3">
        <v>2400</v>
      </c>
      <c r="I3" t="s">
        <v>47</v>
      </c>
      <c r="L3">
        <f>G3*W3</f>
        <v>24000</v>
      </c>
      <c r="M3">
        <f t="shared" ref="M3" si="1">H3*X3</f>
        <v>48000</v>
      </c>
      <c r="N3">
        <f>G3*Y3</f>
        <v>48000</v>
      </c>
      <c r="O3">
        <f>H3*Z3</f>
        <v>96000</v>
      </c>
      <c r="P3">
        <f>G3*AA3</f>
        <v>72000</v>
      </c>
      <c r="Q3">
        <f>H3*AB3</f>
        <v>144000</v>
      </c>
      <c r="R3">
        <f>G3*AC3</f>
        <v>96000</v>
      </c>
      <c r="S3">
        <f>H3*AD3</f>
        <v>192000</v>
      </c>
      <c r="T3">
        <f>G3*AE3</f>
        <v>120000</v>
      </c>
      <c r="U3">
        <f>H3*AF3</f>
        <v>240000</v>
      </c>
      <c r="W3">
        <v>20</v>
      </c>
      <c r="X3">
        <v>20</v>
      </c>
      <c r="Y3">
        <v>40</v>
      </c>
      <c r="Z3">
        <v>40</v>
      </c>
      <c r="AA3">
        <v>60</v>
      </c>
      <c r="AB3">
        <v>60</v>
      </c>
      <c r="AC3">
        <v>80</v>
      </c>
      <c r="AD3">
        <v>80</v>
      </c>
      <c r="AE3">
        <v>100</v>
      </c>
      <c r="AF3">
        <v>100</v>
      </c>
    </row>
    <row r="4" spans="1:32" x14ac:dyDescent="0.2">
      <c r="A4" t="s">
        <v>9</v>
      </c>
      <c r="B4">
        <v>27.6</v>
      </c>
      <c r="C4">
        <v>0.15</v>
      </c>
      <c r="D4">
        <v>0.74</v>
      </c>
      <c r="E4">
        <v>670</v>
      </c>
      <c r="F4" t="s">
        <v>6</v>
      </c>
      <c r="G4">
        <v>0.8</v>
      </c>
      <c r="H4">
        <v>2</v>
      </c>
      <c r="I4">
        <v>60</v>
      </c>
      <c r="J4" t="s">
        <v>48</v>
      </c>
      <c r="L4">
        <f>G4*W4*60</f>
        <v>960</v>
      </c>
      <c r="M4">
        <f>H4*X4*60</f>
        <v>2400</v>
      </c>
      <c r="N4">
        <f>G4*Y4*60</f>
        <v>1920</v>
      </c>
      <c r="O4">
        <f>H4*Z4*60</f>
        <v>4800</v>
      </c>
      <c r="P4">
        <f>G4*AA4*60</f>
        <v>2880</v>
      </c>
      <c r="Q4">
        <f>H4*AB4*60</f>
        <v>7200</v>
      </c>
      <c r="R4">
        <f>G4*AC4*60</f>
        <v>3840</v>
      </c>
      <c r="S4">
        <f>H4*AD4*60</f>
        <v>9600</v>
      </c>
      <c r="T4">
        <f>G4*AE4*60</f>
        <v>4800</v>
      </c>
      <c r="U4">
        <f>H4*AF4*60</f>
        <v>12000</v>
      </c>
      <c r="W4">
        <v>20</v>
      </c>
      <c r="X4">
        <v>20</v>
      </c>
      <c r="Y4">
        <v>40</v>
      </c>
      <c r="Z4">
        <v>40</v>
      </c>
      <c r="AA4">
        <v>60</v>
      </c>
      <c r="AB4">
        <v>60</v>
      </c>
      <c r="AC4">
        <v>80</v>
      </c>
      <c r="AD4">
        <v>80</v>
      </c>
      <c r="AE4">
        <v>100</v>
      </c>
      <c r="AF4">
        <v>100</v>
      </c>
    </row>
    <row r="5" spans="1:32" x14ac:dyDescent="0.2">
      <c r="A5" t="s">
        <v>10</v>
      </c>
      <c r="B5">
        <v>6.78</v>
      </c>
      <c r="C5">
        <v>0.16</v>
      </c>
      <c r="D5">
        <v>0.28999999999999998</v>
      </c>
      <c r="E5">
        <v>14.7</v>
      </c>
      <c r="F5" t="s">
        <v>6</v>
      </c>
      <c r="G5">
        <v>0.2</v>
      </c>
      <c r="H5">
        <v>0.35</v>
      </c>
      <c r="I5" t="s">
        <v>7</v>
      </c>
      <c r="L5">
        <f>G5*L3</f>
        <v>4800</v>
      </c>
      <c r="M5">
        <f>H5*M3</f>
        <v>16800</v>
      </c>
      <c r="N5">
        <f>G5*N3</f>
        <v>9600</v>
      </c>
      <c r="O5">
        <f>H5*O3</f>
        <v>33600</v>
      </c>
      <c r="P5">
        <f>G5*P3</f>
        <v>14400</v>
      </c>
      <c r="Q5">
        <f>H5*Q3</f>
        <v>50400</v>
      </c>
      <c r="R5">
        <f>G5*R3</f>
        <v>19200</v>
      </c>
      <c r="S5">
        <f>H5*S3</f>
        <v>67200</v>
      </c>
      <c r="T5">
        <f>G5*T3</f>
        <v>24000</v>
      </c>
      <c r="U5">
        <f>H5*U3</f>
        <v>84000</v>
      </c>
      <c r="W5">
        <v>20</v>
      </c>
      <c r="X5">
        <v>20</v>
      </c>
      <c r="Y5">
        <v>40</v>
      </c>
      <c r="Z5">
        <v>40</v>
      </c>
      <c r="AA5">
        <v>60</v>
      </c>
      <c r="AB5">
        <v>60</v>
      </c>
      <c r="AC5">
        <v>80</v>
      </c>
      <c r="AD5">
        <v>80</v>
      </c>
      <c r="AE5">
        <v>100</v>
      </c>
      <c r="AF5">
        <v>100</v>
      </c>
    </row>
    <row r="6" spans="1:32" x14ac:dyDescent="0.2">
      <c r="A6" t="s">
        <v>11</v>
      </c>
      <c r="B6">
        <v>341</v>
      </c>
      <c r="C6">
        <v>15.6</v>
      </c>
      <c r="D6">
        <v>23</v>
      </c>
      <c r="E6">
        <v>8.5299999999999994</v>
      </c>
      <c r="F6" t="s">
        <v>6</v>
      </c>
      <c r="G6">
        <v>130</v>
      </c>
      <c r="H6">
        <v>300</v>
      </c>
      <c r="I6" t="s">
        <v>47</v>
      </c>
      <c r="L6">
        <f t="shared" ref="L6:L25" si="2">G6*W6</f>
        <v>2600</v>
      </c>
      <c r="M6">
        <f t="shared" ref="M6:M25" si="3">H6*X6</f>
        <v>6000</v>
      </c>
      <c r="N6">
        <f t="shared" ref="N6:N25" si="4">G6*Y6</f>
        <v>5200</v>
      </c>
      <c r="O6">
        <f t="shared" ref="O6:O25" si="5">H6*Z6</f>
        <v>12000</v>
      </c>
      <c r="P6">
        <f t="shared" ref="P6:P25" si="6">G6*AA6</f>
        <v>7800</v>
      </c>
      <c r="Q6">
        <f t="shared" ref="Q6:Q25" si="7">H6*AB6</f>
        <v>18000</v>
      </c>
      <c r="R6">
        <f t="shared" ref="R6:R25" si="8">G6*AC6</f>
        <v>10400</v>
      </c>
      <c r="S6">
        <f t="shared" ref="S6:S25" si="9">H6*AD6</f>
        <v>24000</v>
      </c>
      <c r="T6">
        <f t="shared" ref="T6:T25" si="10">G6*AE6</f>
        <v>13000</v>
      </c>
      <c r="U6">
        <f t="shared" ref="U6:U25" si="11">H6*AF6</f>
        <v>30000</v>
      </c>
      <c r="W6">
        <v>20</v>
      </c>
      <c r="X6">
        <v>20</v>
      </c>
      <c r="Y6">
        <v>40</v>
      </c>
      <c r="Z6">
        <v>40</v>
      </c>
      <c r="AA6">
        <v>60</v>
      </c>
      <c r="AB6">
        <v>60</v>
      </c>
      <c r="AC6">
        <v>80</v>
      </c>
      <c r="AD6">
        <v>80</v>
      </c>
      <c r="AE6">
        <v>100</v>
      </c>
      <c r="AF6">
        <v>100</v>
      </c>
    </row>
    <row r="7" spans="1:32" x14ac:dyDescent="0.2">
      <c r="A7" t="s">
        <v>12</v>
      </c>
      <c r="B7">
        <v>18.100000000000001</v>
      </c>
      <c r="C7">
        <v>2.1</v>
      </c>
      <c r="D7">
        <v>1.7</v>
      </c>
      <c r="E7">
        <v>6.7</v>
      </c>
      <c r="F7" t="s">
        <v>6</v>
      </c>
      <c r="G7">
        <v>25</v>
      </c>
      <c r="H7">
        <v>70</v>
      </c>
      <c r="I7" t="s">
        <v>47</v>
      </c>
      <c r="L7">
        <f t="shared" si="2"/>
        <v>500</v>
      </c>
      <c r="M7">
        <f t="shared" si="3"/>
        <v>1400</v>
      </c>
      <c r="N7">
        <f t="shared" si="4"/>
        <v>1000</v>
      </c>
      <c r="O7">
        <f t="shared" si="5"/>
        <v>2800</v>
      </c>
      <c r="P7">
        <f t="shared" si="6"/>
        <v>1500</v>
      </c>
      <c r="Q7">
        <f t="shared" si="7"/>
        <v>4200</v>
      </c>
      <c r="R7">
        <f t="shared" si="8"/>
        <v>2000</v>
      </c>
      <c r="S7">
        <f t="shared" si="9"/>
        <v>5600</v>
      </c>
      <c r="T7">
        <f t="shared" si="10"/>
        <v>2500</v>
      </c>
      <c r="U7">
        <f t="shared" si="11"/>
        <v>7000</v>
      </c>
      <c r="W7">
        <v>20</v>
      </c>
      <c r="X7">
        <v>20</v>
      </c>
      <c r="Y7">
        <v>40</v>
      </c>
      <c r="Z7">
        <v>40</v>
      </c>
      <c r="AA7">
        <v>60</v>
      </c>
      <c r="AB7">
        <v>60</v>
      </c>
      <c r="AC7">
        <v>80</v>
      </c>
      <c r="AD7">
        <v>80</v>
      </c>
      <c r="AE7">
        <v>100</v>
      </c>
      <c r="AF7">
        <v>100</v>
      </c>
    </row>
    <row r="8" spans="1:32" x14ac:dyDescent="0.2">
      <c r="A8" t="s">
        <v>46</v>
      </c>
      <c r="B8">
        <v>280</v>
      </c>
      <c r="C8">
        <v>13.3</v>
      </c>
      <c r="D8">
        <v>15.8</v>
      </c>
      <c r="E8">
        <v>0.66</v>
      </c>
      <c r="F8" t="s">
        <v>6</v>
      </c>
      <c r="G8">
        <v>2</v>
      </c>
      <c r="H8">
        <v>36</v>
      </c>
      <c r="I8" t="s">
        <v>47</v>
      </c>
      <c r="L8">
        <f t="shared" si="2"/>
        <v>40</v>
      </c>
      <c r="M8">
        <f t="shared" si="3"/>
        <v>720</v>
      </c>
      <c r="N8">
        <f t="shared" si="4"/>
        <v>80</v>
      </c>
      <c r="O8">
        <f t="shared" si="5"/>
        <v>1440</v>
      </c>
      <c r="P8">
        <f t="shared" si="6"/>
        <v>120</v>
      </c>
      <c r="Q8">
        <f t="shared" si="7"/>
        <v>2160</v>
      </c>
      <c r="R8">
        <f t="shared" si="8"/>
        <v>160</v>
      </c>
      <c r="S8">
        <f t="shared" si="9"/>
        <v>2880</v>
      </c>
      <c r="T8">
        <f t="shared" si="10"/>
        <v>200</v>
      </c>
      <c r="U8">
        <f t="shared" si="11"/>
        <v>3600</v>
      </c>
      <c r="W8">
        <v>20</v>
      </c>
      <c r="X8">
        <v>20</v>
      </c>
      <c r="Y8">
        <v>40</v>
      </c>
      <c r="Z8">
        <v>40</v>
      </c>
      <c r="AA8">
        <v>60</v>
      </c>
      <c r="AB8">
        <v>60</v>
      </c>
      <c r="AC8">
        <v>80</v>
      </c>
      <c r="AD8">
        <v>80</v>
      </c>
      <c r="AE8">
        <v>100</v>
      </c>
      <c r="AF8">
        <v>100</v>
      </c>
    </row>
    <row r="9" spans="1:32" x14ac:dyDescent="0.2">
      <c r="A9" t="s">
        <v>13</v>
      </c>
      <c r="B9">
        <v>316</v>
      </c>
      <c r="C9">
        <v>6</v>
      </c>
      <c r="D9">
        <v>5</v>
      </c>
      <c r="E9">
        <v>12</v>
      </c>
      <c r="F9" t="s">
        <v>14</v>
      </c>
      <c r="G9">
        <v>1000</v>
      </c>
      <c r="H9">
        <v>2500</v>
      </c>
      <c r="I9" t="s">
        <v>47</v>
      </c>
      <c r="L9">
        <f t="shared" si="2"/>
        <v>20000</v>
      </c>
      <c r="M9">
        <f t="shared" si="3"/>
        <v>50000</v>
      </c>
      <c r="N9">
        <f t="shared" si="4"/>
        <v>40000</v>
      </c>
      <c r="O9">
        <f t="shared" si="5"/>
        <v>100000</v>
      </c>
      <c r="P9">
        <f t="shared" si="6"/>
        <v>60000</v>
      </c>
      <c r="Q9">
        <f t="shared" si="7"/>
        <v>150000</v>
      </c>
      <c r="R9">
        <f t="shared" si="8"/>
        <v>80000</v>
      </c>
      <c r="S9">
        <f t="shared" si="9"/>
        <v>200000</v>
      </c>
      <c r="T9">
        <f t="shared" si="10"/>
        <v>100000</v>
      </c>
      <c r="U9">
        <f t="shared" si="11"/>
        <v>250000</v>
      </c>
      <c r="W9">
        <v>20</v>
      </c>
      <c r="X9">
        <v>20</v>
      </c>
      <c r="Y9">
        <v>40</v>
      </c>
      <c r="Z9">
        <v>40</v>
      </c>
      <c r="AA9">
        <v>60</v>
      </c>
      <c r="AB9">
        <v>60</v>
      </c>
      <c r="AC9">
        <v>80</v>
      </c>
      <c r="AD9">
        <v>80</v>
      </c>
      <c r="AE9">
        <v>100</v>
      </c>
      <c r="AF9">
        <v>100</v>
      </c>
    </row>
    <row r="10" spans="1:32" x14ac:dyDescent="0.2">
      <c r="A10" t="s">
        <v>15</v>
      </c>
      <c r="B10">
        <v>10.8</v>
      </c>
      <c r="C10">
        <v>0.02</v>
      </c>
      <c r="D10">
        <v>0.4</v>
      </c>
      <c r="E10">
        <v>0.55000000000000004</v>
      </c>
      <c r="F10" t="s">
        <v>14</v>
      </c>
      <c r="G10">
        <v>8</v>
      </c>
      <c r="H10">
        <v>45</v>
      </c>
      <c r="I10" t="s">
        <v>47</v>
      </c>
      <c r="L10">
        <f t="shared" si="2"/>
        <v>160</v>
      </c>
      <c r="M10">
        <f t="shared" si="3"/>
        <v>900</v>
      </c>
      <c r="N10">
        <f t="shared" si="4"/>
        <v>320</v>
      </c>
      <c r="O10">
        <f t="shared" si="5"/>
        <v>1800</v>
      </c>
      <c r="P10">
        <f t="shared" si="6"/>
        <v>480</v>
      </c>
      <c r="Q10">
        <f t="shared" si="7"/>
        <v>2700</v>
      </c>
      <c r="R10">
        <f t="shared" si="8"/>
        <v>640</v>
      </c>
      <c r="S10">
        <f t="shared" si="9"/>
        <v>3600</v>
      </c>
      <c r="T10">
        <f t="shared" si="10"/>
        <v>800</v>
      </c>
      <c r="U10">
        <f t="shared" si="11"/>
        <v>4500</v>
      </c>
      <c r="W10">
        <v>20</v>
      </c>
      <c r="X10">
        <v>20</v>
      </c>
      <c r="Y10">
        <v>40</v>
      </c>
      <c r="Z10">
        <v>40</v>
      </c>
      <c r="AA10">
        <v>60</v>
      </c>
      <c r="AB10">
        <v>60</v>
      </c>
      <c r="AC10">
        <v>80</v>
      </c>
      <c r="AD10">
        <v>80</v>
      </c>
      <c r="AE10">
        <v>100</v>
      </c>
      <c r="AF10">
        <v>100</v>
      </c>
    </row>
    <row r="11" spans="1:32" x14ac:dyDescent="0.2">
      <c r="A11" t="s">
        <v>16</v>
      </c>
      <c r="B11">
        <v>452</v>
      </c>
      <c r="C11">
        <v>4.7</v>
      </c>
      <c r="D11">
        <v>28</v>
      </c>
      <c r="E11">
        <v>29</v>
      </c>
      <c r="F11" t="s">
        <v>14</v>
      </c>
      <c r="G11">
        <v>320</v>
      </c>
      <c r="H11">
        <v>350</v>
      </c>
      <c r="I11" t="s">
        <v>47</v>
      </c>
      <c r="L11">
        <f t="shared" si="2"/>
        <v>6400</v>
      </c>
      <c r="M11">
        <f t="shared" si="3"/>
        <v>7000</v>
      </c>
      <c r="N11">
        <f t="shared" si="4"/>
        <v>12800</v>
      </c>
      <c r="O11">
        <f t="shared" si="5"/>
        <v>14000</v>
      </c>
      <c r="P11">
        <f t="shared" si="6"/>
        <v>19200</v>
      </c>
      <c r="Q11">
        <f t="shared" si="7"/>
        <v>21000</v>
      </c>
      <c r="R11">
        <f t="shared" si="8"/>
        <v>25600</v>
      </c>
      <c r="S11">
        <f t="shared" si="9"/>
        <v>28000</v>
      </c>
      <c r="T11">
        <f t="shared" si="10"/>
        <v>32000</v>
      </c>
      <c r="U11">
        <f t="shared" si="11"/>
        <v>35000</v>
      </c>
      <c r="W11">
        <v>20</v>
      </c>
      <c r="X11">
        <v>20</v>
      </c>
      <c r="Y11">
        <v>40</v>
      </c>
      <c r="Z11">
        <v>40</v>
      </c>
      <c r="AA11">
        <v>60</v>
      </c>
      <c r="AB11">
        <v>60</v>
      </c>
      <c r="AC11">
        <v>80</v>
      </c>
      <c r="AD11">
        <v>80</v>
      </c>
      <c r="AE11">
        <v>100</v>
      </c>
      <c r="AF11">
        <v>100</v>
      </c>
    </row>
    <row r="12" spans="1:32" x14ac:dyDescent="0.2">
      <c r="A12" t="s">
        <v>17</v>
      </c>
      <c r="B12">
        <v>497</v>
      </c>
      <c r="C12">
        <v>10</v>
      </c>
      <c r="D12">
        <v>22</v>
      </c>
      <c r="E12">
        <v>52</v>
      </c>
      <c r="F12" t="s">
        <v>14</v>
      </c>
      <c r="G12">
        <v>700</v>
      </c>
      <c r="H12">
        <v>4000</v>
      </c>
      <c r="I12" t="s">
        <v>47</v>
      </c>
      <c r="L12">
        <f t="shared" si="2"/>
        <v>14000</v>
      </c>
      <c r="M12">
        <f t="shared" si="3"/>
        <v>80000</v>
      </c>
      <c r="N12">
        <f t="shared" si="4"/>
        <v>28000</v>
      </c>
      <c r="O12">
        <f t="shared" si="5"/>
        <v>160000</v>
      </c>
      <c r="P12">
        <f t="shared" si="6"/>
        <v>42000</v>
      </c>
      <c r="Q12">
        <f t="shared" si="7"/>
        <v>240000</v>
      </c>
      <c r="R12">
        <f t="shared" si="8"/>
        <v>56000</v>
      </c>
      <c r="S12">
        <f t="shared" si="9"/>
        <v>320000</v>
      </c>
      <c r="T12">
        <f t="shared" si="10"/>
        <v>70000</v>
      </c>
      <c r="U12">
        <f t="shared" si="11"/>
        <v>400000</v>
      </c>
      <c r="W12">
        <v>20</v>
      </c>
      <c r="X12">
        <v>20</v>
      </c>
      <c r="Y12">
        <v>40</v>
      </c>
      <c r="Z12">
        <v>40</v>
      </c>
      <c r="AA12">
        <v>60</v>
      </c>
      <c r="AB12">
        <v>60</v>
      </c>
      <c r="AC12">
        <v>80</v>
      </c>
      <c r="AD12">
        <v>80</v>
      </c>
      <c r="AE12">
        <v>100</v>
      </c>
      <c r="AF12">
        <v>100</v>
      </c>
    </row>
    <row r="13" spans="1:32" x14ac:dyDescent="0.2">
      <c r="A13" t="s">
        <v>18</v>
      </c>
      <c r="B13">
        <v>5060</v>
      </c>
      <c r="C13">
        <v>104</v>
      </c>
      <c r="D13">
        <v>326</v>
      </c>
      <c r="E13">
        <v>485</v>
      </c>
      <c r="F13" t="s">
        <v>14</v>
      </c>
      <c r="G13">
        <v>3500</v>
      </c>
      <c r="H13">
        <v>4700</v>
      </c>
      <c r="I13" t="s">
        <v>47</v>
      </c>
      <c r="L13">
        <f t="shared" si="2"/>
        <v>70000</v>
      </c>
      <c r="M13">
        <f t="shared" si="3"/>
        <v>94000</v>
      </c>
      <c r="N13">
        <f t="shared" si="4"/>
        <v>140000</v>
      </c>
      <c r="O13">
        <f t="shared" si="5"/>
        <v>188000</v>
      </c>
      <c r="P13">
        <f t="shared" si="6"/>
        <v>210000</v>
      </c>
      <c r="Q13">
        <f t="shared" si="7"/>
        <v>282000</v>
      </c>
      <c r="R13">
        <f t="shared" si="8"/>
        <v>280000</v>
      </c>
      <c r="S13">
        <f t="shared" si="9"/>
        <v>376000</v>
      </c>
      <c r="T13">
        <f t="shared" si="10"/>
        <v>350000</v>
      </c>
      <c r="U13">
        <f t="shared" si="11"/>
        <v>470000</v>
      </c>
      <c r="W13">
        <v>20</v>
      </c>
      <c r="X13">
        <v>20</v>
      </c>
      <c r="Y13">
        <v>40</v>
      </c>
      <c r="Z13">
        <v>40</v>
      </c>
      <c r="AA13">
        <v>60</v>
      </c>
      <c r="AB13">
        <v>60</v>
      </c>
      <c r="AC13">
        <v>80</v>
      </c>
      <c r="AD13">
        <v>80</v>
      </c>
      <c r="AE13">
        <v>100</v>
      </c>
      <c r="AF13">
        <v>100</v>
      </c>
    </row>
    <row r="14" spans="1:32" x14ac:dyDescent="0.2">
      <c r="A14" t="s">
        <v>19</v>
      </c>
      <c r="B14">
        <v>45.2</v>
      </c>
      <c r="C14">
        <v>1</v>
      </c>
      <c r="D14">
        <v>4</v>
      </c>
      <c r="E14">
        <v>7</v>
      </c>
      <c r="F14" t="s">
        <v>14</v>
      </c>
      <c r="G14">
        <v>500</v>
      </c>
      <c r="H14">
        <v>2300</v>
      </c>
      <c r="I14" t="s">
        <v>47</v>
      </c>
      <c r="L14">
        <f t="shared" si="2"/>
        <v>10000</v>
      </c>
      <c r="M14">
        <f t="shared" si="3"/>
        <v>46000</v>
      </c>
      <c r="N14">
        <f t="shared" si="4"/>
        <v>20000</v>
      </c>
      <c r="O14">
        <f t="shared" si="5"/>
        <v>92000</v>
      </c>
      <c r="P14">
        <f t="shared" si="6"/>
        <v>30000</v>
      </c>
      <c r="Q14">
        <f t="shared" si="7"/>
        <v>138000</v>
      </c>
      <c r="R14">
        <f t="shared" si="8"/>
        <v>40000</v>
      </c>
      <c r="S14">
        <f t="shared" si="9"/>
        <v>184000</v>
      </c>
      <c r="T14">
        <f t="shared" si="10"/>
        <v>50000</v>
      </c>
      <c r="U14">
        <f t="shared" si="11"/>
        <v>230000</v>
      </c>
      <c r="W14">
        <v>20</v>
      </c>
      <c r="X14">
        <v>20</v>
      </c>
      <c r="Y14">
        <v>40</v>
      </c>
      <c r="Z14">
        <v>40</v>
      </c>
      <c r="AA14">
        <v>60</v>
      </c>
      <c r="AB14">
        <v>60</v>
      </c>
      <c r="AC14">
        <v>80</v>
      </c>
      <c r="AD14">
        <v>80</v>
      </c>
      <c r="AE14">
        <v>100</v>
      </c>
      <c r="AF14">
        <v>100</v>
      </c>
    </row>
    <row r="15" spans="1:32" x14ac:dyDescent="0.2">
      <c r="A15" t="s">
        <v>20</v>
      </c>
      <c r="B15">
        <v>4.5199999999999996</v>
      </c>
      <c r="C15">
        <v>0.02</v>
      </c>
      <c r="D15">
        <v>0.16</v>
      </c>
      <c r="E15">
        <v>0.64</v>
      </c>
      <c r="F15" t="s">
        <v>14</v>
      </c>
      <c r="G15">
        <v>8</v>
      </c>
      <c r="H15">
        <v>40</v>
      </c>
      <c r="I15" t="s">
        <v>47</v>
      </c>
      <c r="L15">
        <f t="shared" si="2"/>
        <v>160</v>
      </c>
      <c r="M15">
        <f t="shared" si="3"/>
        <v>800</v>
      </c>
      <c r="N15">
        <f t="shared" si="4"/>
        <v>320</v>
      </c>
      <c r="O15">
        <f t="shared" si="5"/>
        <v>1600</v>
      </c>
      <c r="P15">
        <f t="shared" si="6"/>
        <v>480</v>
      </c>
      <c r="Q15">
        <f t="shared" si="7"/>
        <v>2400</v>
      </c>
      <c r="R15">
        <f t="shared" si="8"/>
        <v>640</v>
      </c>
      <c r="S15">
        <f t="shared" si="9"/>
        <v>3200</v>
      </c>
      <c r="T15">
        <f t="shared" si="10"/>
        <v>800</v>
      </c>
      <c r="U15">
        <f t="shared" si="11"/>
        <v>4000</v>
      </c>
      <c r="W15">
        <v>20</v>
      </c>
      <c r="X15">
        <v>20</v>
      </c>
      <c r="Y15">
        <v>40</v>
      </c>
      <c r="Z15">
        <v>40</v>
      </c>
      <c r="AA15">
        <v>60</v>
      </c>
      <c r="AB15">
        <v>60</v>
      </c>
      <c r="AC15">
        <v>80</v>
      </c>
      <c r="AD15">
        <v>80</v>
      </c>
      <c r="AE15">
        <v>100</v>
      </c>
      <c r="AF15">
        <v>100</v>
      </c>
    </row>
    <row r="16" spans="1:32" x14ac:dyDescent="0.2">
      <c r="A16" t="s">
        <v>21</v>
      </c>
      <c r="B16">
        <v>1.9</v>
      </c>
      <c r="C16">
        <v>3.3000000000000002E-2</v>
      </c>
      <c r="D16">
        <v>0.10100000000000001</v>
      </c>
      <c r="E16">
        <v>0.19</v>
      </c>
      <c r="F16" t="s">
        <v>14</v>
      </c>
      <c r="G16">
        <v>0.9</v>
      </c>
      <c r="H16">
        <v>10</v>
      </c>
      <c r="I16" t="s">
        <v>47</v>
      </c>
      <c r="L16">
        <f t="shared" si="2"/>
        <v>18</v>
      </c>
      <c r="M16">
        <f t="shared" si="3"/>
        <v>200</v>
      </c>
      <c r="N16">
        <f t="shared" si="4"/>
        <v>36</v>
      </c>
      <c r="O16">
        <f t="shared" si="5"/>
        <v>400</v>
      </c>
      <c r="P16">
        <f t="shared" si="6"/>
        <v>54</v>
      </c>
      <c r="Q16">
        <f t="shared" si="7"/>
        <v>600</v>
      </c>
      <c r="R16">
        <f t="shared" si="8"/>
        <v>72</v>
      </c>
      <c r="S16">
        <f t="shared" si="9"/>
        <v>800</v>
      </c>
      <c r="T16">
        <f t="shared" si="10"/>
        <v>90</v>
      </c>
      <c r="U16">
        <f t="shared" si="11"/>
        <v>1000</v>
      </c>
      <c r="W16">
        <v>20</v>
      </c>
      <c r="X16">
        <v>20</v>
      </c>
      <c r="Y16">
        <v>40</v>
      </c>
      <c r="Z16">
        <v>40</v>
      </c>
      <c r="AA16">
        <v>60</v>
      </c>
      <c r="AB16">
        <v>60</v>
      </c>
      <c r="AC16">
        <v>80</v>
      </c>
      <c r="AD16">
        <v>80</v>
      </c>
      <c r="AE16">
        <v>100</v>
      </c>
      <c r="AF16">
        <v>100</v>
      </c>
    </row>
    <row r="17" spans="1:32" x14ac:dyDescent="0.2">
      <c r="A17" t="s">
        <v>22</v>
      </c>
      <c r="B17">
        <v>1.72</v>
      </c>
      <c r="C17">
        <v>3.3000000000000002E-2</v>
      </c>
      <c r="D17">
        <v>0.25800000000000001</v>
      </c>
      <c r="E17">
        <v>0.14199999999999999</v>
      </c>
      <c r="F17" t="s">
        <v>14</v>
      </c>
      <c r="G17">
        <v>1.8</v>
      </c>
      <c r="H17">
        <v>11</v>
      </c>
      <c r="I17" t="s">
        <v>47</v>
      </c>
      <c r="L17">
        <f t="shared" si="2"/>
        <v>36</v>
      </c>
      <c r="M17">
        <f t="shared" si="3"/>
        <v>220</v>
      </c>
      <c r="N17">
        <f t="shared" si="4"/>
        <v>72</v>
      </c>
      <c r="O17">
        <f t="shared" si="5"/>
        <v>440</v>
      </c>
      <c r="P17">
        <f t="shared" si="6"/>
        <v>108</v>
      </c>
      <c r="Q17">
        <f t="shared" si="7"/>
        <v>660</v>
      </c>
      <c r="R17">
        <f t="shared" si="8"/>
        <v>144</v>
      </c>
      <c r="S17">
        <f t="shared" si="9"/>
        <v>880</v>
      </c>
      <c r="T17">
        <f t="shared" si="10"/>
        <v>180</v>
      </c>
      <c r="U17">
        <f t="shared" si="11"/>
        <v>1100</v>
      </c>
      <c r="W17">
        <v>20</v>
      </c>
      <c r="X17">
        <v>20</v>
      </c>
      <c r="Y17">
        <v>40</v>
      </c>
      <c r="Z17">
        <v>40</v>
      </c>
      <c r="AA17">
        <v>60</v>
      </c>
      <c r="AB17">
        <v>60</v>
      </c>
      <c r="AC17">
        <v>80</v>
      </c>
      <c r="AD17">
        <v>80</v>
      </c>
      <c r="AE17">
        <v>100</v>
      </c>
      <c r="AF17">
        <v>100</v>
      </c>
    </row>
    <row r="18" spans="1:32" x14ac:dyDescent="0.2">
      <c r="A18" t="s">
        <v>23</v>
      </c>
      <c r="B18">
        <v>18.100000000000001</v>
      </c>
      <c r="C18">
        <v>0</v>
      </c>
      <c r="D18">
        <v>2.5</v>
      </c>
      <c r="E18">
        <v>0.4</v>
      </c>
      <c r="F18" t="s">
        <v>24</v>
      </c>
      <c r="G18">
        <v>55</v>
      </c>
      <c r="H18">
        <v>400</v>
      </c>
      <c r="I18" t="s">
        <v>47</v>
      </c>
      <c r="L18">
        <f t="shared" si="2"/>
        <v>1100</v>
      </c>
      <c r="M18">
        <f t="shared" si="3"/>
        <v>8000</v>
      </c>
      <c r="N18">
        <f t="shared" si="4"/>
        <v>2200</v>
      </c>
      <c r="O18">
        <f t="shared" si="5"/>
        <v>16000</v>
      </c>
      <c r="P18">
        <f t="shared" si="6"/>
        <v>3300</v>
      </c>
      <c r="Q18">
        <f t="shared" si="7"/>
        <v>24000</v>
      </c>
      <c r="R18">
        <f t="shared" si="8"/>
        <v>4400</v>
      </c>
      <c r="S18">
        <f t="shared" si="9"/>
        <v>32000</v>
      </c>
      <c r="T18">
        <f t="shared" si="10"/>
        <v>5500</v>
      </c>
      <c r="U18">
        <f t="shared" si="11"/>
        <v>40000</v>
      </c>
      <c r="W18">
        <v>20</v>
      </c>
      <c r="X18">
        <v>20</v>
      </c>
      <c r="Y18">
        <v>40</v>
      </c>
      <c r="Z18">
        <v>40</v>
      </c>
      <c r="AA18">
        <v>60</v>
      </c>
      <c r="AB18">
        <v>60</v>
      </c>
      <c r="AC18">
        <v>80</v>
      </c>
      <c r="AD18">
        <v>80</v>
      </c>
      <c r="AE18">
        <v>100</v>
      </c>
      <c r="AF18">
        <v>100</v>
      </c>
    </row>
    <row r="19" spans="1:32" x14ac:dyDescent="0.2">
      <c r="A19" t="s">
        <v>25</v>
      </c>
      <c r="B19">
        <v>366</v>
      </c>
      <c r="C19">
        <v>5.7</v>
      </c>
      <c r="D19">
        <v>12.3</v>
      </c>
      <c r="E19">
        <v>10</v>
      </c>
      <c r="F19" t="s">
        <v>14</v>
      </c>
      <c r="G19">
        <v>75</v>
      </c>
      <c r="H19">
        <v>2000</v>
      </c>
      <c r="I19" t="s">
        <v>47</v>
      </c>
      <c r="L19">
        <f t="shared" si="2"/>
        <v>1500</v>
      </c>
      <c r="M19">
        <f t="shared" si="3"/>
        <v>40000</v>
      </c>
      <c r="N19">
        <f t="shared" si="4"/>
        <v>3000</v>
      </c>
      <c r="O19">
        <f t="shared" si="5"/>
        <v>80000</v>
      </c>
      <c r="P19">
        <f t="shared" si="6"/>
        <v>4500</v>
      </c>
      <c r="Q19">
        <f t="shared" si="7"/>
        <v>120000</v>
      </c>
      <c r="R19">
        <f t="shared" si="8"/>
        <v>6000</v>
      </c>
      <c r="S19">
        <f t="shared" si="9"/>
        <v>160000</v>
      </c>
      <c r="T19">
        <f t="shared" si="10"/>
        <v>7500</v>
      </c>
      <c r="U19">
        <f t="shared" si="11"/>
        <v>200000</v>
      </c>
      <c r="W19">
        <v>20</v>
      </c>
      <c r="X19">
        <v>20</v>
      </c>
      <c r="Y19">
        <v>40</v>
      </c>
      <c r="Z19">
        <v>40</v>
      </c>
      <c r="AA19">
        <v>60</v>
      </c>
      <c r="AB19">
        <v>60</v>
      </c>
      <c r="AC19">
        <v>80</v>
      </c>
      <c r="AD19">
        <v>80</v>
      </c>
      <c r="AE19">
        <v>100</v>
      </c>
      <c r="AF19">
        <v>100</v>
      </c>
    </row>
    <row r="20" spans="1:32" x14ac:dyDescent="0.2">
      <c r="A20" t="s">
        <v>26</v>
      </c>
      <c r="B20">
        <v>2.0299999999999998</v>
      </c>
      <c r="C20">
        <v>4.4999999999999998E-2</v>
      </c>
      <c r="D20">
        <v>0.20899999999999999</v>
      </c>
      <c r="E20">
        <v>0.25700000000000001</v>
      </c>
      <c r="F20" t="s">
        <v>14</v>
      </c>
      <c r="G20">
        <v>1</v>
      </c>
      <c r="H20">
        <v>100</v>
      </c>
      <c r="I20" t="s">
        <v>47</v>
      </c>
      <c r="L20">
        <f t="shared" si="2"/>
        <v>20</v>
      </c>
      <c r="M20">
        <f t="shared" si="3"/>
        <v>2000</v>
      </c>
      <c r="N20">
        <f t="shared" si="4"/>
        <v>40</v>
      </c>
      <c r="O20">
        <f t="shared" si="5"/>
        <v>4000</v>
      </c>
      <c r="P20">
        <f t="shared" si="6"/>
        <v>60</v>
      </c>
      <c r="Q20">
        <f t="shared" si="7"/>
        <v>6000</v>
      </c>
      <c r="R20">
        <f t="shared" si="8"/>
        <v>80</v>
      </c>
      <c r="S20">
        <f t="shared" si="9"/>
        <v>8000</v>
      </c>
      <c r="T20">
        <f t="shared" si="10"/>
        <v>100</v>
      </c>
      <c r="U20">
        <f t="shared" si="11"/>
        <v>10000</v>
      </c>
      <c r="W20">
        <v>20</v>
      </c>
      <c r="X20">
        <v>20</v>
      </c>
      <c r="Y20">
        <v>40</v>
      </c>
      <c r="Z20">
        <v>40</v>
      </c>
      <c r="AA20">
        <v>60</v>
      </c>
      <c r="AB20">
        <v>60</v>
      </c>
      <c r="AC20">
        <v>80</v>
      </c>
      <c r="AD20">
        <v>80</v>
      </c>
      <c r="AE20">
        <v>100</v>
      </c>
      <c r="AF20">
        <v>100</v>
      </c>
    </row>
    <row r="21" spans="1:32" x14ac:dyDescent="0.2">
      <c r="A21" t="s">
        <v>27</v>
      </c>
      <c r="B21">
        <v>1270</v>
      </c>
      <c r="C21">
        <v>2</v>
      </c>
      <c r="D21">
        <v>1</v>
      </c>
      <c r="E21">
        <v>7</v>
      </c>
      <c r="F21" t="s">
        <v>24</v>
      </c>
      <c r="G21">
        <v>700</v>
      </c>
      <c r="H21">
        <v>3000</v>
      </c>
      <c r="I21" t="s">
        <v>47</v>
      </c>
      <c r="L21">
        <f t="shared" si="2"/>
        <v>14000</v>
      </c>
      <c r="M21">
        <f t="shared" si="3"/>
        <v>60000</v>
      </c>
      <c r="N21">
        <f t="shared" si="4"/>
        <v>28000</v>
      </c>
      <c r="O21">
        <f t="shared" si="5"/>
        <v>120000</v>
      </c>
      <c r="P21">
        <f t="shared" si="6"/>
        <v>42000</v>
      </c>
      <c r="Q21">
        <f t="shared" si="7"/>
        <v>180000</v>
      </c>
      <c r="R21">
        <f t="shared" si="8"/>
        <v>56000</v>
      </c>
      <c r="S21">
        <f t="shared" si="9"/>
        <v>240000</v>
      </c>
      <c r="T21">
        <f t="shared" si="10"/>
        <v>70000</v>
      </c>
      <c r="U21">
        <f t="shared" si="11"/>
        <v>300000</v>
      </c>
      <c r="W21">
        <v>20</v>
      </c>
      <c r="X21">
        <v>20</v>
      </c>
      <c r="Y21">
        <v>40</v>
      </c>
      <c r="Z21">
        <v>40</v>
      </c>
      <c r="AA21">
        <v>60</v>
      </c>
      <c r="AB21">
        <v>60</v>
      </c>
      <c r="AC21">
        <v>80</v>
      </c>
      <c r="AD21">
        <v>80</v>
      </c>
      <c r="AE21">
        <v>100</v>
      </c>
      <c r="AF21">
        <v>100</v>
      </c>
    </row>
    <row r="22" spans="1:32" x14ac:dyDescent="0.2">
      <c r="A22" t="s">
        <v>28</v>
      </c>
      <c r="B22">
        <v>0</v>
      </c>
      <c r="C22">
        <v>0</v>
      </c>
      <c r="D22">
        <v>0</v>
      </c>
      <c r="E22">
        <v>0</v>
      </c>
      <c r="F22" t="s">
        <v>24</v>
      </c>
      <c r="G22">
        <v>15</v>
      </c>
      <c r="H22">
        <v>100</v>
      </c>
      <c r="I22" t="s">
        <v>47</v>
      </c>
      <c r="L22">
        <f t="shared" si="2"/>
        <v>300</v>
      </c>
      <c r="M22">
        <f t="shared" si="3"/>
        <v>2000</v>
      </c>
      <c r="N22">
        <f t="shared" si="4"/>
        <v>600</v>
      </c>
      <c r="O22">
        <f t="shared" si="5"/>
        <v>4000</v>
      </c>
      <c r="P22">
        <f t="shared" si="6"/>
        <v>900</v>
      </c>
      <c r="Q22">
        <f t="shared" si="7"/>
        <v>6000</v>
      </c>
      <c r="R22">
        <f t="shared" si="8"/>
        <v>1200</v>
      </c>
      <c r="S22">
        <f t="shared" si="9"/>
        <v>8000</v>
      </c>
      <c r="T22">
        <f t="shared" si="10"/>
        <v>1500</v>
      </c>
      <c r="U22">
        <f t="shared" si="11"/>
        <v>10000</v>
      </c>
      <c r="W22">
        <v>20</v>
      </c>
      <c r="X22">
        <v>20</v>
      </c>
      <c r="Y22">
        <v>40</v>
      </c>
      <c r="Z22">
        <v>40</v>
      </c>
      <c r="AA22">
        <v>60</v>
      </c>
      <c r="AB22">
        <v>60</v>
      </c>
      <c r="AC22">
        <v>80</v>
      </c>
      <c r="AD22">
        <v>80</v>
      </c>
      <c r="AE22">
        <v>100</v>
      </c>
      <c r="AF22">
        <v>100</v>
      </c>
    </row>
    <row r="23" spans="1:32" x14ac:dyDescent="0.2">
      <c r="A23" t="s">
        <v>29</v>
      </c>
      <c r="B23">
        <v>4.5199999999999996</v>
      </c>
      <c r="C23">
        <v>1</v>
      </c>
      <c r="D23">
        <v>0.1</v>
      </c>
      <c r="E23">
        <v>21</v>
      </c>
      <c r="F23" t="s">
        <v>24</v>
      </c>
      <c r="G23">
        <v>75</v>
      </c>
      <c r="H23">
        <v>120</v>
      </c>
      <c r="I23" t="s">
        <v>47</v>
      </c>
      <c r="L23">
        <f t="shared" si="2"/>
        <v>1500</v>
      </c>
      <c r="M23">
        <f t="shared" si="3"/>
        <v>2400</v>
      </c>
      <c r="N23">
        <f t="shared" si="4"/>
        <v>3000</v>
      </c>
      <c r="O23">
        <f t="shared" si="5"/>
        <v>4800</v>
      </c>
      <c r="P23">
        <f t="shared" si="6"/>
        <v>4500</v>
      </c>
      <c r="Q23">
        <f t="shared" si="7"/>
        <v>7200</v>
      </c>
      <c r="R23">
        <f t="shared" si="8"/>
        <v>6000</v>
      </c>
      <c r="S23">
        <f t="shared" si="9"/>
        <v>9600</v>
      </c>
      <c r="T23">
        <f t="shared" si="10"/>
        <v>7500</v>
      </c>
      <c r="U23">
        <f t="shared" si="11"/>
        <v>12000</v>
      </c>
      <c r="W23">
        <v>20</v>
      </c>
      <c r="X23">
        <v>20</v>
      </c>
      <c r="Y23">
        <v>40</v>
      </c>
      <c r="Z23">
        <v>40</v>
      </c>
      <c r="AA23">
        <v>60</v>
      </c>
      <c r="AB23">
        <v>60</v>
      </c>
      <c r="AC23">
        <v>80</v>
      </c>
      <c r="AD23">
        <v>80</v>
      </c>
      <c r="AE23">
        <v>100</v>
      </c>
      <c r="AF23">
        <v>100</v>
      </c>
    </row>
    <row r="24" spans="1:32" x14ac:dyDescent="0.2">
      <c r="A24" t="s">
        <v>30</v>
      </c>
      <c r="B24">
        <v>0</v>
      </c>
      <c r="C24">
        <v>0</v>
      </c>
      <c r="D24">
        <v>0</v>
      </c>
      <c r="E24">
        <v>0</v>
      </c>
      <c r="F24" t="s">
        <v>14</v>
      </c>
      <c r="G24">
        <v>1</v>
      </c>
      <c r="H24">
        <v>400</v>
      </c>
      <c r="I24" t="s">
        <v>47</v>
      </c>
      <c r="L24">
        <f t="shared" si="2"/>
        <v>20</v>
      </c>
      <c r="M24">
        <f t="shared" si="3"/>
        <v>8000</v>
      </c>
      <c r="N24">
        <f t="shared" si="4"/>
        <v>40</v>
      </c>
      <c r="O24">
        <f t="shared" si="5"/>
        <v>16000</v>
      </c>
      <c r="P24">
        <f t="shared" si="6"/>
        <v>60</v>
      </c>
      <c r="Q24">
        <f t="shared" si="7"/>
        <v>24000</v>
      </c>
      <c r="R24">
        <f t="shared" si="8"/>
        <v>80</v>
      </c>
      <c r="S24">
        <f t="shared" si="9"/>
        <v>32000</v>
      </c>
      <c r="T24">
        <f t="shared" si="10"/>
        <v>100</v>
      </c>
      <c r="U24">
        <f t="shared" si="11"/>
        <v>40000</v>
      </c>
      <c r="W24">
        <v>20</v>
      </c>
      <c r="X24">
        <v>20</v>
      </c>
      <c r="Y24">
        <v>40</v>
      </c>
      <c r="Z24">
        <v>40</v>
      </c>
      <c r="AA24">
        <v>60</v>
      </c>
      <c r="AB24">
        <v>60</v>
      </c>
      <c r="AC24">
        <v>80</v>
      </c>
      <c r="AD24">
        <v>80</v>
      </c>
      <c r="AE24">
        <v>100</v>
      </c>
      <c r="AF24">
        <v>100</v>
      </c>
    </row>
    <row r="25" spans="1:32" x14ac:dyDescent="0.2">
      <c r="A25" t="s">
        <v>31</v>
      </c>
      <c r="B25">
        <v>0</v>
      </c>
      <c r="C25">
        <v>0</v>
      </c>
      <c r="D25">
        <v>0</v>
      </c>
      <c r="E25">
        <v>0</v>
      </c>
      <c r="F25" t="s">
        <v>14</v>
      </c>
      <c r="G25">
        <v>1</v>
      </c>
      <c r="H25">
        <v>30000</v>
      </c>
      <c r="I25" t="s">
        <v>47</v>
      </c>
      <c r="L25">
        <f t="shared" si="2"/>
        <v>20</v>
      </c>
      <c r="M25">
        <f t="shared" si="3"/>
        <v>600000</v>
      </c>
      <c r="N25">
        <f t="shared" si="4"/>
        <v>40</v>
      </c>
      <c r="O25">
        <f t="shared" si="5"/>
        <v>1200000</v>
      </c>
      <c r="P25">
        <f t="shared" si="6"/>
        <v>60</v>
      </c>
      <c r="Q25">
        <f t="shared" si="7"/>
        <v>1800000</v>
      </c>
      <c r="R25">
        <f t="shared" si="8"/>
        <v>80</v>
      </c>
      <c r="S25">
        <f t="shared" si="9"/>
        <v>2400000</v>
      </c>
      <c r="T25">
        <f t="shared" si="10"/>
        <v>100</v>
      </c>
      <c r="U25">
        <f t="shared" si="11"/>
        <v>3000000</v>
      </c>
      <c r="W25">
        <v>20</v>
      </c>
      <c r="X25">
        <v>20</v>
      </c>
      <c r="Y25">
        <v>40</v>
      </c>
      <c r="Z25">
        <v>40</v>
      </c>
      <c r="AA25">
        <v>60</v>
      </c>
      <c r="AB25">
        <v>60</v>
      </c>
      <c r="AC25">
        <v>80</v>
      </c>
      <c r="AD25">
        <v>80</v>
      </c>
      <c r="AE25">
        <v>100</v>
      </c>
      <c r="AF25">
        <v>100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baseColWidth="10" defaultRowHeight="16" x14ac:dyDescent="0.2"/>
  <cols>
    <col min="2" max="2" width="5.1640625" bestFit="1" customWidth="1"/>
  </cols>
  <sheetData>
    <row r="1" spans="1:26" x14ac:dyDescent="0.2">
      <c r="A1" t="s">
        <v>87</v>
      </c>
      <c r="B1" t="s">
        <v>93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</row>
    <row r="2" spans="1:26" x14ac:dyDescent="0.2">
      <c r="A2" t="s">
        <v>32</v>
      </c>
      <c r="C2">
        <v>500</v>
      </c>
      <c r="D2">
        <v>1200</v>
      </c>
      <c r="E2">
        <v>0.8</v>
      </c>
      <c r="F2">
        <v>0.2</v>
      </c>
      <c r="G2">
        <v>130</v>
      </c>
      <c r="H2">
        <v>25</v>
      </c>
      <c r="I2">
        <v>2</v>
      </c>
      <c r="J2">
        <v>1000</v>
      </c>
      <c r="K2">
        <v>8</v>
      </c>
      <c r="L2">
        <v>320</v>
      </c>
      <c r="M2">
        <v>700</v>
      </c>
      <c r="N2">
        <v>3500</v>
      </c>
      <c r="O2">
        <v>500</v>
      </c>
      <c r="P2">
        <v>8</v>
      </c>
      <c r="Q2">
        <v>0.9</v>
      </c>
      <c r="R2">
        <v>1.8</v>
      </c>
      <c r="S2">
        <v>55</v>
      </c>
      <c r="T2">
        <v>75</v>
      </c>
      <c r="U2">
        <v>1</v>
      </c>
      <c r="V2">
        <v>700</v>
      </c>
      <c r="W2">
        <v>15</v>
      </c>
      <c r="X2">
        <v>75</v>
      </c>
      <c r="Y2">
        <v>1</v>
      </c>
      <c r="Z2">
        <v>1</v>
      </c>
    </row>
    <row r="3" spans="1:26" x14ac:dyDescent="0.2">
      <c r="A3" t="s">
        <v>33</v>
      </c>
      <c r="C3">
        <v>5000</v>
      </c>
      <c r="D3">
        <v>2400</v>
      </c>
      <c r="E3">
        <v>2</v>
      </c>
      <c r="F3">
        <v>0.35</v>
      </c>
      <c r="G3">
        <v>300</v>
      </c>
      <c r="H3">
        <v>70</v>
      </c>
      <c r="I3">
        <v>36</v>
      </c>
      <c r="J3">
        <v>2500</v>
      </c>
      <c r="K3">
        <v>45</v>
      </c>
      <c r="L3">
        <v>350</v>
      </c>
      <c r="M3">
        <v>4000</v>
      </c>
      <c r="N3">
        <v>4700</v>
      </c>
      <c r="O3">
        <v>2300</v>
      </c>
      <c r="P3">
        <v>40</v>
      </c>
      <c r="Q3">
        <v>10</v>
      </c>
      <c r="R3">
        <v>11</v>
      </c>
      <c r="S3">
        <v>400</v>
      </c>
      <c r="T3">
        <v>2000</v>
      </c>
      <c r="U3">
        <v>100</v>
      </c>
      <c r="V3">
        <v>3000</v>
      </c>
      <c r="W3">
        <v>100</v>
      </c>
      <c r="X3">
        <v>120</v>
      </c>
      <c r="Y3">
        <v>400</v>
      </c>
      <c r="Z3">
        <v>30000</v>
      </c>
    </row>
    <row r="4" spans="1:26" x14ac:dyDescent="0.2">
      <c r="A4" t="s">
        <v>0</v>
      </c>
      <c r="C4" s="1">
        <v>4130</v>
      </c>
      <c r="D4" s="1">
        <v>1360</v>
      </c>
      <c r="E4">
        <v>27.6</v>
      </c>
      <c r="F4">
        <v>6.78</v>
      </c>
      <c r="G4">
        <v>341</v>
      </c>
      <c r="H4">
        <v>18.100000000000001</v>
      </c>
      <c r="I4">
        <v>280</v>
      </c>
      <c r="J4">
        <v>316</v>
      </c>
      <c r="K4">
        <v>10.8</v>
      </c>
      <c r="L4">
        <v>452</v>
      </c>
      <c r="M4">
        <v>497</v>
      </c>
      <c r="N4">
        <v>5060</v>
      </c>
      <c r="O4">
        <v>45.2</v>
      </c>
      <c r="P4">
        <v>4.5199999999999996</v>
      </c>
      <c r="Q4">
        <v>1.9</v>
      </c>
      <c r="R4">
        <v>1.72</v>
      </c>
      <c r="S4">
        <v>18.100000000000001</v>
      </c>
      <c r="T4">
        <v>366</v>
      </c>
      <c r="U4">
        <v>2.0299999999999998</v>
      </c>
      <c r="V4">
        <v>1270</v>
      </c>
      <c r="W4">
        <v>0</v>
      </c>
      <c r="X4">
        <v>4.5199999999999996</v>
      </c>
      <c r="Y4">
        <v>0</v>
      </c>
      <c r="Z4">
        <v>0</v>
      </c>
    </row>
    <row r="5" spans="1:26" x14ac:dyDescent="0.2">
      <c r="A5" t="s">
        <v>1</v>
      </c>
      <c r="B5" s="2"/>
      <c r="C5">
        <v>83.6</v>
      </c>
      <c r="D5">
        <v>65</v>
      </c>
      <c r="E5">
        <v>0.15</v>
      </c>
      <c r="F5">
        <v>0.16</v>
      </c>
      <c r="G5">
        <v>15.6</v>
      </c>
      <c r="H5">
        <v>2.1</v>
      </c>
      <c r="I5">
        <v>13.3</v>
      </c>
      <c r="J5">
        <v>6</v>
      </c>
      <c r="K5">
        <v>0.02</v>
      </c>
      <c r="L5">
        <v>4.7</v>
      </c>
      <c r="M5">
        <v>10</v>
      </c>
      <c r="N5">
        <v>104</v>
      </c>
      <c r="O5">
        <v>1</v>
      </c>
      <c r="P5">
        <v>0.02</v>
      </c>
      <c r="Q5">
        <v>3.3000000000000002E-2</v>
      </c>
      <c r="R5">
        <v>3.3000000000000002E-2</v>
      </c>
      <c r="S5">
        <v>0</v>
      </c>
      <c r="T5">
        <v>5.7</v>
      </c>
      <c r="U5">
        <v>4.4999999999999998E-2</v>
      </c>
      <c r="V5">
        <v>2</v>
      </c>
      <c r="W5">
        <v>0</v>
      </c>
      <c r="X5">
        <v>1</v>
      </c>
      <c r="Y5">
        <v>0</v>
      </c>
      <c r="Z5">
        <v>0</v>
      </c>
    </row>
    <row r="6" spans="1:26" x14ac:dyDescent="0.2">
      <c r="A6" t="s">
        <v>2</v>
      </c>
      <c r="B6" s="2"/>
      <c r="C6">
        <v>75.3</v>
      </c>
      <c r="D6">
        <v>98</v>
      </c>
      <c r="E6">
        <v>0.74</v>
      </c>
      <c r="F6">
        <v>0.28999999999999998</v>
      </c>
      <c r="G6">
        <v>23</v>
      </c>
      <c r="H6">
        <v>1.7</v>
      </c>
      <c r="I6">
        <v>15.8</v>
      </c>
      <c r="J6">
        <v>5</v>
      </c>
      <c r="K6">
        <v>0.4</v>
      </c>
      <c r="L6">
        <v>28</v>
      </c>
      <c r="M6">
        <v>22</v>
      </c>
      <c r="N6">
        <v>326</v>
      </c>
      <c r="O6">
        <v>4</v>
      </c>
      <c r="P6">
        <v>0.16</v>
      </c>
      <c r="Q6">
        <v>0.10100000000000001</v>
      </c>
      <c r="R6">
        <v>0.25800000000000001</v>
      </c>
      <c r="S6">
        <v>2.5</v>
      </c>
      <c r="T6">
        <v>12.3</v>
      </c>
      <c r="U6">
        <v>0.20899999999999999</v>
      </c>
      <c r="V6">
        <v>1</v>
      </c>
      <c r="W6">
        <v>0</v>
      </c>
      <c r="X6">
        <v>0.1</v>
      </c>
      <c r="Y6">
        <v>0</v>
      </c>
      <c r="Z6">
        <v>0</v>
      </c>
    </row>
    <row r="7" spans="1:26" x14ac:dyDescent="0.2">
      <c r="A7" t="s">
        <v>3</v>
      </c>
      <c r="B7" s="2" t="s">
        <v>94</v>
      </c>
      <c r="C7">
        <v>73.2</v>
      </c>
      <c r="D7">
        <v>160</v>
      </c>
      <c r="E7">
        <v>670</v>
      </c>
      <c r="F7">
        <v>14.7</v>
      </c>
      <c r="G7">
        <v>8.5299999999999994</v>
      </c>
      <c r="H7">
        <v>6.7</v>
      </c>
      <c r="I7">
        <v>0.66</v>
      </c>
      <c r="J7">
        <v>12</v>
      </c>
      <c r="K7">
        <v>0.55000000000000004</v>
      </c>
      <c r="L7">
        <v>29</v>
      </c>
      <c r="M7">
        <v>52</v>
      </c>
      <c r="N7">
        <v>485</v>
      </c>
      <c r="O7">
        <v>7</v>
      </c>
      <c r="P7">
        <v>0.64</v>
      </c>
      <c r="Q7">
        <v>0.19</v>
      </c>
      <c r="R7">
        <v>0.14199999999999999</v>
      </c>
      <c r="S7">
        <v>0.4</v>
      </c>
      <c r="T7">
        <v>10</v>
      </c>
      <c r="U7">
        <v>0.25700000000000001</v>
      </c>
      <c r="V7">
        <v>7</v>
      </c>
      <c r="W7">
        <v>0</v>
      </c>
      <c r="X7">
        <v>21</v>
      </c>
      <c r="Y7">
        <v>0</v>
      </c>
      <c r="Z7">
        <v>0</v>
      </c>
    </row>
    <row r="8" spans="1:26" x14ac:dyDescent="0.2">
      <c r="A8" s="2" t="s">
        <v>75</v>
      </c>
      <c r="B8" s="2" t="s">
        <v>94</v>
      </c>
      <c r="C8" s="2">
        <v>90</v>
      </c>
      <c r="D8" s="2">
        <v>39</v>
      </c>
      <c r="E8" s="2">
        <v>2.57</v>
      </c>
      <c r="F8" s="2">
        <v>7.0000000000000007E-2</v>
      </c>
      <c r="G8" s="2">
        <v>6.27</v>
      </c>
      <c r="H8" s="2">
        <v>2.4</v>
      </c>
      <c r="I8" s="2">
        <v>1.4</v>
      </c>
      <c r="J8" s="2">
        <v>46</v>
      </c>
      <c r="K8" s="2">
        <v>0.69</v>
      </c>
      <c r="L8" s="2">
        <v>21</v>
      </c>
      <c r="M8" s="2">
        <v>67</v>
      </c>
      <c r="N8" s="2">
        <v>303</v>
      </c>
      <c r="O8" s="2">
        <v>36</v>
      </c>
      <c r="P8" s="2">
        <v>0.42</v>
      </c>
      <c r="Q8" s="2">
        <v>5.8999999999999997E-2</v>
      </c>
      <c r="R8" s="2">
        <v>0.19700000000000001</v>
      </c>
      <c r="S8" s="2">
        <v>1.6</v>
      </c>
      <c r="T8" s="2">
        <v>91.3</v>
      </c>
      <c r="U8" s="2">
        <v>0.191</v>
      </c>
      <c r="V8" s="2">
        <v>8</v>
      </c>
      <c r="W8" s="2">
        <v>0</v>
      </c>
      <c r="X8" s="2">
        <v>102</v>
      </c>
      <c r="Y8" s="2">
        <v>0</v>
      </c>
      <c r="Z8" s="2">
        <v>0</v>
      </c>
    </row>
    <row r="9" spans="1:26" x14ac:dyDescent="0.2">
      <c r="A9" s="2" t="s">
        <v>76</v>
      </c>
      <c r="B9" s="2" t="s">
        <v>94</v>
      </c>
      <c r="C9" s="2">
        <v>75.5</v>
      </c>
      <c r="D9" s="2">
        <v>127</v>
      </c>
      <c r="E9" s="2">
        <v>20.5</v>
      </c>
      <c r="F9" s="2">
        <v>4.4000000000000004</v>
      </c>
      <c r="G9" s="2">
        <v>0</v>
      </c>
      <c r="H9" s="2">
        <v>0</v>
      </c>
      <c r="I9" s="2">
        <v>0</v>
      </c>
      <c r="J9" s="2">
        <v>7</v>
      </c>
      <c r="K9" s="2">
        <v>0.38</v>
      </c>
      <c r="L9" s="2">
        <v>27</v>
      </c>
      <c r="M9" s="2">
        <v>261</v>
      </c>
      <c r="N9" s="2">
        <v>366</v>
      </c>
      <c r="O9" s="2">
        <v>75</v>
      </c>
      <c r="P9" s="2">
        <v>0.39</v>
      </c>
      <c r="Q9" s="2">
        <v>6.3E-2</v>
      </c>
      <c r="R9" s="2">
        <v>1.0999999999999999E-2</v>
      </c>
      <c r="S9" s="2">
        <v>31.4</v>
      </c>
      <c r="T9" s="2">
        <v>0</v>
      </c>
      <c r="U9" s="2">
        <v>0.61099999999999999</v>
      </c>
      <c r="V9" s="2">
        <v>35</v>
      </c>
      <c r="W9" s="2">
        <v>10.9</v>
      </c>
      <c r="X9" s="2">
        <v>0.4</v>
      </c>
      <c r="Y9" s="2">
        <v>0</v>
      </c>
      <c r="Z9" s="2">
        <v>0</v>
      </c>
    </row>
    <row r="10" spans="1:26" x14ac:dyDescent="0.2">
      <c r="A10" s="2" t="s">
        <v>77</v>
      </c>
      <c r="B10" s="2" t="s">
        <v>94</v>
      </c>
      <c r="C10" s="2">
        <v>67.3</v>
      </c>
      <c r="D10" s="2">
        <v>214</v>
      </c>
      <c r="E10" s="2">
        <v>16.399999999999999</v>
      </c>
      <c r="F10" s="2">
        <v>16</v>
      </c>
      <c r="G10" s="2">
        <v>0.17</v>
      </c>
      <c r="H10" s="2">
        <v>0</v>
      </c>
      <c r="I10" s="2">
        <v>0</v>
      </c>
      <c r="J10" s="2">
        <v>9</v>
      </c>
      <c r="K10" s="2">
        <v>0.69</v>
      </c>
      <c r="L10" s="2">
        <v>19</v>
      </c>
      <c r="M10" s="2">
        <v>155</v>
      </c>
      <c r="N10" s="2">
        <v>203</v>
      </c>
      <c r="O10" s="2">
        <v>84</v>
      </c>
      <c r="P10" s="2">
        <v>1.47</v>
      </c>
      <c r="Q10" s="2">
        <v>5.3999999999999999E-2</v>
      </c>
      <c r="R10" s="2">
        <v>1.6E-2</v>
      </c>
      <c r="S10" s="2">
        <v>18</v>
      </c>
      <c r="T10" s="2">
        <v>0.2</v>
      </c>
      <c r="U10" s="2">
        <v>0.56000000000000005</v>
      </c>
      <c r="V10" s="2">
        <v>28</v>
      </c>
      <c r="W10" s="2">
        <v>0.1</v>
      </c>
      <c r="X10" s="2">
        <v>2.2999999999999998</v>
      </c>
      <c r="Y10" s="2">
        <v>0</v>
      </c>
      <c r="Z10" s="2">
        <v>0</v>
      </c>
    </row>
    <row r="11" spans="1:26" x14ac:dyDescent="0.2">
      <c r="A11" s="2" t="s">
        <v>80</v>
      </c>
      <c r="B11" s="2" t="s">
        <v>94</v>
      </c>
      <c r="C11" s="2">
        <v>66.5</v>
      </c>
      <c r="D11" s="2">
        <v>187</v>
      </c>
      <c r="E11" s="2">
        <v>19.5</v>
      </c>
      <c r="F11" s="2">
        <v>11.4</v>
      </c>
      <c r="G11" s="2">
        <v>1.75</v>
      </c>
      <c r="H11" s="2">
        <v>0</v>
      </c>
      <c r="I11" s="2">
        <v>0</v>
      </c>
      <c r="J11" s="2">
        <v>6</v>
      </c>
      <c r="K11" s="2">
        <v>2.64</v>
      </c>
      <c r="L11" s="2">
        <v>24</v>
      </c>
      <c r="M11" s="2">
        <v>210</v>
      </c>
      <c r="N11" s="2">
        <v>357</v>
      </c>
      <c r="O11" s="2">
        <v>88</v>
      </c>
      <c r="P11" s="2">
        <v>7.8</v>
      </c>
      <c r="Q11" s="2">
        <v>0.14299999999999999</v>
      </c>
      <c r="R11" s="2">
        <v>0</v>
      </c>
      <c r="S11" s="2">
        <v>25.5</v>
      </c>
      <c r="T11" s="2">
        <v>0</v>
      </c>
      <c r="U11" s="2">
        <v>0.39</v>
      </c>
      <c r="V11" s="2">
        <v>2</v>
      </c>
      <c r="W11" s="2">
        <v>0.1</v>
      </c>
      <c r="X11" s="2">
        <v>1.5</v>
      </c>
      <c r="Y11" s="2">
        <v>0</v>
      </c>
      <c r="Z11" s="2">
        <v>0</v>
      </c>
    </row>
    <row r="12" spans="1:26" x14ac:dyDescent="0.2">
      <c r="A12" s="2" t="s">
        <v>79</v>
      </c>
      <c r="B12" s="2" t="s">
        <v>94</v>
      </c>
      <c r="C12" s="2">
        <v>91.7</v>
      </c>
      <c r="D12" s="2">
        <v>25</v>
      </c>
      <c r="E12" s="2">
        <v>2.58</v>
      </c>
      <c r="F12" s="2">
        <v>0.66</v>
      </c>
      <c r="G12" s="2">
        <v>3.65</v>
      </c>
      <c r="H12" s="2">
        <v>1.6</v>
      </c>
      <c r="I12" s="2">
        <v>2.0499999999999998</v>
      </c>
      <c r="J12" s="2">
        <v>160</v>
      </c>
      <c r="K12" s="2">
        <v>1.46</v>
      </c>
      <c r="L12" s="2">
        <v>47</v>
      </c>
      <c r="M12" s="2">
        <v>52</v>
      </c>
      <c r="N12" s="2">
        <v>369</v>
      </c>
      <c r="O12" s="2">
        <v>27</v>
      </c>
      <c r="P12" s="2">
        <v>0.47</v>
      </c>
      <c r="Q12" s="2">
        <v>7.5999999999999998E-2</v>
      </c>
      <c r="R12" s="2">
        <v>0.32100000000000001</v>
      </c>
      <c r="S12" s="2">
        <v>0.3</v>
      </c>
      <c r="T12" s="2">
        <v>15</v>
      </c>
      <c r="U12" s="2">
        <v>7.2999999999999995E-2</v>
      </c>
      <c r="V12" s="2">
        <v>119</v>
      </c>
      <c r="W12" s="2">
        <v>0</v>
      </c>
      <c r="X12" s="2">
        <v>109</v>
      </c>
      <c r="Y12" s="2">
        <v>0</v>
      </c>
      <c r="Z12">
        <v>0</v>
      </c>
    </row>
    <row r="13" spans="1:26" x14ac:dyDescent="0.2">
      <c r="A13" s="2" t="s">
        <v>78</v>
      </c>
      <c r="B13" s="2" t="s">
        <v>94</v>
      </c>
      <c r="C13" s="2">
        <v>24.2</v>
      </c>
      <c r="D13" s="2">
        <v>306</v>
      </c>
      <c r="E13" s="2">
        <v>16.3</v>
      </c>
      <c r="F13" s="2">
        <v>4.07</v>
      </c>
      <c r="G13" s="2">
        <v>51.2</v>
      </c>
      <c r="H13" s="2">
        <v>7.5</v>
      </c>
      <c r="I13" s="2">
        <v>5.77</v>
      </c>
      <c r="J13" s="2">
        <v>130</v>
      </c>
      <c r="K13" s="2">
        <v>2.96</v>
      </c>
      <c r="L13" s="2">
        <v>99</v>
      </c>
      <c r="M13" s="2">
        <v>303</v>
      </c>
      <c r="N13" s="2">
        <v>326</v>
      </c>
      <c r="O13" s="2">
        <v>565</v>
      </c>
      <c r="P13" s="2">
        <v>2.15</v>
      </c>
      <c r="Q13" s="2">
        <v>67</v>
      </c>
      <c r="R13" s="2">
        <v>2.54</v>
      </c>
      <c r="S13" s="2">
        <v>52.6</v>
      </c>
      <c r="T13" s="2">
        <v>0</v>
      </c>
      <c r="U13" s="2">
        <v>0.23699999999999999</v>
      </c>
      <c r="V13" s="2">
        <v>0</v>
      </c>
      <c r="W13" s="2">
        <v>0</v>
      </c>
      <c r="X13" s="2">
        <v>9</v>
      </c>
      <c r="Y13" s="2">
        <v>0</v>
      </c>
      <c r="Z13">
        <v>0</v>
      </c>
    </row>
    <row r="14" spans="1:26" x14ac:dyDescent="0.2">
      <c r="A14" s="2" t="s">
        <v>81</v>
      </c>
      <c r="B14" s="2" t="s">
        <v>94</v>
      </c>
      <c r="C14" s="2">
        <v>4.07</v>
      </c>
      <c r="D14" s="2">
        <v>558</v>
      </c>
      <c r="E14" s="2">
        <v>48.1</v>
      </c>
      <c r="F14" s="2">
        <v>39.799999999999997</v>
      </c>
      <c r="G14" s="2">
        <v>1.87</v>
      </c>
      <c r="H14" s="2">
        <v>0</v>
      </c>
      <c r="I14" s="2">
        <v>0</v>
      </c>
      <c r="J14" s="2">
        <v>220</v>
      </c>
      <c r="K14" s="2">
        <v>6.97</v>
      </c>
      <c r="L14" s="2">
        <v>44.6</v>
      </c>
      <c r="M14" s="2">
        <v>770</v>
      </c>
      <c r="N14" s="2">
        <v>468</v>
      </c>
      <c r="O14" s="2">
        <v>485</v>
      </c>
      <c r="P14" s="2">
        <v>5.0199999999999996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9.6999999999999993</v>
      </c>
      <c r="X14" s="2">
        <v>0</v>
      </c>
      <c r="Y14" s="2">
        <v>0</v>
      </c>
      <c r="Z14" s="2">
        <v>0</v>
      </c>
    </row>
    <row r="15" spans="1:26" x14ac:dyDescent="0.2">
      <c r="A15" s="2" t="s">
        <v>82</v>
      </c>
      <c r="B15" s="2" t="s">
        <v>94</v>
      </c>
      <c r="C15" s="2">
        <v>76</v>
      </c>
      <c r="D15" s="2">
        <v>86</v>
      </c>
      <c r="E15" s="2">
        <v>3.22</v>
      </c>
      <c r="F15" s="2">
        <v>1.18</v>
      </c>
      <c r="G15" s="2">
        <v>19</v>
      </c>
      <c r="H15" s="2">
        <v>2.7</v>
      </c>
      <c r="I15" s="2">
        <v>3.22</v>
      </c>
      <c r="J15" s="2">
        <v>2</v>
      </c>
      <c r="K15" s="2">
        <v>0.52</v>
      </c>
      <c r="L15" s="2">
        <v>37</v>
      </c>
      <c r="M15" s="2">
        <v>89</v>
      </c>
      <c r="N15" s="2">
        <v>270</v>
      </c>
      <c r="O15" s="2">
        <v>15</v>
      </c>
      <c r="P15" s="2">
        <v>0.45</v>
      </c>
      <c r="Q15" s="2">
        <v>5.3999999999999999E-2</v>
      </c>
      <c r="R15" s="2">
        <v>0.161</v>
      </c>
      <c r="S15" s="2">
        <v>0.6</v>
      </c>
      <c r="T15" s="2">
        <v>6.8</v>
      </c>
      <c r="U15" s="2">
        <v>0</v>
      </c>
      <c r="V15" s="2">
        <v>0</v>
      </c>
      <c r="W15" s="2">
        <v>0</v>
      </c>
      <c r="X15" s="2">
        <v>0.3</v>
      </c>
      <c r="Y15" s="2">
        <v>0</v>
      </c>
      <c r="Z15" s="2">
        <v>0</v>
      </c>
    </row>
    <row r="16" spans="1:26" x14ac:dyDescent="0.2">
      <c r="A16" s="2" t="s">
        <v>83</v>
      </c>
      <c r="B16" s="2" t="s">
        <v>94</v>
      </c>
      <c r="C16" s="2">
        <v>94.9</v>
      </c>
      <c r="D16" s="2">
        <v>29</v>
      </c>
      <c r="E16" s="2">
        <v>0.24</v>
      </c>
      <c r="F16" s="2">
        <v>0</v>
      </c>
      <c r="G16" s="2">
        <v>1.64</v>
      </c>
      <c r="H16" s="2">
        <v>0</v>
      </c>
      <c r="I16" s="2">
        <v>0.09</v>
      </c>
      <c r="J16" s="2">
        <v>4</v>
      </c>
      <c r="K16" s="2">
        <v>0.03</v>
      </c>
      <c r="L16" s="2">
        <v>5</v>
      </c>
      <c r="M16" s="2">
        <v>12</v>
      </c>
      <c r="N16" s="2">
        <v>21</v>
      </c>
      <c r="O16" s="2">
        <v>4</v>
      </c>
      <c r="P16" s="2">
        <v>0.01</v>
      </c>
      <c r="Q16" s="2">
        <v>6.0000000000000001E-3</v>
      </c>
      <c r="R16" s="2">
        <v>6.0000000000000001E-3</v>
      </c>
      <c r="S16" s="2">
        <v>0.4</v>
      </c>
      <c r="T16" s="2">
        <v>0</v>
      </c>
      <c r="U16" s="2">
        <v>0.02</v>
      </c>
      <c r="V16" s="2">
        <v>0</v>
      </c>
      <c r="W16" s="2">
        <v>0</v>
      </c>
      <c r="X16" s="2">
        <v>0</v>
      </c>
      <c r="Y16" s="2">
        <v>0</v>
      </c>
      <c r="Z16" s="2">
        <v>3100</v>
      </c>
    </row>
    <row r="17" spans="1:26" x14ac:dyDescent="0.2">
      <c r="A17" s="2" t="s">
        <v>84</v>
      </c>
      <c r="B17" s="2" t="s">
        <v>94</v>
      </c>
      <c r="C17" s="2">
        <v>66.599999999999994</v>
      </c>
      <c r="D17" s="2">
        <v>231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0.01</v>
      </c>
      <c r="L17" s="2">
        <v>0</v>
      </c>
      <c r="M17" s="2">
        <v>5</v>
      </c>
      <c r="N17" s="2">
        <v>1</v>
      </c>
      <c r="O17" s="2">
        <v>1</v>
      </c>
      <c r="P17" s="2">
        <v>0</v>
      </c>
      <c r="Q17" s="2">
        <v>0.01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33400</v>
      </c>
    </row>
    <row r="18" spans="1:26" x14ac:dyDescent="0.2">
      <c r="A18" s="2" t="s">
        <v>85</v>
      </c>
      <c r="B18" s="2" t="s">
        <v>94</v>
      </c>
      <c r="C18" s="2">
        <v>97.8</v>
      </c>
      <c r="D18" s="2">
        <v>9</v>
      </c>
      <c r="E18" s="2">
        <v>0.12</v>
      </c>
      <c r="F18" s="2">
        <v>0.18</v>
      </c>
      <c r="G18" s="2">
        <v>1.67</v>
      </c>
      <c r="H18" s="2">
        <v>0</v>
      </c>
      <c r="I18" s="2">
        <v>0</v>
      </c>
      <c r="J18" s="2">
        <v>2</v>
      </c>
      <c r="K18" s="2">
        <v>0.13</v>
      </c>
      <c r="L18" s="2">
        <v>80</v>
      </c>
      <c r="M18" s="2">
        <v>7</v>
      </c>
      <c r="N18" s="2">
        <v>115</v>
      </c>
      <c r="O18" s="2">
        <v>14</v>
      </c>
      <c r="P18" s="2">
        <v>0.05</v>
      </c>
      <c r="Q18" s="2">
        <v>0.05</v>
      </c>
      <c r="R18" s="2">
        <v>0.05</v>
      </c>
      <c r="S18" s="2">
        <v>0</v>
      </c>
      <c r="T18" s="2">
        <v>0.2</v>
      </c>
      <c r="U18" s="2">
        <v>2E-3</v>
      </c>
      <c r="V18" s="2">
        <v>0</v>
      </c>
      <c r="W18" s="2">
        <v>0</v>
      </c>
      <c r="X18" s="2">
        <v>0.1</v>
      </c>
      <c r="Y18" s="2">
        <v>212</v>
      </c>
      <c r="Z18" s="2">
        <v>0</v>
      </c>
    </row>
    <row r="19" spans="1:26" x14ac:dyDescent="0.2">
      <c r="A19" s="2" t="s">
        <v>86</v>
      </c>
      <c r="B19" s="2" t="s">
        <v>94</v>
      </c>
      <c r="C19" s="2">
        <v>73.8</v>
      </c>
      <c r="D19" s="2">
        <v>108</v>
      </c>
      <c r="E19" s="2">
        <v>1.79</v>
      </c>
      <c r="F19" s="2">
        <v>0.2</v>
      </c>
      <c r="G19" s="2">
        <v>24</v>
      </c>
      <c r="H19" s="2">
        <v>1</v>
      </c>
      <c r="I19" s="2">
        <v>0.03</v>
      </c>
      <c r="J19" s="2">
        <v>4</v>
      </c>
      <c r="K19" s="2">
        <v>0.14000000000000001</v>
      </c>
      <c r="L19" s="2">
        <v>3</v>
      </c>
      <c r="M19" s="2">
        <v>20</v>
      </c>
      <c r="N19" s="2">
        <v>4</v>
      </c>
      <c r="O19" s="2">
        <v>19</v>
      </c>
      <c r="P19" s="2">
        <v>0.25</v>
      </c>
      <c r="Q19" s="2">
        <v>3.7999999999999999E-2</v>
      </c>
      <c r="R19" s="2">
        <v>0.114</v>
      </c>
      <c r="S19" s="2">
        <v>4.5</v>
      </c>
      <c r="T19" s="2">
        <v>0</v>
      </c>
      <c r="U19" s="2">
        <v>6.0000000000000001E-3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x14ac:dyDescent="0.2">
      <c r="A20" s="2" t="s">
        <v>88</v>
      </c>
      <c r="B20" s="2" t="s">
        <v>94</v>
      </c>
      <c r="C20" s="2">
        <v>8.0399999999999991</v>
      </c>
      <c r="D20" s="2">
        <v>359</v>
      </c>
      <c r="E20" s="2">
        <v>10.4</v>
      </c>
      <c r="F20" s="2">
        <v>1.37</v>
      </c>
      <c r="G20" s="2">
        <v>76.3</v>
      </c>
      <c r="H20" s="2">
        <v>1.2</v>
      </c>
      <c r="I20" s="2">
        <v>1.53</v>
      </c>
      <c r="J20" s="2">
        <v>83</v>
      </c>
      <c r="K20" s="2">
        <v>2.44</v>
      </c>
      <c r="L20" s="2">
        <v>32</v>
      </c>
      <c r="M20" s="2">
        <v>154</v>
      </c>
      <c r="N20" s="2">
        <v>188</v>
      </c>
      <c r="O20" s="2">
        <v>1300</v>
      </c>
      <c r="P20" s="2">
        <v>1.01</v>
      </c>
      <c r="Q20" s="2">
        <v>0.16600000000000001</v>
      </c>
      <c r="R20" s="2">
        <v>0.88200000000000001</v>
      </c>
      <c r="S20" s="2">
        <v>32.4</v>
      </c>
      <c r="T20" s="2">
        <v>4.0999999999999996</v>
      </c>
      <c r="U20" s="2">
        <v>0.4</v>
      </c>
      <c r="V20" s="2">
        <v>4</v>
      </c>
      <c r="W20" s="2">
        <v>0</v>
      </c>
      <c r="X20" s="2">
        <v>0.5</v>
      </c>
      <c r="Y20" s="2">
        <v>0</v>
      </c>
      <c r="Z20" s="2">
        <v>0</v>
      </c>
    </row>
    <row r="21" spans="1:26" x14ac:dyDescent="0.2">
      <c r="A21" s="2" t="s">
        <v>89</v>
      </c>
      <c r="B21" s="2" t="s">
        <v>94</v>
      </c>
      <c r="C21" s="2">
        <v>89.3</v>
      </c>
      <c r="D21" s="2">
        <v>47</v>
      </c>
      <c r="E21" s="2">
        <v>0.28000000000000003</v>
      </c>
      <c r="F21" s="2">
        <v>0.97</v>
      </c>
      <c r="G21" s="2">
        <v>9.17</v>
      </c>
      <c r="H21" s="2">
        <v>0.3</v>
      </c>
      <c r="I21" s="2">
        <v>5.28</v>
      </c>
      <c r="J21" s="2">
        <v>118</v>
      </c>
      <c r="K21" s="2">
        <v>0.2</v>
      </c>
      <c r="L21" s="2">
        <v>11</v>
      </c>
      <c r="M21" s="2">
        <v>56</v>
      </c>
      <c r="N21" s="2">
        <v>27</v>
      </c>
      <c r="O21" s="2">
        <v>39</v>
      </c>
      <c r="P21" s="2">
        <v>0.13</v>
      </c>
      <c r="Q21" s="2">
        <v>3.6999999999999998E-2</v>
      </c>
      <c r="R21" s="2">
        <v>0.28199999999999997</v>
      </c>
      <c r="S21" s="2">
        <v>2.2000000000000002</v>
      </c>
      <c r="T21" s="2">
        <v>0</v>
      </c>
      <c r="U21" s="2">
        <v>3.9E-2</v>
      </c>
      <c r="V21" s="2">
        <v>63</v>
      </c>
      <c r="W21" s="2">
        <v>1</v>
      </c>
      <c r="X21" s="2">
        <v>0.2</v>
      </c>
      <c r="Y21" s="2">
        <v>0</v>
      </c>
      <c r="Z21" s="2">
        <v>0</v>
      </c>
    </row>
    <row r="22" spans="1:26" x14ac:dyDescent="0.2">
      <c r="A22" s="2" t="s">
        <v>90</v>
      </c>
      <c r="B22" s="2" t="s">
        <v>94</v>
      </c>
      <c r="C22" s="2">
        <v>87.9</v>
      </c>
      <c r="D22" s="2">
        <v>61</v>
      </c>
      <c r="E22" s="2">
        <v>3.47</v>
      </c>
      <c r="F22" s="2">
        <v>3.25</v>
      </c>
      <c r="G22" s="2">
        <v>4.66</v>
      </c>
      <c r="H22" s="2">
        <v>0</v>
      </c>
      <c r="I22" s="2">
        <v>4.66</v>
      </c>
      <c r="J22" s="2">
        <v>121</v>
      </c>
      <c r="K22" s="2">
        <v>0.05</v>
      </c>
      <c r="L22" s="2">
        <v>12</v>
      </c>
      <c r="M22" s="2">
        <v>95</v>
      </c>
      <c r="N22" s="2">
        <v>155</v>
      </c>
      <c r="O22" s="2">
        <v>46</v>
      </c>
      <c r="P22" s="2">
        <v>0.59</v>
      </c>
      <c r="Q22" s="2">
        <v>8.9999999999999993E-3</v>
      </c>
      <c r="R22" s="2">
        <v>4.0000000000000001E-3</v>
      </c>
      <c r="S22" s="2">
        <v>2.2000000000000002</v>
      </c>
      <c r="T22" s="2">
        <v>0.5</v>
      </c>
      <c r="U22" s="2">
        <v>3.2000000000000001E-2</v>
      </c>
      <c r="V22" s="2">
        <v>27</v>
      </c>
      <c r="W22" s="2">
        <v>2</v>
      </c>
      <c r="X22" s="2">
        <v>0.2</v>
      </c>
      <c r="Y22" s="2">
        <v>0</v>
      </c>
      <c r="Z22" s="2">
        <v>0</v>
      </c>
    </row>
    <row r="23" spans="1:26" x14ac:dyDescent="0.2">
      <c r="A23" s="2" t="s">
        <v>91</v>
      </c>
      <c r="B23" s="2" t="s">
        <v>94</v>
      </c>
      <c r="C23" s="2">
        <v>5.78</v>
      </c>
      <c r="D23" s="2">
        <v>477</v>
      </c>
      <c r="E23" s="2">
        <v>52.5</v>
      </c>
      <c r="F23" s="2">
        <v>30.3</v>
      </c>
      <c r="G23" s="2">
        <v>10</v>
      </c>
      <c r="H23" s="2">
        <v>7.2</v>
      </c>
      <c r="I23" s="2">
        <v>0</v>
      </c>
      <c r="J23" s="2">
        <v>364</v>
      </c>
      <c r="K23" s="2">
        <v>9.73</v>
      </c>
      <c r="L23" s="2">
        <v>59</v>
      </c>
      <c r="M23" s="2">
        <v>483</v>
      </c>
      <c r="N23" s="2">
        <v>20</v>
      </c>
      <c r="O23" s="2">
        <v>6</v>
      </c>
      <c r="P23" s="2">
        <v>4.9000000000000004</v>
      </c>
      <c r="Q23" s="2">
        <v>1.18</v>
      </c>
      <c r="R23" s="2">
        <v>3.69</v>
      </c>
      <c r="S23" s="2">
        <v>54.3</v>
      </c>
      <c r="T23" s="2">
        <v>0.7</v>
      </c>
      <c r="U23" s="2">
        <v>0.28599999999999998</v>
      </c>
      <c r="V23" s="2">
        <v>26</v>
      </c>
      <c r="W23" s="2">
        <v>0</v>
      </c>
      <c r="X23" s="2">
        <v>0</v>
      </c>
      <c r="Y23" s="2">
        <v>0</v>
      </c>
      <c r="Z23" s="2">
        <v>0</v>
      </c>
    </row>
    <row r="24" spans="1:26" x14ac:dyDescent="0.2">
      <c r="A24" s="2" t="s">
        <v>92</v>
      </c>
      <c r="B24" s="2" t="s">
        <v>94</v>
      </c>
      <c r="C24" s="2">
        <v>7.8</v>
      </c>
      <c r="D24" s="2">
        <v>418</v>
      </c>
      <c r="E24" s="2">
        <v>7</v>
      </c>
      <c r="F24" s="2">
        <v>12.2</v>
      </c>
      <c r="G24" s="2">
        <v>69.5</v>
      </c>
      <c r="H24" s="2">
        <v>6.5</v>
      </c>
      <c r="I24" s="2">
        <v>20.3</v>
      </c>
      <c r="J24" s="2">
        <v>57</v>
      </c>
      <c r="K24" s="2">
        <v>2.5</v>
      </c>
      <c r="L24" s="2">
        <v>24</v>
      </c>
      <c r="M24" s="2">
        <v>489</v>
      </c>
      <c r="N24" s="2">
        <v>113</v>
      </c>
      <c r="O24" s="2">
        <v>817</v>
      </c>
      <c r="P24" s="2">
        <v>0.56999999999999995</v>
      </c>
      <c r="Q24" s="2">
        <v>8.5000000000000006E-2</v>
      </c>
      <c r="R24" s="2">
        <v>0.315</v>
      </c>
      <c r="S24" s="2">
        <v>0.1</v>
      </c>
      <c r="T24" s="2">
        <v>0.128</v>
      </c>
      <c r="U24" s="2">
        <v>0.09</v>
      </c>
      <c r="V24" s="2">
        <v>19</v>
      </c>
      <c r="W24" s="2">
        <v>0</v>
      </c>
      <c r="X24" s="2">
        <v>5</v>
      </c>
      <c r="Y24" s="2">
        <v>0</v>
      </c>
      <c r="Z24" s="2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nutritions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2023-12-12T06:20:52Z</dcterms:created>
  <dcterms:modified xsi:type="dcterms:W3CDTF">2023-12-14T05:04:30Z</dcterms:modified>
</cp:coreProperties>
</file>