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系统软件开发" sheetId="7" r:id="rId1"/>
  </sheets>
  <calcPr calcId="162913" concurrentCalc="0"/>
</workbook>
</file>

<file path=xl/calcChain.xml><?xml version="1.0" encoding="utf-8"?>
<calcChain xmlns="http://schemas.openxmlformats.org/spreadsheetml/2006/main">
  <c r="G28" i="7" l="1"/>
  <c r="G29" i="7"/>
  <c r="H27" i="7"/>
  <c r="G13" i="7"/>
  <c r="G12" i="7"/>
  <c r="G14" i="7"/>
  <c r="H12" i="7"/>
  <c r="G20" i="7"/>
  <c r="G19" i="7"/>
  <c r="G21" i="7"/>
  <c r="H19" i="7"/>
  <c r="G11" i="7"/>
  <c r="H11" i="7"/>
  <c r="G15" i="7"/>
  <c r="G16" i="7"/>
  <c r="G17" i="7"/>
  <c r="G18" i="7"/>
  <c r="H15" i="7"/>
  <c r="I10" i="7"/>
  <c r="G25" i="7"/>
  <c r="G24" i="7"/>
  <c r="G26" i="7"/>
  <c r="H22" i="7"/>
  <c r="H31" i="7"/>
  <c r="G30" i="7"/>
  <c r="G23" i="7"/>
  <c r="G4" i="7"/>
  <c r="G5" i="7"/>
  <c r="G6" i="7"/>
  <c r="G7" i="7"/>
  <c r="G8" i="7"/>
  <c r="G9" i="7"/>
  <c r="H3" i="7"/>
</calcChain>
</file>

<file path=xl/sharedStrings.xml><?xml version="1.0" encoding="utf-8"?>
<sst xmlns="http://schemas.openxmlformats.org/spreadsheetml/2006/main" count="43" uniqueCount="43">
  <si>
    <t>员工安全评估算法的设计与实现</t>
    <phoneticPr fontId="1" type="noConversion"/>
  </si>
  <si>
    <t>客户主题库设计</t>
    <phoneticPr fontId="1" type="noConversion"/>
  </si>
  <si>
    <t>绩效主题库设计</t>
    <phoneticPr fontId="1" type="noConversion"/>
  </si>
  <si>
    <t>一</t>
    <phoneticPr fontId="1" type="noConversion"/>
  </si>
  <si>
    <t>需求分析</t>
    <phoneticPr fontId="1" type="noConversion"/>
  </si>
  <si>
    <t>成本主题库设计</t>
    <phoneticPr fontId="1" type="noConversion"/>
  </si>
  <si>
    <t>质量主题库设计</t>
    <phoneticPr fontId="1" type="noConversion"/>
  </si>
  <si>
    <t>二</t>
    <phoneticPr fontId="1" type="noConversion"/>
  </si>
  <si>
    <t>数据管理平台</t>
    <phoneticPr fontId="1" type="noConversion"/>
  </si>
  <si>
    <t>智能决策系统模型分析与构建</t>
    <phoneticPr fontId="1" type="noConversion"/>
  </si>
  <si>
    <t>三</t>
    <phoneticPr fontId="1" type="noConversion"/>
  </si>
  <si>
    <t>应用软件开发</t>
    <phoneticPr fontId="1" type="noConversion"/>
  </si>
  <si>
    <t>联合测试</t>
    <phoneticPr fontId="1" type="noConversion"/>
  </si>
  <si>
    <t>详细设计</t>
  </si>
  <si>
    <t>数据访问接口设计</t>
    <phoneticPr fontId="1" type="noConversion"/>
  </si>
  <si>
    <t>质量主题应用展示平台</t>
    <phoneticPr fontId="1" type="noConversion"/>
  </si>
  <si>
    <t>客户主题应用展示平台</t>
    <phoneticPr fontId="1" type="noConversion"/>
  </si>
  <si>
    <t>绩效主题应用展示平台</t>
    <phoneticPr fontId="1" type="noConversion"/>
  </si>
  <si>
    <t>四</t>
    <phoneticPr fontId="1" type="noConversion"/>
  </si>
  <si>
    <t>其它</t>
    <phoneticPr fontId="1" type="noConversion"/>
  </si>
  <si>
    <t>系统开发总价</t>
    <phoneticPr fontId="1" type="noConversion"/>
  </si>
  <si>
    <t>相关人员及管理员的培训</t>
  </si>
  <si>
    <t>文档编写、整理</t>
  </si>
  <si>
    <t>全流程产品质量统计分析模块</t>
    <phoneticPr fontId="1" type="noConversion"/>
  </si>
  <si>
    <t>全流程产品质量追溯与优化模块</t>
    <phoneticPr fontId="1" type="noConversion"/>
  </si>
  <si>
    <t>非工艺因素对产品质量影响评估模块</t>
    <phoneticPr fontId="1" type="noConversion"/>
  </si>
  <si>
    <t>产品市场需求分析模块</t>
    <phoneticPr fontId="1" type="noConversion"/>
  </si>
  <si>
    <t>产品销售分析模块</t>
    <phoneticPr fontId="1" type="noConversion"/>
  </si>
  <si>
    <t>客户评级模块</t>
    <phoneticPr fontId="1" type="noConversion"/>
  </si>
  <si>
    <t>服务质量评估模块</t>
    <phoneticPr fontId="1" type="noConversion"/>
  </si>
  <si>
    <t>多主题综合指标分析模块</t>
    <phoneticPr fontId="1" type="noConversion"/>
  </si>
  <si>
    <t>人员效能评判模块</t>
    <phoneticPr fontId="1" type="noConversion"/>
  </si>
  <si>
    <t>数量(人月)</t>
    <phoneticPr fontId="1" type="noConversion"/>
  </si>
  <si>
    <t>序号</t>
    <phoneticPr fontId="2" type="noConversion"/>
  </si>
  <si>
    <t>项目</t>
    <phoneticPr fontId="2" type="noConversion"/>
  </si>
  <si>
    <t>数据预处理</t>
    <phoneticPr fontId="1" type="noConversion"/>
  </si>
  <si>
    <t>单价(万)</t>
    <phoneticPr fontId="1" type="noConversion"/>
  </si>
  <si>
    <t>总价(万)</t>
    <phoneticPr fontId="2" type="noConversion"/>
  </si>
  <si>
    <t>质量主题模型</t>
    <phoneticPr fontId="1" type="noConversion"/>
  </si>
  <si>
    <t>客户主题模型</t>
    <phoneticPr fontId="1" type="noConversion"/>
  </si>
  <si>
    <t>绩效主题模型</t>
    <phoneticPr fontId="1" type="noConversion"/>
  </si>
  <si>
    <t>模块总价(万)</t>
    <phoneticPr fontId="2" type="noConversion"/>
  </si>
  <si>
    <t>瑞闽智能决策系统软件开发预算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</si>
</sst>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18"/>
      <color indexed="8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3" fillId="0" borderId="0" xfId="1">
      <alignment vertical="center"/>
    </xf>
    <xf numFmtId="0" fontId="3" fillId="0" borderId="0" xfId="1" applyAlignment="1">
      <alignment horizontal="center" vertical="center"/>
    </xf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3" borderId="0" xfId="1" applyFill="1">
      <alignment vertical="center"/>
    </xf>
    <xf numFmtId="0" fontId="3" fillId="0" borderId="0" xfId="1" applyFill="1">
      <alignment vertical="center"/>
    </xf>
    <xf numFmtId="0" fontId="3" fillId="4" borderId="1" xfId="1" applyFill="1" applyBorder="1">
      <alignment vertical="center"/>
    </xf>
    <xf numFmtId="0" fontId="3" fillId="0" borderId="7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3" fillId="4" borderId="3" xfId="1" applyFill="1" applyBorder="1" applyAlignment="1">
      <alignment horizontal="center" vertical="center"/>
    </xf>
    <xf numFmtId="0" fontId="3" fillId="4" borderId="4" xfId="1" applyFill="1" applyBorder="1" applyAlignment="1">
      <alignment horizontal="center" vertical="center"/>
    </xf>
    <xf numFmtId="0" fontId="3" fillId="4" borderId="7" xfId="1" applyFill="1" applyBorder="1" applyAlignment="1">
      <alignment horizontal="center" vertical="center"/>
    </xf>
    <xf numFmtId="0" fontId="3" fillId="4" borderId="8" xfId="1" applyFill="1" applyBorder="1" applyAlignment="1">
      <alignment horizontal="center" vertical="center"/>
    </xf>
    <xf numFmtId="0" fontId="3" fillId="4" borderId="5" xfId="1" applyFill="1" applyBorder="1" applyAlignment="1">
      <alignment horizontal="center" vertical="center"/>
    </xf>
    <xf numFmtId="0" fontId="3" fillId="4" borderId="6" xfId="1" applyFill="1" applyBorder="1" applyAlignment="1">
      <alignment horizontal="center" vertical="center"/>
    </xf>
    <xf numFmtId="0" fontId="3" fillId="4" borderId="9" xfId="1" applyFill="1" applyBorder="1" applyAlignment="1">
      <alignment horizontal="center" vertical="center"/>
    </xf>
    <xf numFmtId="0" fontId="3" fillId="4" borderId="10" xfId="1" applyFill="1" applyBorder="1" applyAlignment="1">
      <alignment horizontal="center" vertical="center"/>
    </xf>
    <xf numFmtId="0" fontId="3" fillId="4" borderId="11" xfId="1" applyFill="1" applyBorder="1" applyAlignment="1">
      <alignment horizontal="center" vertical="center"/>
    </xf>
    <xf numFmtId="0" fontId="3" fillId="4" borderId="12" xfId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3" fillId="0" borderId="0" xfId="1" applyBorder="1">
      <alignment vertical="center"/>
    </xf>
    <xf numFmtId="0" fontId="3" fillId="0" borderId="0" xfId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E36" sqref="E36"/>
    </sheetView>
  </sheetViews>
  <sheetFormatPr defaultRowHeight="13.5" x14ac:dyDescent="0.15"/>
  <cols>
    <col min="1" max="1" width="9" style="1"/>
    <col min="2" max="2" width="8.25" style="1" customWidth="1"/>
    <col min="3" max="3" width="15.125" style="1" customWidth="1"/>
    <col min="4" max="4" width="32" style="1" customWidth="1"/>
    <col min="5" max="5" width="18.5" style="1" customWidth="1"/>
    <col min="6" max="7" width="12.5" style="1" customWidth="1"/>
    <col min="8" max="8" width="9.875" style="2" customWidth="1"/>
    <col min="9" max="9" width="9.875" style="1" customWidth="1"/>
    <col min="10" max="11" width="9" style="1"/>
    <col min="12" max="12" width="19.125" style="1" customWidth="1"/>
    <col min="13" max="16384" width="9" style="1"/>
  </cols>
  <sheetData>
    <row r="1" spans="1:9" ht="51" customHeight="1" x14ac:dyDescent="0.15">
      <c r="A1" s="16" t="s">
        <v>42</v>
      </c>
      <c r="B1" s="17"/>
      <c r="C1" s="17"/>
      <c r="D1" s="17"/>
      <c r="E1" s="17"/>
      <c r="F1" s="17"/>
      <c r="G1" s="17"/>
      <c r="H1" s="17"/>
      <c r="I1" s="18"/>
    </row>
    <row r="2" spans="1:9" s="19" customFormat="1" ht="32.25" customHeight="1" x14ac:dyDescent="0.15">
      <c r="A2" s="20" t="s">
        <v>33</v>
      </c>
      <c r="B2" s="21" t="s">
        <v>34</v>
      </c>
      <c r="C2" s="21"/>
      <c r="D2" s="21"/>
      <c r="E2" s="20" t="s">
        <v>32</v>
      </c>
      <c r="F2" s="20" t="s">
        <v>36</v>
      </c>
      <c r="G2" s="20" t="s">
        <v>37</v>
      </c>
      <c r="H2" s="22" t="s">
        <v>41</v>
      </c>
      <c r="I2" s="23"/>
    </row>
    <row r="3" spans="1:9" ht="18.75" customHeight="1" x14ac:dyDescent="0.15">
      <c r="A3" s="4" t="s">
        <v>3</v>
      </c>
      <c r="B3" s="40" t="s">
        <v>8</v>
      </c>
      <c r="C3" s="41"/>
      <c r="D3" s="41"/>
      <c r="E3" s="41"/>
      <c r="F3" s="41"/>
      <c r="G3" s="42"/>
      <c r="H3" s="10">
        <f>SUM(G4:G9)</f>
        <v>53.199999999999996</v>
      </c>
      <c r="I3" s="11"/>
    </row>
    <row r="4" spans="1:9" ht="18.75" customHeight="1" x14ac:dyDescent="0.15">
      <c r="A4" s="4"/>
      <c r="B4" s="4">
        <v>1</v>
      </c>
      <c r="C4" s="3" t="s">
        <v>4</v>
      </c>
      <c r="D4" s="3"/>
      <c r="E4" s="4">
        <v>8</v>
      </c>
      <c r="F4" s="4">
        <v>2</v>
      </c>
      <c r="G4" s="4">
        <f>E4*F4</f>
        <v>16</v>
      </c>
      <c r="H4" s="12"/>
      <c r="I4" s="13"/>
    </row>
    <row r="5" spans="1:9" ht="18.75" customHeight="1" x14ac:dyDescent="0.15">
      <c r="A5" s="4"/>
      <c r="B5" s="4">
        <v>2</v>
      </c>
      <c r="C5" s="3" t="s">
        <v>13</v>
      </c>
      <c r="D5" s="3"/>
      <c r="E5" s="4">
        <v>8</v>
      </c>
      <c r="F5" s="4">
        <v>1.5</v>
      </c>
      <c r="G5" s="4">
        <f t="shared" ref="G5:G30" si="0">E5*F5</f>
        <v>12</v>
      </c>
      <c r="H5" s="12"/>
      <c r="I5" s="13"/>
    </row>
    <row r="6" spans="1:9" ht="18.75" customHeight="1" x14ac:dyDescent="0.15">
      <c r="A6" s="4"/>
      <c r="B6" s="4">
        <v>3</v>
      </c>
      <c r="C6" s="3" t="s">
        <v>5</v>
      </c>
      <c r="D6" s="3"/>
      <c r="E6" s="4">
        <v>6</v>
      </c>
      <c r="F6" s="4">
        <v>1.2</v>
      </c>
      <c r="G6" s="4">
        <f t="shared" si="0"/>
        <v>7.1999999999999993</v>
      </c>
      <c r="H6" s="12"/>
      <c r="I6" s="13"/>
    </row>
    <row r="7" spans="1:9" ht="18.75" customHeight="1" x14ac:dyDescent="0.15">
      <c r="A7" s="4"/>
      <c r="B7" s="4">
        <v>4</v>
      </c>
      <c r="C7" s="3" t="s">
        <v>6</v>
      </c>
      <c r="D7" s="3"/>
      <c r="E7" s="4">
        <v>7</v>
      </c>
      <c r="F7" s="4">
        <v>1.2</v>
      </c>
      <c r="G7" s="4">
        <f t="shared" si="0"/>
        <v>8.4</v>
      </c>
      <c r="H7" s="12"/>
      <c r="I7" s="13"/>
    </row>
    <row r="8" spans="1:9" ht="18.75" customHeight="1" x14ac:dyDescent="0.15">
      <c r="A8" s="4"/>
      <c r="B8" s="4">
        <v>5</v>
      </c>
      <c r="C8" s="3" t="s">
        <v>1</v>
      </c>
      <c r="D8" s="3"/>
      <c r="E8" s="4">
        <v>4</v>
      </c>
      <c r="F8" s="4">
        <v>1.2</v>
      </c>
      <c r="G8" s="4">
        <f t="shared" si="0"/>
        <v>4.8</v>
      </c>
      <c r="H8" s="12"/>
      <c r="I8" s="13"/>
    </row>
    <row r="9" spans="1:9" ht="18.75" customHeight="1" x14ac:dyDescent="0.15">
      <c r="A9" s="4"/>
      <c r="B9" s="4">
        <v>6</v>
      </c>
      <c r="C9" s="3" t="s">
        <v>2</v>
      </c>
      <c r="D9" s="3"/>
      <c r="E9" s="4">
        <v>4</v>
      </c>
      <c r="F9" s="4">
        <v>1.2</v>
      </c>
      <c r="G9" s="4">
        <f t="shared" si="0"/>
        <v>4.8</v>
      </c>
      <c r="H9" s="14"/>
      <c r="I9" s="15"/>
    </row>
    <row r="10" spans="1:9" s="8" customFormat="1" ht="18.75" customHeight="1" x14ac:dyDescent="0.15">
      <c r="A10" s="9" t="s">
        <v>7</v>
      </c>
      <c r="B10" s="37" t="s">
        <v>9</v>
      </c>
      <c r="C10" s="38"/>
      <c r="D10" s="38"/>
      <c r="E10" s="38"/>
      <c r="F10" s="38"/>
      <c r="G10" s="39"/>
      <c r="H10" s="24"/>
      <c r="I10" s="25">
        <f>SUM(H11:H21)</f>
        <v>210</v>
      </c>
    </row>
    <row r="11" spans="1:9" s="8" customFormat="1" ht="18.75" customHeight="1" x14ac:dyDescent="0.15">
      <c r="A11" s="9"/>
      <c r="B11" s="9">
        <v>1</v>
      </c>
      <c r="C11" s="25" t="s">
        <v>35</v>
      </c>
      <c r="D11" s="25"/>
      <c r="E11" s="9">
        <v>2</v>
      </c>
      <c r="F11" s="9">
        <v>2</v>
      </c>
      <c r="G11" s="9">
        <f t="shared" si="0"/>
        <v>4</v>
      </c>
      <c r="H11" s="24">
        <f>SUM(G11)</f>
        <v>4</v>
      </c>
      <c r="I11" s="25"/>
    </row>
    <row r="12" spans="1:9" s="8" customFormat="1" ht="18.75" customHeight="1" x14ac:dyDescent="0.15">
      <c r="A12" s="9"/>
      <c r="B12" s="9">
        <v>2</v>
      </c>
      <c r="C12" s="26" t="s">
        <v>38</v>
      </c>
      <c r="D12" s="9" t="s">
        <v>23</v>
      </c>
      <c r="E12" s="9">
        <v>15</v>
      </c>
      <c r="F12" s="9">
        <v>2</v>
      </c>
      <c r="G12" s="9">
        <f t="shared" si="0"/>
        <v>30</v>
      </c>
      <c r="H12" s="25">
        <f>SUM(G12:G14)</f>
        <v>90</v>
      </c>
      <c r="I12" s="25"/>
    </row>
    <row r="13" spans="1:9" s="8" customFormat="1" ht="18.75" customHeight="1" x14ac:dyDescent="0.15">
      <c r="A13" s="9"/>
      <c r="B13" s="9">
        <v>3</v>
      </c>
      <c r="C13" s="27"/>
      <c r="D13" s="9" t="s">
        <v>24</v>
      </c>
      <c r="E13" s="9">
        <v>15</v>
      </c>
      <c r="F13" s="9">
        <v>2</v>
      </c>
      <c r="G13" s="9">
        <f t="shared" si="0"/>
        <v>30</v>
      </c>
      <c r="H13" s="25"/>
      <c r="I13" s="25"/>
    </row>
    <row r="14" spans="1:9" s="8" customFormat="1" ht="18.75" customHeight="1" x14ac:dyDescent="0.15">
      <c r="A14" s="9"/>
      <c r="B14" s="9">
        <v>4</v>
      </c>
      <c r="C14" s="28"/>
      <c r="D14" s="9" t="s">
        <v>25</v>
      </c>
      <c r="E14" s="9">
        <v>15</v>
      </c>
      <c r="F14" s="9">
        <v>2</v>
      </c>
      <c r="G14" s="9">
        <f t="shared" si="0"/>
        <v>30</v>
      </c>
      <c r="H14" s="25"/>
      <c r="I14" s="25"/>
    </row>
    <row r="15" spans="1:9" s="8" customFormat="1" ht="18.75" customHeight="1" x14ac:dyDescent="0.15">
      <c r="A15" s="9"/>
      <c r="B15" s="9">
        <v>5</v>
      </c>
      <c r="C15" s="26" t="s">
        <v>39</v>
      </c>
      <c r="D15" s="9" t="s">
        <v>26</v>
      </c>
      <c r="E15" s="9">
        <v>8</v>
      </c>
      <c r="F15" s="9">
        <v>2</v>
      </c>
      <c r="G15" s="9">
        <f t="shared" si="0"/>
        <v>16</v>
      </c>
      <c r="H15" s="25">
        <f>SUM(G15:G18)</f>
        <v>68</v>
      </c>
      <c r="I15" s="25"/>
    </row>
    <row r="16" spans="1:9" s="8" customFormat="1" ht="18.75" customHeight="1" x14ac:dyDescent="0.15">
      <c r="A16" s="9"/>
      <c r="B16" s="9">
        <v>6</v>
      </c>
      <c r="C16" s="27"/>
      <c r="D16" s="9" t="s">
        <v>27</v>
      </c>
      <c r="E16" s="9">
        <v>8</v>
      </c>
      <c r="F16" s="9">
        <v>2</v>
      </c>
      <c r="G16" s="9">
        <f t="shared" si="0"/>
        <v>16</v>
      </c>
      <c r="H16" s="25"/>
      <c r="I16" s="25"/>
    </row>
    <row r="17" spans="1:9" s="8" customFormat="1" ht="18.75" customHeight="1" x14ac:dyDescent="0.15">
      <c r="A17" s="9"/>
      <c r="B17" s="9">
        <v>7</v>
      </c>
      <c r="C17" s="27"/>
      <c r="D17" s="9" t="s">
        <v>28</v>
      </c>
      <c r="E17" s="9">
        <v>8</v>
      </c>
      <c r="F17" s="9">
        <v>2</v>
      </c>
      <c r="G17" s="9">
        <f t="shared" si="0"/>
        <v>16</v>
      </c>
      <c r="H17" s="25"/>
      <c r="I17" s="25"/>
    </row>
    <row r="18" spans="1:9" s="8" customFormat="1" ht="18.75" customHeight="1" x14ac:dyDescent="0.15">
      <c r="A18" s="9"/>
      <c r="B18" s="9">
        <v>8</v>
      </c>
      <c r="C18" s="28"/>
      <c r="D18" s="9" t="s">
        <v>29</v>
      </c>
      <c r="E18" s="9">
        <v>10</v>
      </c>
      <c r="F18" s="9">
        <v>2</v>
      </c>
      <c r="G18" s="9">
        <f t="shared" si="0"/>
        <v>20</v>
      </c>
      <c r="H18" s="25"/>
      <c r="I18" s="25"/>
    </row>
    <row r="19" spans="1:9" s="8" customFormat="1" ht="18.75" customHeight="1" x14ac:dyDescent="0.15">
      <c r="A19" s="9"/>
      <c r="B19" s="9">
        <v>9</v>
      </c>
      <c r="C19" s="26" t="s">
        <v>40</v>
      </c>
      <c r="D19" s="9" t="s">
        <v>31</v>
      </c>
      <c r="E19" s="9">
        <v>5</v>
      </c>
      <c r="F19" s="9">
        <v>2</v>
      </c>
      <c r="G19" s="9">
        <f t="shared" si="0"/>
        <v>10</v>
      </c>
      <c r="H19" s="25">
        <f>SUM(G19:G21)</f>
        <v>48</v>
      </c>
      <c r="I19" s="25"/>
    </row>
    <row r="20" spans="1:9" s="8" customFormat="1" ht="18.75" customHeight="1" x14ac:dyDescent="0.15">
      <c r="A20" s="9"/>
      <c r="B20" s="9">
        <v>10</v>
      </c>
      <c r="C20" s="27"/>
      <c r="D20" s="9" t="s">
        <v>30</v>
      </c>
      <c r="E20" s="9">
        <v>10</v>
      </c>
      <c r="F20" s="9">
        <v>2</v>
      </c>
      <c r="G20" s="9">
        <f t="shared" si="0"/>
        <v>20</v>
      </c>
      <c r="H20" s="25"/>
      <c r="I20" s="25"/>
    </row>
    <row r="21" spans="1:9" s="8" customFormat="1" ht="18.75" customHeight="1" x14ac:dyDescent="0.15">
      <c r="A21" s="9"/>
      <c r="B21" s="9">
        <v>11</v>
      </c>
      <c r="C21" s="28"/>
      <c r="D21" s="9" t="s">
        <v>0</v>
      </c>
      <c r="E21" s="9">
        <v>9</v>
      </c>
      <c r="F21" s="9">
        <v>2</v>
      </c>
      <c r="G21" s="9">
        <f t="shared" si="0"/>
        <v>18</v>
      </c>
      <c r="H21" s="25"/>
      <c r="I21" s="25"/>
    </row>
    <row r="22" spans="1:9" ht="18.75" customHeight="1" x14ac:dyDescent="0.15">
      <c r="A22" s="4" t="s">
        <v>10</v>
      </c>
      <c r="B22" s="40" t="s">
        <v>11</v>
      </c>
      <c r="C22" s="41"/>
      <c r="D22" s="41"/>
      <c r="E22" s="41"/>
      <c r="F22" s="41"/>
      <c r="G22" s="42"/>
      <c r="H22" s="10">
        <f>SUM(G23:G26)</f>
        <v>19.400000000000002</v>
      </c>
      <c r="I22" s="11"/>
    </row>
    <row r="23" spans="1:9" ht="18.75" customHeight="1" x14ac:dyDescent="0.15">
      <c r="A23" s="4"/>
      <c r="B23" s="4">
        <v>1</v>
      </c>
      <c r="C23" s="3" t="s">
        <v>14</v>
      </c>
      <c r="D23" s="3"/>
      <c r="E23" s="4">
        <v>2</v>
      </c>
      <c r="F23" s="4">
        <v>1.6</v>
      </c>
      <c r="G23" s="4">
        <f t="shared" si="0"/>
        <v>3.2</v>
      </c>
      <c r="H23" s="12"/>
      <c r="I23" s="13"/>
    </row>
    <row r="24" spans="1:9" ht="18.75" customHeight="1" x14ac:dyDescent="0.15">
      <c r="A24" s="4"/>
      <c r="B24" s="4">
        <v>2</v>
      </c>
      <c r="C24" s="3" t="s">
        <v>15</v>
      </c>
      <c r="D24" s="3"/>
      <c r="E24" s="4">
        <v>4</v>
      </c>
      <c r="F24" s="4">
        <v>1.8</v>
      </c>
      <c r="G24" s="4">
        <f t="shared" si="0"/>
        <v>7.2</v>
      </c>
      <c r="H24" s="12"/>
      <c r="I24" s="13"/>
    </row>
    <row r="25" spans="1:9" ht="18.75" customHeight="1" x14ac:dyDescent="0.15">
      <c r="A25" s="4"/>
      <c r="B25" s="4">
        <v>3</v>
      </c>
      <c r="C25" s="3" t="s">
        <v>16</v>
      </c>
      <c r="D25" s="3"/>
      <c r="E25" s="4">
        <v>3</v>
      </c>
      <c r="F25" s="4">
        <v>1.8</v>
      </c>
      <c r="G25" s="4">
        <f t="shared" si="0"/>
        <v>5.4</v>
      </c>
      <c r="H25" s="12"/>
      <c r="I25" s="13"/>
    </row>
    <row r="26" spans="1:9" ht="18.75" customHeight="1" x14ac:dyDescent="0.15">
      <c r="A26" s="4"/>
      <c r="B26" s="4">
        <v>4</v>
      </c>
      <c r="C26" s="3" t="s">
        <v>17</v>
      </c>
      <c r="D26" s="3"/>
      <c r="E26" s="4">
        <v>2</v>
      </c>
      <c r="F26" s="4">
        <v>1.8</v>
      </c>
      <c r="G26" s="4">
        <f t="shared" si="0"/>
        <v>3.6</v>
      </c>
      <c r="H26" s="14"/>
      <c r="I26" s="15"/>
    </row>
    <row r="27" spans="1:9" s="7" customFormat="1" ht="18.75" customHeight="1" x14ac:dyDescent="0.15">
      <c r="A27" s="9" t="s">
        <v>18</v>
      </c>
      <c r="B27" s="37" t="s">
        <v>19</v>
      </c>
      <c r="C27" s="38"/>
      <c r="D27" s="38"/>
      <c r="E27" s="38"/>
      <c r="F27" s="38"/>
      <c r="G27" s="39"/>
      <c r="H27" s="29">
        <f>SUM(G28:G30)</f>
        <v>18</v>
      </c>
      <c r="I27" s="30"/>
    </row>
    <row r="28" spans="1:9" s="7" customFormat="1" ht="18.75" customHeight="1" x14ac:dyDescent="0.15">
      <c r="A28" s="9"/>
      <c r="B28" s="9">
        <v>1</v>
      </c>
      <c r="C28" s="31" t="s">
        <v>21</v>
      </c>
      <c r="D28" s="32"/>
      <c r="E28" s="9">
        <v>4</v>
      </c>
      <c r="F28" s="9">
        <v>1.5</v>
      </c>
      <c r="G28" s="9">
        <f t="shared" si="0"/>
        <v>6</v>
      </c>
      <c r="H28" s="33"/>
      <c r="I28" s="34"/>
    </row>
    <row r="29" spans="1:9" s="7" customFormat="1" ht="18.75" customHeight="1" x14ac:dyDescent="0.15">
      <c r="A29" s="9"/>
      <c r="B29" s="9">
        <v>2</v>
      </c>
      <c r="C29" s="25" t="s">
        <v>12</v>
      </c>
      <c r="D29" s="25"/>
      <c r="E29" s="9">
        <v>5</v>
      </c>
      <c r="F29" s="9">
        <v>1.6</v>
      </c>
      <c r="G29" s="9">
        <f t="shared" si="0"/>
        <v>8</v>
      </c>
      <c r="H29" s="33"/>
      <c r="I29" s="34"/>
    </row>
    <row r="30" spans="1:9" s="7" customFormat="1" ht="18.75" customHeight="1" x14ac:dyDescent="0.15">
      <c r="A30" s="9"/>
      <c r="B30" s="9">
        <v>3</v>
      </c>
      <c r="C30" s="31" t="s">
        <v>22</v>
      </c>
      <c r="D30" s="32"/>
      <c r="E30" s="9">
        <v>4</v>
      </c>
      <c r="F30" s="9">
        <v>1</v>
      </c>
      <c r="G30" s="9">
        <f t="shared" si="0"/>
        <v>4</v>
      </c>
      <c r="H30" s="35"/>
      <c r="I30" s="36"/>
    </row>
    <row r="31" spans="1:9" ht="18.75" customHeight="1" x14ac:dyDescent="0.15">
      <c r="A31" s="45" t="s">
        <v>20</v>
      </c>
      <c r="B31" s="46"/>
      <c r="C31" s="46"/>
      <c r="D31" s="46"/>
      <c r="E31" s="46"/>
      <c r="F31" s="46"/>
      <c r="G31" s="47"/>
      <c r="H31" s="5">
        <f>SUM(H27,H22,I10,H3)</f>
        <v>300.60000000000002</v>
      </c>
      <c r="I31" s="6"/>
    </row>
    <row r="32" spans="1:9" x14ac:dyDescent="0.15">
      <c r="A32" s="43"/>
      <c r="B32" s="43"/>
      <c r="C32" s="43"/>
      <c r="D32" s="43"/>
      <c r="E32" s="43"/>
      <c r="F32" s="43"/>
      <c r="G32" s="43"/>
      <c r="H32" s="44"/>
      <c r="I32" s="43"/>
    </row>
    <row r="33" spans="8:8" s="43" customFormat="1" x14ac:dyDescent="0.15">
      <c r="H33" s="44"/>
    </row>
    <row r="34" spans="8:8" s="43" customFormat="1" x14ac:dyDescent="0.15">
      <c r="H34" s="44"/>
    </row>
  </sheetData>
  <mergeCells count="33">
    <mergeCell ref="H2:I2"/>
    <mergeCell ref="H22:I26"/>
    <mergeCell ref="H27:I30"/>
    <mergeCell ref="H31:I31"/>
    <mergeCell ref="A1:I1"/>
    <mergeCell ref="B10:G10"/>
    <mergeCell ref="B3:G3"/>
    <mergeCell ref="B22:G22"/>
    <mergeCell ref="B27:G27"/>
    <mergeCell ref="A31:G31"/>
    <mergeCell ref="C11:D11"/>
    <mergeCell ref="C4:D4"/>
    <mergeCell ref="C5:D5"/>
    <mergeCell ref="C6:D6"/>
    <mergeCell ref="C7:D7"/>
    <mergeCell ref="C8:D8"/>
    <mergeCell ref="C9:D9"/>
    <mergeCell ref="B2:D2"/>
    <mergeCell ref="C12:C14"/>
    <mergeCell ref="I10:I21"/>
    <mergeCell ref="C29:D29"/>
    <mergeCell ref="C23:D23"/>
    <mergeCell ref="C24:D24"/>
    <mergeCell ref="C25:D25"/>
    <mergeCell ref="C26:D26"/>
    <mergeCell ref="C15:C18"/>
    <mergeCell ref="C19:C21"/>
    <mergeCell ref="C28:D28"/>
    <mergeCell ref="C30:D30"/>
    <mergeCell ref="H15:H18"/>
    <mergeCell ref="H19:H21"/>
    <mergeCell ref="H12:H14"/>
    <mergeCell ref="H3:I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系统软件开发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2018-03-09T12:58:31Z</dcterms:modified>
</cp:coreProperties>
</file>