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WPOP\SPT MSH\Balasan SP2DK MSH\"/>
    </mc:Choice>
  </mc:AlternateContent>
  <xr:revisionPtr revIDLastSave="0" documentId="13_ncr:1_{9921A88E-0507-416E-9F0A-A00F4FEB7ED1}" xr6:coauthVersionLast="47" xr6:coauthVersionMax="47" xr10:uidLastSave="{00000000-0000-0000-0000-000000000000}"/>
  <bookViews>
    <workbookView xWindow="-120" yWindow="-120" windowWidth="15600" windowHeight="11160" activeTab="4" xr2:uid="{20AEA15E-D1EA-45BC-A9F1-D8BB82B3AACB}"/>
  </bookViews>
  <sheets>
    <sheet name="MSH2017" sheetId="1" r:id="rId1"/>
    <sheet name="MSH2018" sheetId="4" r:id="rId2"/>
    <sheet name="MSH2019" sheetId="5" r:id="rId3"/>
    <sheet name="MSH2020" sheetId="6" r:id="rId4"/>
    <sheet name="MSH2021" sheetId="7" r:id="rId5"/>
  </sheets>
  <definedNames>
    <definedName name="_xlnm.Print_Area" localSheetId="0">'MSH2017'!$A$1:$G$58</definedName>
    <definedName name="_xlnm.Print_Area" localSheetId="1">'MSH2018'!$A$1:$G$47</definedName>
    <definedName name="_xlnm.Print_Area" localSheetId="2">'MSH2019'!$A$1:$G$45</definedName>
    <definedName name="_xlnm.Print_Area" localSheetId="3">'MSH2020'!$A$1:$G$43</definedName>
    <definedName name="_xlnm.Print_Area" localSheetId="4">'MSH2021'!$A$1:$G$43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7" l="1"/>
  <c r="G13" i="7"/>
  <c r="G17" i="7" s="1"/>
  <c r="G26" i="5"/>
  <c r="G39" i="1"/>
  <c r="G25" i="7" l="1"/>
  <c r="G24" i="6"/>
  <c r="G13" i="6"/>
  <c r="G18" i="5"/>
  <c r="G13" i="5"/>
  <c r="G28" i="4"/>
  <c r="G20" i="4"/>
  <c r="G13" i="4"/>
  <c r="G21" i="4" s="1"/>
  <c r="G17" i="6" l="1"/>
  <c r="G25" i="6" s="1"/>
  <c r="G19" i="5"/>
  <c r="G27" i="5" s="1"/>
  <c r="G29" i="4"/>
  <c r="G13" i="1"/>
  <c r="G31" i="1"/>
  <c r="G20" i="1"/>
  <c r="G32" i="1" l="1"/>
  <c r="G40" i="1" s="1"/>
</calcChain>
</file>

<file path=xl/sharedStrings.xml><?xml version="1.0" encoding="utf-8"?>
<sst xmlns="http://schemas.openxmlformats.org/spreadsheetml/2006/main" count="207" uniqueCount="53">
  <si>
    <t>NAMA : MARIA SYLVIA HALIM</t>
  </si>
  <si>
    <t>Penghasilan Neto Luar Negeri</t>
  </si>
  <si>
    <t>Rp</t>
  </si>
  <si>
    <t>PENGHASILAN TAHUN 2017</t>
  </si>
  <si>
    <t>Penghasilan sewa tanah dan/bangunan</t>
  </si>
  <si>
    <t>Hibah uang tunai dari Eka Ananta Arman/Ibu Kandung</t>
  </si>
  <si>
    <t>SUB TOTAL</t>
  </si>
  <si>
    <t>Hutang Bank HSBC EUR</t>
  </si>
  <si>
    <t>Hutang Bank HSBC GBP</t>
  </si>
  <si>
    <t>Hutang Bank HSBC HKD</t>
  </si>
  <si>
    <t>Hutang Bank HSBC JPY</t>
  </si>
  <si>
    <t>Hutang Bank HSBC SGD</t>
  </si>
  <si>
    <t>Hutang Bank HSBC USD</t>
  </si>
  <si>
    <t>Hutang Bank HSBC EUR USD SWAP</t>
  </si>
  <si>
    <t>TOTAL</t>
  </si>
  <si>
    <t>PEROLEHAN 2017</t>
  </si>
  <si>
    <t>HUTANG 2017</t>
  </si>
  <si>
    <t>NPWP : 06.660.713.6-012.000</t>
  </si>
  <si>
    <t>Tabungan saldo akhir 2016</t>
  </si>
  <si>
    <t>Tabungan BCA IDR  saldo akhir 2016</t>
  </si>
  <si>
    <t>Tabungan Mandiri IDR saldo akhir 2016</t>
  </si>
  <si>
    <t>Tabungan UBS SGP-USD saldo akhir 2016</t>
  </si>
  <si>
    <t>Uang Tunai saldo akhir 2016</t>
  </si>
  <si>
    <t>SuB TOTAL</t>
  </si>
  <si>
    <t>PAJAK YANG DIBAYARKAN</t>
  </si>
  <si>
    <t>PPh pasal 29 WPOP</t>
  </si>
  <si>
    <t>PPh pasal 4 (2) pendapatan sewa rumah</t>
  </si>
  <si>
    <t xml:space="preserve">PPh pasal 24 </t>
  </si>
  <si>
    <t>SALDO 2017</t>
  </si>
  <si>
    <t>PENGHASILAN TAHUN 2018</t>
  </si>
  <si>
    <t>PEROLEHAN 2018</t>
  </si>
  <si>
    <t>HUTANG 2018</t>
  </si>
  <si>
    <t>Pendapatan bunga tabungan, deposito, diskonto</t>
  </si>
  <si>
    <t>SALDO 2018</t>
  </si>
  <si>
    <t xml:space="preserve">SALDO AWAL 2017 </t>
  </si>
  <si>
    <t xml:space="preserve">SALDO AWAL 2018 </t>
  </si>
  <si>
    <t>PENGHASILAN TAHUN 2019</t>
  </si>
  <si>
    <t xml:space="preserve">SALDO AWAL 2019 </t>
  </si>
  <si>
    <t>PEROLEHAN 2019</t>
  </si>
  <si>
    <t>HUTANG 2019</t>
  </si>
  <si>
    <t>SALDO 2019</t>
  </si>
  <si>
    <t>PENGHASILAN TAHUN 2020</t>
  </si>
  <si>
    <t>SALDO AWAL 2020</t>
  </si>
  <si>
    <t>PEROLEHAN 2020</t>
  </si>
  <si>
    <t>HUTANG 2020</t>
  </si>
  <si>
    <t>SALDO 2020</t>
  </si>
  <si>
    <t>`</t>
  </si>
  <si>
    <t>Pajak bunga tabungan, deposito, diskonto</t>
  </si>
  <si>
    <t>PENGHASILAN TAHUN 2021</t>
  </si>
  <si>
    <t>SALDO AWAL 2021</t>
  </si>
  <si>
    <t>PEROLEHAN 2021</t>
  </si>
  <si>
    <t>HUTANG 2021</t>
  </si>
  <si>
    <t>SALDO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</si>
</sst>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164" fontId="1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6D08-8DF0-481B-AEE7-753CAB75DE4F}">
  <dimension ref="A1:I49"/>
  <sheetViews>
    <sheetView zoomScaleNormal="100" workbookViewId="0">
      <selection activeCell="A37" sqref="A37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22" customWidth="1"/>
    <col min="6" max="6" width="4" customWidth="1"/>
    <col min="7" max="7" width="21.5703125" customWidth="1"/>
  </cols>
  <sheetData>
    <row r="1" spans="1:9" ht="18.75" x14ac:dyDescent="0.25">
      <c r="A1" s="9" t="s">
        <v>3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17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34</v>
      </c>
      <c r="B6" s="11"/>
    </row>
    <row r="7" spans="1:9" x14ac:dyDescent="0.25">
      <c r="A7" t="s">
        <v>18</v>
      </c>
      <c r="D7" t="s">
        <v>2</v>
      </c>
      <c r="E7" s="3">
        <v>65212614</v>
      </c>
    </row>
    <row r="8" spans="1:9" x14ac:dyDescent="0.25">
      <c r="A8" t="s">
        <v>19</v>
      </c>
      <c r="D8" t="s">
        <v>2</v>
      </c>
      <c r="E8" s="3">
        <v>89515025</v>
      </c>
    </row>
    <row r="9" spans="1:9" x14ac:dyDescent="0.25">
      <c r="A9" t="s">
        <v>20</v>
      </c>
      <c r="D9" t="s">
        <v>2</v>
      </c>
      <c r="E9" s="3">
        <v>2422293</v>
      </c>
    </row>
    <row r="10" spans="1:9" x14ac:dyDescent="0.25">
      <c r="A10" t="s">
        <v>22</v>
      </c>
      <c r="D10" t="s">
        <v>2</v>
      </c>
      <c r="E10" s="3">
        <v>1600000000</v>
      </c>
    </row>
    <row r="11" spans="1:9" x14ac:dyDescent="0.25">
      <c r="A11" t="s">
        <v>21</v>
      </c>
      <c r="D11" t="s">
        <v>2</v>
      </c>
      <c r="E11" s="3">
        <v>213546283</v>
      </c>
    </row>
    <row r="12" spans="1:9" x14ac:dyDescent="0.25">
      <c r="A12" t="s">
        <v>21</v>
      </c>
      <c r="D12" s="4" t="s">
        <v>2</v>
      </c>
      <c r="E12" s="5">
        <v>2000457142</v>
      </c>
    </row>
    <row r="13" spans="1:9" x14ac:dyDescent="0.25">
      <c r="A13" t="s">
        <v>23</v>
      </c>
      <c r="F13" t="s">
        <v>2</v>
      </c>
      <c r="G13" s="6">
        <f>SUM(E7:E12)</f>
        <v>3971153357</v>
      </c>
    </row>
    <row r="15" spans="1:9" x14ac:dyDescent="0.25">
      <c r="A15" s="10" t="s">
        <v>15</v>
      </c>
    </row>
    <row r="16" spans="1:9" x14ac:dyDescent="0.25">
      <c r="A16" s="2" t="s">
        <v>1</v>
      </c>
      <c r="D16" t="s">
        <v>2</v>
      </c>
      <c r="E16" s="3">
        <v>222241223</v>
      </c>
    </row>
    <row r="17" spans="1:7" x14ac:dyDescent="0.25">
      <c r="A17" s="2" t="s">
        <v>4</v>
      </c>
      <c r="D17" t="s">
        <v>2</v>
      </c>
      <c r="E17" s="3">
        <v>1572000000</v>
      </c>
    </row>
    <row r="18" spans="1:7" x14ac:dyDescent="0.25">
      <c r="A18" s="2" t="s">
        <v>32</v>
      </c>
      <c r="D18" t="s">
        <v>2</v>
      </c>
      <c r="E18" s="3">
        <v>688145</v>
      </c>
    </row>
    <row r="19" spans="1:7" x14ac:dyDescent="0.25">
      <c r="A19" s="2" t="s">
        <v>5</v>
      </c>
      <c r="D19" s="4" t="s">
        <v>2</v>
      </c>
      <c r="E19" s="5">
        <v>650112000</v>
      </c>
    </row>
    <row r="20" spans="1:7" x14ac:dyDescent="0.25">
      <c r="A20" s="2" t="s">
        <v>6</v>
      </c>
      <c r="F20" t="s">
        <v>2</v>
      </c>
      <c r="G20" s="6">
        <f>SUM(E16:E19)</f>
        <v>2445041368</v>
      </c>
    </row>
    <row r="22" spans="1:7" x14ac:dyDescent="0.25">
      <c r="A22" s="10" t="s">
        <v>16</v>
      </c>
    </row>
    <row r="23" spans="1:7" x14ac:dyDescent="0.25">
      <c r="A23" s="2" t="s">
        <v>7</v>
      </c>
      <c r="D23" t="s">
        <v>2</v>
      </c>
      <c r="E23" s="3">
        <v>713873215</v>
      </c>
    </row>
    <row r="24" spans="1:7" x14ac:dyDescent="0.25">
      <c r="A24" s="2" t="s">
        <v>8</v>
      </c>
      <c r="D24" t="s">
        <v>2</v>
      </c>
      <c r="E24" s="3">
        <v>1167078829</v>
      </c>
    </row>
    <row r="25" spans="1:7" x14ac:dyDescent="0.25">
      <c r="A25" s="2" t="s">
        <v>9</v>
      </c>
      <c r="D25" t="s">
        <v>2</v>
      </c>
      <c r="E25" s="3">
        <v>578641944</v>
      </c>
    </row>
    <row r="26" spans="1:7" x14ac:dyDescent="0.25">
      <c r="A26" s="2" t="s">
        <v>10</v>
      </c>
      <c r="D26" t="s">
        <v>2</v>
      </c>
      <c r="E26" s="3">
        <v>879770198</v>
      </c>
    </row>
    <row r="27" spans="1:7" x14ac:dyDescent="0.25">
      <c r="A27" s="2" t="s">
        <v>11</v>
      </c>
      <c r="D27" t="s">
        <v>2</v>
      </c>
      <c r="E27" s="3">
        <v>679861407</v>
      </c>
    </row>
    <row r="28" spans="1:7" x14ac:dyDescent="0.25">
      <c r="A28" s="2" t="s">
        <v>12</v>
      </c>
      <c r="D28" t="s">
        <v>2</v>
      </c>
      <c r="E28" s="3">
        <v>2715932730</v>
      </c>
    </row>
    <row r="29" spans="1:7" x14ac:dyDescent="0.25">
      <c r="A29" s="2" t="s">
        <v>12</v>
      </c>
      <c r="D29" t="s">
        <v>2</v>
      </c>
      <c r="E29" s="3">
        <v>904631751</v>
      </c>
    </row>
    <row r="30" spans="1:7" x14ac:dyDescent="0.25">
      <c r="A30" s="2" t="s">
        <v>13</v>
      </c>
      <c r="D30" s="4" t="s">
        <v>2</v>
      </c>
      <c r="E30" s="5">
        <v>381195274</v>
      </c>
    </row>
    <row r="31" spans="1:7" x14ac:dyDescent="0.25">
      <c r="A31" s="2" t="s">
        <v>6</v>
      </c>
      <c r="F31" s="4" t="s">
        <v>2</v>
      </c>
      <c r="G31" s="7">
        <f>SUM(E23:E30)</f>
        <v>8020985348</v>
      </c>
    </row>
    <row r="32" spans="1:7" x14ac:dyDescent="0.25">
      <c r="C32" t="s">
        <v>14</v>
      </c>
      <c r="F32" t="s">
        <v>2</v>
      </c>
      <c r="G32" s="6">
        <f>SUM(G13:G31)</f>
        <v>14437180073</v>
      </c>
    </row>
    <row r="34" spans="1:7" x14ac:dyDescent="0.25">
      <c r="A34" s="10" t="s">
        <v>24</v>
      </c>
    </row>
    <row r="35" spans="1:7" x14ac:dyDescent="0.25">
      <c r="A35" t="s">
        <v>25</v>
      </c>
      <c r="C35" s="11"/>
      <c r="D35" s="12" t="s">
        <v>2</v>
      </c>
      <c r="E35" s="13">
        <v>36311194</v>
      </c>
    </row>
    <row r="36" spans="1:7" x14ac:dyDescent="0.25">
      <c r="A36" t="s">
        <v>26</v>
      </c>
      <c r="D36" t="s">
        <v>2</v>
      </c>
      <c r="E36" s="3">
        <v>157200000</v>
      </c>
    </row>
    <row r="37" spans="1:7" x14ac:dyDescent="0.25">
      <c r="A37" s="2" t="s">
        <v>47</v>
      </c>
      <c r="D37" t="s">
        <v>2</v>
      </c>
      <c r="E37" s="3">
        <v>134550</v>
      </c>
    </row>
    <row r="38" spans="1:7" x14ac:dyDescent="0.25">
      <c r="A38" t="s">
        <v>27</v>
      </c>
      <c r="D38" s="4" t="s">
        <v>2</v>
      </c>
      <c r="E38" s="5">
        <v>6519887</v>
      </c>
      <c r="G38" s="6"/>
    </row>
    <row r="39" spans="1:7" x14ac:dyDescent="0.25">
      <c r="F39" s="4" t="s">
        <v>2</v>
      </c>
      <c r="G39" s="7">
        <f>SUM(E35:E38)</f>
        <v>200165631</v>
      </c>
    </row>
    <row r="40" spans="1:7" x14ac:dyDescent="0.25">
      <c r="A40" s="11"/>
      <c r="C40" s="11" t="s">
        <v>28</v>
      </c>
      <c r="D40" s="11"/>
      <c r="F40" t="s">
        <v>2</v>
      </c>
      <c r="G40" s="14">
        <f>G32-G39</f>
        <v>14237014442</v>
      </c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</sheetData>
  <phoneticPr fontId="4" type="noConversion"/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A199-9238-4F2F-95B5-2D3C74628BC6}">
  <dimension ref="A1:I38"/>
  <sheetViews>
    <sheetView topLeftCell="A4" zoomScaleNormal="100" workbookViewId="0">
      <selection activeCell="A26" sqref="A26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22" customWidth="1"/>
    <col min="6" max="6" width="4" customWidth="1"/>
    <col min="7" max="7" width="21.5703125" customWidth="1"/>
  </cols>
  <sheetData>
    <row r="1" spans="1:9" ht="18.75" x14ac:dyDescent="0.25">
      <c r="A1" s="9" t="s">
        <v>29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17</v>
      </c>
      <c r="B3" s="8"/>
      <c r="C3" s="8"/>
      <c r="D3" s="8"/>
      <c r="E3" s="8"/>
      <c r="F3" s="8"/>
      <c r="G3" s="8"/>
      <c r="H3" s="8"/>
      <c r="I3" s="1"/>
    </row>
    <row r="4" spans="1:9" x14ac:dyDescent="0.25">
      <c r="A4" t="s">
        <v>46</v>
      </c>
    </row>
    <row r="6" spans="1:9" x14ac:dyDescent="0.25">
      <c r="A6" s="11" t="s">
        <v>35</v>
      </c>
      <c r="B6" s="11"/>
      <c r="F6" t="s">
        <v>2</v>
      </c>
      <c r="G6" s="3">
        <v>14237014442</v>
      </c>
    </row>
    <row r="8" spans="1:9" x14ac:dyDescent="0.25">
      <c r="A8" s="10" t="s">
        <v>30</v>
      </c>
    </row>
    <row r="9" spans="1:9" x14ac:dyDescent="0.25">
      <c r="A9" s="2" t="s">
        <v>1</v>
      </c>
      <c r="D9" t="s">
        <v>2</v>
      </c>
      <c r="E9" s="3">
        <v>412973920</v>
      </c>
    </row>
    <row r="10" spans="1:9" x14ac:dyDescent="0.25">
      <c r="A10" s="2" t="s">
        <v>4</v>
      </c>
      <c r="D10" t="s">
        <v>2</v>
      </c>
      <c r="E10" s="3">
        <v>72000000</v>
      </c>
    </row>
    <row r="11" spans="1:9" x14ac:dyDescent="0.25">
      <c r="A11" s="2" t="s">
        <v>32</v>
      </c>
      <c r="D11" t="s">
        <v>2</v>
      </c>
      <c r="E11" s="3">
        <v>370522</v>
      </c>
    </row>
    <row r="12" spans="1:9" x14ac:dyDescent="0.25">
      <c r="A12" s="2" t="s">
        <v>5</v>
      </c>
      <c r="D12" s="4" t="s">
        <v>2</v>
      </c>
      <c r="E12" s="5">
        <v>0</v>
      </c>
    </row>
    <row r="13" spans="1:9" x14ac:dyDescent="0.25">
      <c r="A13" s="2" t="s">
        <v>6</v>
      </c>
      <c r="F13" t="s">
        <v>2</v>
      </c>
      <c r="G13" s="6">
        <f>SUM(E9:E12)</f>
        <v>485344442</v>
      </c>
    </row>
    <row r="15" spans="1:9" x14ac:dyDescent="0.25">
      <c r="A15" s="10" t="s">
        <v>31</v>
      </c>
    </row>
    <row r="16" spans="1:9" x14ac:dyDescent="0.25">
      <c r="A16" s="2" t="s">
        <v>7</v>
      </c>
      <c r="D16" t="s">
        <v>2</v>
      </c>
      <c r="E16" s="3">
        <v>248805699</v>
      </c>
    </row>
    <row r="17" spans="1:7" x14ac:dyDescent="0.25">
      <c r="A17" s="2" t="s">
        <v>8</v>
      </c>
      <c r="D17" t="s">
        <v>2</v>
      </c>
      <c r="E17" s="3">
        <v>68534041</v>
      </c>
    </row>
    <row r="18" spans="1:7" x14ac:dyDescent="0.25">
      <c r="A18" s="2" t="s">
        <v>9</v>
      </c>
      <c r="D18" t="s">
        <v>2</v>
      </c>
      <c r="E18" s="3">
        <v>564266577</v>
      </c>
    </row>
    <row r="19" spans="1:7" x14ac:dyDescent="0.25">
      <c r="A19" s="2" t="s">
        <v>11</v>
      </c>
      <c r="D19" t="s">
        <v>2</v>
      </c>
      <c r="E19" s="3">
        <v>718434235</v>
      </c>
    </row>
    <row r="20" spans="1:7" x14ac:dyDescent="0.25">
      <c r="A20" s="2" t="s">
        <v>6</v>
      </c>
      <c r="F20" s="4" t="s">
        <v>2</v>
      </c>
      <c r="G20" s="7">
        <f>SUM(E16:E19)</f>
        <v>1600040552</v>
      </c>
    </row>
    <row r="21" spans="1:7" x14ac:dyDescent="0.25">
      <c r="C21" t="s">
        <v>14</v>
      </c>
      <c r="F21" t="s">
        <v>2</v>
      </c>
      <c r="G21" s="6">
        <f>SUM(G6:G20)</f>
        <v>16322399436</v>
      </c>
    </row>
    <row r="23" spans="1:7" x14ac:dyDescent="0.25">
      <c r="A23" s="10" t="s">
        <v>24</v>
      </c>
    </row>
    <row r="24" spans="1:7" x14ac:dyDescent="0.25">
      <c r="A24" t="s">
        <v>25</v>
      </c>
      <c r="C24" s="11"/>
      <c r="D24" s="12" t="s">
        <v>2</v>
      </c>
      <c r="E24" s="13">
        <v>89601314</v>
      </c>
    </row>
    <row r="25" spans="1:7" x14ac:dyDescent="0.25">
      <c r="A25" t="s">
        <v>26</v>
      </c>
      <c r="D25" t="s">
        <v>2</v>
      </c>
      <c r="E25" s="3">
        <v>7200000</v>
      </c>
    </row>
    <row r="26" spans="1:7" x14ac:dyDescent="0.25">
      <c r="A26" s="2" t="s">
        <v>47</v>
      </c>
      <c r="D26" t="s">
        <v>2</v>
      </c>
      <c r="E26" s="3">
        <v>73034</v>
      </c>
    </row>
    <row r="27" spans="1:7" x14ac:dyDescent="0.25">
      <c r="A27" t="s">
        <v>27</v>
      </c>
      <c r="D27" s="4" t="s">
        <v>2</v>
      </c>
      <c r="E27" s="5">
        <v>9035553</v>
      </c>
      <c r="G27" s="6"/>
    </row>
    <row r="28" spans="1:7" x14ac:dyDescent="0.25">
      <c r="F28" s="4" t="s">
        <v>2</v>
      </c>
      <c r="G28" s="7">
        <f>SUM(E24:E27)</f>
        <v>105909901</v>
      </c>
    </row>
    <row r="29" spans="1:7" x14ac:dyDescent="0.25">
      <c r="A29" s="11"/>
      <c r="C29" s="11" t="s">
        <v>33</v>
      </c>
      <c r="D29" s="11"/>
      <c r="F29" t="s">
        <v>2</v>
      </c>
      <c r="G29" s="14">
        <f>G21-G28</f>
        <v>16216489535</v>
      </c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EBAB-4CC2-42BB-BF2F-FFB6E2166587}">
  <dimension ref="A1:I36"/>
  <sheetViews>
    <sheetView topLeftCell="A10" zoomScaleNormal="100" workbookViewId="0">
      <selection activeCell="A24" sqref="A24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22" customWidth="1"/>
    <col min="6" max="6" width="4" customWidth="1"/>
    <col min="7" max="7" width="21.5703125" customWidth="1"/>
  </cols>
  <sheetData>
    <row r="1" spans="1:9" ht="18.75" x14ac:dyDescent="0.25">
      <c r="A1" s="9" t="s">
        <v>36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17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37</v>
      </c>
      <c r="B6" s="11"/>
      <c r="F6" t="s">
        <v>2</v>
      </c>
      <c r="G6" s="3">
        <v>16216489535</v>
      </c>
    </row>
    <row r="8" spans="1:9" x14ac:dyDescent="0.25">
      <c r="A8" s="10" t="s">
        <v>38</v>
      </c>
    </row>
    <row r="9" spans="1:9" x14ac:dyDescent="0.25">
      <c r="A9" s="2" t="s">
        <v>1</v>
      </c>
      <c r="D9" t="s">
        <v>2</v>
      </c>
      <c r="E9" s="3">
        <v>189435631</v>
      </c>
    </row>
    <row r="10" spans="1:9" x14ac:dyDescent="0.25">
      <c r="A10" s="2" t="s">
        <v>4</v>
      </c>
      <c r="D10" t="s">
        <v>2</v>
      </c>
      <c r="E10" s="3">
        <v>912000000</v>
      </c>
    </row>
    <row r="11" spans="1:9" x14ac:dyDescent="0.25">
      <c r="A11" s="2" t="s">
        <v>32</v>
      </c>
      <c r="D11" t="s">
        <v>2</v>
      </c>
      <c r="E11" s="3">
        <v>226610</v>
      </c>
    </row>
    <row r="12" spans="1:9" x14ac:dyDescent="0.25">
      <c r="A12" s="2" t="s">
        <v>5</v>
      </c>
      <c r="D12" s="4" t="s">
        <v>2</v>
      </c>
      <c r="E12" s="5">
        <v>0</v>
      </c>
    </row>
    <row r="13" spans="1:9" x14ac:dyDescent="0.25">
      <c r="A13" s="2" t="s">
        <v>6</v>
      </c>
      <c r="F13" t="s">
        <v>2</v>
      </c>
      <c r="G13" s="6">
        <f>SUM(E9:E12)</f>
        <v>1101662241</v>
      </c>
    </row>
    <row r="15" spans="1:9" x14ac:dyDescent="0.25">
      <c r="A15" s="10" t="s">
        <v>39</v>
      </c>
    </row>
    <row r="16" spans="1:9" x14ac:dyDescent="0.25">
      <c r="A16" s="2" t="s">
        <v>7</v>
      </c>
      <c r="D16" t="s">
        <v>2</v>
      </c>
      <c r="E16" s="3">
        <v>177728697</v>
      </c>
    </row>
    <row r="17" spans="1:7" x14ac:dyDescent="0.25">
      <c r="A17" s="2" t="s">
        <v>11</v>
      </c>
      <c r="D17" s="4" t="s">
        <v>2</v>
      </c>
      <c r="E17" s="5">
        <v>109266964</v>
      </c>
    </row>
    <row r="18" spans="1:7" x14ac:dyDescent="0.25">
      <c r="A18" s="2" t="s">
        <v>6</v>
      </c>
      <c r="F18" s="4" t="s">
        <v>2</v>
      </c>
      <c r="G18" s="7">
        <f>SUM(E16:E17)</f>
        <v>286995661</v>
      </c>
    </row>
    <row r="19" spans="1:7" x14ac:dyDescent="0.25">
      <c r="C19" t="s">
        <v>14</v>
      </c>
      <c r="F19" t="s">
        <v>2</v>
      </c>
      <c r="G19" s="6">
        <f>SUM(G6:G18)</f>
        <v>17605147437</v>
      </c>
    </row>
    <row r="21" spans="1:7" x14ac:dyDescent="0.25">
      <c r="A21" s="10" t="s">
        <v>24</v>
      </c>
    </row>
    <row r="22" spans="1:7" x14ac:dyDescent="0.25">
      <c r="A22" t="s">
        <v>25</v>
      </c>
      <c r="C22" s="11"/>
      <c r="D22" s="12" t="s">
        <v>2</v>
      </c>
      <c r="E22" s="13">
        <v>29562466</v>
      </c>
    </row>
    <row r="23" spans="1:7" x14ac:dyDescent="0.25">
      <c r="A23" t="s">
        <v>26</v>
      </c>
      <c r="D23" t="s">
        <v>2</v>
      </c>
      <c r="E23" s="3">
        <v>91200000</v>
      </c>
    </row>
    <row r="24" spans="1:7" x14ac:dyDescent="0.25">
      <c r="A24" s="2" t="s">
        <v>47</v>
      </c>
      <c r="D24" t="s">
        <v>2</v>
      </c>
      <c r="E24" s="3">
        <v>44895</v>
      </c>
    </row>
    <row r="25" spans="1:7" x14ac:dyDescent="0.25">
      <c r="A25" t="s">
        <v>27</v>
      </c>
      <c r="D25" s="4" t="s">
        <v>2</v>
      </c>
      <c r="E25" s="5">
        <v>6618194</v>
      </c>
      <c r="G25" s="6"/>
    </row>
    <row r="26" spans="1:7" x14ac:dyDescent="0.25">
      <c r="F26" s="4" t="s">
        <v>2</v>
      </c>
      <c r="G26" s="7">
        <f>SUM(E22:E25)</f>
        <v>127425555</v>
      </c>
    </row>
    <row r="27" spans="1:7" x14ac:dyDescent="0.25">
      <c r="A27" s="11"/>
      <c r="C27" s="11" t="s">
        <v>40</v>
      </c>
      <c r="D27" s="11"/>
      <c r="F27" t="s">
        <v>2</v>
      </c>
      <c r="G27" s="14">
        <f>G19-G26</f>
        <v>17477721882</v>
      </c>
    </row>
    <row r="32" spans="1:7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B239-917A-41D0-A412-52C8FF137BEB}">
  <dimension ref="A1:I34"/>
  <sheetViews>
    <sheetView topLeftCell="A4" zoomScaleNormal="100" workbookViewId="0">
      <selection activeCell="G6" sqref="G6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22" customWidth="1"/>
    <col min="6" max="6" width="4" customWidth="1"/>
    <col min="7" max="7" width="21.5703125" customWidth="1"/>
  </cols>
  <sheetData>
    <row r="1" spans="1:9" ht="18.75" x14ac:dyDescent="0.25">
      <c r="A1" s="9" t="s">
        <v>41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17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42</v>
      </c>
      <c r="B6" s="11"/>
      <c r="F6" t="s">
        <v>2</v>
      </c>
      <c r="G6" s="3">
        <v>17477721882</v>
      </c>
    </row>
    <row r="8" spans="1:9" x14ac:dyDescent="0.25">
      <c r="A8" s="10" t="s">
        <v>43</v>
      </c>
    </row>
    <row r="9" spans="1:9" x14ac:dyDescent="0.25">
      <c r="A9" s="2" t="s">
        <v>1</v>
      </c>
      <c r="D9" t="s">
        <v>2</v>
      </c>
      <c r="E9" s="3">
        <v>150660731</v>
      </c>
    </row>
    <row r="10" spans="1:9" x14ac:dyDescent="0.25">
      <c r="A10" s="2" t="s">
        <v>4</v>
      </c>
      <c r="D10" t="s">
        <v>2</v>
      </c>
      <c r="E10" s="3">
        <v>912000000</v>
      </c>
    </row>
    <row r="11" spans="1:9" x14ac:dyDescent="0.25">
      <c r="A11" s="2" t="s">
        <v>32</v>
      </c>
      <c r="D11" t="s">
        <v>2</v>
      </c>
      <c r="E11" s="3">
        <v>177980</v>
      </c>
    </row>
    <row r="12" spans="1:9" x14ac:dyDescent="0.25">
      <c r="A12" s="2" t="s">
        <v>5</v>
      </c>
      <c r="D12" s="4" t="s">
        <v>2</v>
      </c>
      <c r="E12" s="5">
        <v>0</v>
      </c>
    </row>
    <row r="13" spans="1:9" x14ac:dyDescent="0.25">
      <c r="A13" s="2" t="s">
        <v>6</v>
      </c>
      <c r="F13" t="s">
        <v>2</v>
      </c>
      <c r="G13" s="6">
        <f>SUM(E9:E12)</f>
        <v>1062838711</v>
      </c>
    </row>
    <row r="15" spans="1:9" x14ac:dyDescent="0.25">
      <c r="A15" s="10" t="s">
        <v>44</v>
      </c>
    </row>
    <row r="16" spans="1:9" x14ac:dyDescent="0.25">
      <c r="A16" s="2" t="s">
        <v>7</v>
      </c>
      <c r="E16" s="3"/>
      <c r="F16" s="4" t="s">
        <v>2</v>
      </c>
      <c r="G16" s="5">
        <v>133859256</v>
      </c>
    </row>
    <row r="17" spans="1:7" x14ac:dyDescent="0.25">
      <c r="C17" t="s">
        <v>14</v>
      </c>
      <c r="F17" t="s">
        <v>2</v>
      </c>
      <c r="G17" s="6">
        <f>SUM(G6:G16)</f>
        <v>18674419849</v>
      </c>
    </row>
    <row r="19" spans="1:7" x14ac:dyDescent="0.25">
      <c r="A19" s="10" t="s">
        <v>24</v>
      </c>
    </row>
    <row r="20" spans="1:7" x14ac:dyDescent="0.25">
      <c r="A20" t="s">
        <v>25</v>
      </c>
      <c r="C20" s="11"/>
      <c r="D20" s="12" t="s">
        <v>2</v>
      </c>
      <c r="E20" s="13">
        <v>21447133</v>
      </c>
    </row>
    <row r="21" spans="1:7" x14ac:dyDescent="0.25">
      <c r="A21" t="s">
        <v>26</v>
      </c>
      <c r="D21" t="s">
        <v>2</v>
      </c>
      <c r="E21" s="3">
        <v>91200000</v>
      </c>
    </row>
    <row r="22" spans="1:7" x14ac:dyDescent="0.25">
      <c r="A22" s="2" t="s">
        <v>47</v>
      </c>
      <c r="D22" t="s">
        <v>2</v>
      </c>
      <c r="E22" s="3">
        <v>35590</v>
      </c>
    </row>
    <row r="23" spans="1:7" x14ac:dyDescent="0.25">
      <c r="A23" t="s">
        <v>27</v>
      </c>
      <c r="D23" s="4" t="s">
        <v>2</v>
      </c>
      <c r="E23" s="5">
        <v>4483867</v>
      </c>
      <c r="G23" s="6"/>
    </row>
    <row r="24" spans="1:7" x14ac:dyDescent="0.25">
      <c r="F24" s="4" t="s">
        <v>2</v>
      </c>
      <c r="G24" s="7">
        <f>SUM(E20:E23)</f>
        <v>117166590</v>
      </c>
    </row>
    <row r="25" spans="1:7" x14ac:dyDescent="0.25">
      <c r="A25" s="11"/>
      <c r="C25" s="11" t="s">
        <v>45</v>
      </c>
      <c r="D25" s="11"/>
      <c r="F25" t="s">
        <v>2</v>
      </c>
      <c r="G25" s="14">
        <f>G17-G24</f>
        <v>18557253259</v>
      </c>
    </row>
    <row r="30" spans="1:7" x14ac:dyDescent="0.25">
      <c r="E30" s="3"/>
    </row>
    <row r="31" spans="1:7" x14ac:dyDescent="0.25">
      <c r="E31" s="3"/>
    </row>
    <row r="32" spans="1:7" x14ac:dyDescent="0.25">
      <c r="E32" s="3"/>
    </row>
    <row r="33" spans="5:5" x14ac:dyDescent="0.25">
      <c r="E33" s="3"/>
    </row>
    <row r="34" spans="5:5" x14ac:dyDescent="0.25">
      <c r="E34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29B0-323B-494E-BC7D-EBFD0BC90FD9}">
  <dimension ref="A1:I34"/>
  <sheetViews>
    <sheetView tabSelected="1" topLeftCell="A10" zoomScaleNormal="100" workbookViewId="0">
      <selection activeCell="G25" sqref="G25"/>
    </sheetView>
  </sheetViews>
  <sheetFormatPr defaultRowHeight="15" x14ac:dyDescent="0.25"/>
  <cols>
    <col min="1" max="2" width="11" customWidth="1"/>
    <col min="3" max="3" width="30.28515625" customWidth="1"/>
    <col min="4" max="4" width="4.28515625" customWidth="1"/>
    <col min="5" max="5" width="22" customWidth="1"/>
    <col min="6" max="6" width="4" customWidth="1"/>
    <col min="7" max="7" width="21.5703125" customWidth="1"/>
  </cols>
  <sheetData>
    <row r="1" spans="1:9" ht="18.75" x14ac:dyDescent="0.25">
      <c r="A1" s="9" t="s">
        <v>48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17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49</v>
      </c>
      <c r="B6" s="11"/>
      <c r="F6" t="s">
        <v>2</v>
      </c>
      <c r="G6" s="3">
        <v>18557253259</v>
      </c>
    </row>
    <row r="8" spans="1:9" x14ac:dyDescent="0.25">
      <c r="A8" s="10" t="s">
        <v>50</v>
      </c>
    </row>
    <row r="9" spans="1:9" x14ac:dyDescent="0.25">
      <c r="A9" s="2" t="s">
        <v>1</v>
      </c>
      <c r="D9" t="s">
        <v>2</v>
      </c>
      <c r="E9" s="3">
        <v>151284133</v>
      </c>
    </row>
    <row r="10" spans="1:9" x14ac:dyDescent="0.25">
      <c r="A10" s="2" t="s">
        <v>4</v>
      </c>
      <c r="D10" t="s">
        <v>2</v>
      </c>
      <c r="E10" s="3">
        <v>1189777778</v>
      </c>
    </row>
    <row r="11" spans="1:9" x14ac:dyDescent="0.25">
      <c r="A11" s="2" t="s">
        <v>32</v>
      </c>
      <c r="D11" t="s">
        <v>2</v>
      </c>
      <c r="E11" s="3">
        <v>46212</v>
      </c>
    </row>
    <row r="12" spans="1:9" x14ac:dyDescent="0.25">
      <c r="A12" s="2" t="s">
        <v>5</v>
      </c>
      <c r="D12" s="4" t="s">
        <v>2</v>
      </c>
      <c r="E12" s="5">
        <v>0</v>
      </c>
    </row>
    <row r="13" spans="1:9" x14ac:dyDescent="0.25">
      <c r="A13" s="2" t="s">
        <v>6</v>
      </c>
      <c r="F13" t="s">
        <v>2</v>
      </c>
      <c r="G13" s="6">
        <f>SUM(E9:E12)</f>
        <v>1341108123</v>
      </c>
    </row>
    <row r="15" spans="1:9" x14ac:dyDescent="0.25">
      <c r="A15" s="10" t="s">
        <v>51</v>
      </c>
    </row>
    <row r="16" spans="1:9" x14ac:dyDescent="0.25">
      <c r="A16" s="2" t="s">
        <v>7</v>
      </c>
      <c r="E16" s="3"/>
      <c r="F16" s="4" t="s">
        <v>2</v>
      </c>
      <c r="G16" s="5">
        <v>64830487</v>
      </c>
    </row>
    <row r="17" spans="1:7" x14ac:dyDescent="0.25">
      <c r="C17" t="s">
        <v>14</v>
      </c>
      <c r="F17" t="s">
        <v>2</v>
      </c>
      <c r="G17" s="6">
        <f>SUM(G6:G16)</f>
        <v>19963191869</v>
      </c>
    </row>
    <row r="19" spans="1:7" x14ac:dyDescent="0.25">
      <c r="A19" s="10" t="s">
        <v>24</v>
      </c>
    </row>
    <row r="20" spans="1:7" x14ac:dyDescent="0.25">
      <c r="A20" t="s">
        <v>25</v>
      </c>
      <c r="C20" s="11"/>
      <c r="D20" s="12" t="s">
        <v>2</v>
      </c>
      <c r="E20" s="13">
        <v>24117743</v>
      </c>
    </row>
    <row r="21" spans="1:7" x14ac:dyDescent="0.25">
      <c r="A21" t="s">
        <v>26</v>
      </c>
      <c r="D21" t="s">
        <v>2</v>
      </c>
      <c r="E21" s="3">
        <v>118977778</v>
      </c>
    </row>
    <row r="22" spans="1:7" x14ac:dyDescent="0.25">
      <c r="A22" s="2" t="s">
        <v>47</v>
      </c>
      <c r="D22" t="s">
        <v>2</v>
      </c>
      <c r="E22" s="3">
        <v>9242</v>
      </c>
    </row>
    <row r="23" spans="1:7" x14ac:dyDescent="0.25">
      <c r="A23" t="s">
        <v>27</v>
      </c>
      <c r="D23" s="4" t="s">
        <v>2</v>
      </c>
      <c r="E23" s="5">
        <v>4727386</v>
      </c>
      <c r="G23" s="6"/>
    </row>
    <row r="24" spans="1:7" x14ac:dyDescent="0.25">
      <c r="F24" s="4" t="s">
        <v>2</v>
      </c>
      <c r="G24" s="7">
        <f>SUM(E20:E23)</f>
        <v>147832149</v>
      </c>
    </row>
    <row r="25" spans="1:7" x14ac:dyDescent="0.25">
      <c r="A25" s="11"/>
      <c r="C25" s="11" t="s">
        <v>52</v>
      </c>
      <c r="D25" s="11"/>
      <c r="F25" t="s">
        <v>2</v>
      </c>
      <c r="G25" s="14">
        <f>G17-G24</f>
        <v>19815359720</v>
      </c>
    </row>
    <row r="30" spans="1:7" x14ac:dyDescent="0.25">
      <c r="E30" s="3"/>
    </row>
    <row r="31" spans="1:7" x14ac:dyDescent="0.25">
      <c r="E31" s="3"/>
    </row>
    <row r="32" spans="1:7" x14ac:dyDescent="0.25">
      <c r="E32" s="3"/>
    </row>
    <row r="33" spans="5:5" x14ac:dyDescent="0.25">
      <c r="E33" s="3"/>
    </row>
    <row r="34" spans="5:5" x14ac:dyDescent="0.25">
      <c r="E34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MSH2017</vt:lpstr>
      <vt:lpstr>MSH2018</vt:lpstr>
      <vt:lpstr>MSH2019</vt:lpstr>
      <vt:lpstr>MSH2020</vt:lpstr>
      <vt:lpstr>MSH2021</vt:lpstr>
      <vt:lpstr>'MSH2017'!Print_Area</vt:lpstr>
      <vt:lpstr>'MSH2018'!Print_Area</vt:lpstr>
      <vt:lpstr>'MSH2019'!Print_Area</vt:lpstr>
      <vt:lpstr>'MSH2020'!Print_Area</vt:lpstr>
      <vt:lpstr>'MSH2021'!Print_Area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cp:lastPrinted>2021-10-18T08:13:34Z</cp:lastPrinted>
  <dcterms:created xsi:type="dcterms:W3CDTF">2021-10-18T06:38:04Z</dcterms:created>
  <dcterms:modified xsi:type="dcterms:W3CDTF">2022-03-29T10:43:19Z</dcterms:modified>
</cp:coreProperties>
</file>