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ataspt\SPT WPOP\SPT RBU\Balasan SP2DK RBU Th Pjk 2017\"/>
    </mc:Choice>
  </mc:AlternateContent>
  <xr:revisionPtr revIDLastSave="0" documentId="13_ncr:1_{FCFC126E-3B20-419E-96FC-38A71C949CCB}" xr6:coauthVersionLast="47" xr6:coauthVersionMax="47" xr10:uidLastSave="{00000000-0000-0000-0000-000000000000}"/>
  <bookViews>
    <workbookView xWindow="-120" yWindow="-120" windowWidth="15600" windowHeight="11160" activeTab="4" xr2:uid="{20AEA15E-D1EA-45BC-A9F1-D8BB82B3AACB}"/>
  </bookViews>
  <sheets>
    <sheet name="RBU2017" sheetId="2" r:id="rId1"/>
    <sheet name="RBU2018" sheetId="5" r:id="rId2"/>
    <sheet name="RBU2019" sheetId="6" r:id="rId3"/>
    <sheet name="RBU2020" sheetId="7" r:id="rId4"/>
    <sheet name="RBU2021" sheetId="8" r:id="rId5"/>
    <sheet name="Sheet4" sheetId="4" r:id="rId6"/>
  </sheets>
  <definedNames>
    <definedName name="_xlnm.Print_Area" localSheetId="0">'RBU2017'!$A$1:$G$27</definedName>
    <definedName name="_xlnm.Print_Area" localSheetId="1">'RBU2018'!$A$1:$G$23</definedName>
    <definedName name="_xlnm.Print_Area" localSheetId="2">'RBU2019'!$A$1:$G$25</definedName>
    <definedName name="_xlnm.Print_Area" localSheetId="3">'RBU2020'!$A$1:$G$25</definedName>
    <definedName name="_xlnm.Print_Area" localSheetId="4">'RBU2021'!$A$1:$G$25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8" l="1"/>
  <c r="G22" i="8"/>
  <c r="G14" i="8"/>
  <c r="G23" i="8" l="1"/>
  <c r="G32" i="8" s="1"/>
  <c r="G31" i="7"/>
  <c r="G31" i="6"/>
  <c r="G29" i="5"/>
  <c r="G33" i="2"/>
  <c r="G22" i="7" l="1"/>
  <c r="G14" i="7"/>
  <c r="G22" i="6"/>
  <c r="G14" i="6"/>
  <c r="G20" i="5"/>
  <c r="G14" i="5"/>
  <c r="G23" i="7" l="1"/>
  <c r="G23" i="6"/>
  <c r="G32" i="6" s="1"/>
  <c r="G21" i="5"/>
  <c r="G32" i="7"/>
  <c r="G30" i="5"/>
  <c r="G10" i="2" l="1"/>
  <c r="G18" i="2"/>
  <c r="G24" i="2"/>
  <c r="G25" i="2" l="1"/>
  <c r="G34" i="2" s="1"/>
</calcChain>
</file>

<file path=xl/sharedStrings.xml><?xml version="1.0" encoding="utf-8"?>
<sst xmlns="http://schemas.openxmlformats.org/spreadsheetml/2006/main" count="233" uniqueCount="50">
  <si>
    <t>Penghasilan Neto Luar Negeri</t>
  </si>
  <si>
    <t>Rp</t>
  </si>
  <si>
    <t>PENGHASILAN TAHUN 2017</t>
  </si>
  <si>
    <t>Penghasilan sewa tanah dan/bangunan</t>
  </si>
  <si>
    <t>SUB TOTAL</t>
  </si>
  <si>
    <t>TOTAL</t>
  </si>
  <si>
    <t>PEROLEHAN 2017</t>
  </si>
  <si>
    <t>HUTANG 2017</t>
  </si>
  <si>
    <t>NAMA : RAYMOND BAMBANG UTARYO</t>
  </si>
  <si>
    <t>NPWP : 07.565.526.6-012.000</t>
  </si>
  <si>
    <t>Penghasilan Neto Dalam Negeri Sehubungan dgn Pekerjaan</t>
  </si>
  <si>
    <t>Pendapatan bunga deposito, tabungan</t>
  </si>
  <si>
    <t>Pendapatan bunga/diskonto obligasi</t>
  </si>
  <si>
    <t>Hutang Maria Sylvia Halim</t>
  </si>
  <si>
    <t>Hutang Rene Jonathan Halim</t>
  </si>
  <si>
    <t>Hutang Ivy Natalia Halim</t>
  </si>
  <si>
    <t>SALDO AWAL 2017</t>
  </si>
  <si>
    <t>Tabungan saldo akhir 2016</t>
  </si>
  <si>
    <t>Deposito saldo akhir 2016</t>
  </si>
  <si>
    <t>Uang Tunai saldo akhir 2016</t>
  </si>
  <si>
    <t>PAJAK YANG DIBAYARKAN</t>
  </si>
  <si>
    <t>PPh pasal 29 WPOP</t>
  </si>
  <si>
    <t>PPh pasal 4 (2) pendapatan sewa rumah</t>
  </si>
  <si>
    <t xml:space="preserve">PPh pasal 21 </t>
  </si>
  <si>
    <t>SALDO 2017</t>
  </si>
  <si>
    <t>PENGHASILAN TAHUN 2018</t>
  </si>
  <si>
    <t>SALDO AWAL 2018</t>
  </si>
  <si>
    <t>PEROLEHAN 2018</t>
  </si>
  <si>
    <t>HUTANG 2018</t>
  </si>
  <si>
    <t>SALDO 2018</t>
  </si>
  <si>
    <t>PENGHASILAN TAHUN 2019</t>
  </si>
  <si>
    <t>SALDO AWAL 2019</t>
  </si>
  <si>
    <t>PEROLEHAN 2019</t>
  </si>
  <si>
    <t>HUTANG 2019</t>
  </si>
  <si>
    <t>Hutang Bank Standar Chartered EUR</t>
  </si>
  <si>
    <t>Hutang Bank Standar Chartered USD</t>
  </si>
  <si>
    <t>PENGHASILAN TAHUN 2020</t>
  </si>
  <si>
    <t>SALDO AWAL 2020</t>
  </si>
  <si>
    <t>PEROLEHAN 2020</t>
  </si>
  <si>
    <t>Hutang Bank Standar Chartered CHF</t>
  </si>
  <si>
    <t>HUTANG 2020</t>
  </si>
  <si>
    <t>SALDO 2020</t>
  </si>
  <si>
    <t>SALDO 2019</t>
  </si>
  <si>
    <t>Pajak bunga deposito, tabungan</t>
  </si>
  <si>
    <t>Pajak bunga/diskonto obligasi</t>
  </si>
  <si>
    <t>PENGHASILAN TAHUN 2021</t>
  </si>
  <si>
    <t>SALDO AWAL 2021</t>
  </si>
  <si>
    <t>PEROLEHAN 2021</t>
  </si>
  <si>
    <t>HUTANG 2021</t>
  </si>
  <si>
    <t>SALDO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</si>
</sst>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164" fontId="0" fillId="0" borderId="0" xfId="0" applyNumberFormat="1"/>
    <xf numFmtId="164" fontId="0" fillId="0" borderId="1" xfId="0" applyNumberFormat="1" applyBorder="1"/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Font="1" applyAlignment="1">
      <alignment vertical="center"/>
    </xf>
    <xf numFmtId="0" fontId="0" fillId="0" borderId="0" xfId="0" applyFont="1"/>
    <xf numFmtId="164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DE956-8431-4FDB-B372-A6D7CC91D5D0}">
  <dimension ref="A1:I34"/>
  <sheetViews>
    <sheetView topLeftCell="A25" zoomScaleNormal="100" workbookViewId="0">
      <selection activeCell="B35" sqref="B35"/>
    </sheetView>
  </sheetViews>
  <sheetFormatPr defaultRowHeight="15" x14ac:dyDescent="0.25"/>
  <cols>
    <col min="1" max="2" width="11" customWidth="1"/>
    <col min="3" max="3" width="31.28515625" customWidth="1"/>
    <col min="4" max="4" width="4.28515625" customWidth="1"/>
    <col min="5" max="5" width="15.140625" customWidth="1"/>
    <col min="6" max="6" width="4" customWidth="1"/>
    <col min="7" max="7" width="16.5703125" customWidth="1"/>
  </cols>
  <sheetData>
    <row r="1" spans="1:9" ht="18.75" x14ac:dyDescent="0.25">
      <c r="A1" s="9" t="s">
        <v>2</v>
      </c>
      <c r="B1" s="9"/>
      <c r="C1" s="9"/>
      <c r="D1" s="9"/>
      <c r="E1" s="9"/>
      <c r="F1" s="9"/>
      <c r="G1" s="9"/>
      <c r="H1" s="9"/>
      <c r="I1" s="2"/>
    </row>
    <row r="2" spans="1:9" x14ac:dyDescent="0.25">
      <c r="A2" s="8" t="s">
        <v>8</v>
      </c>
      <c r="B2" s="8"/>
      <c r="C2" s="8"/>
      <c r="D2" s="8"/>
      <c r="E2" s="8"/>
      <c r="F2" s="8"/>
      <c r="G2" s="8"/>
      <c r="H2" s="8"/>
      <c r="I2" s="1"/>
    </row>
    <row r="3" spans="1:9" x14ac:dyDescent="0.25">
      <c r="A3" s="8" t="s">
        <v>9</v>
      </c>
      <c r="B3" s="8"/>
      <c r="C3" s="8"/>
      <c r="D3" s="8"/>
      <c r="E3" s="8"/>
      <c r="F3" s="8"/>
      <c r="G3" s="8"/>
      <c r="H3" s="8"/>
      <c r="I3" s="1"/>
    </row>
    <row r="6" spans="1:9" x14ac:dyDescent="0.25">
      <c r="A6" s="11" t="s">
        <v>16</v>
      </c>
    </row>
    <row r="7" spans="1:9" x14ac:dyDescent="0.25">
      <c r="A7" t="s">
        <v>17</v>
      </c>
      <c r="D7" t="s">
        <v>1</v>
      </c>
      <c r="E7" s="3">
        <v>7411886565</v>
      </c>
    </row>
    <row r="8" spans="1:9" x14ac:dyDescent="0.25">
      <c r="A8" s="13" t="s">
        <v>18</v>
      </c>
      <c r="D8" t="s">
        <v>1</v>
      </c>
      <c r="E8" s="3">
        <v>10196883955</v>
      </c>
    </row>
    <row r="9" spans="1:9" x14ac:dyDescent="0.25">
      <c r="A9" s="13" t="s">
        <v>19</v>
      </c>
      <c r="D9" s="4" t="s">
        <v>1</v>
      </c>
      <c r="E9" s="5">
        <v>2647747200</v>
      </c>
    </row>
    <row r="10" spans="1:9" x14ac:dyDescent="0.25">
      <c r="A10" s="13"/>
      <c r="E10" s="3"/>
      <c r="F10" t="s">
        <v>1</v>
      </c>
      <c r="G10" s="6">
        <f>SUM(E7:E9)</f>
        <v>20256517720</v>
      </c>
    </row>
    <row r="12" spans="1:9" x14ac:dyDescent="0.25">
      <c r="A12" s="10" t="s">
        <v>6</v>
      </c>
    </row>
    <row r="13" spans="1:9" x14ac:dyDescent="0.25">
      <c r="A13" s="12" t="s">
        <v>10</v>
      </c>
      <c r="D13" t="s">
        <v>1</v>
      </c>
      <c r="E13" s="3">
        <v>392314138</v>
      </c>
    </row>
    <row r="14" spans="1:9" x14ac:dyDescent="0.25">
      <c r="A14" s="2" t="s">
        <v>0</v>
      </c>
      <c r="D14" t="s">
        <v>1</v>
      </c>
      <c r="E14" s="3">
        <v>250500537</v>
      </c>
    </row>
    <row r="15" spans="1:9" x14ac:dyDescent="0.25">
      <c r="A15" s="2" t="s">
        <v>3</v>
      </c>
      <c r="D15" t="s">
        <v>1</v>
      </c>
      <c r="E15" s="3">
        <v>3486186000</v>
      </c>
    </row>
    <row r="16" spans="1:9" x14ac:dyDescent="0.25">
      <c r="A16" s="2" t="s">
        <v>11</v>
      </c>
      <c r="D16" t="s">
        <v>1</v>
      </c>
      <c r="E16" s="3">
        <v>605864245</v>
      </c>
    </row>
    <row r="17" spans="1:7" x14ac:dyDescent="0.25">
      <c r="A17" s="2" t="s">
        <v>12</v>
      </c>
      <c r="D17" s="4" t="s">
        <v>1</v>
      </c>
      <c r="E17" s="5">
        <v>268158020</v>
      </c>
    </row>
    <row r="18" spans="1:7" x14ac:dyDescent="0.25">
      <c r="A18" s="2" t="s">
        <v>4</v>
      </c>
      <c r="F18" t="s">
        <v>1</v>
      </c>
      <c r="G18" s="6">
        <f>SUM(E13:E17)</f>
        <v>5003022940</v>
      </c>
    </row>
    <row r="20" spans="1:7" x14ac:dyDescent="0.25">
      <c r="A20" s="10" t="s">
        <v>7</v>
      </c>
    </row>
    <row r="21" spans="1:7" x14ac:dyDescent="0.25">
      <c r="A21" s="2" t="s">
        <v>13</v>
      </c>
      <c r="D21" t="s">
        <v>1</v>
      </c>
      <c r="E21" s="3">
        <v>6239303580</v>
      </c>
    </row>
    <row r="22" spans="1:7" x14ac:dyDescent="0.25">
      <c r="A22" s="2" t="s">
        <v>14</v>
      </c>
      <c r="D22" t="s">
        <v>1</v>
      </c>
      <c r="E22" s="3">
        <v>2499633333</v>
      </c>
    </row>
    <row r="23" spans="1:7" x14ac:dyDescent="0.25">
      <c r="A23" s="2" t="s">
        <v>15</v>
      </c>
      <c r="D23" s="4" t="s">
        <v>1</v>
      </c>
      <c r="E23" s="5">
        <v>1569633333</v>
      </c>
    </row>
    <row r="24" spans="1:7" x14ac:dyDescent="0.25">
      <c r="A24" s="2" t="s">
        <v>4</v>
      </c>
      <c r="F24" s="4" t="s">
        <v>1</v>
      </c>
      <c r="G24" s="7">
        <f>SUM(E21:E23)</f>
        <v>10308570246</v>
      </c>
    </row>
    <row r="25" spans="1:7" x14ac:dyDescent="0.25">
      <c r="C25" t="s">
        <v>5</v>
      </c>
      <c r="F25" t="s">
        <v>1</v>
      </c>
      <c r="G25" s="6">
        <f>SUM(G10:G24)</f>
        <v>35568110906</v>
      </c>
    </row>
    <row r="27" spans="1:7" x14ac:dyDescent="0.25">
      <c r="A27" s="10" t="s">
        <v>20</v>
      </c>
    </row>
    <row r="28" spans="1:7" x14ac:dyDescent="0.25">
      <c r="A28" t="s">
        <v>21</v>
      </c>
      <c r="C28" s="11"/>
      <c r="D28" t="s">
        <v>1</v>
      </c>
      <c r="E28" s="14">
        <v>115639395</v>
      </c>
    </row>
    <row r="29" spans="1:7" x14ac:dyDescent="0.25">
      <c r="A29" t="s">
        <v>22</v>
      </c>
      <c r="D29" t="s">
        <v>1</v>
      </c>
      <c r="E29" s="3">
        <v>348618600</v>
      </c>
    </row>
    <row r="30" spans="1:7" x14ac:dyDescent="0.25">
      <c r="A30" s="2" t="s">
        <v>43</v>
      </c>
      <c r="C30" s="11"/>
      <c r="D30" t="s">
        <v>1</v>
      </c>
      <c r="E30" s="14">
        <v>121174660</v>
      </c>
    </row>
    <row r="31" spans="1:7" x14ac:dyDescent="0.25">
      <c r="A31" s="2" t="s">
        <v>44</v>
      </c>
      <c r="C31" s="11"/>
      <c r="D31" t="s">
        <v>1</v>
      </c>
      <c r="E31" s="14">
        <v>40223703</v>
      </c>
    </row>
    <row r="32" spans="1:7" x14ac:dyDescent="0.25">
      <c r="A32" t="s">
        <v>23</v>
      </c>
      <c r="D32" s="4" t="s">
        <v>1</v>
      </c>
      <c r="E32" s="5">
        <v>22194450</v>
      </c>
    </row>
    <row r="33" spans="3:7" x14ac:dyDescent="0.25">
      <c r="F33" s="4" t="s">
        <v>1</v>
      </c>
      <c r="G33" s="7">
        <f>SUM(E28:E32)</f>
        <v>647850808</v>
      </c>
    </row>
    <row r="34" spans="3:7" x14ac:dyDescent="0.25">
      <c r="C34" t="s">
        <v>24</v>
      </c>
      <c r="F34" t="s">
        <v>1</v>
      </c>
      <c r="G34" s="6">
        <f>G25-G33</f>
        <v>34920260098</v>
      </c>
    </row>
  </sheetData>
  <pageMargins left="0.7" right="0.7" top="0.75" bottom="0.75" header="0.3" footer="0.3"/>
  <pageSetup paperSize="9" scale="95" orientation="portrait" horizontalDpi="0" verticalDpi="0" r:id="rId1"/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C0C42-D033-4F4D-8EED-1A6594D24A1C}">
  <dimension ref="A1:I30"/>
  <sheetViews>
    <sheetView topLeftCell="A13" zoomScaleNormal="100" workbookViewId="0">
      <selection activeCell="A26" sqref="A26:A27"/>
    </sheetView>
  </sheetViews>
  <sheetFormatPr defaultRowHeight="15" x14ac:dyDescent="0.25"/>
  <cols>
    <col min="1" max="2" width="11" customWidth="1"/>
    <col min="3" max="3" width="31.28515625" customWidth="1"/>
    <col min="4" max="4" width="4.28515625" customWidth="1"/>
    <col min="5" max="5" width="15.140625" customWidth="1"/>
    <col min="6" max="6" width="4" customWidth="1"/>
    <col min="7" max="7" width="16.5703125" customWidth="1"/>
  </cols>
  <sheetData>
    <row r="1" spans="1:9" ht="18.75" x14ac:dyDescent="0.25">
      <c r="A1" s="9" t="s">
        <v>25</v>
      </c>
      <c r="B1" s="9"/>
      <c r="C1" s="9"/>
      <c r="D1" s="9"/>
      <c r="E1" s="9"/>
      <c r="F1" s="9"/>
      <c r="G1" s="9"/>
      <c r="H1" s="9"/>
      <c r="I1" s="2"/>
    </row>
    <row r="2" spans="1:9" x14ac:dyDescent="0.25">
      <c r="A2" s="8" t="s">
        <v>8</v>
      </c>
      <c r="B2" s="8"/>
      <c r="C2" s="8"/>
      <c r="D2" s="8"/>
      <c r="E2" s="8"/>
      <c r="F2" s="8"/>
      <c r="G2" s="8"/>
      <c r="H2" s="8"/>
      <c r="I2" s="1"/>
    </row>
    <row r="3" spans="1:9" x14ac:dyDescent="0.25">
      <c r="A3" s="8" t="s">
        <v>9</v>
      </c>
      <c r="B3" s="8"/>
      <c r="C3" s="8"/>
      <c r="D3" s="8"/>
      <c r="E3" s="8"/>
      <c r="F3" s="8"/>
      <c r="G3" s="8"/>
      <c r="H3" s="8"/>
      <c r="I3" s="1"/>
    </row>
    <row r="6" spans="1:9" x14ac:dyDescent="0.25">
      <c r="A6" s="11" t="s">
        <v>26</v>
      </c>
      <c r="F6" t="s">
        <v>1</v>
      </c>
      <c r="G6" s="3">
        <v>34920260098</v>
      </c>
    </row>
    <row r="8" spans="1:9" x14ac:dyDescent="0.25">
      <c r="A8" s="10" t="s">
        <v>27</v>
      </c>
    </row>
    <row r="9" spans="1:9" x14ac:dyDescent="0.25">
      <c r="A9" s="12" t="s">
        <v>10</v>
      </c>
      <c r="D9" t="s">
        <v>1</v>
      </c>
      <c r="E9" s="3">
        <v>392314138</v>
      </c>
    </row>
    <row r="10" spans="1:9" x14ac:dyDescent="0.25">
      <c r="A10" s="2" t="s">
        <v>0</v>
      </c>
      <c r="D10" t="s">
        <v>1</v>
      </c>
      <c r="E10" s="3">
        <v>312329725</v>
      </c>
    </row>
    <row r="11" spans="1:9" x14ac:dyDescent="0.25">
      <c r="A11" s="2" t="s">
        <v>3</v>
      </c>
      <c r="D11" t="s">
        <v>1</v>
      </c>
      <c r="E11" s="3">
        <v>4788826000</v>
      </c>
    </row>
    <row r="12" spans="1:9" x14ac:dyDescent="0.25">
      <c r="A12" s="2" t="s">
        <v>11</v>
      </c>
      <c r="D12" t="s">
        <v>1</v>
      </c>
      <c r="E12" s="3">
        <v>596117836</v>
      </c>
    </row>
    <row r="13" spans="1:9" x14ac:dyDescent="0.25">
      <c r="A13" s="2" t="s">
        <v>12</v>
      </c>
      <c r="D13" s="4" t="s">
        <v>1</v>
      </c>
      <c r="E13" s="5">
        <v>562258307</v>
      </c>
    </row>
    <row r="14" spans="1:9" x14ac:dyDescent="0.25">
      <c r="A14" s="2" t="s">
        <v>4</v>
      </c>
      <c r="F14" t="s">
        <v>1</v>
      </c>
      <c r="G14" s="6">
        <f>SUM(E9:E13)</f>
        <v>6651846006</v>
      </c>
    </row>
    <row r="16" spans="1:9" x14ac:dyDescent="0.25">
      <c r="A16" s="10" t="s">
        <v>28</v>
      </c>
    </row>
    <row r="17" spans="1:7" x14ac:dyDescent="0.25">
      <c r="A17" s="2" t="s">
        <v>13</v>
      </c>
      <c r="D17" t="s">
        <v>1</v>
      </c>
      <c r="E17" s="3">
        <v>5859303580</v>
      </c>
    </row>
    <row r="18" spans="1:7" x14ac:dyDescent="0.25">
      <c r="A18" s="2" t="s">
        <v>14</v>
      </c>
      <c r="D18" t="s">
        <v>1</v>
      </c>
      <c r="E18" s="3">
        <v>2044633333</v>
      </c>
    </row>
    <row r="19" spans="1:7" x14ac:dyDescent="0.25">
      <c r="A19" s="2" t="s">
        <v>15</v>
      </c>
      <c r="D19" s="4" t="s">
        <v>1</v>
      </c>
      <c r="E19" s="5">
        <v>1569633333</v>
      </c>
    </row>
    <row r="20" spans="1:7" x14ac:dyDescent="0.25">
      <c r="A20" s="2" t="s">
        <v>4</v>
      </c>
      <c r="F20" s="4" t="s">
        <v>1</v>
      </c>
      <c r="G20" s="7">
        <f>SUM(E17:E19)</f>
        <v>9473570246</v>
      </c>
    </row>
    <row r="21" spans="1:7" x14ac:dyDescent="0.25">
      <c r="C21" t="s">
        <v>5</v>
      </c>
      <c r="F21" t="s">
        <v>1</v>
      </c>
      <c r="G21" s="6">
        <f>SUM(G6:G20)</f>
        <v>51045676350</v>
      </c>
    </row>
    <row r="23" spans="1:7" x14ac:dyDescent="0.25">
      <c r="A23" s="10" t="s">
        <v>20</v>
      </c>
    </row>
    <row r="24" spans="1:7" x14ac:dyDescent="0.25">
      <c r="A24" t="s">
        <v>21</v>
      </c>
      <c r="C24" s="11"/>
      <c r="D24" t="s">
        <v>1</v>
      </c>
      <c r="E24" s="14">
        <v>152883786</v>
      </c>
    </row>
    <row r="25" spans="1:7" x14ac:dyDescent="0.25">
      <c r="A25" t="s">
        <v>22</v>
      </c>
      <c r="D25" t="s">
        <v>1</v>
      </c>
      <c r="E25" s="3">
        <v>478882600</v>
      </c>
    </row>
    <row r="26" spans="1:7" x14ac:dyDescent="0.25">
      <c r="A26" s="2" t="s">
        <v>43</v>
      </c>
      <c r="C26" s="11"/>
      <c r="D26" t="s">
        <v>1</v>
      </c>
      <c r="E26" s="14">
        <v>116609399</v>
      </c>
    </row>
    <row r="27" spans="1:7" x14ac:dyDescent="0.25">
      <c r="A27" s="2" t="s">
        <v>44</v>
      </c>
      <c r="C27" s="11"/>
      <c r="D27" t="s">
        <v>1</v>
      </c>
      <c r="E27" s="14">
        <v>17042327</v>
      </c>
    </row>
    <row r="28" spans="1:7" x14ac:dyDescent="0.25">
      <c r="A28" t="s">
        <v>23</v>
      </c>
      <c r="D28" s="4" t="s">
        <v>1</v>
      </c>
      <c r="E28" s="5">
        <v>22194450</v>
      </c>
    </row>
    <row r="29" spans="1:7" x14ac:dyDescent="0.25">
      <c r="F29" s="4" t="s">
        <v>1</v>
      </c>
      <c r="G29" s="7">
        <f>SUM(E24:E28)</f>
        <v>787612562</v>
      </c>
    </row>
    <row r="30" spans="1:7" x14ac:dyDescent="0.25">
      <c r="C30" t="s">
        <v>29</v>
      </c>
      <c r="F30" t="s">
        <v>1</v>
      </c>
      <c r="G30" s="6">
        <f>G21-G29</f>
        <v>50258063788</v>
      </c>
    </row>
  </sheetData>
  <pageMargins left="0.7" right="0.7" top="0.75" bottom="0.75" header="0.3" footer="0.3"/>
  <pageSetup paperSize="9" scale="95" orientation="portrait" horizontalDpi="0" verticalDpi="0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D312-7C4F-4E7B-B73C-A714AF1F1917}">
  <dimension ref="A1:I32"/>
  <sheetViews>
    <sheetView topLeftCell="A16" zoomScaleNormal="100" workbookViewId="0">
      <selection activeCell="A28" sqref="A28:A29"/>
    </sheetView>
  </sheetViews>
  <sheetFormatPr defaultRowHeight="15" x14ac:dyDescent="0.25"/>
  <cols>
    <col min="1" max="2" width="11" customWidth="1"/>
    <col min="3" max="3" width="31.28515625" customWidth="1"/>
    <col min="4" max="4" width="4.28515625" customWidth="1"/>
    <col min="5" max="5" width="15.140625" customWidth="1"/>
    <col min="6" max="6" width="4" customWidth="1"/>
    <col min="7" max="7" width="16.5703125" customWidth="1"/>
  </cols>
  <sheetData>
    <row r="1" spans="1:9" ht="18.75" x14ac:dyDescent="0.25">
      <c r="A1" s="9" t="s">
        <v>30</v>
      </c>
      <c r="B1" s="9"/>
      <c r="C1" s="9"/>
      <c r="D1" s="9"/>
      <c r="E1" s="9"/>
      <c r="F1" s="9"/>
      <c r="G1" s="9"/>
      <c r="H1" s="9"/>
      <c r="I1" s="2"/>
    </row>
    <row r="2" spans="1:9" x14ac:dyDescent="0.25">
      <c r="A2" s="8" t="s">
        <v>8</v>
      </c>
      <c r="B2" s="8"/>
      <c r="C2" s="8"/>
      <c r="D2" s="8"/>
      <c r="E2" s="8"/>
      <c r="F2" s="8"/>
      <c r="G2" s="8"/>
      <c r="H2" s="8"/>
      <c r="I2" s="1"/>
    </row>
    <row r="3" spans="1:9" x14ac:dyDescent="0.25">
      <c r="A3" s="8" t="s">
        <v>9</v>
      </c>
      <c r="B3" s="8"/>
      <c r="C3" s="8"/>
      <c r="D3" s="8"/>
      <c r="E3" s="8"/>
      <c r="F3" s="8"/>
      <c r="G3" s="8"/>
      <c r="H3" s="8"/>
      <c r="I3" s="1"/>
    </row>
    <row r="6" spans="1:9" x14ac:dyDescent="0.25">
      <c r="A6" s="11" t="s">
        <v>31</v>
      </c>
      <c r="F6" t="s">
        <v>1</v>
      </c>
      <c r="G6" s="3">
        <v>50258063788</v>
      </c>
    </row>
    <row r="8" spans="1:9" x14ac:dyDescent="0.25">
      <c r="A8" s="10" t="s">
        <v>32</v>
      </c>
    </row>
    <row r="9" spans="1:9" x14ac:dyDescent="0.25">
      <c r="A9" s="12" t="s">
        <v>10</v>
      </c>
      <c r="D9" t="s">
        <v>1</v>
      </c>
      <c r="E9" s="3">
        <v>392314138</v>
      </c>
    </row>
    <row r="10" spans="1:9" x14ac:dyDescent="0.25">
      <c r="A10" s="2" t="s">
        <v>0</v>
      </c>
      <c r="D10" t="s">
        <v>1</v>
      </c>
      <c r="E10" s="3">
        <v>269562650</v>
      </c>
    </row>
    <row r="11" spans="1:9" x14ac:dyDescent="0.25">
      <c r="A11" s="2" t="s">
        <v>3</v>
      </c>
      <c r="D11" t="s">
        <v>1</v>
      </c>
      <c r="E11" s="3">
        <v>2360379388</v>
      </c>
    </row>
    <row r="12" spans="1:9" x14ac:dyDescent="0.25">
      <c r="A12" s="2" t="s">
        <v>11</v>
      </c>
      <c r="D12" t="s">
        <v>1</v>
      </c>
      <c r="E12" s="3">
        <v>460596085</v>
      </c>
    </row>
    <row r="13" spans="1:9" x14ac:dyDescent="0.25">
      <c r="A13" s="2" t="s">
        <v>12</v>
      </c>
      <c r="D13" s="4" t="s">
        <v>1</v>
      </c>
      <c r="E13" s="5">
        <v>920739430</v>
      </c>
    </row>
    <row r="14" spans="1:9" x14ac:dyDescent="0.25">
      <c r="A14" s="2" t="s">
        <v>4</v>
      </c>
      <c r="F14" t="s">
        <v>1</v>
      </c>
      <c r="G14" s="6">
        <f>SUM(E9:E13)</f>
        <v>4403591691</v>
      </c>
    </row>
    <row r="16" spans="1:9" x14ac:dyDescent="0.25">
      <c r="A16" s="10" t="s">
        <v>33</v>
      </c>
    </row>
    <row r="17" spans="1:7" x14ac:dyDescent="0.25">
      <c r="A17" s="12" t="s">
        <v>34</v>
      </c>
      <c r="D17" t="s">
        <v>1</v>
      </c>
      <c r="E17" s="3">
        <v>6204276440</v>
      </c>
    </row>
    <row r="18" spans="1:7" x14ac:dyDescent="0.25">
      <c r="A18" s="12" t="s">
        <v>35</v>
      </c>
      <c r="D18" t="s">
        <v>1</v>
      </c>
      <c r="E18" s="3">
        <v>704405851</v>
      </c>
    </row>
    <row r="19" spans="1:7" x14ac:dyDescent="0.25">
      <c r="A19" s="2" t="s">
        <v>13</v>
      </c>
      <c r="D19" t="s">
        <v>1</v>
      </c>
      <c r="E19" s="3">
        <v>3032462435</v>
      </c>
    </row>
    <row r="20" spans="1:7" x14ac:dyDescent="0.25">
      <c r="A20" s="2" t="s">
        <v>14</v>
      </c>
      <c r="D20" t="s">
        <v>1</v>
      </c>
      <c r="E20" s="3">
        <v>1907187473</v>
      </c>
    </row>
    <row r="21" spans="1:7" x14ac:dyDescent="0.25">
      <c r="A21" s="2" t="s">
        <v>15</v>
      </c>
      <c r="D21" s="4" t="s">
        <v>1</v>
      </c>
      <c r="E21" s="5">
        <v>1569633333</v>
      </c>
    </row>
    <row r="22" spans="1:7" x14ac:dyDescent="0.25">
      <c r="A22" s="2" t="s">
        <v>4</v>
      </c>
      <c r="F22" s="4" t="s">
        <v>1</v>
      </c>
      <c r="G22" s="7">
        <f>SUM(E17:E21)</f>
        <v>13417965532</v>
      </c>
    </row>
    <row r="23" spans="1:7" x14ac:dyDescent="0.25">
      <c r="C23" t="s">
        <v>5</v>
      </c>
      <c r="F23" t="s">
        <v>1</v>
      </c>
      <c r="G23" s="6">
        <f>SUM(G6:G22)</f>
        <v>68079621011</v>
      </c>
    </row>
    <row r="25" spans="1:7" x14ac:dyDescent="0.25">
      <c r="A25" s="10" t="s">
        <v>20</v>
      </c>
    </row>
    <row r="26" spans="1:7" x14ac:dyDescent="0.25">
      <c r="A26" t="s">
        <v>21</v>
      </c>
      <c r="C26" s="11"/>
      <c r="D26" t="s">
        <v>1</v>
      </c>
      <c r="E26" s="14">
        <v>104218616</v>
      </c>
    </row>
    <row r="27" spans="1:7" x14ac:dyDescent="0.25">
      <c r="A27" t="s">
        <v>22</v>
      </c>
      <c r="D27" t="s">
        <v>1</v>
      </c>
      <c r="E27" s="3">
        <v>2360379388</v>
      </c>
      <c r="G27" s="11"/>
    </row>
    <row r="28" spans="1:7" x14ac:dyDescent="0.25">
      <c r="A28" s="2" t="s">
        <v>43</v>
      </c>
      <c r="D28" t="s">
        <v>1</v>
      </c>
      <c r="E28" s="3">
        <v>92119217</v>
      </c>
      <c r="G28" s="11"/>
    </row>
    <row r="29" spans="1:7" x14ac:dyDescent="0.25">
      <c r="A29" s="2" t="s">
        <v>44</v>
      </c>
      <c r="D29" t="s">
        <v>1</v>
      </c>
      <c r="E29" s="3">
        <v>75925487</v>
      </c>
      <c r="G29" s="11"/>
    </row>
    <row r="30" spans="1:7" x14ac:dyDescent="0.25">
      <c r="A30" t="s">
        <v>23</v>
      </c>
      <c r="D30" s="4" t="s">
        <v>1</v>
      </c>
      <c r="E30" s="5">
        <v>22194450</v>
      </c>
    </row>
    <row r="31" spans="1:7" x14ac:dyDescent="0.25">
      <c r="F31" s="4" t="s">
        <v>1</v>
      </c>
      <c r="G31" s="7">
        <f>SUM(E26:E30)</f>
        <v>2654837158</v>
      </c>
    </row>
    <row r="32" spans="1:7" x14ac:dyDescent="0.25">
      <c r="C32" t="s">
        <v>42</v>
      </c>
      <c r="F32" t="s">
        <v>1</v>
      </c>
      <c r="G32" s="6">
        <f>G23-G31</f>
        <v>65424783853</v>
      </c>
    </row>
  </sheetData>
  <pageMargins left="0.7" right="0.7" top="0.75" bottom="0.75" header="0.3" footer="0.3"/>
  <pageSetup paperSize="9" scale="95" orientation="portrait" horizontalDpi="0" verticalDpi="0" r:id="rId1"/>
  <colBreaks count="1" manualBreakCount="1">
    <brk id="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5000C-17F1-4B54-8323-55FC1EC5F58F}">
  <dimension ref="A1:I32"/>
  <sheetViews>
    <sheetView topLeftCell="A19" zoomScaleNormal="100" workbookViewId="0">
      <selection activeCell="C31" sqref="C31"/>
    </sheetView>
  </sheetViews>
  <sheetFormatPr defaultRowHeight="15" x14ac:dyDescent="0.25"/>
  <cols>
    <col min="1" max="2" width="11" customWidth="1"/>
    <col min="3" max="3" width="31.28515625" customWidth="1"/>
    <col min="4" max="4" width="4.28515625" customWidth="1"/>
    <col min="5" max="5" width="15.140625" customWidth="1"/>
    <col min="6" max="6" width="4" customWidth="1"/>
    <col min="7" max="7" width="16.5703125" customWidth="1"/>
  </cols>
  <sheetData>
    <row r="1" spans="1:9" ht="18.75" x14ac:dyDescent="0.25">
      <c r="A1" s="9" t="s">
        <v>36</v>
      </c>
      <c r="B1" s="9"/>
      <c r="C1" s="9"/>
      <c r="D1" s="9"/>
      <c r="E1" s="9"/>
      <c r="F1" s="9"/>
      <c r="G1" s="9"/>
      <c r="H1" s="9"/>
      <c r="I1" s="2"/>
    </row>
    <row r="2" spans="1:9" x14ac:dyDescent="0.25">
      <c r="A2" s="8" t="s">
        <v>8</v>
      </c>
      <c r="B2" s="8"/>
      <c r="C2" s="8"/>
      <c r="D2" s="8"/>
      <c r="E2" s="8"/>
      <c r="F2" s="8"/>
      <c r="G2" s="8"/>
      <c r="H2" s="8"/>
      <c r="I2" s="1"/>
    </row>
    <row r="3" spans="1:9" x14ac:dyDescent="0.25">
      <c r="A3" s="8" t="s">
        <v>9</v>
      </c>
      <c r="B3" s="8"/>
      <c r="C3" s="8"/>
      <c r="D3" s="8"/>
      <c r="E3" s="8"/>
      <c r="F3" s="8"/>
      <c r="G3" s="8"/>
      <c r="H3" s="8"/>
      <c r="I3" s="1"/>
    </row>
    <row r="6" spans="1:9" x14ac:dyDescent="0.25">
      <c r="A6" s="11" t="s">
        <v>37</v>
      </c>
      <c r="F6" t="s">
        <v>1</v>
      </c>
      <c r="G6" s="3">
        <v>65424783853</v>
      </c>
    </row>
    <row r="8" spans="1:9" x14ac:dyDescent="0.25">
      <c r="A8" s="10" t="s">
        <v>38</v>
      </c>
    </row>
    <row r="9" spans="1:9" x14ac:dyDescent="0.25">
      <c r="A9" s="12" t="s">
        <v>10</v>
      </c>
      <c r="D9" t="s">
        <v>1</v>
      </c>
      <c r="E9" s="3">
        <v>333788200</v>
      </c>
    </row>
    <row r="10" spans="1:9" x14ac:dyDescent="0.25">
      <c r="A10" s="2" t="s">
        <v>0</v>
      </c>
      <c r="D10" t="s">
        <v>1</v>
      </c>
      <c r="E10" s="3">
        <v>241240614</v>
      </c>
    </row>
    <row r="11" spans="1:9" x14ac:dyDescent="0.25">
      <c r="A11" s="2" t="s">
        <v>3</v>
      </c>
      <c r="D11" t="s">
        <v>1</v>
      </c>
      <c r="E11" s="3">
        <v>4503200000</v>
      </c>
    </row>
    <row r="12" spans="1:9" x14ac:dyDescent="0.25">
      <c r="A12" s="2" t="s">
        <v>11</v>
      </c>
      <c r="D12" t="s">
        <v>1</v>
      </c>
      <c r="E12" s="3">
        <v>417809614</v>
      </c>
    </row>
    <row r="13" spans="1:9" x14ac:dyDescent="0.25">
      <c r="A13" s="2" t="s">
        <v>12</v>
      </c>
      <c r="D13" s="4" t="s">
        <v>1</v>
      </c>
      <c r="E13" s="5">
        <v>1327658802</v>
      </c>
    </row>
    <row r="14" spans="1:9" x14ac:dyDescent="0.25">
      <c r="A14" s="2" t="s">
        <v>4</v>
      </c>
      <c r="F14" t="s">
        <v>1</v>
      </c>
      <c r="G14" s="6">
        <f>SUM(E9:E13)</f>
        <v>6823697230</v>
      </c>
    </row>
    <row r="16" spans="1:9" x14ac:dyDescent="0.25">
      <c r="A16" s="10" t="s">
        <v>40</v>
      </c>
    </row>
    <row r="17" spans="1:7" x14ac:dyDescent="0.25">
      <c r="A17" s="12" t="s">
        <v>39</v>
      </c>
      <c r="D17" t="s">
        <v>1</v>
      </c>
      <c r="E17" s="3">
        <v>7693454107</v>
      </c>
    </row>
    <row r="18" spans="1:7" x14ac:dyDescent="0.25">
      <c r="A18" s="12" t="s">
        <v>35</v>
      </c>
      <c r="D18" t="s">
        <v>1</v>
      </c>
      <c r="E18" s="3">
        <v>3273</v>
      </c>
    </row>
    <row r="19" spans="1:7" x14ac:dyDescent="0.25">
      <c r="A19" s="2" t="s">
        <v>13</v>
      </c>
      <c r="D19" t="s">
        <v>1</v>
      </c>
      <c r="E19" s="3">
        <v>3794962435</v>
      </c>
    </row>
    <row r="20" spans="1:7" x14ac:dyDescent="0.25">
      <c r="A20" s="2" t="s">
        <v>14</v>
      </c>
      <c r="D20" t="s">
        <v>1</v>
      </c>
      <c r="E20" s="3">
        <v>1707187473</v>
      </c>
    </row>
    <row r="21" spans="1:7" x14ac:dyDescent="0.25">
      <c r="A21" s="2" t="s">
        <v>15</v>
      </c>
      <c r="D21" s="4" t="s">
        <v>1</v>
      </c>
      <c r="E21" s="5">
        <v>1569633333</v>
      </c>
    </row>
    <row r="22" spans="1:7" x14ac:dyDescent="0.25">
      <c r="A22" s="2" t="s">
        <v>4</v>
      </c>
      <c r="F22" s="4" t="s">
        <v>1</v>
      </c>
      <c r="G22" s="7">
        <f>SUM(E17:E21)</f>
        <v>14765240621</v>
      </c>
    </row>
    <row r="23" spans="1:7" x14ac:dyDescent="0.25">
      <c r="C23" t="s">
        <v>5</v>
      </c>
      <c r="F23" t="s">
        <v>1</v>
      </c>
      <c r="G23" s="6">
        <f>SUM(G6:G22)</f>
        <v>87013721704</v>
      </c>
    </row>
    <row r="25" spans="1:7" x14ac:dyDescent="0.25">
      <c r="A25" s="10" t="s">
        <v>20</v>
      </c>
    </row>
    <row r="26" spans="1:7" x14ac:dyDescent="0.25">
      <c r="A26" t="s">
        <v>21</v>
      </c>
      <c r="C26" s="11"/>
      <c r="D26" t="s">
        <v>1</v>
      </c>
      <c r="E26" s="14">
        <v>78385800</v>
      </c>
    </row>
    <row r="27" spans="1:7" x14ac:dyDescent="0.25">
      <c r="A27" t="s">
        <v>22</v>
      </c>
      <c r="D27" t="s">
        <v>1</v>
      </c>
      <c r="E27" s="3">
        <v>450320000</v>
      </c>
      <c r="G27" s="11"/>
    </row>
    <row r="28" spans="1:7" x14ac:dyDescent="0.25">
      <c r="A28" s="2" t="s">
        <v>43</v>
      </c>
      <c r="D28" t="s">
        <v>1</v>
      </c>
      <c r="E28" s="3">
        <v>84078160</v>
      </c>
      <c r="G28" s="11"/>
    </row>
    <row r="29" spans="1:7" x14ac:dyDescent="0.25">
      <c r="A29" s="2" t="s">
        <v>44</v>
      </c>
      <c r="D29" t="s">
        <v>1</v>
      </c>
      <c r="E29" s="3">
        <v>132201070</v>
      </c>
      <c r="G29" s="11"/>
    </row>
    <row r="30" spans="1:7" x14ac:dyDescent="0.25">
      <c r="A30" t="s">
        <v>23</v>
      </c>
      <c r="D30" s="4" t="s">
        <v>1</v>
      </c>
      <c r="E30" s="5">
        <v>20588200</v>
      </c>
    </row>
    <row r="31" spans="1:7" x14ac:dyDescent="0.25">
      <c r="F31" s="4" t="s">
        <v>1</v>
      </c>
      <c r="G31" s="7">
        <f>SUM(E26:E30)</f>
        <v>765573230</v>
      </c>
    </row>
    <row r="32" spans="1:7" x14ac:dyDescent="0.25">
      <c r="C32" t="s">
        <v>41</v>
      </c>
      <c r="F32" t="s">
        <v>1</v>
      </c>
      <c r="G32" s="6">
        <f>G23-G31</f>
        <v>86248148474</v>
      </c>
    </row>
  </sheetData>
  <pageMargins left="0.7" right="0.7" top="0.75" bottom="0.75" header="0.3" footer="0.3"/>
  <pageSetup paperSize="9" scale="95" orientation="portrait" horizontalDpi="0" verticalDpi="0" r:id="rId1"/>
  <colBreaks count="1" manualBreakCount="1">
    <brk id="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E2A2C-4640-4E0C-B4E8-640313A4A5BA}">
  <dimension ref="A1:I32"/>
  <sheetViews>
    <sheetView tabSelected="1" topLeftCell="A19" zoomScaleNormal="100" workbookViewId="0">
      <selection activeCell="D36" sqref="D36"/>
    </sheetView>
  </sheetViews>
  <sheetFormatPr defaultRowHeight="15" x14ac:dyDescent="0.25"/>
  <cols>
    <col min="1" max="2" width="11" customWidth="1"/>
    <col min="3" max="3" width="31.28515625" customWidth="1"/>
    <col min="4" max="4" width="4.28515625" customWidth="1"/>
    <col min="5" max="5" width="15.140625" customWidth="1"/>
    <col min="6" max="6" width="4" customWidth="1"/>
    <col min="7" max="7" width="16.5703125" customWidth="1"/>
  </cols>
  <sheetData>
    <row r="1" spans="1:9" ht="18.75" x14ac:dyDescent="0.25">
      <c r="A1" s="9" t="s">
        <v>45</v>
      </c>
      <c r="B1" s="9"/>
      <c r="C1" s="9"/>
      <c r="D1" s="9"/>
      <c r="E1" s="9"/>
      <c r="F1" s="9"/>
      <c r="G1" s="9"/>
      <c r="H1" s="9"/>
      <c r="I1" s="2"/>
    </row>
    <row r="2" spans="1:9" x14ac:dyDescent="0.25">
      <c r="A2" s="8" t="s">
        <v>8</v>
      </c>
      <c r="B2" s="8"/>
      <c r="C2" s="8"/>
      <c r="D2" s="8"/>
      <c r="E2" s="8"/>
      <c r="F2" s="8"/>
      <c r="G2" s="8"/>
      <c r="H2" s="8"/>
      <c r="I2" s="1"/>
    </row>
    <row r="3" spans="1:9" x14ac:dyDescent="0.25">
      <c r="A3" s="8" t="s">
        <v>9</v>
      </c>
      <c r="B3" s="8"/>
      <c r="C3" s="8"/>
      <c r="D3" s="8"/>
      <c r="E3" s="8"/>
      <c r="F3" s="8"/>
      <c r="G3" s="8"/>
      <c r="H3" s="8"/>
      <c r="I3" s="1"/>
    </row>
    <row r="6" spans="1:9" x14ac:dyDescent="0.25">
      <c r="A6" s="11" t="s">
        <v>46</v>
      </c>
      <c r="F6" t="s">
        <v>1</v>
      </c>
      <c r="G6" s="3">
        <v>86248148474</v>
      </c>
    </row>
    <row r="8" spans="1:9" x14ac:dyDescent="0.25">
      <c r="A8" s="10" t="s">
        <v>47</v>
      </c>
    </row>
    <row r="9" spans="1:9" x14ac:dyDescent="0.25">
      <c r="A9" s="12" t="s">
        <v>10</v>
      </c>
      <c r="D9" t="s">
        <v>1</v>
      </c>
      <c r="E9" s="3">
        <v>322388200</v>
      </c>
    </row>
    <row r="10" spans="1:9" x14ac:dyDescent="0.25">
      <c r="A10" s="2" t="s">
        <v>0</v>
      </c>
      <c r="D10" t="s">
        <v>1</v>
      </c>
      <c r="E10" s="3">
        <v>375128250</v>
      </c>
    </row>
    <row r="11" spans="1:9" x14ac:dyDescent="0.25">
      <c r="A11" s="2" t="s">
        <v>3</v>
      </c>
      <c r="D11" t="s">
        <v>1</v>
      </c>
      <c r="E11" s="3">
        <v>4567920000</v>
      </c>
    </row>
    <row r="12" spans="1:9" x14ac:dyDescent="0.25">
      <c r="A12" s="2" t="s">
        <v>11</v>
      </c>
      <c r="D12" t="s">
        <v>1</v>
      </c>
      <c r="E12" s="3">
        <v>349419448</v>
      </c>
    </row>
    <row r="13" spans="1:9" x14ac:dyDescent="0.25">
      <c r="A13" s="2" t="s">
        <v>12</v>
      </c>
      <c r="D13" s="4" t="s">
        <v>1</v>
      </c>
      <c r="E13" s="5">
        <v>1287577035</v>
      </c>
    </row>
    <row r="14" spans="1:9" x14ac:dyDescent="0.25">
      <c r="A14" s="2" t="s">
        <v>4</v>
      </c>
      <c r="F14" t="s">
        <v>1</v>
      </c>
      <c r="G14" s="6">
        <f>SUM(E9:E13)</f>
        <v>6902432933</v>
      </c>
    </row>
    <row r="16" spans="1:9" x14ac:dyDescent="0.25">
      <c r="A16" s="10" t="s">
        <v>48</v>
      </c>
    </row>
    <row r="17" spans="1:7" x14ac:dyDescent="0.25">
      <c r="A17" s="12" t="s">
        <v>39</v>
      </c>
      <c r="D17" t="s">
        <v>1</v>
      </c>
      <c r="E17" s="3">
        <v>6179605522</v>
      </c>
    </row>
    <row r="18" spans="1:7" x14ac:dyDescent="0.25">
      <c r="A18" s="12" t="s">
        <v>35</v>
      </c>
      <c r="D18" t="s">
        <v>1</v>
      </c>
      <c r="E18" s="3">
        <v>3288</v>
      </c>
    </row>
    <row r="19" spans="1:7" x14ac:dyDescent="0.25">
      <c r="A19" s="2" t="s">
        <v>13</v>
      </c>
      <c r="D19" t="s">
        <v>1</v>
      </c>
      <c r="E19" s="3">
        <v>6644761734</v>
      </c>
    </row>
    <row r="20" spans="1:7" x14ac:dyDescent="0.25">
      <c r="A20" s="2" t="s">
        <v>14</v>
      </c>
      <c r="D20" t="s">
        <v>1</v>
      </c>
      <c r="E20" s="3">
        <v>1207187473</v>
      </c>
    </row>
    <row r="21" spans="1:7" x14ac:dyDescent="0.25">
      <c r="A21" s="2" t="s">
        <v>15</v>
      </c>
      <c r="D21" s="4" t="s">
        <v>1</v>
      </c>
      <c r="E21" s="5">
        <v>1569633333</v>
      </c>
    </row>
    <row r="22" spans="1:7" x14ac:dyDescent="0.25">
      <c r="A22" s="2" t="s">
        <v>4</v>
      </c>
      <c r="F22" s="4" t="s">
        <v>1</v>
      </c>
      <c r="G22" s="7">
        <f>SUM(E17:E21)</f>
        <v>15601191350</v>
      </c>
    </row>
    <row r="23" spans="1:7" x14ac:dyDescent="0.25">
      <c r="C23" t="s">
        <v>5</v>
      </c>
      <c r="F23" t="s">
        <v>1</v>
      </c>
      <c r="G23" s="6">
        <f>SUM(G6:G22)</f>
        <v>108751772757</v>
      </c>
    </row>
    <row r="25" spans="1:7" x14ac:dyDescent="0.25">
      <c r="A25" s="10" t="s">
        <v>20</v>
      </c>
    </row>
    <row r="26" spans="1:7" x14ac:dyDescent="0.25">
      <c r="A26" t="s">
        <v>21</v>
      </c>
      <c r="C26" s="11"/>
      <c r="D26" t="s">
        <v>1</v>
      </c>
      <c r="E26" s="14">
        <v>112406263</v>
      </c>
    </row>
    <row r="27" spans="1:7" x14ac:dyDescent="0.25">
      <c r="A27" t="s">
        <v>22</v>
      </c>
      <c r="D27" t="s">
        <v>1</v>
      </c>
      <c r="E27" s="3">
        <v>456792000</v>
      </c>
      <c r="G27" s="11"/>
    </row>
    <row r="28" spans="1:7" x14ac:dyDescent="0.25">
      <c r="A28" s="2" t="s">
        <v>43</v>
      </c>
      <c r="D28" t="s">
        <v>1</v>
      </c>
      <c r="E28" s="3">
        <v>68499688</v>
      </c>
      <c r="G28" s="11"/>
    </row>
    <row r="29" spans="1:7" x14ac:dyDescent="0.25">
      <c r="A29" s="2" t="s">
        <v>44</v>
      </c>
      <c r="D29" t="s">
        <v>1</v>
      </c>
      <c r="E29" s="3">
        <v>153300785</v>
      </c>
      <c r="G29" s="11"/>
    </row>
    <row r="30" spans="1:7" x14ac:dyDescent="0.25">
      <c r="A30" t="s">
        <v>23</v>
      </c>
      <c r="D30" s="4" t="s">
        <v>1</v>
      </c>
      <c r="E30" s="5">
        <v>20588200</v>
      </c>
    </row>
    <row r="31" spans="1:7" x14ac:dyDescent="0.25">
      <c r="F31" s="4" t="s">
        <v>1</v>
      </c>
      <c r="G31" s="7">
        <f>SUM(E26:E30)</f>
        <v>811586936</v>
      </c>
    </row>
    <row r="32" spans="1:7" x14ac:dyDescent="0.25">
      <c r="C32" t="s">
        <v>49</v>
      </c>
      <c r="F32" t="s">
        <v>1</v>
      </c>
      <c r="G32" s="6">
        <f>G23-G31</f>
        <v>107940185821</v>
      </c>
    </row>
  </sheetData>
  <pageMargins left="0.7" right="0.7" top="0.75" bottom="0.75" header="0.3" footer="0.3"/>
  <pageSetup paperSize="9" scale="95" orientation="portrait" horizontalDpi="0" verticalDpi="0" r:id="rId1"/>
  <colBreaks count="1" manualBreakCount="1">
    <brk id="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2BDD4-AD0F-467D-8B1A-B360FA29AED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RBU2017</vt:lpstr>
      <vt:lpstr>RBU2018</vt:lpstr>
      <vt:lpstr>RBU2019</vt:lpstr>
      <vt:lpstr>RBU2020</vt:lpstr>
      <vt:lpstr>RBU2021</vt:lpstr>
      <vt:lpstr>Sheet4</vt:lpstr>
      <vt:lpstr>'RBU2017'!Print_Area</vt:lpstr>
      <vt:lpstr>'RBU2018'!Print_Area</vt:lpstr>
      <vt:lpstr>'RBU2019'!Print_Area</vt:lpstr>
      <vt:lpstr>'RBU2020'!Print_Area</vt:lpstr>
      <vt:lpstr>'RBU2021'!Print_Area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Accounting</dc:creator>
  <cp:lastModifiedBy>Accounting</cp:lastModifiedBy>
  <cp:lastPrinted>2021-11-20T01:41:27Z</cp:lastPrinted>
  <dcterms:created xsi:type="dcterms:W3CDTF">2021-10-18T06:38:04Z</dcterms:created>
  <dcterms:modified xsi:type="dcterms:W3CDTF">2022-03-29T10:52:05Z</dcterms:modified>
</cp:coreProperties>
</file>