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ataspt\SPT WPOP\SPT RBU\Balasan SP2DK RBU Th Pjk 2017\"/>
    </mc:Choice>
  </mc:AlternateContent>
  <xr:revisionPtr revIDLastSave="0" documentId="13_ncr:1_{7B8FA9B7-3A12-4149-8732-73B50E29F4C0}" xr6:coauthVersionLast="47" xr6:coauthVersionMax="47" xr10:uidLastSave="{00000000-0000-0000-0000-000000000000}"/>
  <bookViews>
    <workbookView xWindow="-120" yWindow="-120" windowWidth="15600" windowHeight="11160" activeTab="2" xr2:uid="{20AEA15E-D1EA-45BC-A9F1-D8BB82B3AACB}"/>
  </bookViews>
  <sheets>
    <sheet name="Sheet1" sheetId="1" r:id="rId1"/>
    <sheet name="RBU" sheetId="2" r:id="rId2"/>
    <sheet name="RBU (2)" sheetId="3" r:id="rId3"/>
    <sheet name="Sheet4" sheetId="4" r:id="rId4"/>
  </sheets>
  <definedNames>
    <definedName name="_xlnm.Print_Area" localSheetId="1">RBU!$A$1:$G$26</definedName>
    <definedName name="_xlnm.Print_Area" localSheetId="2">'RBU (2)'!$A$1:$H$66</definedName>
    <definedName name="_xlnm.Print_Area" localSheetId="0">Sheet1!$A$1:$G$30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3" l="1"/>
  <c r="G43" i="3"/>
  <c r="G19" i="3"/>
  <c r="G25" i="3" s="1"/>
  <c r="G18" i="3"/>
  <c r="G23" i="3"/>
  <c r="G12" i="3"/>
  <c r="G12" i="2"/>
  <c r="G24" i="2"/>
  <c r="G18" i="2"/>
  <c r="G28" i="1"/>
  <c r="G22" i="1"/>
  <c r="G11" i="1"/>
  <c r="G23" i="1" s="1"/>
  <c r="G30" i="1" s="1"/>
  <c r="G19" i="2" l="1"/>
  <c r="G26" i="2" s="1"/>
</calcChain>
</file>

<file path=xl/sharedStrings.xml><?xml version="1.0" encoding="utf-8"?>
<sst xmlns="http://schemas.openxmlformats.org/spreadsheetml/2006/main" count="122" uniqueCount="50">
  <si>
    <t>NAMA : MARIA SYLVIA HALIM</t>
  </si>
  <si>
    <t>NPWP : 06.660.713.06-012.000</t>
  </si>
  <si>
    <t>Penghasilan Neto Luar Negeri</t>
  </si>
  <si>
    <t>Rp</t>
  </si>
  <si>
    <t>PENGHASILAN TAHUN 2017</t>
  </si>
  <si>
    <t>Penghasilan sewa tanah dan/bangunan</t>
  </si>
  <si>
    <t>Pendapatan bunga tabungan</t>
  </si>
  <si>
    <t>Hibah uang tunai dari Eka Ananta Arman/Ibu Kandung</t>
  </si>
  <si>
    <t>SUB TOTAL</t>
  </si>
  <si>
    <t>Hutang Bank HSBC EUR</t>
  </si>
  <si>
    <t>Hutang Bank HSBC GBP</t>
  </si>
  <si>
    <t>Hutang Bank HSBC HKD</t>
  </si>
  <si>
    <t>Hutang Bank HSBC JPY</t>
  </si>
  <si>
    <t>Hutang Bank HSBC SGD</t>
  </si>
  <si>
    <t>Hutang Bank HSBC USD</t>
  </si>
  <si>
    <t>Hutang Bank HSBC EUR USD SWAP</t>
  </si>
  <si>
    <t>TOTAL</t>
  </si>
  <si>
    <t>Total Harta Tahun 2016</t>
  </si>
  <si>
    <t>Total Harta Tahun 2017</t>
  </si>
  <si>
    <t>Kenaikan Harta dalam SPT</t>
  </si>
  <si>
    <t>PEROLEHAN 2017</t>
  </si>
  <si>
    <t>HUTANG 2017</t>
  </si>
  <si>
    <t>NAMA : RAYMOND BAMBANG UTARYO</t>
  </si>
  <si>
    <t>NPWP : 07.565.526.6-012.000</t>
  </si>
  <si>
    <t>Penghasilan Neto Dalam Negeri Sehubungan dgn Pekerjaan</t>
  </si>
  <si>
    <t>Pendapatan bunga deposito, tabungan</t>
  </si>
  <si>
    <t>Pendapatan bunga/diskonto obligasi</t>
  </si>
  <si>
    <t>Hutang Maria Sylvia Halim</t>
  </si>
  <si>
    <t>Hutang Rene Jonathan Halim</t>
  </si>
  <si>
    <t>Hutang Ivy Natalia Halim</t>
  </si>
  <si>
    <t>PENGURANGAN</t>
  </si>
  <si>
    <t>Beban pajak bunga deposito, tabungan</t>
  </si>
  <si>
    <t>Beban pajak bunga/diskonto obligasi</t>
  </si>
  <si>
    <t>Beban pajak sewa tanah dan/bangunan</t>
  </si>
  <si>
    <t>PENGHASILAN NETO 2017</t>
  </si>
  <si>
    <t>BEBAN RUMAH TANGGA</t>
  </si>
  <si>
    <t xml:space="preserve">Menerangkan bahwa nilai perolehan barang antik tahun 2016 Rp 500.000.000 belum terjual dan masih  </t>
  </si>
  <si>
    <t xml:space="preserve">Menerangkan bahwa nilai perolehan saham tahun 2016 Rp 2.281.437.160 dipindahkan ke tabungan UOB    </t>
  </si>
  <si>
    <t>SGP USD tahun 2017</t>
  </si>
  <si>
    <t>dilaporkan di SPT Tahun 2017.</t>
  </si>
  <si>
    <t>Beban Rumah Tangga</t>
  </si>
  <si>
    <t>UBS to UOB RBU 2017</t>
  </si>
  <si>
    <t>15/05/2017</t>
  </si>
  <si>
    <t>USD</t>
  </si>
  <si>
    <t>IDR</t>
  </si>
  <si>
    <t>Transfer dari UBS ke UOB</t>
  </si>
  <si>
    <t>02/06/2017</t>
  </si>
  <si>
    <t>Buy Schoder ISF Global Multi Asset</t>
  </si>
  <si>
    <t>08/06/2017</t>
  </si>
  <si>
    <t>Redeem Marguee 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</si>
</sst>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164" fontId="0" fillId="0" borderId="0" xfId="0" applyNumberFormat="1"/>
    <xf numFmtId="164" fontId="0" fillId="0" borderId="1" xfId="0" applyNumberFormat="1" applyBorder="1"/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vertical="center"/>
    </xf>
    <xf numFmtId="0" fontId="2" fillId="0" borderId="0" xfId="0" applyFont="1"/>
    <xf numFmtId="164" fontId="2" fillId="0" borderId="0" xfId="1" applyNumberFormat="1" applyFont="1"/>
    <xf numFmtId="0" fontId="2" fillId="0" borderId="1" xfId="0" applyFont="1" applyBorder="1"/>
    <xf numFmtId="164" fontId="2" fillId="0" borderId="1" xfId="1" applyNumberFormat="1" applyFont="1" applyBorder="1"/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0" quotePrefix="1"/>
    <xf numFmtId="0" fontId="0" fillId="2" borderId="0" xfId="0" applyFill="1"/>
    <xf numFmtId="0" fontId="0" fillId="2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6D08-8DF0-481B-AEE7-753CAB75DE4F}">
  <dimension ref="A1:I32"/>
  <sheetViews>
    <sheetView topLeftCell="A19" zoomScaleNormal="100" workbookViewId="0">
      <selection activeCell="E30" sqref="E30"/>
    </sheetView>
  </sheetViews>
  <sheetFormatPr defaultRowHeight="15" x14ac:dyDescent="0.25"/>
  <cols>
    <col min="1" max="2" width="11" customWidth="1"/>
    <col min="3" max="3" width="30.28515625" customWidth="1"/>
    <col min="4" max="4" width="4.28515625" customWidth="1"/>
    <col min="5" max="5" width="15.140625" customWidth="1"/>
    <col min="6" max="6" width="4" customWidth="1"/>
    <col min="7" max="7" width="16.5703125" customWidth="1"/>
  </cols>
  <sheetData>
    <row r="1" spans="1:9" ht="18.75" x14ac:dyDescent="0.25">
      <c r="A1" s="9" t="s">
        <v>4</v>
      </c>
      <c r="B1" s="9"/>
      <c r="C1" s="9"/>
      <c r="D1" s="9"/>
      <c r="E1" s="9"/>
      <c r="F1" s="9"/>
      <c r="G1" s="9"/>
      <c r="H1" s="9"/>
      <c r="I1" s="2"/>
    </row>
    <row r="2" spans="1:9" x14ac:dyDescent="0.25">
      <c r="A2" s="8" t="s">
        <v>0</v>
      </c>
      <c r="B2" s="8"/>
      <c r="C2" s="8"/>
      <c r="D2" s="8"/>
      <c r="E2" s="8"/>
      <c r="F2" s="8"/>
      <c r="G2" s="8"/>
      <c r="H2" s="8"/>
      <c r="I2" s="1"/>
    </row>
    <row r="3" spans="1:9" x14ac:dyDescent="0.25">
      <c r="A3" s="8" t="s">
        <v>1</v>
      </c>
      <c r="B3" s="8"/>
      <c r="C3" s="8"/>
      <c r="D3" s="8"/>
      <c r="E3" s="8"/>
      <c r="F3" s="8"/>
      <c r="G3" s="8"/>
      <c r="H3" s="8"/>
      <c r="I3" s="1"/>
    </row>
    <row r="6" spans="1:9" x14ac:dyDescent="0.25">
      <c r="A6" s="10" t="s">
        <v>20</v>
      </c>
    </row>
    <row r="7" spans="1:9" x14ac:dyDescent="0.25">
      <c r="A7" s="2" t="s">
        <v>2</v>
      </c>
      <c r="D7" t="s">
        <v>3</v>
      </c>
      <c r="E7" s="3">
        <v>189094291</v>
      </c>
    </row>
    <row r="8" spans="1:9" x14ac:dyDescent="0.25">
      <c r="A8" s="2" t="s">
        <v>5</v>
      </c>
      <c r="D8" t="s">
        <v>3</v>
      </c>
      <c r="E8" s="3">
        <v>1572000000</v>
      </c>
    </row>
    <row r="9" spans="1:9" x14ac:dyDescent="0.25">
      <c r="A9" s="2" t="s">
        <v>6</v>
      </c>
      <c r="D9" t="s">
        <v>3</v>
      </c>
      <c r="E9" s="3">
        <v>688145</v>
      </c>
    </row>
    <row r="10" spans="1:9" x14ac:dyDescent="0.25">
      <c r="A10" s="2" t="s">
        <v>7</v>
      </c>
      <c r="D10" s="4" t="s">
        <v>3</v>
      </c>
      <c r="E10" s="5">
        <v>650112000</v>
      </c>
    </row>
    <row r="11" spans="1:9" x14ac:dyDescent="0.25">
      <c r="A11" s="2" t="s">
        <v>8</v>
      </c>
      <c r="F11" t="s">
        <v>3</v>
      </c>
      <c r="G11" s="6">
        <f>SUM(E7:E10)</f>
        <v>2411894436</v>
      </c>
    </row>
    <row r="13" spans="1:9" x14ac:dyDescent="0.25">
      <c r="A13" s="10" t="s">
        <v>21</v>
      </c>
    </row>
    <row r="14" spans="1:9" x14ac:dyDescent="0.25">
      <c r="A14" s="2" t="s">
        <v>9</v>
      </c>
      <c r="D14" t="s">
        <v>3</v>
      </c>
      <c r="E14" s="3">
        <v>713873215</v>
      </c>
    </row>
    <row r="15" spans="1:9" x14ac:dyDescent="0.25">
      <c r="A15" s="2" t="s">
        <v>10</v>
      </c>
      <c r="D15" t="s">
        <v>3</v>
      </c>
      <c r="E15" s="3">
        <v>1167078829</v>
      </c>
    </row>
    <row r="16" spans="1:9" x14ac:dyDescent="0.25">
      <c r="A16" s="2" t="s">
        <v>11</v>
      </c>
      <c r="D16" t="s">
        <v>3</v>
      </c>
      <c r="E16" s="3">
        <v>578641944</v>
      </c>
    </row>
    <row r="17" spans="1:7" x14ac:dyDescent="0.25">
      <c r="A17" s="2" t="s">
        <v>12</v>
      </c>
      <c r="D17" t="s">
        <v>3</v>
      </c>
      <c r="E17" s="3">
        <v>879770198</v>
      </c>
    </row>
    <row r="18" spans="1:7" x14ac:dyDescent="0.25">
      <c r="A18" s="2" t="s">
        <v>13</v>
      </c>
      <c r="D18" t="s">
        <v>3</v>
      </c>
      <c r="E18" s="3">
        <v>679861407</v>
      </c>
    </row>
    <row r="19" spans="1:7" x14ac:dyDescent="0.25">
      <c r="A19" s="2" t="s">
        <v>14</v>
      </c>
      <c r="D19" t="s">
        <v>3</v>
      </c>
      <c r="E19" s="3">
        <v>2715932730</v>
      </c>
    </row>
    <row r="20" spans="1:7" x14ac:dyDescent="0.25">
      <c r="A20" s="2" t="s">
        <v>14</v>
      </c>
      <c r="D20" t="s">
        <v>3</v>
      </c>
      <c r="E20" s="3">
        <v>904631751</v>
      </c>
    </row>
    <row r="21" spans="1:7" x14ac:dyDescent="0.25">
      <c r="A21" s="2" t="s">
        <v>15</v>
      </c>
      <c r="D21" s="4" t="s">
        <v>3</v>
      </c>
      <c r="E21" s="5">
        <v>381195274</v>
      </c>
    </row>
    <row r="22" spans="1:7" x14ac:dyDescent="0.25">
      <c r="A22" s="2" t="s">
        <v>8</v>
      </c>
      <c r="F22" s="4" t="s">
        <v>3</v>
      </c>
      <c r="G22" s="7">
        <f>SUM(E14:E21)</f>
        <v>8020985348</v>
      </c>
    </row>
    <row r="23" spans="1:7" x14ac:dyDescent="0.25">
      <c r="C23" t="s">
        <v>16</v>
      </c>
      <c r="F23" t="s">
        <v>3</v>
      </c>
      <c r="G23" s="6">
        <f>SUM(G11:G22)</f>
        <v>10432879784</v>
      </c>
    </row>
    <row r="26" spans="1:7" x14ac:dyDescent="0.25">
      <c r="C26" s="11" t="s">
        <v>17</v>
      </c>
      <c r="D26" s="11" t="s">
        <v>3</v>
      </c>
      <c r="E26" s="12">
        <v>25042297279</v>
      </c>
    </row>
    <row r="27" spans="1:7" x14ac:dyDescent="0.25">
      <c r="C27" s="11" t="s">
        <v>18</v>
      </c>
      <c r="D27" s="13" t="s">
        <v>3</v>
      </c>
      <c r="E27" s="14">
        <v>35217865983</v>
      </c>
    </row>
    <row r="28" spans="1:7" x14ac:dyDescent="0.25">
      <c r="C28" s="11" t="s">
        <v>19</v>
      </c>
      <c r="F28" t="s">
        <v>3</v>
      </c>
      <c r="G28" s="6">
        <f>E27-E26</f>
        <v>10175568704</v>
      </c>
    </row>
    <row r="30" spans="1:7" x14ac:dyDescent="0.25">
      <c r="C30" s="11" t="s">
        <v>40</v>
      </c>
      <c r="G30" s="6">
        <f>G23-G28</f>
        <v>257311080</v>
      </c>
    </row>
    <row r="32" spans="1:7" x14ac:dyDescent="0.25">
      <c r="A32" s="11"/>
      <c r="C32" s="11"/>
      <c r="D32" s="11"/>
      <c r="G32" s="11"/>
    </row>
  </sheetData>
  <phoneticPr fontId="4" type="noConversion"/>
  <pageMargins left="0.7" right="0.7" top="0.75" bottom="0.75" header="0.3" footer="0.3"/>
  <pageSetup paperSize="9" scale="95" orientation="portrait" horizontalDpi="0" verticalDpi="0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DE956-8431-4FDB-B372-A6D7CC91D5D0}">
  <dimension ref="A1:I28"/>
  <sheetViews>
    <sheetView topLeftCell="A13" zoomScaleNormal="100" workbookViewId="0">
      <selection activeCell="C17" sqref="C17"/>
    </sheetView>
  </sheetViews>
  <sheetFormatPr defaultRowHeight="15" x14ac:dyDescent="0.25"/>
  <cols>
    <col min="1" max="2" width="11" customWidth="1"/>
    <col min="3" max="3" width="31.28515625" customWidth="1"/>
    <col min="4" max="4" width="4.28515625" customWidth="1"/>
    <col min="5" max="5" width="15.140625" customWidth="1"/>
    <col min="6" max="6" width="4" customWidth="1"/>
    <col min="7" max="7" width="16.5703125" customWidth="1"/>
  </cols>
  <sheetData>
    <row r="1" spans="1:9" ht="18.75" x14ac:dyDescent="0.25">
      <c r="A1" s="9" t="s">
        <v>4</v>
      </c>
      <c r="B1" s="9"/>
      <c r="C1" s="9"/>
      <c r="D1" s="9"/>
      <c r="E1" s="9"/>
      <c r="F1" s="9"/>
      <c r="G1" s="9"/>
      <c r="H1" s="9"/>
      <c r="I1" s="2"/>
    </row>
    <row r="2" spans="1:9" x14ac:dyDescent="0.25">
      <c r="A2" s="8" t="s">
        <v>22</v>
      </c>
      <c r="B2" s="8"/>
      <c r="C2" s="8"/>
      <c r="D2" s="8"/>
      <c r="E2" s="8"/>
      <c r="F2" s="8"/>
      <c r="G2" s="8"/>
      <c r="H2" s="8"/>
      <c r="I2" s="1"/>
    </row>
    <row r="3" spans="1:9" x14ac:dyDescent="0.25">
      <c r="A3" s="8" t="s">
        <v>23</v>
      </c>
      <c r="B3" s="8"/>
      <c r="C3" s="8"/>
      <c r="D3" s="8"/>
      <c r="E3" s="8"/>
      <c r="F3" s="8"/>
      <c r="G3" s="8"/>
      <c r="H3" s="8"/>
      <c r="I3" s="1"/>
    </row>
    <row r="6" spans="1:9" x14ac:dyDescent="0.25">
      <c r="A6" s="10" t="s">
        <v>20</v>
      </c>
    </row>
    <row r="7" spans="1:9" x14ac:dyDescent="0.25">
      <c r="A7" s="15" t="s">
        <v>24</v>
      </c>
      <c r="D7" t="s">
        <v>3</v>
      </c>
      <c r="E7" s="3">
        <v>392314138</v>
      </c>
    </row>
    <row r="8" spans="1:9" x14ac:dyDescent="0.25">
      <c r="A8" s="2" t="s">
        <v>2</v>
      </c>
      <c r="D8" t="s">
        <v>3</v>
      </c>
      <c r="E8" s="3">
        <v>250500537</v>
      </c>
    </row>
    <row r="9" spans="1:9" x14ac:dyDescent="0.25">
      <c r="A9" s="2" t="s">
        <v>5</v>
      </c>
      <c r="D9" t="s">
        <v>3</v>
      </c>
      <c r="E9" s="3">
        <v>3486186000</v>
      </c>
    </row>
    <row r="10" spans="1:9" x14ac:dyDescent="0.25">
      <c r="A10" s="2" t="s">
        <v>25</v>
      </c>
      <c r="D10" t="s">
        <v>3</v>
      </c>
      <c r="E10" s="3">
        <v>605864245</v>
      </c>
    </row>
    <row r="11" spans="1:9" x14ac:dyDescent="0.25">
      <c r="A11" s="2" t="s">
        <v>26</v>
      </c>
      <c r="D11" s="4" t="s">
        <v>3</v>
      </c>
      <c r="E11" s="5">
        <v>268158020</v>
      </c>
    </row>
    <row r="12" spans="1:9" x14ac:dyDescent="0.25">
      <c r="A12" s="2" t="s">
        <v>8</v>
      </c>
      <c r="F12" t="s">
        <v>3</v>
      </c>
      <c r="G12" s="6">
        <f>SUM(E7:E11)</f>
        <v>5003022940</v>
      </c>
    </row>
    <row r="14" spans="1:9" x14ac:dyDescent="0.25">
      <c r="A14" s="10" t="s">
        <v>21</v>
      </c>
    </row>
    <row r="15" spans="1:9" x14ac:dyDescent="0.25">
      <c r="A15" s="2" t="s">
        <v>27</v>
      </c>
      <c r="D15" t="s">
        <v>3</v>
      </c>
      <c r="E15" s="3">
        <v>6239303580</v>
      </c>
    </row>
    <row r="16" spans="1:9" x14ac:dyDescent="0.25">
      <c r="A16" s="2" t="s">
        <v>28</v>
      </c>
      <c r="D16" t="s">
        <v>3</v>
      </c>
      <c r="E16" s="3">
        <v>2499633333</v>
      </c>
    </row>
    <row r="17" spans="1:7" x14ac:dyDescent="0.25">
      <c r="A17" s="2" t="s">
        <v>29</v>
      </c>
      <c r="D17" t="s">
        <v>3</v>
      </c>
      <c r="E17" s="3">
        <v>1569633333</v>
      </c>
    </row>
    <row r="18" spans="1:7" x14ac:dyDescent="0.25">
      <c r="A18" s="2" t="s">
        <v>8</v>
      </c>
      <c r="F18" s="4" t="s">
        <v>3</v>
      </c>
      <c r="G18" s="7">
        <f>SUM(E15:E17)</f>
        <v>10308570246</v>
      </c>
    </row>
    <row r="19" spans="1:7" x14ac:dyDescent="0.25">
      <c r="C19" t="s">
        <v>16</v>
      </c>
      <c r="F19" t="s">
        <v>3</v>
      </c>
      <c r="G19" s="6">
        <f>SUM(G12:G18)</f>
        <v>15311593186</v>
      </c>
    </row>
    <row r="22" spans="1:7" x14ac:dyDescent="0.25">
      <c r="C22" s="11" t="s">
        <v>17</v>
      </c>
      <c r="D22" s="11" t="s">
        <v>3</v>
      </c>
      <c r="E22" s="12">
        <v>64946551964</v>
      </c>
    </row>
    <row r="23" spans="1:7" x14ac:dyDescent="0.25">
      <c r="C23" s="11" t="s">
        <v>18</v>
      </c>
      <c r="D23" s="13" t="s">
        <v>3</v>
      </c>
      <c r="E23" s="14">
        <v>68627540434</v>
      </c>
    </row>
    <row r="24" spans="1:7" x14ac:dyDescent="0.25">
      <c r="C24" s="11" t="s">
        <v>19</v>
      </c>
      <c r="F24" t="s">
        <v>3</v>
      </c>
      <c r="G24" s="6">
        <f>E23-E22</f>
        <v>3680988470</v>
      </c>
    </row>
    <row r="26" spans="1:7" x14ac:dyDescent="0.25">
      <c r="G26" s="6">
        <f>G19-G24</f>
        <v>11630604716</v>
      </c>
    </row>
    <row r="28" spans="1:7" x14ac:dyDescent="0.25">
      <c r="A28" s="11"/>
      <c r="C28" s="11"/>
      <c r="D28" s="11"/>
      <c r="G28" s="11"/>
    </row>
  </sheetData>
  <pageMargins left="0.7" right="0.7" top="0.75" bottom="0.75" header="0.3" footer="0.3"/>
  <pageSetup paperSize="9" scale="95" orientation="portrait" horizontalDpi="0" verticalDpi="0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F595A-4DA6-436D-A61E-5301EEB475CB}">
  <dimension ref="A1:I59"/>
  <sheetViews>
    <sheetView tabSelected="1" view="pageBreakPreview" topLeftCell="A28" zoomScale="60" zoomScaleNormal="100" workbookViewId="0">
      <selection activeCell="C50" sqref="C50"/>
    </sheetView>
  </sheetViews>
  <sheetFormatPr defaultRowHeight="15" x14ac:dyDescent="0.25"/>
  <cols>
    <col min="1" max="2" width="11" customWidth="1"/>
    <col min="3" max="3" width="31.28515625" customWidth="1"/>
    <col min="4" max="4" width="4.28515625" customWidth="1"/>
    <col min="5" max="5" width="26.140625" customWidth="1"/>
    <col min="6" max="6" width="4" customWidth="1"/>
    <col min="7" max="7" width="16.5703125" customWidth="1"/>
  </cols>
  <sheetData>
    <row r="1" spans="1:9" ht="18.75" x14ac:dyDescent="0.25">
      <c r="A1" s="9" t="s">
        <v>4</v>
      </c>
      <c r="B1" s="9"/>
      <c r="C1" s="9"/>
      <c r="D1" s="9"/>
      <c r="E1" s="9"/>
      <c r="F1" s="9"/>
      <c r="G1" s="9"/>
      <c r="H1" s="9"/>
      <c r="I1" s="2"/>
    </row>
    <row r="2" spans="1:9" x14ac:dyDescent="0.25">
      <c r="A2" s="8" t="s">
        <v>22</v>
      </c>
      <c r="B2" s="8"/>
      <c r="C2" s="8"/>
      <c r="D2" s="8"/>
      <c r="E2" s="8"/>
      <c r="F2" s="8"/>
      <c r="G2" s="8"/>
      <c r="H2" s="8"/>
      <c r="I2" s="1"/>
    </row>
    <row r="3" spans="1:9" x14ac:dyDescent="0.25">
      <c r="A3" s="8" t="s">
        <v>23</v>
      </c>
      <c r="B3" s="8"/>
      <c r="C3" s="8"/>
      <c r="D3" s="8"/>
      <c r="E3" s="8"/>
      <c r="F3" s="8"/>
      <c r="G3" s="8"/>
      <c r="H3" s="8"/>
      <c r="I3" s="1"/>
    </row>
    <row r="6" spans="1:9" x14ac:dyDescent="0.25">
      <c r="A6" s="10" t="s">
        <v>20</v>
      </c>
    </row>
    <row r="7" spans="1:9" x14ac:dyDescent="0.25">
      <c r="A7" s="15" t="s">
        <v>24</v>
      </c>
      <c r="D7" t="s">
        <v>3</v>
      </c>
      <c r="E7" s="3">
        <v>392314138</v>
      </c>
    </row>
    <row r="8" spans="1:9" x14ac:dyDescent="0.25">
      <c r="A8" s="2" t="s">
        <v>2</v>
      </c>
      <c r="D8" t="s">
        <v>3</v>
      </c>
      <c r="E8" s="3">
        <v>250500537</v>
      </c>
    </row>
    <row r="9" spans="1:9" x14ac:dyDescent="0.25">
      <c r="A9" s="2" t="s">
        <v>5</v>
      </c>
      <c r="D9" t="s">
        <v>3</v>
      </c>
      <c r="E9" s="3">
        <v>3486186000</v>
      </c>
    </row>
    <row r="10" spans="1:9" x14ac:dyDescent="0.25">
      <c r="A10" s="2" t="s">
        <v>25</v>
      </c>
      <c r="D10" t="s">
        <v>3</v>
      </c>
      <c r="E10" s="3">
        <v>605864245</v>
      </c>
    </row>
    <row r="11" spans="1:9" x14ac:dyDescent="0.25">
      <c r="A11" s="2" t="s">
        <v>26</v>
      </c>
      <c r="D11" s="4" t="s">
        <v>3</v>
      </c>
      <c r="E11" s="5">
        <v>268158020</v>
      </c>
    </row>
    <row r="12" spans="1:9" x14ac:dyDescent="0.25">
      <c r="A12" s="2" t="s">
        <v>8</v>
      </c>
      <c r="F12" t="s">
        <v>3</v>
      </c>
      <c r="G12" s="6">
        <f>SUM(E7:E11)</f>
        <v>5003022940</v>
      </c>
    </row>
    <row r="14" spans="1:9" x14ac:dyDescent="0.25">
      <c r="A14" s="10" t="s">
        <v>30</v>
      </c>
    </row>
    <row r="15" spans="1:9" x14ac:dyDescent="0.25">
      <c r="A15" s="2" t="s">
        <v>31</v>
      </c>
      <c r="D15" t="s">
        <v>3</v>
      </c>
      <c r="E15" s="3">
        <v>121174660</v>
      </c>
    </row>
    <row r="16" spans="1:9" x14ac:dyDescent="0.25">
      <c r="A16" s="2" t="s">
        <v>32</v>
      </c>
      <c r="D16" t="s">
        <v>3</v>
      </c>
      <c r="E16" s="3">
        <v>40223703</v>
      </c>
    </row>
    <row r="17" spans="1:7" x14ac:dyDescent="0.25">
      <c r="A17" s="2" t="s">
        <v>33</v>
      </c>
      <c r="D17" s="4" t="s">
        <v>3</v>
      </c>
      <c r="E17" s="5">
        <v>348618600</v>
      </c>
    </row>
    <row r="18" spans="1:7" x14ac:dyDescent="0.25">
      <c r="A18" s="2" t="s">
        <v>8</v>
      </c>
      <c r="F18" s="4" t="s">
        <v>3</v>
      </c>
      <c r="G18" s="7">
        <f>SUM(E15:E17)</f>
        <v>510016963</v>
      </c>
    </row>
    <row r="19" spans="1:7" x14ac:dyDescent="0.25">
      <c r="A19" s="2"/>
      <c r="C19" t="s">
        <v>34</v>
      </c>
      <c r="F19" t="s">
        <v>3</v>
      </c>
      <c r="G19" s="6">
        <f>G12-G18</f>
        <v>4493005977</v>
      </c>
    </row>
    <row r="21" spans="1:7" x14ac:dyDescent="0.25">
      <c r="C21" s="11" t="s">
        <v>17</v>
      </c>
      <c r="D21" s="11" t="s">
        <v>3</v>
      </c>
      <c r="E21" s="12">
        <v>64946551964</v>
      </c>
    </row>
    <row r="22" spans="1:7" x14ac:dyDescent="0.25">
      <c r="C22" s="11" t="s">
        <v>18</v>
      </c>
      <c r="D22" s="13" t="s">
        <v>3</v>
      </c>
      <c r="E22" s="14">
        <v>68627540434</v>
      </c>
    </row>
    <row r="23" spans="1:7" x14ac:dyDescent="0.25">
      <c r="C23" s="11" t="s">
        <v>19</v>
      </c>
      <c r="F23" s="4" t="s">
        <v>3</v>
      </c>
      <c r="G23" s="7">
        <f>E22-E21</f>
        <v>3680988470</v>
      </c>
    </row>
    <row r="25" spans="1:7" x14ac:dyDescent="0.25">
      <c r="C25" s="11" t="s">
        <v>35</v>
      </c>
      <c r="G25" s="6">
        <f>G19-G23</f>
        <v>812017507</v>
      </c>
    </row>
    <row r="27" spans="1:7" x14ac:dyDescent="0.25">
      <c r="A27" s="16" t="s">
        <v>37</v>
      </c>
      <c r="C27" s="11"/>
      <c r="D27" s="11"/>
      <c r="G27" s="11"/>
    </row>
    <row r="28" spans="1:7" x14ac:dyDescent="0.25">
      <c r="A28" s="16" t="s">
        <v>38</v>
      </c>
      <c r="C28" s="11"/>
      <c r="D28" s="11"/>
      <c r="G28" s="11"/>
    </row>
    <row r="29" spans="1:7" x14ac:dyDescent="0.25">
      <c r="A29" t="s">
        <v>36</v>
      </c>
    </row>
    <row r="30" spans="1:7" x14ac:dyDescent="0.25">
      <c r="A30" t="s">
        <v>39</v>
      </c>
    </row>
    <row r="34" spans="3:7" x14ac:dyDescent="0.25">
      <c r="C34">
        <v>2016</v>
      </c>
    </row>
    <row r="35" spans="3:7" x14ac:dyDescent="0.25">
      <c r="E35" s="3">
        <v>1111862172</v>
      </c>
    </row>
    <row r="36" spans="3:7" x14ac:dyDescent="0.25">
      <c r="E36" s="3">
        <v>788445053</v>
      </c>
    </row>
    <row r="37" spans="3:7" x14ac:dyDescent="0.25">
      <c r="E37" s="3">
        <v>466018845</v>
      </c>
    </row>
    <row r="38" spans="3:7" x14ac:dyDescent="0.25">
      <c r="E38" s="3">
        <v>1562287629</v>
      </c>
    </row>
    <row r="39" spans="3:7" x14ac:dyDescent="0.25">
      <c r="E39" s="3">
        <v>1201576875</v>
      </c>
    </row>
    <row r="40" spans="3:7" x14ac:dyDescent="0.25">
      <c r="E40" s="3">
        <v>2872563540</v>
      </c>
    </row>
    <row r="41" spans="3:7" x14ac:dyDescent="0.25">
      <c r="E41" s="3">
        <v>1180988218</v>
      </c>
    </row>
    <row r="42" spans="3:7" x14ac:dyDescent="0.25">
      <c r="E42" s="3">
        <v>1100448942</v>
      </c>
    </row>
    <row r="43" spans="3:7" x14ac:dyDescent="0.25">
      <c r="G43" s="6">
        <f>SUM(E35:E42)</f>
        <v>10284191274</v>
      </c>
    </row>
    <row r="45" spans="3:7" x14ac:dyDescent="0.25">
      <c r="C45">
        <v>2017</v>
      </c>
    </row>
    <row r="46" spans="3:7" x14ac:dyDescent="0.25">
      <c r="E46" s="3">
        <v>1122168377</v>
      </c>
    </row>
    <row r="47" spans="3:7" x14ac:dyDescent="0.25">
      <c r="E47" s="3">
        <v>1080712482</v>
      </c>
    </row>
    <row r="48" spans="3:7" x14ac:dyDescent="0.25">
      <c r="E48" s="3">
        <v>4649766845</v>
      </c>
    </row>
    <row r="49" spans="1:7" x14ac:dyDescent="0.25">
      <c r="E49" s="3">
        <v>3948578990</v>
      </c>
    </row>
    <row r="50" spans="1:7" x14ac:dyDescent="0.25">
      <c r="E50" s="3">
        <v>1268701500</v>
      </c>
    </row>
    <row r="51" spans="1:7" x14ac:dyDescent="0.25">
      <c r="G51" s="6">
        <f>SUM(E46:E50)</f>
        <v>12069928194</v>
      </c>
    </row>
    <row r="56" spans="1:7" x14ac:dyDescent="0.25">
      <c r="B56" s="18" t="s">
        <v>41</v>
      </c>
      <c r="C56" s="18"/>
      <c r="D56" s="18"/>
      <c r="E56" s="19" t="s">
        <v>43</v>
      </c>
      <c r="F56" s="18"/>
      <c r="G56" s="19" t="s">
        <v>44</v>
      </c>
    </row>
    <row r="57" spans="1:7" x14ac:dyDescent="0.25">
      <c r="A57">
        <v>1</v>
      </c>
      <c r="B57" s="17" t="s">
        <v>42</v>
      </c>
      <c r="C57" t="s">
        <v>45</v>
      </c>
      <c r="E57" s="3">
        <v>320392</v>
      </c>
      <c r="G57" s="3">
        <v>4265058304</v>
      </c>
    </row>
    <row r="58" spans="1:7" x14ac:dyDescent="0.25">
      <c r="A58">
        <v>2</v>
      </c>
      <c r="B58" s="17" t="s">
        <v>46</v>
      </c>
      <c r="C58" t="s">
        <v>47</v>
      </c>
      <c r="E58" s="3">
        <v>-300000</v>
      </c>
      <c r="G58" s="3">
        <v>-3989100000</v>
      </c>
    </row>
    <row r="59" spans="1:7" x14ac:dyDescent="0.25">
      <c r="A59">
        <v>3</v>
      </c>
      <c r="B59" s="17" t="s">
        <v>48</v>
      </c>
      <c r="C59" t="s">
        <v>49</v>
      </c>
      <c r="E59" s="3">
        <v>214662</v>
      </c>
      <c r="G59" s="3">
        <v>2857587200</v>
      </c>
    </row>
  </sheetData>
  <pageMargins left="0.7" right="0.7" top="0.75" bottom="0.75" header="0.3" footer="0.3"/>
  <pageSetup paperSize="9" scale="7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2BDD4-AD0F-467D-8B1A-B360FA29AED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RBU</vt:lpstr>
      <vt:lpstr>RBU (2)</vt:lpstr>
      <vt:lpstr>Sheet4</vt:lpstr>
      <vt:lpstr>RBU!Print_Area</vt:lpstr>
      <vt:lpstr>'RBU (2)'!Print_Area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Accounting</dc:creator>
  <cp:lastModifiedBy>Accounting</cp:lastModifiedBy>
  <cp:lastPrinted>2021-11-20T01:41:27Z</cp:lastPrinted>
  <dcterms:created xsi:type="dcterms:W3CDTF">2021-10-18T06:38:04Z</dcterms:created>
  <dcterms:modified xsi:type="dcterms:W3CDTF">2021-11-20T06:07:42Z</dcterms:modified>
</cp:coreProperties>
</file>