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Yuni9\calc\"/>
    </mc:Choice>
  </mc:AlternateContent>
  <xr:revisionPtr revIDLastSave="0" documentId="13_ncr:1_{3F6AED6E-82C9-40DF-8108-590B5F5A7B44}" xr6:coauthVersionLast="45" xr6:coauthVersionMax="45" xr10:uidLastSave="{00000000-0000-0000-0000-000000000000}"/>
  <bookViews>
    <workbookView xWindow="40500" yWindow="-4860" windowWidth="21600" windowHeight="11385" xr2:uid="{B5271EEE-C99B-4B4B-9345-21F6B6AFDA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4" i="1"/>
  <c r="F24" i="1"/>
  <c r="G24" i="1" s="1"/>
  <c r="H24" i="1" l="1"/>
  <c r="I24" i="1" s="1"/>
  <c r="F25" i="1"/>
  <c r="H25" i="1" s="1"/>
  <c r="C10" i="1"/>
  <c r="C8" i="1"/>
  <c r="C6" i="1"/>
  <c r="F26" i="1" l="1"/>
  <c r="H26" i="1" s="1"/>
  <c r="I25" i="1"/>
  <c r="J25" i="1" s="1"/>
  <c r="K25" i="1" s="1"/>
  <c r="O25" i="1"/>
  <c r="J24" i="1"/>
  <c r="K24" i="1" s="1"/>
  <c r="G25" i="1"/>
  <c r="C9" i="1"/>
  <c r="C7" i="1"/>
  <c r="F27" i="1" l="1"/>
  <c r="H27" i="1" s="1"/>
  <c r="O27" i="1" s="1"/>
  <c r="G26" i="1"/>
  <c r="I26" i="1"/>
  <c r="J26" i="1" s="1"/>
  <c r="K26" i="1" s="1"/>
  <c r="O26" i="1"/>
  <c r="F28" i="1" l="1"/>
  <c r="G28" i="1" s="1"/>
  <c r="G27" i="1"/>
  <c r="I27" i="1"/>
  <c r="J27" i="1" s="1"/>
  <c r="K27" i="1" s="1"/>
  <c r="H28" i="1"/>
  <c r="O28" i="1" s="1"/>
  <c r="F29" i="1"/>
  <c r="I28" i="1" l="1"/>
  <c r="J28" i="1" s="1"/>
  <c r="K28" i="1" s="1"/>
  <c r="H29" i="1"/>
  <c r="O29" i="1" s="1"/>
  <c r="F30" i="1"/>
  <c r="G29" i="1"/>
  <c r="I29" i="1" l="1"/>
  <c r="J29" i="1" s="1"/>
  <c r="K29" i="1" s="1"/>
  <c r="H30" i="1"/>
  <c r="O30" i="1" s="1"/>
  <c r="F31" i="1"/>
  <c r="G30" i="1"/>
  <c r="I30" i="1" l="1"/>
  <c r="J30" i="1" s="1"/>
  <c r="K30" i="1" s="1"/>
  <c r="H31" i="1"/>
  <c r="O31" i="1" s="1"/>
  <c r="F32" i="1"/>
  <c r="G31" i="1"/>
  <c r="I31" i="1" l="1"/>
  <c r="J31" i="1" s="1"/>
  <c r="K31" i="1" s="1"/>
  <c r="H32" i="1"/>
  <c r="F33" i="1"/>
  <c r="G32" i="1"/>
  <c r="I32" i="1" l="1"/>
  <c r="J32" i="1" s="1"/>
  <c r="K32" i="1" s="1"/>
  <c r="O32" i="1"/>
  <c r="H33" i="1"/>
  <c r="O33" i="1" s="1"/>
  <c r="F34" i="1"/>
  <c r="G33" i="1"/>
  <c r="I33" i="1" l="1"/>
  <c r="J33" i="1" s="1"/>
  <c r="K33" i="1" s="1"/>
  <c r="H34" i="1"/>
  <c r="F35" i="1"/>
  <c r="G34" i="1"/>
  <c r="I34" i="1" l="1"/>
  <c r="J34" i="1" s="1"/>
  <c r="K34" i="1" s="1"/>
  <c r="O34" i="1"/>
  <c r="H35" i="1"/>
  <c r="F36" i="1"/>
  <c r="G35" i="1"/>
  <c r="I35" i="1" l="1"/>
  <c r="J35" i="1" s="1"/>
  <c r="K35" i="1" s="1"/>
  <c r="O35" i="1"/>
  <c r="H36" i="1"/>
  <c r="O36" i="1" s="1"/>
  <c r="F37" i="1"/>
  <c r="G36" i="1"/>
  <c r="I36" i="1" l="1"/>
  <c r="J36" i="1" s="1"/>
  <c r="K36" i="1" s="1"/>
  <c r="H37" i="1"/>
  <c r="O37" i="1" s="1"/>
  <c r="F38" i="1"/>
  <c r="G37" i="1"/>
  <c r="I37" i="1" l="1"/>
  <c r="J37" i="1" s="1"/>
  <c r="K37" i="1" s="1"/>
  <c r="H38" i="1"/>
  <c r="O38" i="1" s="1"/>
  <c r="F39" i="1"/>
  <c r="G38" i="1"/>
  <c r="I38" i="1" l="1"/>
  <c r="J38" i="1" s="1"/>
  <c r="K38" i="1" s="1"/>
  <c r="H39" i="1"/>
  <c r="O39" i="1" s="1"/>
  <c r="F40" i="1"/>
  <c r="G39" i="1"/>
  <c r="I39" i="1" l="1"/>
  <c r="J39" i="1" s="1"/>
  <c r="K39" i="1" s="1"/>
  <c r="H40" i="1"/>
  <c r="F41" i="1"/>
  <c r="G40" i="1"/>
  <c r="I40" i="1" l="1"/>
  <c r="J40" i="1" s="1"/>
  <c r="K40" i="1" s="1"/>
  <c r="O40" i="1"/>
  <c r="H41" i="1"/>
  <c r="O41" i="1" s="1"/>
  <c r="F42" i="1"/>
  <c r="G41" i="1"/>
  <c r="I41" i="1" l="1"/>
  <c r="J41" i="1" s="1"/>
  <c r="K41" i="1" s="1"/>
  <c r="H42" i="1"/>
  <c r="O42" i="1" s="1"/>
  <c r="F43" i="1"/>
  <c r="G42" i="1"/>
  <c r="I42" i="1" l="1"/>
  <c r="J42" i="1" s="1"/>
  <c r="K42" i="1" s="1"/>
  <c r="H43" i="1"/>
  <c r="O43" i="1" s="1"/>
  <c r="F44" i="1"/>
  <c r="G43" i="1"/>
  <c r="I43" i="1" l="1"/>
  <c r="J43" i="1" s="1"/>
  <c r="K43" i="1" s="1"/>
  <c r="H44" i="1"/>
  <c r="O44" i="1" s="1"/>
  <c r="F45" i="1"/>
  <c r="G44" i="1"/>
  <c r="I44" i="1" l="1"/>
  <c r="J44" i="1" s="1"/>
  <c r="K44" i="1" s="1"/>
  <c r="H45" i="1"/>
  <c r="O45" i="1" s="1"/>
  <c r="F46" i="1"/>
  <c r="G45" i="1"/>
  <c r="I45" i="1" l="1"/>
  <c r="J45" i="1" s="1"/>
  <c r="K45" i="1" s="1"/>
  <c r="H46" i="1"/>
  <c r="O46" i="1" s="1"/>
  <c r="F47" i="1"/>
  <c r="G46" i="1"/>
  <c r="I46" i="1" l="1"/>
  <c r="J46" i="1" s="1"/>
  <c r="K46" i="1" s="1"/>
  <c r="H47" i="1"/>
  <c r="O47" i="1" s="1"/>
  <c r="F48" i="1"/>
  <c r="G47" i="1"/>
  <c r="I47" i="1" l="1"/>
  <c r="J47" i="1" s="1"/>
  <c r="K47" i="1" s="1"/>
  <c r="H48" i="1"/>
  <c r="F49" i="1"/>
  <c r="G48" i="1"/>
  <c r="I48" i="1" l="1"/>
  <c r="J48" i="1" s="1"/>
  <c r="K48" i="1" s="1"/>
  <c r="O48" i="1"/>
  <c r="H49" i="1"/>
  <c r="F50" i="1"/>
  <c r="G49" i="1"/>
  <c r="I49" i="1" l="1"/>
  <c r="J49" i="1" s="1"/>
  <c r="K49" i="1" s="1"/>
  <c r="O49" i="1"/>
  <c r="H50" i="1"/>
  <c r="F51" i="1"/>
  <c r="G50" i="1"/>
  <c r="I50" i="1" l="1"/>
  <c r="J50" i="1" s="1"/>
  <c r="K50" i="1" s="1"/>
  <c r="O50" i="1"/>
  <c r="H51" i="1"/>
  <c r="F52" i="1"/>
  <c r="G51" i="1"/>
  <c r="I51" i="1" l="1"/>
  <c r="J51" i="1" s="1"/>
  <c r="K51" i="1" s="1"/>
  <c r="O51" i="1"/>
  <c r="H52" i="1"/>
  <c r="O52" i="1" s="1"/>
  <c r="F53" i="1"/>
  <c r="G52" i="1"/>
  <c r="I52" i="1" l="1"/>
  <c r="J52" i="1" s="1"/>
  <c r="K52" i="1" s="1"/>
  <c r="H53" i="1"/>
  <c r="O53" i="1" s="1"/>
  <c r="F54" i="1"/>
  <c r="G53" i="1"/>
  <c r="I53" i="1" l="1"/>
  <c r="J53" i="1" s="1"/>
  <c r="K53" i="1" s="1"/>
  <c r="H54" i="1"/>
  <c r="O54" i="1" s="1"/>
  <c r="F55" i="1"/>
  <c r="G54" i="1"/>
  <c r="I54" i="1" l="1"/>
  <c r="J54" i="1" s="1"/>
  <c r="K54" i="1" s="1"/>
  <c r="H55" i="1"/>
  <c r="O55" i="1" s="1"/>
  <c r="F56" i="1"/>
  <c r="G55" i="1"/>
  <c r="I55" i="1" l="1"/>
  <c r="J55" i="1" s="1"/>
  <c r="K55" i="1" s="1"/>
  <c r="H56" i="1"/>
  <c r="O56" i="1" s="1"/>
  <c r="F57" i="1"/>
  <c r="G56" i="1"/>
  <c r="I56" i="1" l="1"/>
  <c r="J56" i="1" s="1"/>
  <c r="K56" i="1" s="1"/>
  <c r="H57" i="1"/>
  <c r="O57" i="1" s="1"/>
  <c r="F58" i="1"/>
  <c r="G57" i="1"/>
  <c r="I57" i="1" l="1"/>
  <c r="J57" i="1" s="1"/>
  <c r="K57" i="1" s="1"/>
  <c r="H58" i="1"/>
  <c r="O58" i="1" s="1"/>
  <c r="F59" i="1"/>
  <c r="G58" i="1"/>
  <c r="I58" i="1" l="1"/>
  <c r="J58" i="1" s="1"/>
  <c r="K58" i="1" s="1"/>
  <c r="H59" i="1"/>
  <c r="F60" i="1"/>
  <c r="G59" i="1"/>
  <c r="I59" i="1" l="1"/>
  <c r="J59" i="1" s="1"/>
  <c r="K59" i="1" s="1"/>
  <c r="O59" i="1"/>
  <c r="H60" i="1"/>
  <c r="F61" i="1"/>
  <c r="G60" i="1"/>
  <c r="I60" i="1" l="1"/>
  <c r="J60" i="1" s="1"/>
  <c r="K60" i="1" s="1"/>
  <c r="O60" i="1"/>
  <c r="H61" i="1"/>
  <c r="F62" i="1"/>
  <c r="G61" i="1"/>
  <c r="I61" i="1" l="1"/>
  <c r="J61" i="1" s="1"/>
  <c r="K61" i="1" s="1"/>
  <c r="O61" i="1"/>
  <c r="H62" i="1"/>
  <c r="F63" i="1"/>
  <c r="G62" i="1"/>
  <c r="I62" i="1" l="1"/>
  <c r="J62" i="1" s="1"/>
  <c r="K62" i="1" s="1"/>
  <c r="O62" i="1"/>
  <c r="F64" i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</calcChain>
</file>

<file path=xl/sharedStrings.xml><?xml version="1.0" encoding="utf-8"?>
<sst xmlns="http://schemas.openxmlformats.org/spreadsheetml/2006/main" count="45" uniqueCount="38">
  <si>
    <t>leg_height</t>
    <phoneticPr fontId="1"/>
  </si>
  <si>
    <t>virtual_driver_radius</t>
    <phoneticPr fontId="1"/>
  </si>
  <si>
    <t>mm</t>
    <phoneticPr fontId="1"/>
  </si>
  <si>
    <t>Unit</t>
    <phoneticPr fontId="1"/>
  </si>
  <si>
    <t>Value</t>
    <phoneticPr fontId="1"/>
  </si>
  <si>
    <t>max_apply_force</t>
    <phoneticPr fontId="1"/>
  </si>
  <si>
    <t>N</t>
    <phoneticPr fontId="1"/>
  </si>
  <si>
    <t>kgf</t>
    <phoneticPr fontId="1"/>
  </si>
  <si>
    <t>motor_stall_torque</t>
    <phoneticPr fontId="1"/>
  </si>
  <si>
    <t>Nm</t>
    <phoneticPr fontId="1"/>
  </si>
  <si>
    <t>max_extention_speed</t>
    <phoneticPr fontId="1"/>
  </si>
  <si>
    <t>mm/s</t>
    <phoneticPr fontId="1"/>
  </si>
  <si>
    <t>motor_noload_rpm</t>
    <phoneticPr fontId="1"/>
  </si>
  <si>
    <t>rpm</t>
    <phoneticPr fontId="1"/>
  </si>
  <si>
    <t>max_extention_time</t>
    <phoneticPr fontId="1"/>
  </si>
  <si>
    <t>Name</t>
    <phoneticPr fontId="1"/>
  </si>
  <si>
    <t>ms/250mm</t>
    <phoneticPr fontId="1"/>
  </si>
  <si>
    <t>min_leg_height</t>
    <phoneticPr fontId="1"/>
  </si>
  <si>
    <t>max_leg_height</t>
    <phoneticPr fontId="1"/>
  </si>
  <si>
    <t>driver_angle_range</t>
    <phoneticPr fontId="1"/>
  </si>
  <si>
    <t>rad</t>
    <phoneticPr fontId="1"/>
  </si>
  <si>
    <t>leg_length</t>
    <phoneticPr fontId="1"/>
  </si>
  <si>
    <t>knee_pulley_radius</t>
    <phoneticPr fontId="1"/>
  </si>
  <si>
    <t>#</t>
    <phoneticPr fontId="1"/>
  </si>
  <si>
    <t>driver_pulley_init_radius</t>
    <phoneticPr fontId="1"/>
  </si>
  <si>
    <t>W = r_k \sin\({\frac{r_k - r_d}{f}}\) + \sqrt{f^2 - (r_k - r_d)^2} + \sqrt{ \( x_p - f + r_d \sin{ \( sin^{-1}{ \( \frac{r_k - r_d}{f} \) } \) }^2 \) + \( y_p - r_d cos{ \( sin^{-1}{ \( \frac{r_k - r_d}{f} \) } \) }  \)^2 }</t>
    <phoneticPr fontId="1"/>
  </si>
  <si>
    <t>r_k * sin( (r_k - r_d) / (f) ) = W</t>
  </si>
  <si>
    <t>h_step</t>
    <phoneticPr fontId="1"/>
  </si>
  <si>
    <t>L[mm]</t>
    <phoneticPr fontId="1"/>
  </si>
  <si>
    <t>d_xt[mm]</t>
    <phoneticPr fontId="1"/>
  </si>
  <si>
    <t>psi[rad]</t>
    <phoneticPr fontId="1"/>
  </si>
  <si>
    <t>dar[rad]</t>
    <phoneticPr fontId="1"/>
  </si>
  <si>
    <t>Tk[Nm]</t>
    <phoneticPr fontId="1"/>
  </si>
  <si>
    <t>T_ratio</t>
    <phoneticPr fontId="1"/>
  </si>
  <si>
    <t>rk</t>
    <phoneticPr fontId="1"/>
  </si>
  <si>
    <t>r_d</t>
    <phoneticPr fontId="1"/>
  </si>
  <si>
    <t>f</t>
    <phoneticPr fontId="1"/>
  </si>
  <si>
    <t>gar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</si>
</sst>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8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</cellXfs>
  <cellStyles count="1">
    <cellStyle name="標準" xfId="0" builtinId="0"/>
  </cellStyles>
  <dxfs count="2">
    <dxf>
      <fill>
        <patternFill>
          <bgColor theme="8" tint="0.79998168889431442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CCC6-67CE-49E5-B151-5C9AD044FB3E}">
  <dimension ref="B2:P338"/>
  <sheetViews>
    <sheetView tabSelected="1" topLeftCell="A4" workbookViewId="0">
      <selection activeCell="Q26" sqref="Q26"/>
    </sheetView>
  </sheetViews>
  <sheetFormatPr defaultRowHeight="18.75" x14ac:dyDescent="0.4"/>
  <cols>
    <col min="1" max="1" width="3.625" customWidth="1"/>
    <col min="2" max="2" width="23.875" bestFit="1" customWidth="1"/>
    <col min="3" max="3" width="19.875" customWidth="1"/>
    <col min="4" max="4" width="11.375" bestFit="1" customWidth="1"/>
    <col min="5" max="5" width="4.5" customWidth="1"/>
    <col min="6" max="6" width="10.375" style="7" bestFit="1" customWidth="1"/>
    <col min="7" max="7" width="18" style="6" bestFit="1" customWidth="1"/>
    <col min="8" max="8" width="11.375" style="7" bestFit="1" customWidth="1"/>
    <col min="9" max="9" width="7.75" style="6" bestFit="1" customWidth="1"/>
    <col min="10" max="10" width="12.5" style="6" bestFit="1" customWidth="1"/>
    <col min="11" max="14" width="12.5" style="6" customWidth="1"/>
    <col min="15" max="15" width="9.875" style="7" bestFit="1" customWidth="1"/>
  </cols>
  <sheetData>
    <row r="2" spans="2:5" x14ac:dyDescent="0.4">
      <c r="B2" s="4" t="s">
        <v>15</v>
      </c>
      <c r="C2" s="4" t="s">
        <v>4</v>
      </c>
      <c r="D2" s="5" t="s">
        <v>3</v>
      </c>
      <c r="E2" s="5"/>
    </row>
    <row r="3" spans="2:5" x14ac:dyDescent="0.4">
      <c r="B3" t="s">
        <v>8</v>
      </c>
      <c r="C3">
        <v>8.9</v>
      </c>
      <c r="D3" s="1" t="s">
        <v>9</v>
      </c>
      <c r="E3" s="1"/>
    </row>
    <row r="4" spans="2:5" x14ac:dyDescent="0.4">
      <c r="B4" t="s">
        <v>12</v>
      </c>
      <c r="C4">
        <v>66</v>
      </c>
      <c r="D4" t="s">
        <v>13</v>
      </c>
    </row>
    <row r="5" spans="2:5" x14ac:dyDescent="0.4">
      <c r="B5" t="s">
        <v>1</v>
      </c>
      <c r="C5">
        <v>100</v>
      </c>
      <c r="D5" s="1" t="s">
        <v>2</v>
      </c>
      <c r="E5" s="1"/>
    </row>
    <row r="6" spans="2:5" x14ac:dyDescent="0.4">
      <c r="B6" t="s">
        <v>5</v>
      </c>
      <c r="C6" s="2">
        <f>C3/(C5/1000)</f>
        <v>89</v>
      </c>
      <c r="D6" t="s">
        <v>6</v>
      </c>
    </row>
    <row r="7" spans="2:5" x14ac:dyDescent="0.4">
      <c r="B7" t="s">
        <v>5</v>
      </c>
      <c r="C7" s="1">
        <f>C6/9.81</f>
        <v>9.0723751274209992</v>
      </c>
      <c r="D7" t="s">
        <v>7</v>
      </c>
    </row>
    <row r="8" spans="2:5" x14ac:dyDescent="0.4">
      <c r="B8" t="s">
        <v>10</v>
      </c>
      <c r="C8" s="3">
        <f>C4*(PI()*C5)/30</f>
        <v>691.15038378975453</v>
      </c>
      <c r="D8" s="1" t="s">
        <v>11</v>
      </c>
      <c r="E8" s="1"/>
    </row>
    <row r="9" spans="2:5" x14ac:dyDescent="0.4">
      <c r="B9" t="s">
        <v>14</v>
      </c>
      <c r="C9" s="2">
        <f>(250/C8)*1000</f>
        <v>361.71577975430756</v>
      </c>
      <c r="D9" t="s">
        <v>16</v>
      </c>
    </row>
    <row r="10" spans="2:5" x14ac:dyDescent="0.4">
      <c r="B10" t="s">
        <v>19</v>
      </c>
      <c r="C10" s="2">
        <f>DEGREES((C14-C13)/C5)</f>
        <v>108.8619810748564</v>
      </c>
      <c r="D10" t="s">
        <v>20</v>
      </c>
    </row>
    <row r="12" spans="2:5" x14ac:dyDescent="0.4">
      <c r="B12" t="s">
        <v>27</v>
      </c>
      <c r="C12">
        <v>5</v>
      </c>
    </row>
    <row r="13" spans="2:5" x14ac:dyDescent="0.4">
      <c r="B13" t="s">
        <v>17</v>
      </c>
      <c r="C13">
        <v>50</v>
      </c>
      <c r="D13" t="s">
        <v>2</v>
      </c>
    </row>
    <row r="14" spans="2:5" x14ac:dyDescent="0.4">
      <c r="B14" t="s">
        <v>18</v>
      </c>
      <c r="C14">
        <v>240</v>
      </c>
      <c r="D14" t="s">
        <v>2</v>
      </c>
    </row>
    <row r="15" spans="2:5" x14ac:dyDescent="0.4">
      <c r="B15" t="s">
        <v>21</v>
      </c>
      <c r="C15">
        <v>125</v>
      </c>
      <c r="D15" t="s">
        <v>2</v>
      </c>
    </row>
    <row r="16" spans="2:5" x14ac:dyDescent="0.4">
      <c r="B16" t="s">
        <v>22</v>
      </c>
      <c r="C16">
        <v>14</v>
      </c>
      <c r="D16" t="s">
        <v>2</v>
      </c>
    </row>
    <row r="17" spans="2:16" x14ac:dyDescent="0.4">
      <c r="B17" t="s">
        <v>24</v>
      </c>
      <c r="C17">
        <v>5</v>
      </c>
      <c r="D17" t="s">
        <v>2</v>
      </c>
    </row>
    <row r="18" spans="2:16" x14ac:dyDescent="0.4">
      <c r="B18" t="s">
        <v>36</v>
      </c>
      <c r="C18">
        <v>60</v>
      </c>
      <c r="D18" t="s">
        <v>2</v>
      </c>
    </row>
    <row r="22" spans="2:16" x14ac:dyDescent="0.4">
      <c r="F22" s="7" t="s">
        <v>0</v>
      </c>
      <c r="G22" s="6" t="s">
        <v>31</v>
      </c>
      <c r="H22" s="7" t="s">
        <v>30</v>
      </c>
      <c r="I22" s="6" t="s">
        <v>28</v>
      </c>
      <c r="J22" s="6" t="s">
        <v>32</v>
      </c>
      <c r="K22" s="6" t="s">
        <v>33</v>
      </c>
      <c r="L22" s="6" t="s">
        <v>34</v>
      </c>
      <c r="M22" s="6" t="s">
        <v>35</v>
      </c>
      <c r="N22" s="6" t="s">
        <v>37</v>
      </c>
      <c r="O22" s="7" t="s">
        <v>29</v>
      </c>
      <c r="P22" s="6"/>
    </row>
    <row r="24" spans="2:16" x14ac:dyDescent="0.4">
      <c r="F24" s="8">
        <f>C13</f>
        <v>50</v>
      </c>
      <c r="G24" s="9">
        <f>(F24-$C$13)/$C$5</f>
        <v>0</v>
      </c>
      <c r="H24" s="9">
        <f>ASIN((F24/2)/C$15)</f>
        <v>0.20135792079033082</v>
      </c>
      <c r="I24" s="8">
        <f>$C$15*COS(H24)</f>
        <v>122.4744871391589</v>
      </c>
      <c r="J24" s="8">
        <f>$C$6*(I24/1000)</f>
        <v>10.900229355385141</v>
      </c>
      <c r="K24" s="9">
        <f>J24/$C$3</f>
        <v>1.2247448713915889</v>
      </c>
      <c r="L24" s="8">
        <v>16</v>
      </c>
      <c r="M24" s="8">
        <f>L24/K24</f>
        <v>13.063945294843618</v>
      </c>
      <c r="N24" s="9">
        <f>ACOS((L24-M24)/$C$18)</f>
        <v>1.5218425313012618</v>
      </c>
      <c r="O24" s="7" t="s">
        <v>23</v>
      </c>
    </row>
    <row r="25" spans="2:16" x14ac:dyDescent="0.4">
      <c r="F25" s="8">
        <f>F24+$C$12</f>
        <v>55</v>
      </c>
      <c r="G25" s="9">
        <f>(F25-$C$13)/$C$5</f>
        <v>0.05</v>
      </c>
      <c r="H25" s="9">
        <f>ASIN((F25/2)/C$15)</f>
        <v>0.22181447049679442</v>
      </c>
      <c r="I25" s="8">
        <f t="shared" ref="I25:I88" si="0">$C$15*COS(H25)</f>
        <v>121.93748398257198</v>
      </c>
      <c r="J25" s="8">
        <f t="shared" ref="J25:J88" si="1">$C$6*(I25/1000)</f>
        <v>10.852436074448907</v>
      </c>
      <c r="K25" s="9">
        <f t="shared" ref="K25:K88" si="2">J25/$C$3</f>
        <v>1.2193748398257198</v>
      </c>
      <c r="L25" s="8">
        <v>15.8</v>
      </c>
      <c r="M25" s="8">
        <f t="shared" ref="M25:M88" si="3">L25/K25</f>
        <v>12.95745941605473</v>
      </c>
      <c r="N25" s="9">
        <f t="shared" ref="N25:N88" si="4">ACOS((L25-M25)/$C$18)</f>
        <v>1.52340291037909</v>
      </c>
      <c r="O25" s="9">
        <f>$C$16*(H25-H24)</f>
        <v>0.28639169589049041</v>
      </c>
    </row>
    <row r="26" spans="2:16" x14ac:dyDescent="0.4">
      <c r="F26" s="8">
        <f t="shared" ref="F26:F89" si="5">F25+$C$12</f>
        <v>60</v>
      </c>
      <c r="G26" s="9">
        <f>(F26-$C$13)/$C$5</f>
        <v>0.1</v>
      </c>
      <c r="H26" s="9">
        <f>ASIN((F26/2)/C$15)</f>
        <v>0.24236585103896324</v>
      </c>
      <c r="I26" s="8">
        <f t="shared" si="0"/>
        <v>121.34661099511597</v>
      </c>
      <c r="J26" s="8">
        <f t="shared" si="1"/>
        <v>10.799848378565322</v>
      </c>
      <c r="K26" s="9">
        <f t="shared" si="2"/>
        <v>1.2134661099511597</v>
      </c>
      <c r="L26" s="8">
        <v>15.6</v>
      </c>
      <c r="M26" s="8">
        <f t="shared" si="3"/>
        <v>12.855736037513134</v>
      </c>
      <c r="N26" s="9">
        <f t="shared" si="4"/>
        <v>1.5250426322893051</v>
      </c>
      <c r="O26" s="9">
        <f t="shared" ref="O26:O89" si="6">$C$16*(H26-H25)</f>
        <v>0.28771932759036345</v>
      </c>
    </row>
    <row r="27" spans="2:16" x14ac:dyDescent="0.4">
      <c r="F27" s="8">
        <f t="shared" si="5"/>
        <v>65</v>
      </c>
      <c r="G27" s="9">
        <f>(F27-$C$13)/$C$5</f>
        <v>0.15</v>
      </c>
      <c r="H27" s="9">
        <f>ASIN((F27/2)/C$15)</f>
        <v>0.26302220290846889</v>
      </c>
      <c r="I27" s="8">
        <f t="shared" si="0"/>
        <v>120.70107704573311</v>
      </c>
      <c r="J27" s="8">
        <f t="shared" si="1"/>
        <v>10.742395857070248</v>
      </c>
      <c r="K27" s="9">
        <f t="shared" si="2"/>
        <v>1.2070107704573312</v>
      </c>
      <c r="L27" s="8">
        <v>15.4</v>
      </c>
      <c r="M27" s="8">
        <f t="shared" si="3"/>
        <v>12.758792528557974</v>
      </c>
      <c r="N27" s="9">
        <f t="shared" si="4"/>
        <v>1.5267619730367323</v>
      </c>
      <c r="O27" s="9">
        <f t="shared" si="6"/>
        <v>0.28918892617307912</v>
      </c>
    </row>
    <row r="28" spans="2:16" x14ac:dyDescent="0.4">
      <c r="F28" s="8">
        <f t="shared" si="5"/>
        <v>70</v>
      </c>
      <c r="G28" s="9">
        <f>(F28-$C$13)/$C$5</f>
        <v>0.2</v>
      </c>
      <c r="H28" s="9">
        <f>ASIN((F28/2)/C$15)</f>
        <v>0.28379410920832787</v>
      </c>
      <c r="I28" s="8">
        <f t="shared" si="0"/>
        <v>120</v>
      </c>
      <c r="J28" s="8">
        <f t="shared" si="1"/>
        <v>10.68</v>
      </c>
      <c r="K28" s="9">
        <f t="shared" si="2"/>
        <v>1.2</v>
      </c>
      <c r="L28" s="8">
        <v>15.2</v>
      </c>
      <c r="M28" s="8">
        <f t="shared" si="3"/>
        <v>12.666666666666666</v>
      </c>
      <c r="N28" s="9">
        <f t="shared" si="4"/>
        <v>1.5285615494592071</v>
      </c>
      <c r="O28" s="9">
        <f t="shared" si="6"/>
        <v>0.29080668819802569</v>
      </c>
    </row>
    <row r="29" spans="2:16" x14ac:dyDescent="0.4">
      <c r="F29" s="8">
        <f t="shared" si="5"/>
        <v>75</v>
      </c>
      <c r="G29" s="9">
        <f>(F29-$C$13)/$C$5</f>
        <v>0.25</v>
      </c>
      <c r="H29" s="9">
        <f>ASIN((F29/2)/C$15)</f>
        <v>0.30469265401539752</v>
      </c>
      <c r="I29" s="8">
        <f t="shared" si="0"/>
        <v>119.24240017711821</v>
      </c>
      <c r="J29" s="8">
        <f t="shared" si="1"/>
        <v>10.612573615763521</v>
      </c>
      <c r="K29" s="9">
        <f t="shared" si="2"/>
        <v>1.192424001771182</v>
      </c>
      <c r="L29" s="8">
        <v>15</v>
      </c>
      <c r="M29" s="8">
        <f t="shared" si="3"/>
        <v>12.57941804066302</v>
      </c>
      <c r="N29" s="9">
        <f t="shared" si="4"/>
        <v>1.5304423426635518</v>
      </c>
      <c r="O29" s="9">
        <f t="shared" si="6"/>
        <v>0.29257962729897513</v>
      </c>
    </row>
    <row r="30" spans="2:16" x14ac:dyDescent="0.4">
      <c r="F30" s="8">
        <f t="shared" si="5"/>
        <v>80</v>
      </c>
      <c r="G30" s="9">
        <f>(F30-$C$13)/$C$5</f>
        <v>0.3</v>
      </c>
      <c r="H30" s="9">
        <f>ASIN((F30/2)/C$15)</f>
        <v>0.32572948729463019</v>
      </c>
      <c r="I30" s="8">
        <f t="shared" si="0"/>
        <v>118.4271928232701</v>
      </c>
      <c r="J30" s="8">
        <f t="shared" si="1"/>
        <v>10.540020161271039</v>
      </c>
      <c r="K30" s="9">
        <f t="shared" si="2"/>
        <v>1.184271928232701</v>
      </c>
      <c r="L30" s="8">
        <v>14.8</v>
      </c>
      <c r="M30" s="8">
        <f t="shared" si="3"/>
        <v>12.497129795254175</v>
      </c>
      <c r="N30" s="9">
        <f t="shared" si="4"/>
        <v>1.5324057271557101</v>
      </c>
      <c r="O30" s="9">
        <f t="shared" si="6"/>
        <v>0.29451566590925737</v>
      </c>
    </row>
    <row r="31" spans="2:16" x14ac:dyDescent="0.4">
      <c r="F31" s="8">
        <f t="shared" si="5"/>
        <v>85</v>
      </c>
      <c r="G31" s="9">
        <f>(F31-$C$13)/$C$5</f>
        <v>0.35</v>
      </c>
      <c r="H31" s="9">
        <f>ASIN((F31/2)/C$15)</f>
        <v>0.34691689752716176</v>
      </c>
      <c r="I31" s="8">
        <f t="shared" si="0"/>
        <v>117.55317945508747</v>
      </c>
      <c r="J31" s="8">
        <f t="shared" si="1"/>
        <v>10.462232971502786</v>
      </c>
      <c r="K31" s="9">
        <f t="shared" si="2"/>
        <v>1.1755317945508748</v>
      </c>
      <c r="L31" s="8">
        <v>14.6</v>
      </c>
      <c r="M31" s="8">
        <f t="shared" si="3"/>
        <v>12.419910773726112</v>
      </c>
      <c r="N31" s="9">
        <f t="shared" si="4"/>
        <v>1.5344535066156666</v>
      </c>
      <c r="O31" s="9">
        <f t="shared" si="6"/>
        <v>0.29662374325544194</v>
      </c>
    </row>
    <row r="32" spans="2:16" x14ac:dyDescent="0.4">
      <c r="F32" s="8">
        <f t="shared" si="5"/>
        <v>90</v>
      </c>
      <c r="G32" s="9">
        <f>(F32-$C$13)/$C$5</f>
        <v>0.4</v>
      </c>
      <c r="H32" s="9">
        <f>ASIN((F32/2)/C$15)</f>
        <v>0.36826789343664001</v>
      </c>
      <c r="I32" s="8">
        <f t="shared" si="0"/>
        <v>116.61903789690601</v>
      </c>
      <c r="J32" s="8">
        <f t="shared" si="1"/>
        <v>10.379094372824634</v>
      </c>
      <c r="K32" s="9">
        <f t="shared" si="2"/>
        <v>1.16619037896906</v>
      </c>
      <c r="L32" s="8">
        <v>14.4</v>
      </c>
      <c r="M32" s="8">
        <f t="shared" si="3"/>
        <v>12.347898130260639</v>
      </c>
      <c r="N32" s="9">
        <f t="shared" si="4"/>
        <v>1.5365879575125485</v>
      </c>
      <c r="O32" s="9">
        <f t="shared" si="6"/>
        <v>0.29891394273269556</v>
      </c>
    </row>
    <row r="33" spans="6:15" x14ac:dyDescent="0.4">
      <c r="F33" s="8">
        <f t="shared" si="5"/>
        <v>95</v>
      </c>
      <c r="G33" s="9">
        <f>(F33-$C$13)/$C$5</f>
        <v>0.45</v>
      </c>
      <c r="H33" s="9">
        <f>ASIN((F33/2)/C$15)</f>
        <v>0.38979629647426056</v>
      </c>
      <c r="I33" s="8">
        <f t="shared" si="0"/>
        <v>115.62331079847178</v>
      </c>
      <c r="J33" s="8">
        <f t="shared" si="1"/>
        <v>10.290474661063989</v>
      </c>
      <c r="K33" s="9">
        <f t="shared" si="2"/>
        <v>1.1562331079847179</v>
      </c>
      <c r="L33" s="8">
        <v>14.2</v>
      </c>
      <c r="M33" s="8">
        <f t="shared" si="3"/>
        <v>12.281260501829259</v>
      </c>
      <c r="N33" s="9">
        <f t="shared" si="4"/>
        <v>1.5388118820647461</v>
      </c>
      <c r="O33" s="9">
        <f t="shared" si="6"/>
        <v>0.30139764252668766</v>
      </c>
    </row>
    <row r="34" spans="6:15" x14ac:dyDescent="0.4">
      <c r="F34" s="8">
        <f t="shared" si="5"/>
        <v>100</v>
      </c>
      <c r="G34" s="9">
        <f>(F34-$C$13)/$C$5</f>
        <v>0.5</v>
      </c>
      <c r="H34" s="9">
        <f>ASIN((F34/2)/C$15)</f>
        <v>0.41151684606748801</v>
      </c>
      <c r="I34" s="8">
        <f t="shared" si="0"/>
        <v>114.564392373896</v>
      </c>
      <c r="J34" s="8">
        <f t="shared" si="1"/>
        <v>10.196230921276744</v>
      </c>
      <c r="K34" s="9">
        <f t="shared" si="2"/>
        <v>1.14564392373896</v>
      </c>
      <c r="L34" s="8">
        <v>14</v>
      </c>
      <c r="M34" s="8">
        <f t="shared" si="3"/>
        <v>12.220201853215574</v>
      </c>
      <c r="N34" s="9">
        <f t="shared" si="4"/>
        <v>1.5411286724448707</v>
      </c>
      <c r="O34" s="9">
        <f t="shared" si="6"/>
        <v>0.30408769430518423</v>
      </c>
    </row>
    <row r="35" spans="6:15" x14ac:dyDescent="0.4">
      <c r="F35" s="8">
        <f t="shared" si="5"/>
        <v>105</v>
      </c>
      <c r="G35" s="9">
        <f>(F35-$C$13)/$C$5</f>
        <v>0.55000000000000004</v>
      </c>
      <c r="H35" s="9">
        <f>ASIN((F35/2)/C$15)</f>
        <v>0.4334453200698859</v>
      </c>
      <c r="I35" s="8">
        <f t="shared" si="0"/>
        <v>113.44051304538429</v>
      </c>
      <c r="J35" s="8">
        <f t="shared" si="1"/>
        <v>10.096205661039201</v>
      </c>
      <c r="K35" s="9">
        <f t="shared" si="2"/>
        <v>1.1344051304538427</v>
      </c>
      <c r="L35" s="8">
        <v>13.8</v>
      </c>
      <c r="M35" s="8">
        <f t="shared" si="3"/>
        <v>12.164966139106776</v>
      </c>
      <c r="N35" s="9">
        <f t="shared" si="4"/>
        <v>1.5435423886382487</v>
      </c>
      <c r="O35" s="9">
        <f t="shared" si="6"/>
        <v>0.30699863603357047</v>
      </c>
    </row>
    <row r="36" spans="6:15" x14ac:dyDescent="0.4">
      <c r="F36" s="8">
        <f t="shared" si="5"/>
        <v>110</v>
      </c>
      <c r="G36" s="9">
        <f>(F36-$C$13)/$C$5</f>
        <v>0.6</v>
      </c>
      <c r="H36" s="9">
        <f>ASIN((F36/2)/C$15)</f>
        <v>0.45559867339582338</v>
      </c>
      <c r="I36" s="8">
        <f t="shared" si="0"/>
        <v>112.24972160321823</v>
      </c>
      <c r="J36" s="8">
        <f t="shared" si="1"/>
        <v>9.9902252226864228</v>
      </c>
      <c r="K36" s="9">
        <f t="shared" si="2"/>
        <v>1.1224972160321822</v>
      </c>
      <c r="L36" s="8">
        <v>13.6</v>
      </c>
      <c r="M36" s="8">
        <f t="shared" si="3"/>
        <v>12.115842966696574</v>
      </c>
      <c r="N36" s="9">
        <f t="shared" si="4"/>
        <v>1.5460578530253621</v>
      </c>
      <c r="O36" s="9">
        <f t="shared" si="6"/>
        <v>0.3101469465631248</v>
      </c>
    </row>
    <row r="37" spans="6:15" x14ac:dyDescent="0.4">
      <c r="F37" s="8">
        <f t="shared" si="5"/>
        <v>115</v>
      </c>
      <c r="G37" s="9">
        <f>(F37-$C$13)/$C$5</f>
        <v>0.65</v>
      </c>
      <c r="H37" s="9">
        <f>ASIN((F37/2)/C$15)</f>
        <v>0.47799519851895239</v>
      </c>
      <c r="I37" s="8">
        <f t="shared" si="0"/>
        <v>110.98986440211557</v>
      </c>
      <c r="J37" s="8">
        <f t="shared" si="1"/>
        <v>9.878097931788286</v>
      </c>
      <c r="K37" s="9">
        <f t="shared" si="2"/>
        <v>1.1098986440211558</v>
      </c>
      <c r="L37" s="8">
        <v>13.4</v>
      </c>
      <c r="M37" s="8">
        <f t="shared" si="3"/>
        <v>12.073174494070814</v>
      </c>
      <c r="N37" s="9">
        <f t="shared" si="4"/>
        <v>1.548680765627205</v>
      </c>
      <c r="O37" s="9">
        <f t="shared" si="6"/>
        <v>0.3135513517238061</v>
      </c>
    </row>
    <row r="38" spans="6:15" x14ac:dyDescent="0.4">
      <c r="F38" s="8">
        <f t="shared" si="5"/>
        <v>120</v>
      </c>
      <c r="G38" s="9">
        <f>(F38-$C$13)/$C$5</f>
        <v>0.7</v>
      </c>
      <c r="H38" s="9">
        <f>ASIN((F38/2)/C$15)</f>
        <v>0.50065471240458814</v>
      </c>
      <c r="I38" s="8">
        <f t="shared" si="0"/>
        <v>109.65856099730655</v>
      </c>
      <c r="J38" s="8">
        <f t="shared" si="1"/>
        <v>9.7596119287602825</v>
      </c>
      <c r="K38" s="9">
        <f t="shared" si="2"/>
        <v>1.0965856099730653</v>
      </c>
      <c r="L38" s="8">
        <v>13.2</v>
      </c>
      <c r="M38" s="8">
        <f t="shared" si="3"/>
        <v>12.037363868311406</v>
      </c>
      <c r="N38" s="9">
        <f t="shared" si="4"/>
        <v>1.5514178451036849</v>
      </c>
      <c r="O38" s="9">
        <f t="shared" si="6"/>
        <v>0.31723319439890052</v>
      </c>
    </row>
    <row r="39" spans="6:15" x14ac:dyDescent="0.4">
      <c r="F39" s="8">
        <f t="shared" si="5"/>
        <v>125</v>
      </c>
      <c r="G39" s="9">
        <f>(F39-$C$13)/$C$5</f>
        <v>0.75</v>
      </c>
      <c r="H39" s="9">
        <f>ASIN((F39/2)/C$15)</f>
        <v>0.52359877559829893</v>
      </c>
      <c r="I39" s="8">
        <f t="shared" si="0"/>
        <v>108.25317547305482</v>
      </c>
      <c r="J39" s="8">
        <f t="shared" si="1"/>
        <v>9.634532617101879</v>
      </c>
      <c r="K39" s="9">
        <f t="shared" si="2"/>
        <v>1.0825317547305482</v>
      </c>
      <c r="L39" s="8">
        <v>13</v>
      </c>
      <c r="M39" s="8">
        <f t="shared" si="3"/>
        <v>12.008885599144218</v>
      </c>
      <c r="N39" s="9">
        <f t="shared" si="4"/>
        <v>1.5542770021364003</v>
      </c>
      <c r="O39" s="9">
        <f t="shared" si="6"/>
        <v>0.32121688471195098</v>
      </c>
    </row>
    <row r="40" spans="6:15" x14ac:dyDescent="0.4">
      <c r="F40" s="8">
        <f t="shared" si="5"/>
        <v>130</v>
      </c>
      <c r="G40" s="9">
        <f>(F40-$C$13)/$C$5</f>
        <v>0.8</v>
      </c>
      <c r="H40" s="9">
        <f>ASIN((F40/2)/C$15)</f>
        <v>0.54685095069594403</v>
      </c>
      <c r="I40" s="8">
        <f t="shared" si="0"/>
        <v>106.77078252031312</v>
      </c>
      <c r="J40" s="8">
        <f t="shared" si="1"/>
        <v>9.5025996443078675</v>
      </c>
      <c r="K40" s="9">
        <f t="shared" si="2"/>
        <v>1.0677078252031311</v>
      </c>
      <c r="L40" s="8">
        <v>12.8</v>
      </c>
      <c r="M40" s="8">
        <f t="shared" si="3"/>
        <v>11.988298388245683</v>
      </c>
      <c r="N40" s="9">
        <f t="shared" si="4"/>
        <v>1.557267553912747</v>
      </c>
      <c r="O40" s="9">
        <f t="shared" si="6"/>
        <v>0.3255304513670314</v>
      </c>
    </row>
    <row r="41" spans="6:15" x14ac:dyDescent="0.4">
      <c r="F41" s="8">
        <f t="shared" si="5"/>
        <v>135</v>
      </c>
      <c r="G41" s="9">
        <f>(F41-$C$13)/$C$5</f>
        <v>0.85</v>
      </c>
      <c r="H41" s="9">
        <f>ASIN((F41/2)/C$15)</f>
        <v>0.57043710939992198</v>
      </c>
      <c r="I41" s="8">
        <f t="shared" si="0"/>
        <v>105.20812706250406</v>
      </c>
      <c r="J41" s="8">
        <f t="shared" si="1"/>
        <v>9.3635233085628613</v>
      </c>
      <c r="K41" s="9">
        <f t="shared" si="2"/>
        <v>1.0520812706250406</v>
      </c>
      <c r="L41" s="8">
        <v>12.6</v>
      </c>
      <c r="M41" s="8">
        <f t="shared" si="3"/>
        <v>11.976261104348289</v>
      </c>
      <c r="N41" s="9">
        <f t="shared" si="4"/>
        <v>1.5604004912828386</v>
      </c>
      <c r="O41" s="9">
        <f t="shared" si="6"/>
        <v>0.33020622185569137</v>
      </c>
    </row>
    <row r="42" spans="6:15" x14ac:dyDescent="0.4">
      <c r="F42" s="8">
        <f t="shared" si="5"/>
        <v>140</v>
      </c>
      <c r="G42" s="9">
        <f>(F42-$C$13)/$C$5</f>
        <v>0.9</v>
      </c>
      <c r="H42" s="9">
        <f>ASIN((F42/2)/C$15)</f>
        <v>0.59438580000106234</v>
      </c>
      <c r="I42" s="8">
        <f t="shared" si="0"/>
        <v>103.56157588603989</v>
      </c>
      <c r="J42" s="8">
        <f t="shared" si="1"/>
        <v>9.2169802538575496</v>
      </c>
      <c r="K42" s="9">
        <f t="shared" si="2"/>
        <v>1.0356157588603987</v>
      </c>
      <c r="L42" s="8">
        <v>12.4</v>
      </c>
      <c r="M42" s="8">
        <f t="shared" si="3"/>
        <v>11.97355282971464</v>
      </c>
      <c r="N42" s="9">
        <f t="shared" si="4"/>
        <v>1.5636888141155676</v>
      </c>
      <c r="O42" s="9">
        <f t="shared" si="6"/>
        <v>0.33528166841596496</v>
      </c>
    </row>
    <row r="43" spans="6:15" x14ac:dyDescent="0.4">
      <c r="F43" s="8">
        <f t="shared" si="5"/>
        <v>145</v>
      </c>
      <c r="G43" s="9">
        <f>(F43-$C$13)/$C$5</f>
        <v>0.95</v>
      </c>
      <c r="H43" s="9">
        <f>ASIN((F43/2)/C$15)</f>
        <v>0.618728690672251</v>
      </c>
      <c r="I43" s="8">
        <f t="shared" si="0"/>
        <v>101.82705927208151</v>
      </c>
      <c r="J43" s="8">
        <f t="shared" si="1"/>
        <v>9.0626082752152541</v>
      </c>
      <c r="K43" s="9">
        <f t="shared" si="2"/>
        <v>1.0182705927208151</v>
      </c>
      <c r="L43" s="8">
        <v>12.2</v>
      </c>
      <c r="M43" s="8">
        <f t="shared" si="3"/>
        <v>11.981098233821765</v>
      </c>
      <c r="N43" s="9">
        <f t="shared" si="4"/>
        <v>1.5671479559315911</v>
      </c>
      <c r="O43" s="9">
        <f t="shared" si="6"/>
        <v>0.34080046939664133</v>
      </c>
    </row>
    <row r="44" spans="6:15" x14ac:dyDescent="0.4">
      <c r="F44" s="8">
        <f t="shared" si="5"/>
        <v>150</v>
      </c>
      <c r="G44" s="9">
        <f>(F44-$C$13)/$C$5</f>
        <v>1</v>
      </c>
      <c r="H44" s="9">
        <f>ASIN((F44/2)/C$15)</f>
        <v>0.64350110879328437</v>
      </c>
      <c r="I44" s="8">
        <f t="shared" si="0"/>
        <v>100</v>
      </c>
      <c r="J44" s="8">
        <f t="shared" si="1"/>
        <v>8.9</v>
      </c>
      <c r="K44" s="9">
        <f t="shared" si="2"/>
        <v>1</v>
      </c>
      <c r="L44" s="8">
        <v>12</v>
      </c>
      <c r="M44" s="8">
        <f t="shared" si="3"/>
        <v>12</v>
      </c>
      <c r="N44" s="9">
        <f t="shared" si="4"/>
        <v>1.5707963267948966</v>
      </c>
      <c r="O44" s="9">
        <f t="shared" si="6"/>
        <v>0.34681385369446716</v>
      </c>
    </row>
    <row r="45" spans="6:15" x14ac:dyDescent="0.4">
      <c r="F45" s="8">
        <f t="shared" si="5"/>
        <v>155</v>
      </c>
      <c r="G45" s="9">
        <f>(F45-$C$13)/$C$5</f>
        <v>1.05</v>
      </c>
      <c r="H45" s="9">
        <f>ASIN((F45/2)/C$15)</f>
        <v>0.66874270320237172</v>
      </c>
      <c r="I45" s="8">
        <f t="shared" si="0"/>
        <v>98.075226229665162</v>
      </c>
      <c r="J45" s="8">
        <f t="shared" si="1"/>
        <v>8.7286951344401995</v>
      </c>
      <c r="K45" s="9">
        <f t="shared" si="2"/>
        <v>0.98075226229665158</v>
      </c>
      <c r="L45" s="8">
        <v>11.8</v>
      </c>
      <c r="M45" s="8">
        <f t="shared" si="3"/>
        <v>12.031580709656129</v>
      </c>
      <c r="N45" s="9">
        <f t="shared" si="4"/>
        <v>1.5746560148722439</v>
      </c>
      <c r="O45" s="9">
        <f t="shared" si="6"/>
        <v>0.35338232172722295</v>
      </c>
    </row>
    <row r="46" spans="6:15" x14ac:dyDescent="0.4">
      <c r="F46" s="8">
        <f t="shared" si="5"/>
        <v>160</v>
      </c>
      <c r="G46" s="9">
        <f>(F46-$C$13)/$C$5</f>
        <v>1.1000000000000001</v>
      </c>
      <c r="H46" s="9">
        <f>ASIN((F46/2)/C$15)</f>
        <v>0.69449826562655603</v>
      </c>
      <c r="I46" s="8">
        <f t="shared" si="0"/>
        <v>96.046863561492728</v>
      </c>
      <c r="J46" s="8">
        <f t="shared" si="1"/>
        <v>8.5481708569728525</v>
      </c>
      <c r="K46" s="9">
        <f t="shared" si="2"/>
        <v>0.96046863561492724</v>
      </c>
      <c r="L46" s="8">
        <v>11.6</v>
      </c>
      <c r="M46" s="8">
        <f t="shared" si="3"/>
        <v>12.077437586052202</v>
      </c>
      <c r="N46" s="9">
        <f t="shared" si="4"/>
        <v>1.5787537038721544</v>
      </c>
      <c r="O46" s="9">
        <f t="shared" si="6"/>
        <v>0.36057787393858032</v>
      </c>
    </row>
    <row r="47" spans="6:15" x14ac:dyDescent="0.4">
      <c r="F47" s="8">
        <f t="shared" si="5"/>
        <v>165</v>
      </c>
      <c r="G47" s="9">
        <f>(F47-$C$13)/$C$5</f>
        <v>1.1499999999999999</v>
      </c>
      <c r="H47" s="9">
        <f>ASIN((F47/2)/C$15)</f>
        <v>0.72081876087008956</v>
      </c>
      <c r="I47" s="8">
        <f t="shared" si="0"/>
        <v>93.908199854964749</v>
      </c>
      <c r="J47" s="8">
        <f t="shared" si="1"/>
        <v>8.3578297870918625</v>
      </c>
      <c r="K47" s="9">
        <f t="shared" si="2"/>
        <v>0.93908199854964747</v>
      </c>
      <c r="L47" s="8">
        <v>11.4</v>
      </c>
      <c r="M47" s="8">
        <f t="shared" si="3"/>
        <v>12.139514991882047</v>
      </c>
      <c r="N47" s="9">
        <f t="shared" si="4"/>
        <v>1.5831218887393814</v>
      </c>
      <c r="O47" s="9">
        <f t="shared" si="6"/>
        <v>0.36848693340946936</v>
      </c>
    </row>
    <row r="48" spans="6:15" x14ac:dyDescent="0.4">
      <c r="F48" s="8">
        <f t="shared" si="5"/>
        <v>170</v>
      </c>
      <c r="G48" s="9">
        <f>(F48-$C$13)/$C$5</f>
        <v>1.2</v>
      </c>
      <c r="H48" s="9">
        <f>ASIN((F48/2)/C$15)</f>
        <v>0.74776263465992066</v>
      </c>
      <c r="I48" s="8">
        <f t="shared" si="0"/>
        <v>91.651513899116793</v>
      </c>
      <c r="J48" s="8">
        <f t="shared" si="1"/>
        <v>8.1569847370213946</v>
      </c>
      <c r="K48" s="9">
        <f t="shared" si="2"/>
        <v>0.91651513899116788</v>
      </c>
      <c r="L48" s="8">
        <v>11.2</v>
      </c>
      <c r="M48" s="8">
        <f t="shared" si="3"/>
        <v>12.220201853215574</v>
      </c>
      <c r="N48" s="9">
        <f t="shared" si="4"/>
        <v>1.5878005104413286</v>
      </c>
      <c r="O48" s="9">
        <f t="shared" si="6"/>
        <v>0.37721423305763535</v>
      </c>
    </row>
    <row r="49" spans="6:15" x14ac:dyDescent="0.4">
      <c r="F49" s="8">
        <f t="shared" si="5"/>
        <v>175</v>
      </c>
      <c r="G49" s="9">
        <f>(F49-$C$13)/$C$5</f>
        <v>1.25</v>
      </c>
      <c r="H49" s="9">
        <f>ASIN((F49/2)/C$15)</f>
        <v>0.77539749661075308</v>
      </c>
      <c r="I49" s="8">
        <f t="shared" si="0"/>
        <v>89.267855356785617</v>
      </c>
      <c r="J49" s="8">
        <f t="shared" si="1"/>
        <v>7.9448391267539202</v>
      </c>
      <c r="K49" s="9">
        <f t="shared" si="2"/>
        <v>0.89267855356785619</v>
      </c>
      <c r="L49" s="8">
        <v>11</v>
      </c>
      <c r="M49" s="8">
        <f t="shared" si="3"/>
        <v>12.322464739446486</v>
      </c>
      <c r="N49" s="9">
        <f t="shared" si="4"/>
        <v>1.592839190802285</v>
      </c>
      <c r="O49" s="9">
        <f t="shared" si="6"/>
        <v>0.38688806731165393</v>
      </c>
    </row>
    <row r="50" spans="6:15" x14ac:dyDescent="0.4">
      <c r="F50" s="8">
        <f t="shared" si="5"/>
        <v>180</v>
      </c>
      <c r="G50" s="9">
        <f>(F50-$C$13)/$C$5</f>
        <v>1.3</v>
      </c>
      <c r="H50" s="9">
        <f>ASIN((F50/2)/C$15)</f>
        <v>0.80380231893303</v>
      </c>
      <c r="I50" s="8">
        <f t="shared" si="0"/>
        <v>86.746757864487364</v>
      </c>
      <c r="J50" s="8">
        <f t="shared" si="1"/>
        <v>7.7204614499393758</v>
      </c>
      <c r="K50" s="9">
        <f t="shared" si="2"/>
        <v>0.86746757864487367</v>
      </c>
      <c r="L50" s="8">
        <v>10.8</v>
      </c>
      <c r="M50" s="8">
        <f t="shared" si="3"/>
        <v>12.450033022411475</v>
      </c>
      <c r="N50" s="9">
        <f t="shared" si="4"/>
        <v>1.5983003447025907</v>
      </c>
      <c r="O50" s="9">
        <f t="shared" si="6"/>
        <v>0.39766751251187693</v>
      </c>
    </row>
    <row r="51" spans="6:15" x14ac:dyDescent="0.4">
      <c r="F51" s="8">
        <f t="shared" si="5"/>
        <v>185</v>
      </c>
      <c r="G51" s="9">
        <f>(F51-$C$13)/$C$5</f>
        <v>1.35</v>
      </c>
      <c r="H51" s="9">
        <f>ASIN((F51/2)/C$15)</f>
        <v>0.83307035834164778</v>
      </c>
      <c r="I51" s="8">
        <f t="shared" si="0"/>
        <v>84.075858604001183</v>
      </c>
      <c r="J51" s="8">
        <f t="shared" si="1"/>
        <v>7.4827514157561055</v>
      </c>
      <c r="K51" s="9">
        <f t="shared" si="2"/>
        <v>0.84075858604001186</v>
      </c>
      <c r="L51" s="8">
        <v>10.6</v>
      </c>
      <c r="M51" s="8">
        <f t="shared" si="3"/>
        <v>12.607661909141115</v>
      </c>
      <c r="N51" s="9">
        <f t="shared" si="4"/>
        <v>1.6042636058172457</v>
      </c>
      <c r="O51" s="9">
        <f t="shared" si="6"/>
        <v>0.40975255172064884</v>
      </c>
    </row>
    <row r="52" spans="6:15" x14ac:dyDescent="0.4">
      <c r="F52" s="8">
        <f t="shared" si="5"/>
        <v>190</v>
      </c>
      <c r="G52" s="9">
        <f>(F52-$C$13)/$C$5</f>
        <v>1.4</v>
      </c>
      <c r="H52" s="9">
        <f>ASIN((F52/2)/C$15)</f>
        <v>0.86331311501555363</v>
      </c>
      <c r="I52" s="8">
        <f t="shared" si="0"/>
        <v>81.240384046359608</v>
      </c>
      <c r="J52" s="8">
        <f t="shared" si="1"/>
        <v>7.2303941801260052</v>
      </c>
      <c r="K52" s="9">
        <f t="shared" si="2"/>
        <v>0.81240384046359604</v>
      </c>
      <c r="L52" s="8">
        <v>10.4</v>
      </c>
      <c r="M52" s="8">
        <f t="shared" si="3"/>
        <v>12.801515061850605</v>
      </c>
      <c r="N52" s="9">
        <f t="shared" si="4"/>
        <v>1.6108322724176125</v>
      </c>
      <c r="O52" s="9">
        <f t="shared" si="6"/>
        <v>0.423398593434682</v>
      </c>
    </row>
    <row r="53" spans="6:15" x14ac:dyDescent="0.4">
      <c r="F53" s="8">
        <f t="shared" si="5"/>
        <v>195</v>
      </c>
      <c r="G53" s="9">
        <f>(F53-$C$13)/$C$5</f>
        <v>1.45</v>
      </c>
      <c r="H53" s="9">
        <f>ASIN((F53/2)/C$15)</f>
        <v>0.89466581723423533</v>
      </c>
      <c r="I53" s="8">
        <f t="shared" si="0"/>
        <v>78.222439235810072</v>
      </c>
      <c r="J53" s="8">
        <f t="shared" si="1"/>
        <v>6.961797091987096</v>
      </c>
      <c r="K53" s="9">
        <f t="shared" si="2"/>
        <v>0.7822243923581006</v>
      </c>
      <c r="L53" s="8">
        <v>10.199999999999999</v>
      </c>
      <c r="M53" s="8">
        <f t="shared" si="3"/>
        <v>13.039736550852101</v>
      </c>
      <c r="N53" s="9">
        <f t="shared" si="4"/>
        <v>1.618142956843216</v>
      </c>
      <c r="O53" s="9">
        <f t="shared" si="6"/>
        <v>0.43893783106154372</v>
      </c>
    </row>
    <row r="54" spans="6:15" x14ac:dyDescent="0.4">
      <c r="F54" s="8">
        <f t="shared" si="5"/>
        <v>200</v>
      </c>
      <c r="G54" s="9">
        <f>(F54-$C$13)/$C$5</f>
        <v>1.5</v>
      </c>
      <c r="H54" s="9">
        <f>ASIN((F54/2)/C$15)</f>
        <v>0.9272952180016123</v>
      </c>
      <c r="I54" s="8">
        <f t="shared" si="0"/>
        <v>75</v>
      </c>
      <c r="J54" s="8">
        <f t="shared" si="1"/>
        <v>6.6749999999999998</v>
      </c>
      <c r="K54" s="9">
        <f t="shared" si="2"/>
        <v>0.75</v>
      </c>
      <c r="L54" s="8">
        <v>10</v>
      </c>
      <c r="M54" s="8">
        <f t="shared" si="3"/>
        <v>13.333333333333334</v>
      </c>
      <c r="N54" s="9">
        <f t="shared" si="4"/>
        <v>1.626380500075814</v>
      </c>
      <c r="O54" s="9">
        <f t="shared" si="6"/>
        <v>0.45681161074327759</v>
      </c>
    </row>
    <row r="55" spans="6:15" x14ac:dyDescent="0.4">
      <c r="F55" s="8">
        <f t="shared" si="5"/>
        <v>205</v>
      </c>
      <c r="G55" s="9">
        <f>(F55-$C$13)/$C$5</f>
        <v>1.55</v>
      </c>
      <c r="H55" s="9">
        <f>ASIN((F55/2)/C$15)</f>
        <v>0.96141101876410151</v>
      </c>
      <c r="I55" s="8">
        <f t="shared" si="0"/>
        <v>71.545440106270945</v>
      </c>
      <c r="J55" s="8">
        <f t="shared" si="1"/>
        <v>6.3675441694581139</v>
      </c>
      <c r="K55" s="9">
        <f t="shared" si="2"/>
        <v>0.71545440106270941</v>
      </c>
      <c r="L55" s="8">
        <v>9.8000000000000203</v>
      </c>
      <c r="M55" s="8">
        <f t="shared" si="3"/>
        <v>13.697588533166424</v>
      </c>
      <c r="N55" s="9">
        <f t="shared" si="4"/>
        <v>1.6358019086347182</v>
      </c>
      <c r="O55" s="9">
        <f t="shared" si="6"/>
        <v>0.47762121067484897</v>
      </c>
    </row>
    <row r="56" spans="6:15" x14ac:dyDescent="0.4">
      <c r="F56" s="8">
        <f t="shared" si="5"/>
        <v>210</v>
      </c>
      <c r="G56" s="9">
        <f>(F56-$C$13)/$C$5</f>
        <v>1.6</v>
      </c>
      <c r="H56" s="9">
        <f>ASIN((F56/2)/C$15)</f>
        <v>0.99728322237179989</v>
      </c>
      <c r="I56" s="8">
        <f t="shared" si="0"/>
        <v>67.823299831252683</v>
      </c>
      <c r="J56" s="8">
        <f t="shared" si="1"/>
        <v>6.0362736849814889</v>
      </c>
      <c r="K56" s="9">
        <f t="shared" si="2"/>
        <v>0.67823299831252681</v>
      </c>
      <c r="L56" s="8">
        <v>9.6000000000000192</v>
      </c>
      <c r="M56" s="8">
        <f t="shared" si="3"/>
        <v>14.154427790870153</v>
      </c>
      <c r="N56" s="9">
        <f t="shared" si="4"/>
        <v>1.6467765410841526</v>
      </c>
      <c r="O56" s="9">
        <f t="shared" si="6"/>
        <v>0.50221085050777736</v>
      </c>
    </row>
    <row r="57" spans="6:15" x14ac:dyDescent="0.4">
      <c r="F57" s="8">
        <f t="shared" si="5"/>
        <v>215</v>
      </c>
      <c r="G57" s="9">
        <f>(F57-$C$13)/$C$5</f>
        <v>1.65</v>
      </c>
      <c r="H57" s="9">
        <f>ASIN((F57/2)/C$15)</f>
        <v>1.0352696724805088</v>
      </c>
      <c r="I57" s="8">
        <f t="shared" si="0"/>
        <v>63.78675411086536</v>
      </c>
      <c r="J57" s="8">
        <f t="shared" si="1"/>
        <v>5.6770211158670172</v>
      </c>
      <c r="K57" s="9">
        <f t="shared" si="2"/>
        <v>0.63786754110865362</v>
      </c>
      <c r="L57" s="8">
        <v>9.4000000000000199</v>
      </c>
      <c r="M57" s="8">
        <f t="shared" si="3"/>
        <v>14.736601871388897</v>
      </c>
      <c r="N57" s="9">
        <f t="shared" si="4"/>
        <v>1.6598573814393733</v>
      </c>
      <c r="O57" s="9">
        <f t="shared" si="6"/>
        <v>0.5318103015219251</v>
      </c>
    </row>
    <row r="58" spans="6:15" x14ac:dyDescent="0.4">
      <c r="F58" s="8">
        <f t="shared" si="5"/>
        <v>220</v>
      </c>
      <c r="G58" s="9">
        <f>(F58-$C$13)/$C$5</f>
        <v>1.7</v>
      </c>
      <c r="H58" s="9">
        <f>ASIN((F58/2)/C$15)</f>
        <v>1.0758622004540013</v>
      </c>
      <c r="I58" s="8">
        <f t="shared" si="0"/>
        <v>59.371710435189563</v>
      </c>
      <c r="J58" s="8">
        <f t="shared" si="1"/>
        <v>5.2840822287318714</v>
      </c>
      <c r="K58" s="9">
        <f t="shared" si="2"/>
        <v>0.59371710435189562</v>
      </c>
      <c r="L58" s="8">
        <v>9.2000000000000206</v>
      </c>
      <c r="M58" s="8">
        <f t="shared" si="3"/>
        <v>15.49559534762399</v>
      </c>
      <c r="N58" s="9">
        <f t="shared" si="4"/>
        <v>1.6759164091953007</v>
      </c>
      <c r="O58" s="9">
        <f t="shared" si="6"/>
        <v>0.5682953916288942</v>
      </c>
    </row>
    <row r="59" spans="6:15" x14ac:dyDescent="0.4">
      <c r="F59" s="8">
        <f t="shared" si="5"/>
        <v>225</v>
      </c>
      <c r="G59" s="9">
        <f>(F59-$C$13)/$C$5</f>
        <v>1.75</v>
      </c>
      <c r="H59" s="9">
        <f>ASIN((F59/2)/C$15)</f>
        <v>1.1197695149986342</v>
      </c>
      <c r="I59" s="8">
        <f t="shared" si="0"/>
        <v>54.486236794258417</v>
      </c>
      <c r="J59" s="8">
        <f t="shared" si="1"/>
        <v>4.8492750746889994</v>
      </c>
      <c r="K59" s="9">
        <f t="shared" si="2"/>
        <v>0.54486236794258414</v>
      </c>
      <c r="L59" s="8">
        <v>9.0000000000000195</v>
      </c>
      <c r="M59" s="8">
        <f t="shared" si="3"/>
        <v>16.517932838680483</v>
      </c>
      <c r="N59" s="9">
        <f t="shared" si="4"/>
        <v>1.6964254070585805</v>
      </c>
      <c r="O59" s="9">
        <f t="shared" si="6"/>
        <v>0.61470240362486095</v>
      </c>
    </row>
    <row r="60" spans="6:15" x14ac:dyDescent="0.4">
      <c r="F60" s="8">
        <f t="shared" si="5"/>
        <v>230</v>
      </c>
      <c r="G60" s="9">
        <f>(F60-$C$13)/$C$5</f>
        <v>1.8</v>
      </c>
      <c r="H60" s="9">
        <f>ASIN((F60/2)/C$15)</f>
        <v>1.1680804852142352</v>
      </c>
      <c r="I60" s="8">
        <f t="shared" si="0"/>
        <v>48.989794855663533</v>
      </c>
      <c r="J60" s="8">
        <f t="shared" si="1"/>
        <v>4.3600917421540544</v>
      </c>
      <c r="K60" s="9">
        <f t="shared" si="2"/>
        <v>0.48989794855663532</v>
      </c>
      <c r="L60" s="8">
        <v>8.8000000000000291</v>
      </c>
      <c r="M60" s="8">
        <f t="shared" si="3"/>
        <v>17.962924780410042</v>
      </c>
      <c r="N60" s="9">
        <f t="shared" si="4"/>
        <v>1.7241116622467909</v>
      </c>
      <c r="O60" s="9">
        <f t="shared" si="6"/>
        <v>0.67635358301841464</v>
      </c>
    </row>
    <row r="61" spans="6:15" x14ac:dyDescent="0.4">
      <c r="F61" s="8">
        <f t="shared" si="5"/>
        <v>235</v>
      </c>
      <c r="G61" s="9">
        <f>(F61-$C$13)/$C$5</f>
        <v>1.85</v>
      </c>
      <c r="H61" s="9">
        <f>ASIN((F61/2)/C$15)</f>
        <v>1.2226303055219356</v>
      </c>
      <c r="I61" s="8">
        <f t="shared" si="0"/>
        <v>42.646805273079963</v>
      </c>
      <c r="J61" s="8">
        <f t="shared" si="1"/>
        <v>3.7955656693041169</v>
      </c>
      <c r="K61" s="9">
        <f t="shared" si="2"/>
        <v>0.42646805273079963</v>
      </c>
      <c r="L61" s="8">
        <v>8.6000000000000298</v>
      </c>
      <c r="M61" s="8">
        <f t="shared" si="3"/>
        <v>20.165637132562956</v>
      </c>
      <c r="N61" s="9">
        <f t="shared" si="4"/>
        <v>1.7647710815829489</v>
      </c>
      <c r="O61" s="9">
        <f t="shared" si="6"/>
        <v>0.76369748430780549</v>
      </c>
    </row>
    <row r="62" spans="6:15" x14ac:dyDescent="0.4">
      <c r="F62" s="8">
        <f t="shared" si="5"/>
        <v>240</v>
      </c>
      <c r="G62" s="9">
        <f>(F62-$C$13)/$C$5</f>
        <v>1.9</v>
      </c>
      <c r="H62" s="9">
        <f>ASIN((F62/2)/C$15)</f>
        <v>1.2870022175865685</v>
      </c>
      <c r="I62" s="8">
        <f t="shared" si="0"/>
        <v>35.000000000000028</v>
      </c>
      <c r="J62" s="8">
        <f t="shared" si="1"/>
        <v>3.1150000000000029</v>
      </c>
      <c r="K62" s="9">
        <f t="shared" si="2"/>
        <v>0.35000000000000031</v>
      </c>
      <c r="L62" s="8">
        <v>8.4000000000000306</v>
      </c>
      <c r="M62" s="8">
        <f t="shared" si="3"/>
        <v>24.000000000000068</v>
      </c>
      <c r="N62" s="9">
        <f t="shared" si="4"/>
        <v>1.833818529703366</v>
      </c>
      <c r="O62" s="9">
        <f t="shared" si="6"/>
        <v>0.9012067689048604</v>
      </c>
    </row>
    <row r="63" spans="6:15" x14ac:dyDescent="0.4">
      <c r="F63" s="8">
        <f t="shared" si="5"/>
        <v>245</v>
      </c>
      <c r="G63" s="9"/>
      <c r="H63" s="9"/>
      <c r="I63" s="8"/>
      <c r="J63" s="8"/>
      <c r="K63" s="9"/>
      <c r="L63" s="8"/>
      <c r="M63" s="8"/>
      <c r="N63" s="9"/>
      <c r="O63" s="9"/>
    </row>
    <row r="64" spans="6:15" x14ac:dyDescent="0.4">
      <c r="F64" s="8">
        <f t="shared" si="5"/>
        <v>250</v>
      </c>
      <c r="G64" s="9"/>
      <c r="H64" s="9"/>
      <c r="I64" s="8"/>
      <c r="J64" s="8"/>
      <c r="K64" s="9"/>
      <c r="L64" s="8"/>
      <c r="M64" s="8"/>
      <c r="N64" s="9"/>
      <c r="O64" s="9"/>
    </row>
    <row r="65" spans="6:15" x14ac:dyDescent="0.4">
      <c r="F65" s="8">
        <f t="shared" si="5"/>
        <v>255</v>
      </c>
      <c r="G65" s="9"/>
      <c r="H65" s="9"/>
      <c r="I65" s="8"/>
      <c r="J65" s="8"/>
      <c r="K65" s="9"/>
      <c r="L65" s="8"/>
      <c r="M65" s="8"/>
      <c r="N65" s="9"/>
      <c r="O65" s="9"/>
    </row>
    <row r="66" spans="6:15" x14ac:dyDescent="0.4">
      <c r="F66" s="8">
        <f t="shared" si="5"/>
        <v>260</v>
      </c>
      <c r="G66" s="9"/>
      <c r="H66" s="9"/>
      <c r="I66" s="8"/>
      <c r="J66" s="8"/>
      <c r="K66" s="9"/>
      <c r="L66" s="8"/>
      <c r="M66" s="8"/>
      <c r="N66" s="9"/>
      <c r="O66" s="9"/>
    </row>
    <row r="67" spans="6:15" x14ac:dyDescent="0.4">
      <c r="F67" s="8">
        <f t="shared" si="5"/>
        <v>265</v>
      </c>
      <c r="G67" s="9"/>
      <c r="H67" s="9"/>
      <c r="I67" s="8"/>
      <c r="J67" s="8"/>
      <c r="K67" s="9"/>
      <c r="L67" s="8"/>
      <c r="M67" s="8"/>
      <c r="N67" s="9"/>
      <c r="O67" s="9"/>
    </row>
    <row r="68" spans="6:15" x14ac:dyDescent="0.4">
      <c r="F68" s="8">
        <f t="shared" si="5"/>
        <v>270</v>
      </c>
      <c r="G68" s="9"/>
      <c r="H68" s="9"/>
      <c r="I68" s="8"/>
      <c r="J68" s="8"/>
      <c r="K68" s="9"/>
      <c r="L68" s="8"/>
      <c r="M68" s="8"/>
      <c r="N68" s="9"/>
      <c r="O68" s="9"/>
    </row>
    <row r="69" spans="6:15" x14ac:dyDescent="0.4">
      <c r="F69" s="8">
        <f t="shared" si="5"/>
        <v>275</v>
      </c>
      <c r="G69" s="9"/>
      <c r="H69" s="9"/>
      <c r="I69" s="8"/>
      <c r="J69" s="8"/>
      <c r="K69" s="9"/>
      <c r="L69" s="8"/>
      <c r="M69" s="8"/>
      <c r="N69" s="9"/>
      <c r="O69" s="9"/>
    </row>
    <row r="70" spans="6:15" x14ac:dyDescent="0.4">
      <c r="F70" s="8">
        <f t="shared" si="5"/>
        <v>280</v>
      </c>
      <c r="G70" s="9"/>
      <c r="H70" s="9"/>
      <c r="I70" s="8"/>
      <c r="J70" s="8"/>
      <c r="K70" s="9"/>
      <c r="L70" s="8"/>
      <c r="M70" s="8"/>
      <c r="N70" s="9"/>
      <c r="O70" s="9"/>
    </row>
    <row r="71" spans="6:15" x14ac:dyDescent="0.4">
      <c r="F71" s="8">
        <f t="shared" si="5"/>
        <v>285</v>
      </c>
      <c r="G71" s="9"/>
      <c r="H71" s="9"/>
      <c r="I71" s="8"/>
      <c r="J71" s="8"/>
      <c r="K71" s="9"/>
      <c r="L71" s="8"/>
      <c r="M71" s="8"/>
      <c r="N71" s="9"/>
      <c r="O71" s="9"/>
    </row>
    <row r="72" spans="6:15" x14ac:dyDescent="0.4">
      <c r="F72" s="8">
        <f t="shared" si="5"/>
        <v>290</v>
      </c>
      <c r="G72" s="9"/>
      <c r="H72" s="9"/>
      <c r="I72" s="8"/>
      <c r="J72" s="8"/>
      <c r="K72" s="9"/>
      <c r="L72" s="8"/>
      <c r="M72" s="8"/>
      <c r="N72" s="9"/>
      <c r="O72" s="9"/>
    </row>
    <row r="73" spans="6:15" x14ac:dyDescent="0.4">
      <c r="F73" s="8">
        <f t="shared" si="5"/>
        <v>295</v>
      </c>
      <c r="G73" s="9"/>
      <c r="H73" s="9"/>
      <c r="I73" s="8"/>
      <c r="J73" s="8"/>
      <c r="K73" s="9"/>
      <c r="L73" s="8"/>
      <c r="M73" s="8"/>
      <c r="N73" s="9"/>
      <c r="O73" s="9"/>
    </row>
    <row r="74" spans="6:15" x14ac:dyDescent="0.4">
      <c r="F74" s="8">
        <f t="shared" si="5"/>
        <v>300</v>
      </c>
      <c r="G74" s="9"/>
      <c r="H74" s="9"/>
      <c r="I74" s="8"/>
      <c r="J74" s="8"/>
      <c r="K74" s="9"/>
      <c r="L74" s="8"/>
      <c r="M74" s="8"/>
      <c r="N74" s="9"/>
      <c r="O74" s="9"/>
    </row>
    <row r="75" spans="6:15" x14ac:dyDescent="0.4">
      <c r="F75" s="8">
        <f t="shared" si="5"/>
        <v>305</v>
      </c>
      <c r="G75" s="9"/>
      <c r="H75" s="9"/>
      <c r="I75" s="8"/>
      <c r="J75" s="8"/>
      <c r="K75" s="9"/>
      <c r="L75" s="8"/>
      <c r="M75" s="8"/>
      <c r="N75" s="9"/>
      <c r="O75" s="9"/>
    </row>
    <row r="76" spans="6:15" x14ac:dyDescent="0.4">
      <c r="F76" s="8">
        <f t="shared" si="5"/>
        <v>310</v>
      </c>
      <c r="G76" s="9"/>
      <c r="H76" s="9"/>
      <c r="I76" s="8"/>
      <c r="J76" s="8"/>
      <c r="K76" s="9"/>
      <c r="L76" s="8"/>
      <c r="M76" s="8"/>
      <c r="N76" s="9"/>
      <c r="O76" s="9"/>
    </row>
    <row r="77" spans="6:15" x14ac:dyDescent="0.4">
      <c r="F77" s="8">
        <f t="shared" si="5"/>
        <v>315</v>
      </c>
      <c r="G77" s="9"/>
      <c r="H77" s="9"/>
      <c r="I77" s="8"/>
      <c r="J77" s="8"/>
      <c r="K77" s="9"/>
      <c r="L77" s="8"/>
      <c r="M77" s="8"/>
      <c r="N77" s="9"/>
      <c r="O77" s="9"/>
    </row>
    <row r="78" spans="6:15" x14ac:dyDescent="0.4">
      <c r="F78" s="8">
        <f t="shared" si="5"/>
        <v>320</v>
      </c>
      <c r="G78" s="9"/>
      <c r="H78" s="9"/>
      <c r="I78" s="8"/>
      <c r="J78" s="8"/>
      <c r="K78" s="9"/>
      <c r="L78" s="8"/>
      <c r="M78" s="8"/>
      <c r="N78" s="9"/>
      <c r="O78" s="9"/>
    </row>
    <row r="79" spans="6:15" x14ac:dyDescent="0.4">
      <c r="F79" s="8">
        <f t="shared" si="5"/>
        <v>325</v>
      </c>
      <c r="G79" s="9"/>
      <c r="H79" s="9"/>
      <c r="I79" s="8"/>
      <c r="J79" s="8"/>
      <c r="K79" s="9"/>
      <c r="L79" s="8"/>
      <c r="M79" s="8"/>
      <c r="N79" s="9"/>
      <c r="O79" s="9"/>
    </row>
    <row r="80" spans="6:15" x14ac:dyDescent="0.4">
      <c r="F80" s="8">
        <f t="shared" si="5"/>
        <v>330</v>
      </c>
      <c r="G80" s="9"/>
      <c r="H80" s="9"/>
      <c r="I80" s="8"/>
      <c r="J80" s="8"/>
      <c r="K80" s="9"/>
      <c r="L80" s="8"/>
      <c r="M80" s="8"/>
      <c r="N80" s="9"/>
      <c r="O80" s="9"/>
    </row>
    <row r="81" spans="6:15" x14ac:dyDescent="0.4">
      <c r="F81" s="8">
        <f t="shared" si="5"/>
        <v>335</v>
      </c>
      <c r="G81" s="9"/>
      <c r="H81" s="9"/>
      <c r="I81" s="8"/>
      <c r="J81" s="8"/>
      <c r="K81" s="9"/>
      <c r="L81" s="8"/>
      <c r="M81" s="8"/>
      <c r="N81" s="9"/>
      <c r="O81" s="9"/>
    </row>
    <row r="82" spans="6:15" x14ac:dyDescent="0.4">
      <c r="F82" s="8">
        <f t="shared" si="5"/>
        <v>340</v>
      </c>
      <c r="G82" s="9"/>
      <c r="H82" s="9"/>
      <c r="I82" s="8"/>
      <c r="J82" s="8"/>
      <c r="K82" s="9"/>
      <c r="L82" s="8"/>
      <c r="M82" s="8"/>
      <c r="N82" s="9"/>
      <c r="O82" s="9"/>
    </row>
    <row r="83" spans="6:15" x14ac:dyDescent="0.4">
      <c r="F83" s="8">
        <f t="shared" si="5"/>
        <v>345</v>
      </c>
      <c r="G83" s="9"/>
      <c r="H83" s="9"/>
      <c r="I83" s="8"/>
      <c r="J83" s="8"/>
      <c r="K83" s="9"/>
      <c r="L83" s="8"/>
      <c r="M83" s="8"/>
      <c r="N83" s="9"/>
      <c r="O83" s="9"/>
    </row>
    <row r="84" spans="6:15" x14ac:dyDescent="0.4">
      <c r="F84" s="8">
        <f t="shared" si="5"/>
        <v>350</v>
      </c>
      <c r="G84" s="9"/>
      <c r="H84" s="9"/>
      <c r="I84" s="8"/>
      <c r="J84" s="8"/>
      <c r="K84" s="9"/>
      <c r="L84" s="8"/>
      <c r="M84" s="8"/>
      <c r="N84" s="9"/>
      <c r="O84" s="9"/>
    </row>
    <row r="85" spans="6:15" x14ac:dyDescent="0.4">
      <c r="F85" s="8">
        <f t="shared" si="5"/>
        <v>355</v>
      </c>
      <c r="G85" s="9"/>
      <c r="H85" s="9"/>
      <c r="I85" s="8"/>
      <c r="J85" s="8"/>
      <c r="K85" s="9"/>
      <c r="L85" s="8"/>
      <c r="M85" s="8"/>
      <c r="N85" s="9"/>
      <c r="O85" s="9"/>
    </row>
    <row r="86" spans="6:15" x14ac:dyDescent="0.4">
      <c r="F86" s="8">
        <f t="shared" si="5"/>
        <v>360</v>
      </c>
      <c r="G86" s="9"/>
      <c r="H86" s="9"/>
      <c r="I86" s="8"/>
      <c r="J86" s="8"/>
      <c r="K86" s="9"/>
      <c r="L86" s="8"/>
      <c r="M86" s="8"/>
      <c r="N86" s="9"/>
      <c r="O86" s="9"/>
    </row>
    <row r="87" spans="6:15" x14ac:dyDescent="0.4">
      <c r="F87" s="8">
        <f t="shared" si="5"/>
        <v>365</v>
      </c>
      <c r="G87" s="9"/>
      <c r="H87" s="9"/>
      <c r="I87" s="8"/>
      <c r="J87" s="8"/>
      <c r="K87" s="9"/>
      <c r="L87" s="8"/>
      <c r="M87" s="8"/>
      <c r="N87" s="9"/>
      <c r="O87" s="9"/>
    </row>
    <row r="88" spans="6:15" x14ac:dyDescent="0.4">
      <c r="F88" s="8">
        <f t="shared" si="5"/>
        <v>370</v>
      </c>
      <c r="G88" s="9"/>
      <c r="H88" s="9"/>
      <c r="I88" s="8"/>
      <c r="J88" s="8"/>
      <c r="K88" s="9"/>
      <c r="L88" s="8"/>
      <c r="M88" s="8"/>
      <c r="N88" s="9"/>
      <c r="O88" s="9"/>
    </row>
    <row r="89" spans="6:15" x14ac:dyDescent="0.4">
      <c r="F89" s="8">
        <f t="shared" si="5"/>
        <v>375</v>
      </c>
      <c r="G89" s="9"/>
      <c r="H89" s="9"/>
      <c r="I89" s="8"/>
      <c r="J89" s="8"/>
      <c r="K89" s="9"/>
      <c r="L89" s="8"/>
      <c r="M89" s="8"/>
      <c r="N89" s="9"/>
      <c r="O89" s="9"/>
    </row>
    <row r="90" spans="6:15" x14ac:dyDescent="0.4">
      <c r="F90" s="8">
        <f t="shared" ref="F90:F153" si="7">F89+$C$12</f>
        <v>380</v>
      </c>
      <c r="G90" s="9"/>
      <c r="H90" s="9"/>
      <c r="I90" s="8"/>
      <c r="J90" s="8"/>
      <c r="K90" s="9"/>
      <c r="L90" s="8"/>
      <c r="M90" s="8"/>
      <c r="N90" s="9"/>
      <c r="O90" s="9"/>
    </row>
    <row r="91" spans="6:15" x14ac:dyDescent="0.4">
      <c r="F91" s="8">
        <f t="shared" si="7"/>
        <v>385</v>
      </c>
      <c r="G91" s="9"/>
      <c r="H91" s="9"/>
      <c r="I91" s="8"/>
      <c r="J91" s="8"/>
      <c r="K91" s="9"/>
      <c r="L91" s="8"/>
      <c r="M91" s="8"/>
      <c r="N91" s="9"/>
      <c r="O91" s="9"/>
    </row>
    <row r="92" spans="6:15" x14ac:dyDescent="0.4">
      <c r="F92" s="8">
        <f t="shared" si="7"/>
        <v>390</v>
      </c>
      <c r="G92" s="9"/>
      <c r="H92" s="9"/>
      <c r="I92" s="8"/>
      <c r="J92" s="8"/>
      <c r="K92" s="9"/>
      <c r="L92" s="8"/>
      <c r="M92" s="8"/>
      <c r="N92" s="9"/>
      <c r="O92" s="9"/>
    </row>
    <row r="93" spans="6:15" x14ac:dyDescent="0.4">
      <c r="F93" s="8">
        <f t="shared" si="7"/>
        <v>395</v>
      </c>
      <c r="G93" s="9"/>
      <c r="H93" s="9"/>
      <c r="I93" s="8"/>
      <c r="J93" s="8"/>
      <c r="K93" s="9"/>
      <c r="L93" s="8"/>
      <c r="M93" s="8"/>
      <c r="N93" s="9"/>
      <c r="O93" s="9"/>
    </row>
    <row r="94" spans="6:15" x14ac:dyDescent="0.4">
      <c r="F94" s="8">
        <f t="shared" si="7"/>
        <v>400</v>
      </c>
      <c r="G94" s="9"/>
      <c r="H94" s="9"/>
      <c r="I94" s="8"/>
      <c r="J94" s="8"/>
      <c r="K94" s="9"/>
      <c r="L94" s="8"/>
      <c r="M94" s="8"/>
      <c r="N94" s="9"/>
      <c r="O94" s="9"/>
    </row>
    <row r="95" spans="6:15" x14ac:dyDescent="0.4">
      <c r="F95" s="8">
        <f t="shared" si="7"/>
        <v>405</v>
      </c>
      <c r="G95" s="9"/>
      <c r="H95" s="9"/>
      <c r="I95" s="8"/>
      <c r="J95" s="8"/>
      <c r="K95" s="9"/>
      <c r="L95" s="8"/>
      <c r="M95" s="8"/>
      <c r="N95" s="9"/>
      <c r="O95" s="9"/>
    </row>
    <row r="96" spans="6:15" x14ac:dyDescent="0.4">
      <c r="F96" s="8">
        <f t="shared" si="7"/>
        <v>410</v>
      </c>
      <c r="G96" s="9"/>
      <c r="H96" s="9"/>
      <c r="I96" s="8"/>
      <c r="J96" s="8"/>
      <c r="K96" s="9"/>
      <c r="L96" s="8"/>
      <c r="M96" s="8"/>
      <c r="N96" s="9"/>
      <c r="O96" s="9"/>
    </row>
    <row r="97" spans="6:15" x14ac:dyDescent="0.4">
      <c r="F97" s="8">
        <f t="shared" si="7"/>
        <v>415</v>
      </c>
      <c r="G97" s="9"/>
      <c r="H97" s="9"/>
      <c r="I97" s="8"/>
      <c r="J97" s="8"/>
      <c r="K97" s="9"/>
      <c r="L97" s="8"/>
      <c r="M97" s="8"/>
      <c r="N97" s="9"/>
      <c r="O97" s="9"/>
    </row>
    <row r="98" spans="6:15" x14ac:dyDescent="0.4">
      <c r="F98" s="8">
        <f t="shared" si="7"/>
        <v>420</v>
      </c>
      <c r="G98" s="9"/>
      <c r="H98" s="9"/>
      <c r="I98" s="8"/>
      <c r="J98" s="8"/>
      <c r="K98" s="9"/>
      <c r="L98" s="8"/>
      <c r="M98" s="8"/>
      <c r="N98" s="9"/>
      <c r="O98" s="9"/>
    </row>
    <row r="99" spans="6:15" x14ac:dyDescent="0.4">
      <c r="F99" s="8">
        <f t="shared" si="7"/>
        <v>425</v>
      </c>
      <c r="G99" s="9"/>
      <c r="H99" s="9"/>
      <c r="I99" s="8"/>
      <c r="J99" s="8"/>
      <c r="K99" s="9"/>
      <c r="L99" s="8"/>
      <c r="M99" s="8"/>
      <c r="N99" s="9"/>
      <c r="O99" s="9"/>
    </row>
    <row r="100" spans="6:15" x14ac:dyDescent="0.4">
      <c r="F100" s="8">
        <f t="shared" si="7"/>
        <v>430</v>
      </c>
      <c r="G100" s="9"/>
      <c r="H100" s="9"/>
      <c r="I100" s="8"/>
      <c r="J100" s="8"/>
      <c r="K100" s="9"/>
      <c r="L100" s="8"/>
      <c r="M100" s="8"/>
      <c r="N100" s="9"/>
      <c r="O100" s="9"/>
    </row>
    <row r="101" spans="6:15" x14ac:dyDescent="0.4">
      <c r="F101" s="8">
        <f t="shared" si="7"/>
        <v>435</v>
      </c>
      <c r="G101" s="9"/>
      <c r="H101" s="9"/>
      <c r="I101" s="8"/>
      <c r="J101" s="8"/>
      <c r="K101" s="9"/>
      <c r="L101" s="8"/>
      <c r="M101" s="8"/>
      <c r="N101" s="9"/>
      <c r="O101" s="9"/>
    </row>
    <row r="102" spans="6:15" x14ac:dyDescent="0.4">
      <c r="F102" s="8">
        <f t="shared" si="7"/>
        <v>440</v>
      </c>
      <c r="G102" s="9"/>
      <c r="H102" s="9"/>
      <c r="I102" s="8"/>
      <c r="J102" s="8"/>
      <c r="K102" s="9"/>
      <c r="L102" s="8"/>
      <c r="M102" s="8"/>
      <c r="N102" s="9"/>
      <c r="O102" s="9"/>
    </row>
    <row r="103" spans="6:15" x14ac:dyDescent="0.4">
      <c r="F103" s="8">
        <f t="shared" si="7"/>
        <v>445</v>
      </c>
      <c r="G103" s="9"/>
      <c r="H103" s="9"/>
      <c r="I103" s="8"/>
      <c r="J103" s="8"/>
      <c r="K103" s="9"/>
      <c r="L103" s="8"/>
      <c r="M103" s="8"/>
      <c r="N103" s="9"/>
      <c r="O103" s="9"/>
    </row>
    <row r="104" spans="6:15" x14ac:dyDescent="0.4">
      <c r="F104" s="8">
        <f t="shared" si="7"/>
        <v>450</v>
      </c>
      <c r="G104" s="9"/>
      <c r="H104" s="9"/>
      <c r="I104" s="8"/>
      <c r="J104" s="8"/>
      <c r="K104" s="9"/>
      <c r="L104" s="8"/>
      <c r="M104" s="8"/>
      <c r="N104" s="9"/>
      <c r="O104" s="9"/>
    </row>
    <row r="105" spans="6:15" x14ac:dyDescent="0.4">
      <c r="F105" s="8">
        <f t="shared" si="7"/>
        <v>455</v>
      </c>
      <c r="G105" s="9"/>
      <c r="H105" s="9"/>
      <c r="I105" s="8"/>
      <c r="J105" s="8"/>
      <c r="K105" s="9"/>
      <c r="L105" s="8"/>
      <c r="M105" s="8"/>
      <c r="N105" s="9"/>
      <c r="O105" s="9"/>
    </row>
    <row r="106" spans="6:15" x14ac:dyDescent="0.4">
      <c r="F106" s="8">
        <f t="shared" si="7"/>
        <v>460</v>
      </c>
      <c r="G106" s="9"/>
      <c r="H106" s="9"/>
      <c r="I106" s="8"/>
      <c r="J106" s="8"/>
      <c r="K106" s="9"/>
      <c r="L106" s="8"/>
      <c r="M106" s="8"/>
      <c r="N106" s="9"/>
      <c r="O106" s="9"/>
    </row>
    <row r="107" spans="6:15" x14ac:dyDescent="0.4">
      <c r="F107" s="8">
        <f t="shared" si="7"/>
        <v>465</v>
      </c>
      <c r="G107" s="9"/>
      <c r="H107" s="9"/>
      <c r="I107" s="8"/>
      <c r="J107" s="8"/>
      <c r="K107" s="9"/>
      <c r="L107" s="8"/>
      <c r="M107" s="8"/>
      <c r="N107" s="9"/>
      <c r="O107" s="9"/>
    </row>
    <row r="108" spans="6:15" x14ac:dyDescent="0.4">
      <c r="F108" s="8">
        <f t="shared" si="7"/>
        <v>470</v>
      </c>
      <c r="G108" s="9"/>
      <c r="H108" s="9"/>
      <c r="I108" s="8"/>
      <c r="J108" s="8"/>
      <c r="K108" s="9"/>
      <c r="L108" s="8"/>
      <c r="M108" s="8"/>
      <c r="N108" s="9"/>
      <c r="O108" s="9"/>
    </row>
    <row r="109" spans="6:15" x14ac:dyDescent="0.4">
      <c r="F109" s="8">
        <f t="shared" si="7"/>
        <v>475</v>
      </c>
      <c r="G109" s="9"/>
      <c r="H109" s="9"/>
      <c r="I109" s="8"/>
      <c r="J109" s="8"/>
      <c r="K109" s="9"/>
      <c r="L109" s="8"/>
      <c r="M109" s="8"/>
      <c r="N109" s="9"/>
      <c r="O109" s="9"/>
    </row>
    <row r="110" spans="6:15" x14ac:dyDescent="0.4">
      <c r="F110" s="8">
        <f t="shared" si="7"/>
        <v>480</v>
      </c>
      <c r="G110" s="9"/>
      <c r="H110" s="9"/>
      <c r="I110" s="8"/>
      <c r="J110" s="8"/>
      <c r="K110" s="9"/>
      <c r="L110" s="8"/>
      <c r="M110" s="8"/>
      <c r="N110" s="9"/>
      <c r="O110" s="9"/>
    </row>
    <row r="111" spans="6:15" x14ac:dyDescent="0.4">
      <c r="F111" s="8">
        <f t="shared" si="7"/>
        <v>485</v>
      </c>
      <c r="G111" s="9"/>
      <c r="H111" s="9"/>
      <c r="I111" s="8"/>
      <c r="J111" s="8"/>
      <c r="K111" s="9"/>
      <c r="L111" s="8"/>
      <c r="M111" s="8"/>
      <c r="N111" s="9"/>
      <c r="O111" s="9"/>
    </row>
    <row r="112" spans="6:15" x14ac:dyDescent="0.4">
      <c r="F112" s="8">
        <f t="shared" si="7"/>
        <v>490</v>
      </c>
      <c r="G112" s="9"/>
      <c r="H112" s="9"/>
      <c r="I112" s="8"/>
      <c r="J112" s="8"/>
      <c r="K112" s="9"/>
      <c r="L112" s="8"/>
      <c r="M112" s="8"/>
      <c r="N112" s="9"/>
      <c r="O112" s="9"/>
    </row>
    <row r="113" spans="6:15" x14ac:dyDescent="0.4">
      <c r="F113" s="8">
        <f t="shared" si="7"/>
        <v>495</v>
      </c>
      <c r="G113" s="9"/>
      <c r="H113" s="9"/>
      <c r="I113" s="8"/>
      <c r="J113" s="8"/>
      <c r="K113" s="9"/>
      <c r="L113" s="8"/>
      <c r="M113" s="8"/>
      <c r="N113" s="9"/>
      <c r="O113" s="9"/>
    </row>
    <row r="114" spans="6:15" x14ac:dyDescent="0.4">
      <c r="F114" s="8">
        <f t="shared" si="7"/>
        <v>500</v>
      </c>
      <c r="G114" s="9"/>
      <c r="H114" s="9"/>
      <c r="I114" s="8"/>
      <c r="J114" s="8"/>
      <c r="K114" s="9"/>
      <c r="L114" s="8"/>
      <c r="M114" s="8"/>
      <c r="N114" s="9"/>
      <c r="O114" s="9"/>
    </row>
    <row r="115" spans="6:15" x14ac:dyDescent="0.4">
      <c r="F115" s="8">
        <f t="shared" si="7"/>
        <v>505</v>
      </c>
      <c r="G115" s="9"/>
      <c r="H115" s="9"/>
      <c r="I115" s="8"/>
      <c r="J115" s="8"/>
      <c r="K115" s="9"/>
      <c r="L115" s="8"/>
      <c r="M115" s="8"/>
      <c r="N115" s="9"/>
      <c r="O115" s="9"/>
    </row>
    <row r="116" spans="6:15" x14ac:dyDescent="0.4">
      <c r="F116" s="8">
        <f t="shared" si="7"/>
        <v>510</v>
      </c>
      <c r="G116" s="9"/>
      <c r="H116" s="9"/>
      <c r="I116" s="8"/>
      <c r="J116" s="8"/>
      <c r="K116" s="9"/>
      <c r="L116" s="8"/>
      <c r="M116" s="8"/>
      <c r="N116" s="9"/>
      <c r="O116" s="9"/>
    </row>
    <row r="117" spans="6:15" x14ac:dyDescent="0.4">
      <c r="F117" s="8">
        <f t="shared" si="7"/>
        <v>515</v>
      </c>
      <c r="G117" s="9"/>
      <c r="H117" s="9"/>
      <c r="I117" s="8"/>
      <c r="J117" s="8"/>
      <c r="K117" s="9"/>
      <c r="L117" s="8"/>
      <c r="M117" s="8"/>
      <c r="N117" s="9"/>
      <c r="O117" s="9"/>
    </row>
    <row r="118" spans="6:15" x14ac:dyDescent="0.4">
      <c r="F118" s="8">
        <f t="shared" si="7"/>
        <v>520</v>
      </c>
      <c r="G118" s="9"/>
      <c r="H118" s="9"/>
      <c r="I118" s="8"/>
      <c r="J118" s="8"/>
      <c r="K118" s="9"/>
      <c r="L118" s="8"/>
      <c r="M118" s="8"/>
      <c r="N118" s="9"/>
      <c r="O118" s="9"/>
    </row>
    <row r="119" spans="6:15" x14ac:dyDescent="0.4">
      <c r="F119" s="8">
        <f t="shared" si="7"/>
        <v>525</v>
      </c>
      <c r="G119" s="9"/>
      <c r="H119" s="9"/>
      <c r="I119" s="8"/>
      <c r="J119" s="8"/>
      <c r="K119" s="9"/>
      <c r="L119" s="8"/>
      <c r="M119" s="8"/>
      <c r="N119" s="9"/>
      <c r="O119" s="9"/>
    </row>
    <row r="120" spans="6:15" x14ac:dyDescent="0.4">
      <c r="F120" s="8">
        <f t="shared" si="7"/>
        <v>530</v>
      </c>
      <c r="G120" s="9"/>
      <c r="H120" s="9"/>
      <c r="I120" s="8"/>
      <c r="J120" s="8"/>
      <c r="K120" s="9"/>
      <c r="L120" s="8"/>
      <c r="M120" s="8"/>
      <c r="N120" s="9"/>
      <c r="O120" s="9"/>
    </row>
    <row r="121" spans="6:15" x14ac:dyDescent="0.4">
      <c r="F121" s="8">
        <f t="shared" si="7"/>
        <v>535</v>
      </c>
      <c r="G121" s="9"/>
      <c r="H121" s="9"/>
      <c r="I121" s="8"/>
      <c r="J121" s="8"/>
      <c r="K121" s="9"/>
      <c r="L121" s="8"/>
      <c r="M121" s="8"/>
      <c r="N121" s="9"/>
      <c r="O121" s="9"/>
    </row>
    <row r="122" spans="6:15" x14ac:dyDescent="0.4">
      <c r="F122" s="8">
        <f t="shared" si="7"/>
        <v>540</v>
      </c>
      <c r="G122" s="9"/>
      <c r="H122" s="9"/>
      <c r="I122" s="8"/>
      <c r="J122" s="8"/>
      <c r="K122" s="9"/>
      <c r="L122" s="8"/>
      <c r="M122" s="8"/>
      <c r="N122" s="9"/>
      <c r="O122" s="9"/>
    </row>
    <row r="123" spans="6:15" x14ac:dyDescent="0.4">
      <c r="F123" s="8">
        <f t="shared" si="7"/>
        <v>545</v>
      </c>
      <c r="G123" s="9"/>
      <c r="H123" s="9"/>
      <c r="I123" s="8"/>
      <c r="J123" s="8"/>
      <c r="K123" s="9"/>
      <c r="L123" s="8"/>
      <c r="M123" s="8"/>
      <c r="N123" s="9"/>
      <c r="O123" s="9"/>
    </row>
    <row r="124" spans="6:15" x14ac:dyDescent="0.4">
      <c r="F124" s="8">
        <f t="shared" si="7"/>
        <v>550</v>
      </c>
      <c r="G124" s="9"/>
      <c r="H124" s="9"/>
      <c r="I124" s="8"/>
      <c r="J124" s="8"/>
      <c r="K124" s="9"/>
      <c r="L124" s="8"/>
      <c r="M124" s="8"/>
      <c r="N124" s="9"/>
      <c r="O124" s="9"/>
    </row>
    <row r="125" spans="6:15" x14ac:dyDescent="0.4">
      <c r="F125" s="8">
        <f t="shared" si="7"/>
        <v>555</v>
      </c>
      <c r="G125" s="9"/>
      <c r="H125" s="9"/>
      <c r="I125" s="8"/>
      <c r="J125" s="8"/>
      <c r="K125" s="9"/>
      <c r="L125" s="8"/>
      <c r="M125" s="8"/>
      <c r="N125" s="9"/>
      <c r="O125" s="9"/>
    </row>
    <row r="126" spans="6:15" x14ac:dyDescent="0.4">
      <c r="F126" s="8">
        <f t="shared" si="7"/>
        <v>560</v>
      </c>
      <c r="G126" s="9"/>
      <c r="H126" s="9"/>
      <c r="I126" s="8"/>
      <c r="J126" s="8"/>
      <c r="K126" s="9"/>
      <c r="L126" s="8"/>
      <c r="M126" s="8"/>
      <c r="N126" s="9"/>
      <c r="O126" s="9"/>
    </row>
    <row r="127" spans="6:15" x14ac:dyDescent="0.4">
      <c r="F127" s="8">
        <f t="shared" si="7"/>
        <v>565</v>
      </c>
      <c r="G127" s="9"/>
      <c r="H127" s="9"/>
      <c r="I127" s="8"/>
      <c r="J127" s="8"/>
      <c r="K127" s="9"/>
      <c r="L127" s="8"/>
      <c r="M127" s="8"/>
      <c r="N127" s="9"/>
      <c r="O127" s="9"/>
    </row>
    <row r="128" spans="6:15" x14ac:dyDescent="0.4">
      <c r="F128" s="8">
        <f t="shared" si="7"/>
        <v>570</v>
      </c>
      <c r="G128" s="9"/>
      <c r="H128" s="9"/>
      <c r="I128" s="8"/>
      <c r="J128" s="8"/>
      <c r="K128" s="9"/>
      <c r="L128" s="8"/>
      <c r="M128" s="8"/>
      <c r="N128" s="9"/>
      <c r="O128" s="9"/>
    </row>
    <row r="129" spans="6:15" x14ac:dyDescent="0.4">
      <c r="F129" s="8">
        <f t="shared" si="7"/>
        <v>575</v>
      </c>
      <c r="G129" s="9"/>
      <c r="H129" s="9"/>
      <c r="I129" s="8"/>
      <c r="J129" s="8"/>
      <c r="K129" s="9"/>
      <c r="L129" s="8"/>
      <c r="M129" s="8"/>
      <c r="N129" s="9"/>
      <c r="O129" s="9"/>
    </row>
    <row r="130" spans="6:15" x14ac:dyDescent="0.4">
      <c r="F130" s="8">
        <f t="shared" si="7"/>
        <v>580</v>
      </c>
      <c r="G130" s="9"/>
      <c r="H130" s="9"/>
      <c r="I130" s="8"/>
      <c r="J130" s="8"/>
      <c r="K130" s="9"/>
      <c r="L130" s="8"/>
      <c r="M130" s="8"/>
      <c r="N130" s="9"/>
      <c r="O130" s="9"/>
    </row>
    <row r="131" spans="6:15" x14ac:dyDescent="0.4">
      <c r="F131" s="8">
        <f t="shared" si="7"/>
        <v>585</v>
      </c>
      <c r="G131" s="9"/>
      <c r="H131" s="9"/>
      <c r="I131" s="8"/>
      <c r="J131" s="8"/>
      <c r="K131" s="9"/>
      <c r="L131" s="8"/>
      <c r="M131" s="8"/>
      <c r="N131" s="9"/>
      <c r="O131" s="9"/>
    </row>
    <row r="132" spans="6:15" x14ac:dyDescent="0.4">
      <c r="F132" s="8">
        <f t="shared" si="7"/>
        <v>590</v>
      </c>
      <c r="G132" s="9"/>
      <c r="H132" s="9"/>
      <c r="I132" s="8"/>
      <c r="J132" s="8"/>
      <c r="K132" s="9"/>
      <c r="L132" s="8"/>
      <c r="M132" s="8"/>
      <c r="N132" s="9"/>
      <c r="O132" s="9"/>
    </row>
    <row r="133" spans="6:15" x14ac:dyDescent="0.4">
      <c r="F133" s="8">
        <f t="shared" si="7"/>
        <v>595</v>
      </c>
      <c r="G133" s="9"/>
      <c r="H133" s="9"/>
      <c r="I133" s="8"/>
      <c r="J133" s="8"/>
      <c r="K133" s="9"/>
      <c r="L133" s="8"/>
      <c r="M133" s="8"/>
      <c r="N133" s="9"/>
      <c r="O133" s="9"/>
    </row>
    <row r="134" spans="6:15" x14ac:dyDescent="0.4">
      <c r="F134" s="8">
        <f t="shared" si="7"/>
        <v>600</v>
      </c>
      <c r="G134" s="9"/>
      <c r="H134" s="9"/>
      <c r="I134" s="8"/>
      <c r="J134" s="8"/>
      <c r="K134" s="9"/>
      <c r="L134" s="8"/>
      <c r="M134" s="8"/>
      <c r="N134" s="9"/>
      <c r="O134" s="9"/>
    </row>
    <row r="135" spans="6:15" x14ac:dyDescent="0.4">
      <c r="F135" s="8">
        <f t="shared" si="7"/>
        <v>605</v>
      </c>
      <c r="G135" s="9"/>
      <c r="H135" s="9"/>
      <c r="I135" s="8"/>
      <c r="J135" s="8"/>
      <c r="K135" s="9"/>
      <c r="L135" s="8"/>
      <c r="M135" s="8"/>
      <c r="N135" s="9"/>
      <c r="O135" s="9"/>
    </row>
    <row r="136" spans="6:15" x14ac:dyDescent="0.4">
      <c r="F136" s="8">
        <f t="shared" si="7"/>
        <v>610</v>
      </c>
      <c r="G136" s="9"/>
      <c r="H136" s="9"/>
      <c r="I136" s="8"/>
      <c r="J136" s="8"/>
      <c r="K136" s="9"/>
      <c r="L136" s="8"/>
      <c r="M136" s="8"/>
      <c r="N136" s="9"/>
      <c r="O136" s="9"/>
    </row>
    <row r="137" spans="6:15" x14ac:dyDescent="0.4">
      <c r="F137" s="8">
        <f t="shared" si="7"/>
        <v>615</v>
      </c>
      <c r="G137" s="9"/>
      <c r="H137" s="9"/>
      <c r="I137" s="8"/>
      <c r="J137" s="8"/>
      <c r="K137" s="9"/>
      <c r="L137" s="8"/>
      <c r="M137" s="8"/>
      <c r="N137" s="9"/>
      <c r="O137" s="9"/>
    </row>
    <row r="138" spans="6:15" x14ac:dyDescent="0.4">
      <c r="F138" s="8">
        <f t="shared" si="7"/>
        <v>620</v>
      </c>
      <c r="G138" s="9"/>
      <c r="H138" s="9"/>
      <c r="I138" s="8"/>
      <c r="J138" s="8"/>
      <c r="K138" s="9"/>
      <c r="L138" s="8"/>
      <c r="M138" s="8"/>
      <c r="N138" s="9"/>
      <c r="O138" s="9"/>
    </row>
    <row r="139" spans="6:15" x14ac:dyDescent="0.4">
      <c r="F139" s="8">
        <f t="shared" si="7"/>
        <v>625</v>
      </c>
      <c r="G139" s="9"/>
      <c r="H139" s="9"/>
      <c r="I139" s="8"/>
      <c r="J139" s="8"/>
      <c r="K139" s="9"/>
      <c r="L139" s="8"/>
      <c r="M139" s="8"/>
      <c r="N139" s="9"/>
      <c r="O139" s="9"/>
    </row>
    <row r="140" spans="6:15" x14ac:dyDescent="0.4">
      <c r="F140" s="8">
        <f t="shared" si="7"/>
        <v>630</v>
      </c>
      <c r="G140" s="9"/>
      <c r="H140" s="9"/>
      <c r="I140" s="8"/>
      <c r="J140" s="8"/>
      <c r="K140" s="9"/>
      <c r="L140" s="8"/>
      <c r="M140" s="8"/>
      <c r="N140" s="9"/>
      <c r="O140" s="9"/>
    </row>
    <row r="141" spans="6:15" x14ac:dyDescent="0.4">
      <c r="F141" s="8">
        <f t="shared" si="7"/>
        <v>635</v>
      </c>
      <c r="G141" s="9"/>
      <c r="H141" s="9"/>
      <c r="I141" s="8"/>
      <c r="J141" s="8"/>
      <c r="K141" s="9"/>
      <c r="L141" s="8"/>
      <c r="M141" s="8"/>
      <c r="N141" s="9"/>
      <c r="O141" s="9"/>
    </row>
    <row r="142" spans="6:15" x14ac:dyDescent="0.4">
      <c r="F142" s="8">
        <f t="shared" si="7"/>
        <v>640</v>
      </c>
      <c r="G142" s="9"/>
      <c r="H142" s="9"/>
      <c r="I142" s="8"/>
      <c r="J142" s="8"/>
      <c r="K142" s="9"/>
      <c r="L142" s="8"/>
      <c r="M142" s="8"/>
      <c r="N142" s="9"/>
      <c r="O142" s="9"/>
    </row>
    <row r="143" spans="6:15" x14ac:dyDescent="0.4">
      <c r="F143" s="8">
        <f t="shared" si="7"/>
        <v>645</v>
      </c>
      <c r="G143" s="9"/>
      <c r="H143" s="9"/>
      <c r="I143" s="8"/>
      <c r="J143" s="8"/>
      <c r="K143" s="9"/>
      <c r="L143" s="8"/>
      <c r="M143" s="8"/>
      <c r="N143" s="9"/>
      <c r="O143" s="9"/>
    </row>
    <row r="144" spans="6:15" x14ac:dyDescent="0.4">
      <c r="F144" s="8">
        <f t="shared" si="7"/>
        <v>650</v>
      </c>
      <c r="G144" s="9"/>
      <c r="H144" s="9"/>
      <c r="I144" s="8"/>
      <c r="J144" s="8"/>
      <c r="K144" s="9"/>
      <c r="L144" s="8"/>
      <c r="M144" s="8"/>
      <c r="N144" s="9"/>
      <c r="O144" s="9"/>
    </row>
    <row r="145" spans="6:15" x14ac:dyDescent="0.4">
      <c r="F145" s="8">
        <f t="shared" si="7"/>
        <v>655</v>
      </c>
      <c r="G145" s="9"/>
      <c r="H145" s="9"/>
      <c r="I145" s="8"/>
      <c r="J145" s="8"/>
      <c r="K145" s="9"/>
      <c r="L145" s="8"/>
      <c r="M145" s="8"/>
      <c r="N145" s="9"/>
      <c r="O145" s="9"/>
    </row>
    <row r="146" spans="6:15" x14ac:dyDescent="0.4">
      <c r="F146" s="8">
        <f t="shared" si="7"/>
        <v>660</v>
      </c>
      <c r="G146" s="9"/>
      <c r="H146" s="9"/>
      <c r="I146" s="8"/>
      <c r="J146" s="8"/>
      <c r="K146" s="9"/>
      <c r="L146" s="8"/>
      <c r="M146" s="8"/>
      <c r="N146" s="9"/>
      <c r="O146" s="9"/>
    </row>
    <row r="147" spans="6:15" x14ac:dyDescent="0.4">
      <c r="F147" s="8">
        <f t="shared" si="7"/>
        <v>665</v>
      </c>
      <c r="G147" s="9"/>
      <c r="H147" s="9"/>
      <c r="I147" s="8"/>
      <c r="J147" s="8"/>
      <c r="K147" s="9"/>
      <c r="L147" s="8"/>
      <c r="M147" s="8"/>
      <c r="N147" s="9"/>
      <c r="O147" s="9"/>
    </row>
    <row r="148" spans="6:15" x14ac:dyDescent="0.4">
      <c r="F148" s="8">
        <f t="shared" si="7"/>
        <v>670</v>
      </c>
      <c r="G148" s="9"/>
      <c r="H148" s="9"/>
      <c r="I148" s="8"/>
      <c r="J148" s="8"/>
      <c r="K148" s="9"/>
      <c r="L148" s="8"/>
      <c r="M148" s="8"/>
      <c r="N148" s="9"/>
      <c r="O148" s="9"/>
    </row>
    <row r="149" spans="6:15" x14ac:dyDescent="0.4">
      <c r="F149" s="8">
        <f t="shared" si="7"/>
        <v>675</v>
      </c>
      <c r="G149" s="9"/>
      <c r="H149" s="9"/>
      <c r="I149" s="8"/>
      <c r="J149" s="8"/>
      <c r="K149" s="9"/>
      <c r="L149" s="8"/>
      <c r="M149" s="8"/>
      <c r="N149" s="9"/>
      <c r="O149" s="9"/>
    </row>
    <row r="150" spans="6:15" x14ac:dyDescent="0.4">
      <c r="F150" s="8">
        <f t="shared" si="7"/>
        <v>680</v>
      </c>
      <c r="G150" s="9"/>
      <c r="H150" s="9"/>
      <c r="I150" s="8"/>
      <c r="J150" s="8"/>
      <c r="K150" s="9"/>
      <c r="L150" s="8"/>
      <c r="M150" s="8"/>
      <c r="N150" s="9"/>
      <c r="O150" s="9"/>
    </row>
    <row r="151" spans="6:15" x14ac:dyDescent="0.4">
      <c r="F151" s="8">
        <f t="shared" si="7"/>
        <v>685</v>
      </c>
      <c r="G151" s="9"/>
      <c r="H151" s="9"/>
      <c r="I151" s="8"/>
      <c r="J151" s="8"/>
      <c r="K151" s="9"/>
      <c r="L151" s="8"/>
      <c r="M151" s="8"/>
      <c r="N151" s="9"/>
      <c r="O151" s="9"/>
    </row>
    <row r="152" spans="6:15" x14ac:dyDescent="0.4">
      <c r="F152" s="8">
        <f t="shared" si="7"/>
        <v>690</v>
      </c>
      <c r="G152" s="9"/>
      <c r="H152" s="9"/>
      <c r="I152" s="8"/>
      <c r="J152" s="8"/>
      <c r="K152" s="9"/>
      <c r="L152" s="8"/>
      <c r="M152" s="8"/>
      <c r="N152" s="9"/>
      <c r="O152" s="9"/>
    </row>
    <row r="153" spans="6:15" x14ac:dyDescent="0.4">
      <c r="F153" s="8">
        <f t="shared" si="7"/>
        <v>695</v>
      </c>
      <c r="G153" s="9"/>
      <c r="H153" s="9"/>
      <c r="I153" s="8"/>
      <c r="J153" s="8"/>
      <c r="K153" s="9"/>
      <c r="L153" s="8"/>
      <c r="M153" s="8"/>
      <c r="N153" s="9"/>
      <c r="O153" s="9"/>
    </row>
    <row r="154" spans="6:15" x14ac:dyDescent="0.4">
      <c r="F154" s="8">
        <f t="shared" ref="F154:F217" si="8">F153+$C$12</f>
        <v>700</v>
      </c>
      <c r="G154" s="9"/>
      <c r="H154" s="9"/>
      <c r="I154" s="8"/>
      <c r="J154" s="8"/>
      <c r="K154" s="9"/>
      <c r="L154" s="8"/>
      <c r="M154" s="8"/>
      <c r="N154" s="9"/>
      <c r="O154" s="9"/>
    </row>
    <row r="155" spans="6:15" x14ac:dyDescent="0.4">
      <c r="F155" s="8">
        <f t="shared" si="8"/>
        <v>705</v>
      </c>
      <c r="G155" s="9"/>
      <c r="H155" s="9"/>
      <c r="I155" s="8"/>
      <c r="J155" s="8"/>
      <c r="K155" s="9"/>
      <c r="L155" s="8"/>
      <c r="M155" s="8"/>
      <c r="N155" s="9"/>
      <c r="O155" s="9"/>
    </row>
    <row r="156" spans="6:15" x14ac:dyDescent="0.4">
      <c r="F156" s="8">
        <f t="shared" si="8"/>
        <v>710</v>
      </c>
      <c r="G156" s="9"/>
      <c r="H156" s="9"/>
      <c r="I156" s="8"/>
      <c r="J156" s="8"/>
      <c r="K156" s="9"/>
      <c r="L156" s="8"/>
      <c r="M156" s="8"/>
      <c r="N156" s="9"/>
      <c r="O156" s="9"/>
    </row>
    <row r="157" spans="6:15" x14ac:dyDescent="0.4">
      <c r="F157" s="8">
        <f t="shared" si="8"/>
        <v>715</v>
      </c>
      <c r="G157" s="9"/>
      <c r="H157" s="9"/>
      <c r="I157" s="8"/>
      <c r="J157" s="8"/>
      <c r="K157" s="9"/>
      <c r="L157" s="8"/>
      <c r="M157" s="8"/>
      <c r="N157" s="9"/>
      <c r="O157" s="9"/>
    </row>
    <row r="158" spans="6:15" x14ac:dyDescent="0.4">
      <c r="F158" s="8">
        <f t="shared" si="8"/>
        <v>720</v>
      </c>
      <c r="G158" s="9"/>
      <c r="H158" s="9"/>
      <c r="I158" s="8"/>
      <c r="J158" s="8"/>
      <c r="K158" s="9"/>
      <c r="L158" s="8"/>
      <c r="M158" s="8"/>
      <c r="N158" s="9"/>
      <c r="O158" s="9"/>
    </row>
    <row r="159" spans="6:15" x14ac:dyDescent="0.4">
      <c r="F159" s="8">
        <f t="shared" si="8"/>
        <v>725</v>
      </c>
      <c r="G159" s="9"/>
      <c r="H159" s="9"/>
      <c r="I159" s="8"/>
      <c r="J159" s="8"/>
      <c r="K159" s="9"/>
      <c r="L159" s="8"/>
      <c r="M159" s="8"/>
      <c r="N159" s="9"/>
      <c r="O159" s="9"/>
    </row>
    <row r="160" spans="6:15" x14ac:dyDescent="0.4">
      <c r="F160" s="8">
        <f t="shared" si="8"/>
        <v>730</v>
      </c>
      <c r="G160" s="9"/>
      <c r="H160" s="9"/>
      <c r="I160" s="8"/>
      <c r="J160" s="8"/>
      <c r="K160" s="9"/>
      <c r="L160" s="8"/>
      <c r="M160" s="8"/>
      <c r="N160" s="9"/>
      <c r="O160" s="9"/>
    </row>
    <row r="161" spans="6:15" x14ac:dyDescent="0.4">
      <c r="F161" s="8">
        <f t="shared" si="8"/>
        <v>735</v>
      </c>
      <c r="G161" s="9"/>
      <c r="H161" s="9"/>
      <c r="I161" s="8"/>
      <c r="J161" s="8"/>
      <c r="K161" s="9"/>
      <c r="L161" s="8"/>
      <c r="M161" s="8"/>
      <c r="N161" s="9"/>
      <c r="O161" s="9"/>
    </row>
    <row r="162" spans="6:15" x14ac:dyDescent="0.4">
      <c r="F162" s="8">
        <f t="shared" si="8"/>
        <v>740</v>
      </c>
      <c r="G162" s="9"/>
      <c r="H162" s="9"/>
      <c r="I162" s="8"/>
      <c r="J162" s="8"/>
      <c r="K162" s="9"/>
      <c r="L162" s="8"/>
      <c r="M162" s="8"/>
      <c r="N162" s="9"/>
      <c r="O162" s="9"/>
    </row>
    <row r="163" spans="6:15" x14ac:dyDescent="0.4">
      <c r="F163" s="8">
        <f t="shared" si="8"/>
        <v>745</v>
      </c>
      <c r="G163" s="9"/>
      <c r="H163" s="9"/>
      <c r="I163" s="8"/>
      <c r="J163" s="8"/>
      <c r="K163" s="9"/>
      <c r="L163" s="8"/>
      <c r="M163" s="8"/>
      <c r="N163" s="9"/>
      <c r="O163" s="9"/>
    </row>
    <row r="164" spans="6:15" x14ac:dyDescent="0.4">
      <c r="F164" s="8">
        <f t="shared" si="8"/>
        <v>750</v>
      </c>
      <c r="G164" s="9"/>
      <c r="H164" s="9"/>
      <c r="I164" s="8"/>
      <c r="J164" s="8"/>
      <c r="K164" s="9"/>
      <c r="L164" s="8"/>
      <c r="M164" s="8"/>
      <c r="N164" s="9"/>
      <c r="O164" s="9"/>
    </row>
    <row r="165" spans="6:15" x14ac:dyDescent="0.4">
      <c r="F165" s="8">
        <f t="shared" si="8"/>
        <v>755</v>
      </c>
      <c r="G165" s="9"/>
      <c r="H165" s="9"/>
      <c r="I165" s="8"/>
      <c r="J165" s="8"/>
      <c r="K165" s="9"/>
      <c r="L165" s="8"/>
      <c r="M165" s="8"/>
      <c r="N165" s="9"/>
      <c r="O165" s="9"/>
    </row>
    <row r="166" spans="6:15" x14ac:dyDescent="0.4">
      <c r="F166" s="8">
        <f t="shared" si="8"/>
        <v>760</v>
      </c>
      <c r="G166" s="9"/>
      <c r="H166" s="9"/>
      <c r="I166" s="8"/>
      <c r="J166" s="8"/>
      <c r="K166" s="9"/>
      <c r="L166" s="8"/>
      <c r="M166" s="8"/>
      <c r="N166" s="9"/>
      <c r="O166" s="9"/>
    </row>
    <row r="167" spans="6:15" x14ac:dyDescent="0.4">
      <c r="F167" s="8">
        <f t="shared" si="8"/>
        <v>765</v>
      </c>
      <c r="G167" s="9"/>
      <c r="H167" s="9"/>
      <c r="I167" s="8"/>
      <c r="J167" s="8"/>
      <c r="K167" s="9"/>
      <c r="L167" s="8"/>
      <c r="M167" s="8"/>
      <c r="N167" s="9"/>
      <c r="O167" s="9"/>
    </row>
    <row r="168" spans="6:15" x14ac:dyDescent="0.4">
      <c r="F168" s="8">
        <f t="shared" si="8"/>
        <v>770</v>
      </c>
      <c r="G168" s="9"/>
      <c r="H168" s="9"/>
      <c r="I168" s="8"/>
      <c r="J168" s="8"/>
      <c r="K168" s="9"/>
      <c r="L168" s="8"/>
      <c r="M168" s="8"/>
      <c r="N168" s="9"/>
      <c r="O168" s="9"/>
    </row>
    <row r="169" spans="6:15" x14ac:dyDescent="0.4">
      <c r="F169" s="8">
        <f t="shared" si="8"/>
        <v>775</v>
      </c>
      <c r="G169" s="9"/>
      <c r="H169" s="9"/>
      <c r="I169" s="8"/>
      <c r="J169" s="8"/>
      <c r="K169" s="9"/>
      <c r="L169" s="8"/>
      <c r="M169" s="8"/>
      <c r="N169" s="9"/>
      <c r="O169" s="9"/>
    </row>
    <row r="170" spans="6:15" x14ac:dyDescent="0.4">
      <c r="F170" s="8">
        <f t="shared" si="8"/>
        <v>780</v>
      </c>
      <c r="G170" s="9"/>
      <c r="H170" s="9"/>
      <c r="I170" s="8"/>
      <c r="J170" s="8"/>
      <c r="K170" s="9"/>
      <c r="L170" s="8"/>
      <c r="M170" s="8"/>
      <c r="N170" s="9"/>
      <c r="O170" s="9"/>
    </row>
    <row r="171" spans="6:15" x14ac:dyDescent="0.4">
      <c r="F171" s="8">
        <f t="shared" si="8"/>
        <v>785</v>
      </c>
      <c r="G171" s="9"/>
      <c r="H171" s="9"/>
      <c r="I171" s="8"/>
      <c r="J171" s="8"/>
      <c r="K171" s="9"/>
      <c r="L171" s="8"/>
      <c r="M171" s="8"/>
      <c r="N171" s="9"/>
      <c r="O171" s="9"/>
    </row>
    <row r="172" spans="6:15" x14ac:dyDescent="0.4">
      <c r="F172" s="8">
        <f t="shared" si="8"/>
        <v>790</v>
      </c>
      <c r="G172" s="9"/>
      <c r="H172" s="9"/>
      <c r="I172" s="8"/>
      <c r="J172" s="8"/>
      <c r="K172" s="9"/>
      <c r="L172" s="8"/>
      <c r="M172" s="8"/>
      <c r="N172" s="9"/>
      <c r="O172" s="9"/>
    </row>
    <row r="173" spans="6:15" x14ac:dyDescent="0.4">
      <c r="F173" s="8">
        <f t="shared" si="8"/>
        <v>795</v>
      </c>
      <c r="G173" s="9"/>
      <c r="H173" s="9"/>
      <c r="I173" s="8"/>
      <c r="J173" s="8"/>
      <c r="K173" s="9"/>
      <c r="L173" s="8"/>
      <c r="M173" s="8"/>
      <c r="N173" s="9"/>
      <c r="O173" s="9"/>
    </row>
    <row r="174" spans="6:15" x14ac:dyDescent="0.4">
      <c r="F174" s="8">
        <f t="shared" si="8"/>
        <v>800</v>
      </c>
      <c r="G174" s="9"/>
      <c r="H174" s="9"/>
      <c r="I174" s="8"/>
      <c r="J174" s="8"/>
      <c r="K174" s="9"/>
      <c r="L174" s="8"/>
      <c r="M174" s="8"/>
      <c r="N174" s="9"/>
      <c r="O174" s="9"/>
    </row>
    <row r="175" spans="6:15" x14ac:dyDescent="0.4">
      <c r="F175" s="8">
        <f t="shared" si="8"/>
        <v>805</v>
      </c>
      <c r="G175" s="9"/>
      <c r="H175" s="9"/>
      <c r="I175" s="8"/>
      <c r="J175" s="8"/>
      <c r="K175" s="9"/>
      <c r="L175" s="8"/>
      <c r="M175" s="8"/>
      <c r="N175" s="9"/>
      <c r="O175" s="9"/>
    </row>
    <row r="176" spans="6:15" x14ac:dyDescent="0.4">
      <c r="F176" s="8">
        <f t="shared" si="8"/>
        <v>810</v>
      </c>
      <c r="G176" s="9"/>
      <c r="H176" s="9"/>
      <c r="I176" s="8"/>
      <c r="J176" s="8"/>
      <c r="K176" s="9"/>
      <c r="L176" s="8"/>
      <c r="M176" s="8"/>
      <c r="N176" s="9"/>
      <c r="O176" s="9"/>
    </row>
    <row r="177" spans="6:15" x14ac:dyDescent="0.4">
      <c r="F177" s="8">
        <f t="shared" si="8"/>
        <v>815</v>
      </c>
      <c r="G177" s="9"/>
      <c r="H177" s="9"/>
      <c r="I177" s="8"/>
      <c r="J177" s="8"/>
      <c r="K177" s="9"/>
      <c r="L177" s="8"/>
      <c r="M177" s="8"/>
      <c r="N177" s="9"/>
      <c r="O177" s="9"/>
    </row>
    <row r="178" spans="6:15" x14ac:dyDescent="0.4">
      <c r="F178" s="8">
        <f t="shared" si="8"/>
        <v>820</v>
      </c>
      <c r="G178" s="9"/>
      <c r="H178" s="9"/>
      <c r="I178" s="8"/>
      <c r="J178" s="8"/>
      <c r="K178" s="9"/>
      <c r="L178" s="8"/>
      <c r="M178" s="8"/>
      <c r="N178" s="9"/>
      <c r="O178" s="9"/>
    </row>
    <row r="179" spans="6:15" x14ac:dyDescent="0.4">
      <c r="F179" s="8">
        <f t="shared" si="8"/>
        <v>825</v>
      </c>
      <c r="G179" s="9"/>
      <c r="H179" s="9"/>
      <c r="I179" s="8"/>
      <c r="J179" s="8"/>
      <c r="K179" s="9"/>
      <c r="L179" s="8"/>
      <c r="M179" s="8"/>
      <c r="N179" s="9"/>
      <c r="O179" s="9"/>
    </row>
    <row r="180" spans="6:15" x14ac:dyDescent="0.4">
      <c r="F180" s="8">
        <f t="shared" si="8"/>
        <v>830</v>
      </c>
      <c r="G180" s="9"/>
      <c r="H180" s="9"/>
      <c r="I180" s="8"/>
      <c r="J180" s="8"/>
      <c r="K180" s="9"/>
      <c r="L180" s="8"/>
      <c r="M180" s="8"/>
      <c r="N180" s="9"/>
      <c r="O180" s="9"/>
    </row>
    <row r="181" spans="6:15" x14ac:dyDescent="0.4">
      <c r="F181" s="8">
        <f t="shared" si="8"/>
        <v>835</v>
      </c>
      <c r="G181" s="9"/>
      <c r="H181" s="9"/>
      <c r="I181" s="8"/>
      <c r="J181" s="8"/>
      <c r="K181" s="9"/>
      <c r="L181" s="8"/>
      <c r="M181" s="8"/>
      <c r="N181" s="9"/>
      <c r="O181" s="9"/>
    </row>
    <row r="182" spans="6:15" x14ac:dyDescent="0.4">
      <c r="F182" s="8">
        <f t="shared" si="8"/>
        <v>840</v>
      </c>
      <c r="G182" s="9"/>
      <c r="H182" s="9"/>
      <c r="I182" s="8"/>
      <c r="J182" s="8"/>
      <c r="K182" s="9"/>
      <c r="L182" s="8"/>
      <c r="M182" s="8"/>
      <c r="N182" s="9"/>
      <c r="O182" s="9"/>
    </row>
    <row r="183" spans="6:15" x14ac:dyDescent="0.4">
      <c r="F183" s="8">
        <f t="shared" si="8"/>
        <v>845</v>
      </c>
      <c r="G183" s="9"/>
      <c r="H183" s="9"/>
      <c r="I183" s="8"/>
      <c r="J183" s="8"/>
      <c r="K183" s="9"/>
      <c r="L183" s="8"/>
      <c r="M183" s="8"/>
      <c r="N183" s="9"/>
      <c r="O183" s="9"/>
    </row>
    <row r="184" spans="6:15" x14ac:dyDescent="0.4">
      <c r="F184" s="8">
        <f t="shared" si="8"/>
        <v>850</v>
      </c>
      <c r="G184" s="9"/>
      <c r="H184" s="9"/>
      <c r="I184" s="8"/>
      <c r="J184" s="8"/>
      <c r="K184" s="9"/>
      <c r="L184" s="8"/>
      <c r="M184" s="8"/>
      <c r="N184" s="9"/>
      <c r="O184" s="9"/>
    </row>
    <row r="185" spans="6:15" x14ac:dyDescent="0.4">
      <c r="F185" s="8">
        <f t="shared" si="8"/>
        <v>855</v>
      </c>
      <c r="G185" s="9"/>
      <c r="H185" s="9"/>
      <c r="I185" s="8"/>
      <c r="J185" s="8"/>
      <c r="K185" s="9"/>
      <c r="L185" s="8"/>
      <c r="M185" s="8"/>
      <c r="N185" s="9"/>
      <c r="O185" s="9"/>
    </row>
    <row r="186" spans="6:15" x14ac:dyDescent="0.4">
      <c r="F186" s="8">
        <f t="shared" si="8"/>
        <v>860</v>
      </c>
      <c r="G186" s="9"/>
      <c r="H186" s="9"/>
      <c r="I186" s="8"/>
      <c r="J186" s="8"/>
      <c r="K186" s="9"/>
      <c r="L186" s="8"/>
      <c r="M186" s="8"/>
      <c r="N186" s="9"/>
      <c r="O186" s="9"/>
    </row>
    <row r="187" spans="6:15" x14ac:dyDescent="0.4">
      <c r="F187" s="8">
        <f t="shared" si="8"/>
        <v>865</v>
      </c>
      <c r="G187" s="9"/>
      <c r="H187" s="9"/>
      <c r="I187" s="8"/>
      <c r="J187" s="8"/>
      <c r="K187" s="9"/>
      <c r="L187" s="8"/>
      <c r="M187" s="8"/>
      <c r="N187" s="9"/>
      <c r="O187" s="9"/>
    </row>
    <row r="188" spans="6:15" x14ac:dyDescent="0.4">
      <c r="F188" s="8">
        <f t="shared" si="8"/>
        <v>870</v>
      </c>
      <c r="G188" s="9"/>
      <c r="H188" s="9"/>
      <c r="I188" s="8"/>
      <c r="J188" s="8"/>
      <c r="K188" s="9"/>
      <c r="L188" s="8"/>
      <c r="M188" s="8"/>
      <c r="N188" s="9"/>
      <c r="O188" s="9"/>
    </row>
    <row r="189" spans="6:15" x14ac:dyDescent="0.4">
      <c r="F189" s="8">
        <f t="shared" si="8"/>
        <v>875</v>
      </c>
      <c r="G189" s="9"/>
      <c r="H189" s="9"/>
      <c r="I189" s="8"/>
      <c r="J189" s="8"/>
      <c r="K189" s="9"/>
      <c r="L189" s="8"/>
      <c r="M189" s="8"/>
      <c r="N189" s="9"/>
      <c r="O189" s="9"/>
    </row>
    <row r="190" spans="6:15" x14ac:dyDescent="0.4">
      <c r="F190" s="8">
        <f t="shared" si="8"/>
        <v>880</v>
      </c>
      <c r="G190" s="9"/>
      <c r="H190" s="9"/>
      <c r="I190" s="8"/>
      <c r="J190" s="8"/>
      <c r="K190" s="9"/>
      <c r="L190" s="8"/>
      <c r="M190" s="8"/>
      <c r="N190" s="9"/>
      <c r="O190" s="9"/>
    </row>
    <row r="191" spans="6:15" x14ac:dyDescent="0.4">
      <c r="F191" s="8">
        <f t="shared" si="8"/>
        <v>885</v>
      </c>
      <c r="G191" s="9"/>
      <c r="H191" s="9"/>
      <c r="I191" s="8"/>
      <c r="J191" s="8"/>
      <c r="K191" s="9"/>
      <c r="L191" s="8"/>
      <c r="M191" s="8"/>
      <c r="N191" s="9"/>
      <c r="O191" s="9"/>
    </row>
    <row r="192" spans="6:15" x14ac:dyDescent="0.4">
      <c r="F192" s="8">
        <f t="shared" si="8"/>
        <v>890</v>
      </c>
      <c r="G192" s="9"/>
      <c r="H192" s="9"/>
      <c r="I192" s="8"/>
      <c r="J192" s="8"/>
      <c r="K192" s="9"/>
      <c r="L192" s="8"/>
      <c r="M192" s="8"/>
      <c r="N192" s="9"/>
      <c r="O192" s="9"/>
    </row>
    <row r="193" spans="6:15" x14ac:dyDescent="0.4">
      <c r="F193" s="8">
        <f t="shared" si="8"/>
        <v>895</v>
      </c>
      <c r="G193" s="9"/>
      <c r="H193" s="9"/>
      <c r="I193" s="8"/>
      <c r="J193" s="8"/>
      <c r="K193" s="9"/>
      <c r="L193" s="8"/>
      <c r="M193" s="8"/>
      <c r="N193" s="9"/>
      <c r="O193" s="9"/>
    </row>
    <row r="194" spans="6:15" x14ac:dyDescent="0.4">
      <c r="F194" s="8">
        <f t="shared" si="8"/>
        <v>900</v>
      </c>
      <c r="G194" s="9"/>
      <c r="H194" s="9"/>
      <c r="I194" s="8"/>
      <c r="J194" s="8"/>
      <c r="K194" s="9"/>
      <c r="L194" s="8"/>
      <c r="M194" s="8"/>
      <c r="N194" s="9"/>
      <c r="O194" s="9"/>
    </row>
    <row r="195" spans="6:15" x14ac:dyDescent="0.4">
      <c r="F195" s="8">
        <f t="shared" si="8"/>
        <v>905</v>
      </c>
      <c r="G195" s="9"/>
      <c r="H195" s="9"/>
      <c r="I195" s="8"/>
      <c r="J195" s="8"/>
      <c r="K195" s="9"/>
      <c r="L195" s="8"/>
      <c r="M195" s="8"/>
      <c r="N195" s="9"/>
      <c r="O195" s="9"/>
    </row>
    <row r="196" spans="6:15" x14ac:dyDescent="0.4">
      <c r="F196" s="8">
        <f t="shared" si="8"/>
        <v>910</v>
      </c>
      <c r="G196" s="9"/>
      <c r="H196" s="9"/>
      <c r="I196" s="8"/>
      <c r="J196" s="8"/>
      <c r="K196" s="9"/>
      <c r="L196" s="8"/>
      <c r="M196" s="8"/>
      <c r="N196" s="9"/>
      <c r="O196" s="9"/>
    </row>
    <row r="197" spans="6:15" x14ac:dyDescent="0.4">
      <c r="F197" s="8">
        <f t="shared" si="8"/>
        <v>915</v>
      </c>
      <c r="G197" s="9"/>
      <c r="H197" s="9"/>
      <c r="I197" s="8"/>
      <c r="J197" s="8"/>
      <c r="K197" s="9"/>
      <c r="L197" s="8"/>
      <c r="M197" s="8"/>
      <c r="N197" s="9"/>
      <c r="O197" s="9"/>
    </row>
    <row r="198" spans="6:15" x14ac:dyDescent="0.4">
      <c r="F198" s="8">
        <f t="shared" si="8"/>
        <v>920</v>
      </c>
      <c r="G198" s="9"/>
      <c r="H198" s="9"/>
      <c r="I198" s="8"/>
      <c r="J198" s="8"/>
      <c r="K198" s="9"/>
      <c r="L198" s="8"/>
      <c r="M198" s="8"/>
      <c r="N198" s="9"/>
      <c r="O198" s="9"/>
    </row>
    <row r="199" spans="6:15" x14ac:dyDescent="0.4">
      <c r="F199" s="8">
        <f t="shared" si="8"/>
        <v>925</v>
      </c>
      <c r="G199" s="9"/>
      <c r="H199" s="9"/>
      <c r="I199" s="8"/>
      <c r="J199" s="8"/>
      <c r="K199" s="9"/>
      <c r="L199" s="8"/>
      <c r="M199" s="8"/>
      <c r="N199" s="9"/>
      <c r="O199" s="9"/>
    </row>
    <row r="200" spans="6:15" x14ac:dyDescent="0.4">
      <c r="F200" s="8">
        <f t="shared" si="8"/>
        <v>930</v>
      </c>
      <c r="G200" s="9"/>
      <c r="H200" s="9"/>
      <c r="I200" s="8"/>
      <c r="J200" s="8"/>
      <c r="K200" s="9"/>
      <c r="L200" s="8"/>
      <c r="M200" s="8"/>
      <c r="N200" s="9"/>
      <c r="O200" s="9"/>
    </row>
    <row r="201" spans="6:15" x14ac:dyDescent="0.4">
      <c r="F201" s="8">
        <f t="shared" si="8"/>
        <v>935</v>
      </c>
      <c r="G201" s="9"/>
      <c r="H201" s="9"/>
      <c r="I201" s="8"/>
      <c r="J201" s="8"/>
      <c r="K201" s="9"/>
      <c r="L201" s="8"/>
      <c r="M201" s="8"/>
      <c r="N201" s="9"/>
      <c r="O201" s="9"/>
    </row>
    <row r="202" spans="6:15" x14ac:dyDescent="0.4">
      <c r="F202" s="8">
        <f t="shared" si="8"/>
        <v>940</v>
      </c>
      <c r="G202" s="9"/>
      <c r="H202" s="9"/>
      <c r="I202" s="8"/>
      <c r="J202" s="8"/>
      <c r="K202" s="9"/>
      <c r="L202" s="8"/>
      <c r="M202" s="8"/>
      <c r="N202" s="9"/>
      <c r="O202" s="9"/>
    </row>
    <row r="203" spans="6:15" x14ac:dyDescent="0.4">
      <c r="F203" s="8">
        <f t="shared" si="8"/>
        <v>945</v>
      </c>
      <c r="G203" s="9"/>
      <c r="H203" s="9"/>
      <c r="I203" s="8"/>
      <c r="J203" s="8"/>
      <c r="K203" s="9"/>
      <c r="L203" s="8"/>
      <c r="M203" s="8"/>
      <c r="N203" s="9"/>
      <c r="O203" s="9"/>
    </row>
    <row r="204" spans="6:15" x14ac:dyDescent="0.4">
      <c r="F204" s="8">
        <f t="shared" si="8"/>
        <v>950</v>
      </c>
      <c r="G204" s="9"/>
      <c r="H204" s="9"/>
      <c r="I204" s="8"/>
      <c r="J204" s="8"/>
      <c r="K204" s="9"/>
      <c r="L204" s="8"/>
      <c r="M204" s="8"/>
      <c r="N204" s="9"/>
      <c r="O204" s="9"/>
    </row>
    <row r="205" spans="6:15" x14ac:dyDescent="0.4">
      <c r="F205" s="8">
        <f t="shared" si="8"/>
        <v>955</v>
      </c>
      <c r="G205" s="9"/>
      <c r="H205" s="9"/>
      <c r="I205" s="8"/>
      <c r="J205" s="8"/>
      <c r="K205" s="9"/>
      <c r="L205" s="8"/>
      <c r="M205" s="8"/>
      <c r="N205" s="9"/>
      <c r="O205" s="9"/>
    </row>
    <row r="206" spans="6:15" x14ac:dyDescent="0.4">
      <c r="F206" s="8">
        <f t="shared" si="8"/>
        <v>960</v>
      </c>
      <c r="G206" s="9"/>
      <c r="H206" s="9"/>
      <c r="I206" s="8"/>
      <c r="J206" s="8"/>
      <c r="K206" s="9"/>
      <c r="L206" s="8"/>
      <c r="M206" s="8"/>
      <c r="N206" s="9"/>
      <c r="O206" s="9"/>
    </row>
    <row r="207" spans="6:15" x14ac:dyDescent="0.4">
      <c r="F207" s="8">
        <f t="shared" si="8"/>
        <v>965</v>
      </c>
      <c r="G207" s="9"/>
      <c r="H207" s="9"/>
      <c r="I207" s="8"/>
      <c r="J207" s="8"/>
      <c r="K207" s="9"/>
      <c r="L207" s="8"/>
      <c r="M207" s="8"/>
      <c r="N207" s="9"/>
      <c r="O207" s="9"/>
    </row>
    <row r="208" spans="6:15" x14ac:dyDescent="0.4">
      <c r="F208" s="8">
        <f t="shared" si="8"/>
        <v>970</v>
      </c>
      <c r="G208" s="9"/>
      <c r="H208" s="9"/>
      <c r="I208" s="8"/>
      <c r="J208" s="8"/>
      <c r="K208" s="9"/>
      <c r="L208" s="8"/>
      <c r="M208" s="8"/>
      <c r="N208" s="9"/>
      <c r="O208" s="9"/>
    </row>
    <row r="209" spans="6:15" x14ac:dyDescent="0.4">
      <c r="F209" s="8">
        <f t="shared" si="8"/>
        <v>975</v>
      </c>
      <c r="G209" s="9"/>
      <c r="H209" s="9"/>
      <c r="I209" s="8"/>
      <c r="J209" s="8"/>
      <c r="K209" s="9"/>
      <c r="L209" s="8"/>
      <c r="M209" s="8"/>
      <c r="N209" s="9"/>
      <c r="O209" s="9"/>
    </row>
    <row r="210" spans="6:15" x14ac:dyDescent="0.4">
      <c r="F210" s="8">
        <f t="shared" si="8"/>
        <v>980</v>
      </c>
      <c r="G210" s="9"/>
      <c r="H210" s="9"/>
      <c r="I210" s="8"/>
      <c r="J210" s="8"/>
      <c r="K210" s="9"/>
      <c r="L210" s="8"/>
      <c r="M210" s="8"/>
      <c r="N210" s="9"/>
      <c r="O210" s="9"/>
    </row>
    <row r="211" spans="6:15" x14ac:dyDescent="0.4">
      <c r="F211" s="8">
        <f t="shared" si="8"/>
        <v>985</v>
      </c>
      <c r="G211" s="9"/>
      <c r="H211" s="9"/>
      <c r="I211" s="8"/>
      <c r="J211" s="8"/>
      <c r="K211" s="9"/>
      <c r="L211" s="8"/>
      <c r="M211" s="8"/>
      <c r="N211" s="9"/>
      <c r="O211" s="9"/>
    </row>
    <row r="212" spans="6:15" x14ac:dyDescent="0.4">
      <c r="F212" s="8">
        <f t="shared" si="8"/>
        <v>990</v>
      </c>
      <c r="G212" s="9"/>
      <c r="H212" s="9"/>
      <c r="I212" s="8"/>
      <c r="J212" s="8"/>
      <c r="K212" s="9"/>
      <c r="L212" s="8"/>
      <c r="M212" s="8"/>
      <c r="N212" s="9"/>
      <c r="O212" s="9"/>
    </row>
    <row r="213" spans="6:15" x14ac:dyDescent="0.4">
      <c r="F213" s="8">
        <f t="shared" si="8"/>
        <v>995</v>
      </c>
      <c r="G213" s="9"/>
      <c r="H213" s="9"/>
      <c r="I213" s="8"/>
      <c r="J213" s="8"/>
      <c r="K213" s="9"/>
      <c r="L213" s="8"/>
      <c r="M213" s="8"/>
      <c r="N213" s="9"/>
      <c r="O213" s="9"/>
    </row>
    <row r="214" spans="6:15" x14ac:dyDescent="0.4">
      <c r="F214" s="8">
        <f t="shared" si="8"/>
        <v>1000</v>
      </c>
      <c r="G214" s="9"/>
      <c r="H214" s="9"/>
      <c r="I214" s="8"/>
      <c r="J214" s="8"/>
      <c r="K214" s="9"/>
      <c r="L214" s="8"/>
      <c r="M214" s="8"/>
      <c r="N214" s="9"/>
      <c r="O214" s="9"/>
    </row>
    <row r="215" spans="6:15" x14ac:dyDescent="0.4">
      <c r="F215" s="8">
        <f t="shared" si="8"/>
        <v>1005</v>
      </c>
      <c r="G215" s="9"/>
      <c r="H215" s="9"/>
      <c r="I215" s="8"/>
      <c r="J215" s="8"/>
      <c r="K215" s="9"/>
      <c r="L215" s="8"/>
      <c r="M215" s="8"/>
      <c r="N215" s="9"/>
      <c r="O215" s="9"/>
    </row>
    <row r="216" spans="6:15" x14ac:dyDescent="0.4">
      <c r="F216" s="8">
        <f t="shared" si="8"/>
        <v>1010</v>
      </c>
      <c r="G216" s="9"/>
      <c r="H216" s="9"/>
      <c r="I216" s="8"/>
      <c r="J216" s="8"/>
      <c r="K216" s="9"/>
      <c r="L216" s="8"/>
      <c r="M216" s="8"/>
      <c r="N216" s="9"/>
      <c r="O216" s="9"/>
    </row>
    <row r="217" spans="6:15" x14ac:dyDescent="0.4">
      <c r="F217" s="8">
        <f t="shared" si="8"/>
        <v>1015</v>
      </c>
      <c r="G217" s="9"/>
      <c r="H217" s="9"/>
      <c r="I217" s="8"/>
      <c r="J217" s="8"/>
      <c r="K217" s="9"/>
      <c r="L217" s="8"/>
      <c r="M217" s="8"/>
      <c r="N217" s="9"/>
      <c r="O217" s="9"/>
    </row>
    <row r="218" spans="6:15" x14ac:dyDescent="0.4">
      <c r="F218" s="8">
        <f t="shared" ref="F218:F281" si="9">F217+$C$12</f>
        <v>1020</v>
      </c>
      <c r="G218" s="9"/>
      <c r="H218" s="9"/>
      <c r="I218" s="8"/>
      <c r="J218" s="8"/>
      <c r="K218" s="9"/>
      <c r="L218" s="8"/>
      <c r="M218" s="8"/>
      <c r="N218" s="9"/>
      <c r="O218" s="9"/>
    </row>
    <row r="219" spans="6:15" x14ac:dyDescent="0.4">
      <c r="F219" s="8">
        <f t="shared" si="9"/>
        <v>1025</v>
      </c>
      <c r="G219" s="9"/>
      <c r="H219" s="9"/>
      <c r="I219" s="8"/>
      <c r="J219" s="8"/>
      <c r="K219" s="9"/>
      <c r="L219" s="8"/>
      <c r="M219" s="8"/>
      <c r="N219" s="9"/>
      <c r="O219" s="9"/>
    </row>
    <row r="220" spans="6:15" x14ac:dyDescent="0.4">
      <c r="F220" s="8">
        <f t="shared" si="9"/>
        <v>1030</v>
      </c>
      <c r="G220" s="9"/>
      <c r="H220" s="9"/>
      <c r="I220" s="8"/>
      <c r="J220" s="8"/>
      <c r="K220" s="9"/>
      <c r="L220" s="8"/>
      <c r="M220" s="8"/>
      <c r="N220" s="9"/>
      <c r="O220" s="9"/>
    </row>
    <row r="221" spans="6:15" x14ac:dyDescent="0.4">
      <c r="F221" s="8">
        <f t="shared" si="9"/>
        <v>1035</v>
      </c>
      <c r="G221" s="9"/>
      <c r="H221" s="9"/>
      <c r="I221" s="8"/>
      <c r="J221" s="8"/>
      <c r="K221" s="9"/>
      <c r="L221" s="8"/>
      <c r="M221" s="8"/>
      <c r="N221" s="9"/>
      <c r="O221" s="9"/>
    </row>
    <row r="222" spans="6:15" x14ac:dyDescent="0.4">
      <c r="F222" s="8">
        <f t="shared" si="9"/>
        <v>1040</v>
      </c>
      <c r="G222" s="9"/>
      <c r="H222" s="9"/>
      <c r="I222" s="8"/>
      <c r="J222" s="8"/>
      <c r="K222" s="9"/>
      <c r="L222" s="8"/>
      <c r="M222" s="8"/>
      <c r="N222" s="9"/>
      <c r="O222" s="9"/>
    </row>
    <row r="223" spans="6:15" x14ac:dyDescent="0.4">
      <c r="F223" s="8">
        <f t="shared" si="9"/>
        <v>1045</v>
      </c>
      <c r="G223" s="9"/>
      <c r="H223" s="9"/>
      <c r="I223" s="8"/>
      <c r="J223" s="8"/>
      <c r="K223" s="9"/>
      <c r="L223" s="8"/>
      <c r="M223" s="8"/>
      <c r="N223" s="9"/>
      <c r="O223" s="9"/>
    </row>
    <row r="224" spans="6:15" x14ac:dyDescent="0.4">
      <c r="F224" s="8">
        <f t="shared" si="9"/>
        <v>1050</v>
      </c>
      <c r="G224" s="9"/>
      <c r="H224" s="9"/>
      <c r="I224" s="8"/>
      <c r="J224" s="8"/>
      <c r="K224" s="9"/>
      <c r="L224" s="8"/>
      <c r="M224" s="8"/>
      <c r="N224" s="9"/>
      <c r="O224" s="9"/>
    </row>
    <row r="225" spans="6:15" x14ac:dyDescent="0.4">
      <c r="F225" s="8">
        <f t="shared" si="9"/>
        <v>1055</v>
      </c>
      <c r="G225" s="9"/>
      <c r="H225" s="9"/>
      <c r="I225" s="8"/>
      <c r="J225" s="8"/>
      <c r="K225" s="9"/>
      <c r="L225" s="8"/>
      <c r="M225" s="8"/>
      <c r="N225" s="9"/>
      <c r="O225" s="9"/>
    </row>
    <row r="226" spans="6:15" x14ac:dyDescent="0.4">
      <c r="F226" s="8">
        <f t="shared" si="9"/>
        <v>1060</v>
      </c>
      <c r="G226" s="9"/>
      <c r="H226" s="9"/>
      <c r="I226" s="8"/>
      <c r="J226" s="8"/>
      <c r="K226" s="9"/>
      <c r="L226" s="8"/>
      <c r="M226" s="8"/>
      <c r="N226" s="9"/>
      <c r="O226" s="9"/>
    </row>
    <row r="227" spans="6:15" x14ac:dyDescent="0.4">
      <c r="F227" s="8">
        <f t="shared" si="9"/>
        <v>1065</v>
      </c>
      <c r="G227" s="9"/>
      <c r="H227" s="9"/>
      <c r="I227" s="8"/>
      <c r="J227" s="8"/>
      <c r="K227" s="9"/>
      <c r="L227" s="8"/>
      <c r="M227" s="8"/>
      <c r="N227" s="9"/>
      <c r="O227" s="9"/>
    </row>
    <row r="228" spans="6:15" x14ac:dyDescent="0.4">
      <c r="F228" s="8">
        <f t="shared" si="9"/>
        <v>1070</v>
      </c>
      <c r="G228" s="9"/>
      <c r="H228" s="9"/>
      <c r="I228" s="8"/>
      <c r="J228" s="8"/>
      <c r="K228" s="9"/>
      <c r="L228" s="8"/>
      <c r="M228" s="8"/>
      <c r="N228" s="9"/>
      <c r="O228" s="9"/>
    </row>
    <row r="229" spans="6:15" x14ac:dyDescent="0.4">
      <c r="F229" s="8">
        <f t="shared" si="9"/>
        <v>1075</v>
      </c>
      <c r="G229" s="9"/>
      <c r="H229" s="9"/>
      <c r="I229" s="8"/>
      <c r="J229" s="8"/>
      <c r="K229" s="9"/>
      <c r="L229" s="8"/>
      <c r="M229" s="8"/>
      <c r="N229" s="9"/>
      <c r="O229" s="9"/>
    </row>
    <row r="230" spans="6:15" x14ac:dyDescent="0.4">
      <c r="F230" s="8">
        <f t="shared" si="9"/>
        <v>1080</v>
      </c>
      <c r="G230" s="9"/>
      <c r="H230" s="9"/>
      <c r="I230" s="8"/>
      <c r="J230" s="8"/>
      <c r="K230" s="9"/>
      <c r="L230" s="8"/>
      <c r="M230" s="8"/>
      <c r="N230" s="9"/>
      <c r="O230" s="9"/>
    </row>
    <row r="231" spans="6:15" x14ac:dyDescent="0.4">
      <c r="F231" s="8">
        <f t="shared" si="9"/>
        <v>1085</v>
      </c>
      <c r="G231" s="9"/>
      <c r="H231" s="9"/>
      <c r="I231" s="8"/>
      <c r="J231" s="8"/>
      <c r="K231" s="9"/>
      <c r="L231" s="8"/>
      <c r="M231" s="8"/>
      <c r="N231" s="9"/>
      <c r="O231" s="9"/>
    </row>
    <row r="232" spans="6:15" x14ac:dyDescent="0.4">
      <c r="F232" s="8">
        <f t="shared" si="9"/>
        <v>1090</v>
      </c>
      <c r="G232" s="9"/>
      <c r="H232" s="9"/>
      <c r="I232" s="8"/>
      <c r="J232" s="8"/>
      <c r="K232" s="9"/>
      <c r="L232" s="8"/>
      <c r="M232" s="8"/>
      <c r="N232" s="9"/>
      <c r="O232" s="9"/>
    </row>
    <row r="233" spans="6:15" x14ac:dyDescent="0.4">
      <c r="F233" s="8">
        <f t="shared" si="9"/>
        <v>1095</v>
      </c>
      <c r="G233" s="9"/>
      <c r="H233" s="9"/>
      <c r="I233" s="8"/>
      <c r="J233" s="8"/>
      <c r="K233" s="9"/>
      <c r="L233" s="8"/>
      <c r="M233" s="8"/>
      <c r="N233" s="9"/>
      <c r="O233" s="9"/>
    </row>
    <row r="234" spans="6:15" x14ac:dyDescent="0.4">
      <c r="F234" s="8">
        <f t="shared" si="9"/>
        <v>1100</v>
      </c>
      <c r="G234" s="9"/>
      <c r="H234" s="9"/>
      <c r="I234" s="8"/>
      <c r="J234" s="8"/>
      <c r="K234" s="9"/>
      <c r="L234" s="8"/>
      <c r="M234" s="8"/>
      <c r="N234" s="9"/>
      <c r="O234" s="9"/>
    </row>
    <row r="235" spans="6:15" x14ac:dyDescent="0.4">
      <c r="F235" s="8">
        <f t="shared" si="9"/>
        <v>1105</v>
      </c>
      <c r="G235" s="9"/>
      <c r="H235" s="9"/>
      <c r="I235" s="8"/>
      <c r="J235" s="8"/>
      <c r="K235" s="9"/>
      <c r="L235" s="8"/>
      <c r="M235" s="8"/>
      <c r="N235" s="9"/>
      <c r="O235" s="9"/>
    </row>
    <row r="236" spans="6:15" x14ac:dyDescent="0.4">
      <c r="F236" s="8">
        <f t="shared" si="9"/>
        <v>1110</v>
      </c>
      <c r="G236" s="9"/>
      <c r="H236" s="9"/>
      <c r="I236" s="8"/>
      <c r="J236" s="8"/>
      <c r="K236" s="9"/>
      <c r="L236" s="8"/>
      <c r="M236" s="8"/>
      <c r="N236" s="9"/>
      <c r="O236" s="9"/>
    </row>
    <row r="237" spans="6:15" x14ac:dyDescent="0.4">
      <c r="F237" s="8">
        <f t="shared" si="9"/>
        <v>1115</v>
      </c>
      <c r="G237" s="9"/>
      <c r="H237" s="9"/>
      <c r="I237" s="8"/>
      <c r="J237" s="8"/>
      <c r="K237" s="9"/>
      <c r="L237" s="8"/>
      <c r="M237" s="8"/>
      <c r="N237" s="9"/>
      <c r="O237" s="9"/>
    </row>
    <row r="238" spans="6:15" x14ac:dyDescent="0.4">
      <c r="F238" s="8">
        <f t="shared" si="9"/>
        <v>1120</v>
      </c>
      <c r="G238" s="9"/>
      <c r="H238" s="9"/>
      <c r="I238" s="8"/>
      <c r="J238" s="8"/>
      <c r="K238" s="9"/>
      <c r="L238" s="8"/>
      <c r="M238" s="8"/>
      <c r="N238" s="9"/>
      <c r="O238" s="9"/>
    </row>
    <row r="239" spans="6:15" x14ac:dyDescent="0.4">
      <c r="F239" s="8">
        <f t="shared" si="9"/>
        <v>1125</v>
      </c>
      <c r="G239" s="9"/>
      <c r="H239" s="9"/>
      <c r="I239" s="8"/>
      <c r="J239" s="8"/>
      <c r="K239" s="9"/>
      <c r="L239" s="8"/>
      <c r="M239" s="8"/>
      <c r="N239" s="9"/>
      <c r="O239" s="9"/>
    </row>
    <row r="240" spans="6:15" x14ac:dyDescent="0.4">
      <c r="F240" s="8">
        <f t="shared" si="9"/>
        <v>1130</v>
      </c>
      <c r="G240" s="9"/>
      <c r="H240" s="9"/>
      <c r="I240" s="8"/>
      <c r="J240" s="8"/>
      <c r="K240" s="9"/>
      <c r="L240" s="8"/>
      <c r="M240" s="8"/>
      <c r="N240" s="9"/>
      <c r="O240" s="9"/>
    </row>
    <row r="241" spans="6:15" x14ac:dyDescent="0.4">
      <c r="F241" s="8">
        <f t="shared" si="9"/>
        <v>1135</v>
      </c>
      <c r="G241" s="9"/>
      <c r="H241" s="9"/>
      <c r="I241" s="8"/>
      <c r="J241" s="8"/>
      <c r="K241" s="9"/>
      <c r="L241" s="8"/>
      <c r="M241" s="8"/>
      <c r="N241" s="9"/>
      <c r="O241" s="9"/>
    </row>
    <row r="242" spans="6:15" x14ac:dyDescent="0.4">
      <c r="F242" s="8">
        <f t="shared" si="9"/>
        <v>1140</v>
      </c>
      <c r="G242" s="9"/>
      <c r="H242" s="9"/>
      <c r="I242" s="8"/>
      <c r="J242" s="8"/>
      <c r="K242" s="9"/>
      <c r="L242" s="8"/>
      <c r="M242" s="8"/>
      <c r="N242" s="9"/>
      <c r="O242" s="9"/>
    </row>
    <row r="243" spans="6:15" x14ac:dyDescent="0.4">
      <c r="F243" s="8">
        <f t="shared" si="9"/>
        <v>1145</v>
      </c>
      <c r="G243" s="9"/>
      <c r="H243" s="9"/>
      <c r="I243" s="8"/>
      <c r="J243" s="8"/>
      <c r="K243" s="9"/>
      <c r="L243" s="8"/>
      <c r="M243" s="8"/>
      <c r="N243" s="9"/>
      <c r="O243" s="9"/>
    </row>
    <row r="244" spans="6:15" x14ac:dyDescent="0.4">
      <c r="F244" s="8">
        <f t="shared" si="9"/>
        <v>1150</v>
      </c>
      <c r="G244" s="9"/>
      <c r="H244" s="9"/>
      <c r="I244" s="8"/>
      <c r="J244" s="8"/>
      <c r="K244" s="9"/>
      <c r="L244" s="8"/>
      <c r="M244" s="8"/>
      <c r="N244" s="9"/>
      <c r="O244" s="9"/>
    </row>
    <row r="245" spans="6:15" x14ac:dyDescent="0.4">
      <c r="F245" s="8">
        <f t="shared" si="9"/>
        <v>1155</v>
      </c>
      <c r="G245" s="9"/>
      <c r="H245" s="9"/>
      <c r="I245" s="8"/>
      <c r="J245" s="8"/>
      <c r="K245" s="9"/>
      <c r="L245" s="8"/>
      <c r="M245" s="8"/>
      <c r="N245" s="9"/>
      <c r="O245" s="9"/>
    </row>
    <row r="246" spans="6:15" x14ac:dyDescent="0.4">
      <c r="F246" s="8">
        <f t="shared" si="9"/>
        <v>1160</v>
      </c>
      <c r="G246" s="9"/>
      <c r="H246" s="9"/>
      <c r="I246" s="8"/>
      <c r="J246" s="8"/>
      <c r="K246" s="9"/>
      <c r="L246" s="8"/>
      <c r="M246" s="8"/>
      <c r="N246" s="9"/>
      <c r="O246" s="9"/>
    </row>
    <row r="247" spans="6:15" x14ac:dyDescent="0.4">
      <c r="F247" s="8">
        <f t="shared" si="9"/>
        <v>1165</v>
      </c>
      <c r="G247" s="9"/>
      <c r="H247" s="9"/>
      <c r="I247" s="8"/>
      <c r="J247" s="8"/>
      <c r="K247" s="9"/>
      <c r="L247" s="8"/>
      <c r="M247" s="8"/>
      <c r="N247" s="9"/>
      <c r="O247" s="9"/>
    </row>
    <row r="248" spans="6:15" x14ac:dyDescent="0.4">
      <c r="F248" s="8">
        <f t="shared" si="9"/>
        <v>1170</v>
      </c>
      <c r="G248" s="9"/>
      <c r="H248" s="9"/>
      <c r="I248" s="8"/>
      <c r="J248" s="8"/>
      <c r="K248" s="9"/>
      <c r="L248" s="8"/>
      <c r="M248" s="8"/>
      <c r="N248" s="9"/>
      <c r="O248" s="9"/>
    </row>
    <row r="249" spans="6:15" x14ac:dyDescent="0.4">
      <c r="F249" s="8">
        <f t="shared" si="9"/>
        <v>1175</v>
      </c>
      <c r="G249" s="9"/>
      <c r="H249" s="9"/>
      <c r="I249" s="8"/>
      <c r="J249" s="8"/>
      <c r="K249" s="9"/>
      <c r="L249" s="8"/>
      <c r="M249" s="8"/>
      <c r="N249" s="9"/>
      <c r="O249" s="9"/>
    </row>
    <row r="250" spans="6:15" x14ac:dyDescent="0.4">
      <c r="F250" s="8">
        <f t="shared" si="9"/>
        <v>1180</v>
      </c>
      <c r="G250" s="9"/>
      <c r="H250" s="9"/>
      <c r="I250" s="8"/>
      <c r="J250" s="8"/>
      <c r="K250" s="9"/>
      <c r="L250" s="8"/>
      <c r="M250" s="8"/>
      <c r="N250" s="9"/>
      <c r="O250" s="9"/>
    </row>
    <row r="251" spans="6:15" x14ac:dyDescent="0.4">
      <c r="F251" s="8">
        <f t="shared" si="9"/>
        <v>1185</v>
      </c>
      <c r="G251" s="9"/>
      <c r="H251" s="9"/>
      <c r="I251" s="8"/>
      <c r="J251" s="8"/>
      <c r="K251" s="9"/>
      <c r="L251" s="8"/>
      <c r="M251" s="8"/>
      <c r="N251" s="9"/>
      <c r="O251" s="9"/>
    </row>
    <row r="252" spans="6:15" x14ac:dyDescent="0.4">
      <c r="F252" s="8">
        <f t="shared" si="9"/>
        <v>1190</v>
      </c>
      <c r="G252" s="9"/>
      <c r="H252" s="9"/>
      <c r="I252" s="8"/>
      <c r="J252" s="8"/>
      <c r="K252" s="9"/>
      <c r="L252" s="8"/>
      <c r="M252" s="8"/>
      <c r="N252" s="9"/>
      <c r="O252" s="9"/>
    </row>
    <row r="253" spans="6:15" x14ac:dyDescent="0.4">
      <c r="F253" s="8">
        <f t="shared" si="9"/>
        <v>1195</v>
      </c>
      <c r="G253" s="9"/>
      <c r="H253" s="9"/>
      <c r="I253" s="8"/>
      <c r="J253" s="8"/>
      <c r="K253" s="9"/>
      <c r="L253" s="8"/>
      <c r="M253" s="8"/>
      <c r="N253" s="9"/>
      <c r="O253" s="9"/>
    </row>
    <row r="254" spans="6:15" x14ac:dyDescent="0.4">
      <c r="F254" s="8">
        <f t="shared" si="9"/>
        <v>1200</v>
      </c>
      <c r="G254" s="9"/>
      <c r="H254" s="9"/>
      <c r="I254" s="8"/>
      <c r="J254" s="8"/>
      <c r="K254" s="9"/>
      <c r="L254" s="8"/>
      <c r="M254" s="8"/>
      <c r="N254" s="9"/>
      <c r="O254" s="9"/>
    </row>
    <row r="255" spans="6:15" x14ac:dyDescent="0.4">
      <c r="F255" s="8">
        <f t="shared" si="9"/>
        <v>1205</v>
      </c>
      <c r="G255" s="9"/>
      <c r="H255" s="9"/>
      <c r="I255" s="8"/>
      <c r="J255" s="8"/>
      <c r="K255" s="9"/>
      <c r="L255" s="8"/>
      <c r="M255" s="8"/>
      <c r="N255" s="9"/>
      <c r="O255" s="9"/>
    </row>
    <row r="256" spans="6:15" x14ac:dyDescent="0.4">
      <c r="F256" s="8">
        <f t="shared" si="9"/>
        <v>1210</v>
      </c>
      <c r="G256" s="9"/>
      <c r="H256" s="9"/>
      <c r="I256" s="8"/>
      <c r="J256" s="8"/>
      <c r="K256" s="9"/>
      <c r="L256" s="8"/>
      <c r="M256" s="8"/>
      <c r="N256" s="9"/>
      <c r="O256" s="9"/>
    </row>
    <row r="257" spans="6:15" x14ac:dyDescent="0.4">
      <c r="F257" s="8">
        <f t="shared" si="9"/>
        <v>1215</v>
      </c>
      <c r="G257" s="9"/>
      <c r="H257" s="9"/>
      <c r="I257" s="8"/>
      <c r="J257" s="8"/>
      <c r="K257" s="9"/>
      <c r="L257" s="8"/>
      <c r="M257" s="8"/>
      <c r="N257" s="9"/>
      <c r="O257" s="9"/>
    </row>
    <row r="258" spans="6:15" x14ac:dyDescent="0.4">
      <c r="F258" s="8">
        <f t="shared" si="9"/>
        <v>1220</v>
      </c>
      <c r="G258" s="9"/>
      <c r="H258" s="9"/>
      <c r="I258" s="8"/>
      <c r="J258" s="8"/>
      <c r="K258" s="9"/>
      <c r="L258" s="8"/>
      <c r="M258" s="8"/>
      <c r="N258" s="9"/>
      <c r="O258" s="9"/>
    </row>
    <row r="259" spans="6:15" x14ac:dyDescent="0.4">
      <c r="F259" s="8">
        <f t="shared" si="9"/>
        <v>1225</v>
      </c>
      <c r="G259" s="9"/>
      <c r="H259" s="9"/>
      <c r="I259" s="8"/>
      <c r="J259" s="8"/>
      <c r="K259" s="9"/>
      <c r="L259" s="8"/>
      <c r="M259" s="8"/>
      <c r="N259" s="9"/>
      <c r="O259" s="9"/>
    </row>
    <row r="260" spans="6:15" x14ac:dyDescent="0.4">
      <c r="F260" s="8">
        <f t="shared" si="9"/>
        <v>1230</v>
      </c>
      <c r="G260" s="9"/>
      <c r="H260" s="9"/>
      <c r="I260" s="8"/>
      <c r="J260" s="8"/>
      <c r="K260" s="9"/>
      <c r="L260" s="8"/>
      <c r="M260" s="8"/>
      <c r="N260" s="9"/>
      <c r="O260" s="9"/>
    </row>
    <row r="261" spans="6:15" x14ac:dyDescent="0.4">
      <c r="F261" s="8">
        <f t="shared" si="9"/>
        <v>1235</v>
      </c>
      <c r="G261" s="9"/>
      <c r="H261" s="9"/>
      <c r="I261" s="8"/>
      <c r="J261" s="8"/>
      <c r="K261" s="9"/>
      <c r="L261" s="8"/>
      <c r="M261" s="8"/>
      <c r="N261" s="9"/>
      <c r="O261" s="9"/>
    </row>
    <row r="262" spans="6:15" x14ac:dyDescent="0.4">
      <c r="F262" s="8">
        <f t="shared" si="9"/>
        <v>1240</v>
      </c>
      <c r="G262" s="9"/>
      <c r="H262" s="9"/>
      <c r="I262" s="8"/>
      <c r="J262" s="8"/>
      <c r="K262" s="9"/>
      <c r="L262" s="8"/>
      <c r="M262" s="8"/>
      <c r="N262" s="9"/>
      <c r="O262" s="9"/>
    </row>
    <row r="263" spans="6:15" x14ac:dyDescent="0.4">
      <c r="F263" s="8">
        <f t="shared" si="9"/>
        <v>1245</v>
      </c>
      <c r="G263" s="9"/>
      <c r="H263" s="9"/>
      <c r="I263" s="8"/>
      <c r="J263" s="8"/>
      <c r="K263" s="9"/>
      <c r="L263" s="8"/>
      <c r="M263" s="8"/>
      <c r="N263" s="9"/>
      <c r="O263" s="9"/>
    </row>
    <row r="264" spans="6:15" x14ac:dyDescent="0.4">
      <c r="F264" s="8">
        <f t="shared" si="9"/>
        <v>1250</v>
      </c>
      <c r="G264" s="9"/>
      <c r="H264" s="9"/>
      <c r="I264" s="8"/>
      <c r="J264" s="8"/>
      <c r="K264" s="9"/>
      <c r="L264" s="8"/>
      <c r="M264" s="8"/>
      <c r="N264" s="9"/>
      <c r="O264" s="9"/>
    </row>
    <row r="265" spans="6:15" x14ac:dyDescent="0.4">
      <c r="F265" s="8">
        <f t="shared" si="9"/>
        <v>1255</v>
      </c>
      <c r="G265" s="9"/>
      <c r="H265" s="9"/>
      <c r="I265" s="8"/>
      <c r="J265" s="8"/>
      <c r="K265" s="9"/>
      <c r="L265" s="8"/>
      <c r="M265" s="8"/>
      <c r="N265" s="9"/>
      <c r="O265" s="9"/>
    </row>
    <row r="266" spans="6:15" x14ac:dyDescent="0.4">
      <c r="F266" s="8">
        <f t="shared" si="9"/>
        <v>1260</v>
      </c>
      <c r="G266" s="9"/>
      <c r="H266" s="9"/>
      <c r="I266" s="8"/>
      <c r="J266" s="8"/>
      <c r="K266" s="9"/>
      <c r="L266" s="8"/>
      <c r="M266" s="8"/>
      <c r="N266" s="9"/>
      <c r="O266" s="9"/>
    </row>
    <row r="267" spans="6:15" x14ac:dyDescent="0.4">
      <c r="F267" s="8">
        <f t="shared" si="9"/>
        <v>1265</v>
      </c>
      <c r="G267" s="9"/>
      <c r="H267" s="9"/>
      <c r="I267" s="8"/>
      <c r="J267" s="8"/>
      <c r="K267" s="9"/>
      <c r="L267" s="8"/>
      <c r="M267" s="8"/>
      <c r="N267" s="9"/>
      <c r="O267" s="9"/>
    </row>
    <row r="268" spans="6:15" x14ac:dyDescent="0.4">
      <c r="F268" s="8">
        <f t="shared" si="9"/>
        <v>1270</v>
      </c>
      <c r="G268" s="9"/>
      <c r="H268" s="9"/>
      <c r="I268" s="8"/>
      <c r="J268" s="8"/>
      <c r="K268" s="9"/>
      <c r="L268" s="8"/>
      <c r="M268" s="8"/>
      <c r="N268" s="9"/>
      <c r="O268" s="9"/>
    </row>
    <row r="269" spans="6:15" x14ac:dyDescent="0.4">
      <c r="F269" s="8">
        <f t="shared" si="9"/>
        <v>1275</v>
      </c>
      <c r="G269" s="9"/>
      <c r="H269" s="9"/>
      <c r="I269" s="8"/>
      <c r="J269" s="8"/>
      <c r="K269" s="9"/>
      <c r="L269" s="8"/>
      <c r="M269" s="8"/>
      <c r="N269" s="9"/>
      <c r="O269" s="9"/>
    </row>
    <row r="270" spans="6:15" x14ac:dyDescent="0.4">
      <c r="F270" s="8">
        <f t="shared" si="9"/>
        <v>1280</v>
      </c>
      <c r="G270" s="9"/>
      <c r="H270" s="9"/>
      <c r="I270" s="8"/>
      <c r="J270" s="8"/>
      <c r="K270" s="9"/>
      <c r="L270" s="8"/>
      <c r="M270" s="8"/>
      <c r="N270" s="9"/>
      <c r="O270" s="9"/>
    </row>
    <row r="271" spans="6:15" x14ac:dyDescent="0.4">
      <c r="F271" s="8">
        <f t="shared" si="9"/>
        <v>1285</v>
      </c>
      <c r="G271" s="9"/>
      <c r="H271" s="9"/>
      <c r="I271" s="8"/>
      <c r="J271" s="8"/>
      <c r="K271" s="9"/>
      <c r="L271" s="8"/>
      <c r="M271" s="8"/>
      <c r="N271" s="9"/>
      <c r="O271" s="9"/>
    </row>
    <row r="272" spans="6:15" x14ac:dyDescent="0.4">
      <c r="F272" s="8">
        <f t="shared" si="9"/>
        <v>1290</v>
      </c>
      <c r="G272" s="9"/>
      <c r="H272" s="9"/>
      <c r="I272" s="8"/>
      <c r="J272" s="8"/>
      <c r="K272" s="9"/>
      <c r="L272" s="8"/>
      <c r="M272" s="8"/>
      <c r="N272" s="9"/>
      <c r="O272" s="9"/>
    </row>
    <row r="273" spans="6:15" x14ac:dyDescent="0.4">
      <c r="F273" s="8">
        <f t="shared" si="9"/>
        <v>1295</v>
      </c>
      <c r="G273" s="9"/>
      <c r="H273" s="9"/>
      <c r="I273" s="8"/>
      <c r="J273" s="8"/>
      <c r="K273" s="9"/>
      <c r="L273" s="8"/>
      <c r="M273" s="8"/>
      <c r="N273" s="9"/>
      <c r="O273" s="9"/>
    </row>
    <row r="274" spans="6:15" x14ac:dyDescent="0.4">
      <c r="F274" s="8">
        <f t="shared" si="9"/>
        <v>1300</v>
      </c>
      <c r="G274" s="9"/>
      <c r="H274" s="9"/>
      <c r="I274" s="8"/>
      <c r="J274" s="8"/>
      <c r="K274" s="9"/>
      <c r="L274" s="8"/>
      <c r="M274" s="8"/>
      <c r="N274" s="9"/>
      <c r="O274" s="9"/>
    </row>
    <row r="275" spans="6:15" x14ac:dyDescent="0.4">
      <c r="F275" s="8">
        <f t="shared" si="9"/>
        <v>1305</v>
      </c>
      <c r="G275" s="9"/>
      <c r="H275" s="9"/>
      <c r="I275" s="8"/>
      <c r="J275" s="8"/>
      <c r="K275" s="9"/>
      <c r="L275" s="8"/>
      <c r="M275" s="8"/>
      <c r="N275" s="9"/>
      <c r="O275" s="9"/>
    </row>
    <row r="276" spans="6:15" x14ac:dyDescent="0.4">
      <c r="F276" s="8">
        <f t="shared" si="9"/>
        <v>1310</v>
      </c>
      <c r="G276" s="9"/>
      <c r="H276" s="9"/>
      <c r="I276" s="8"/>
      <c r="J276" s="8"/>
      <c r="K276" s="9"/>
      <c r="L276" s="8"/>
      <c r="M276" s="8"/>
      <c r="N276" s="9"/>
      <c r="O276" s="9"/>
    </row>
    <row r="277" spans="6:15" x14ac:dyDescent="0.4">
      <c r="F277" s="8">
        <f t="shared" si="9"/>
        <v>1315</v>
      </c>
      <c r="G277" s="9"/>
      <c r="H277" s="9"/>
      <c r="I277" s="8"/>
      <c r="J277" s="8"/>
      <c r="K277" s="9"/>
      <c r="L277" s="8"/>
      <c r="M277" s="8"/>
      <c r="N277" s="9"/>
      <c r="O277" s="9"/>
    </row>
    <row r="278" spans="6:15" x14ac:dyDescent="0.4">
      <c r="F278" s="8">
        <f t="shared" si="9"/>
        <v>1320</v>
      </c>
      <c r="G278" s="9"/>
      <c r="H278" s="9"/>
      <c r="I278" s="8"/>
      <c r="J278" s="8"/>
      <c r="K278" s="9"/>
      <c r="L278" s="8"/>
      <c r="M278" s="8"/>
      <c r="N278" s="9"/>
      <c r="O278" s="9"/>
    </row>
    <row r="279" spans="6:15" x14ac:dyDescent="0.4">
      <c r="F279" s="8">
        <f t="shared" si="9"/>
        <v>1325</v>
      </c>
      <c r="G279" s="9"/>
      <c r="H279" s="9"/>
      <c r="I279" s="8"/>
      <c r="J279" s="8"/>
      <c r="K279" s="9"/>
      <c r="L279" s="8"/>
      <c r="M279" s="8"/>
      <c r="N279" s="9"/>
      <c r="O279" s="9"/>
    </row>
    <row r="280" spans="6:15" x14ac:dyDescent="0.4">
      <c r="F280" s="8">
        <f t="shared" si="9"/>
        <v>1330</v>
      </c>
      <c r="G280" s="9"/>
      <c r="H280" s="9"/>
      <c r="I280" s="8"/>
      <c r="J280" s="8"/>
      <c r="K280" s="9"/>
      <c r="L280" s="8"/>
      <c r="M280" s="8"/>
      <c r="N280" s="9"/>
      <c r="O280" s="9"/>
    </row>
    <row r="281" spans="6:15" x14ac:dyDescent="0.4">
      <c r="F281" s="8">
        <f t="shared" si="9"/>
        <v>1335</v>
      </c>
      <c r="G281" s="9"/>
      <c r="H281" s="9"/>
      <c r="I281" s="8"/>
      <c r="J281" s="8"/>
      <c r="K281" s="9"/>
      <c r="L281" s="8"/>
      <c r="M281" s="8"/>
      <c r="N281" s="9"/>
      <c r="O281" s="9"/>
    </row>
    <row r="282" spans="6:15" x14ac:dyDescent="0.4">
      <c r="F282" s="8">
        <f t="shared" ref="F282:F338" si="10">F281+$C$12</f>
        <v>1340</v>
      </c>
      <c r="G282" s="9"/>
      <c r="H282" s="9"/>
      <c r="I282" s="8"/>
      <c r="J282" s="8"/>
      <c r="K282" s="9"/>
      <c r="L282" s="8"/>
      <c r="M282" s="8"/>
      <c r="N282" s="9"/>
      <c r="O282" s="9"/>
    </row>
    <row r="283" spans="6:15" x14ac:dyDescent="0.4">
      <c r="F283" s="8">
        <f t="shared" si="10"/>
        <v>1345</v>
      </c>
      <c r="G283" s="9"/>
      <c r="H283" s="9"/>
      <c r="I283" s="8"/>
      <c r="J283" s="8"/>
      <c r="K283" s="9"/>
      <c r="L283" s="8"/>
      <c r="M283" s="8"/>
      <c r="N283" s="9"/>
      <c r="O283" s="9"/>
    </row>
    <row r="284" spans="6:15" x14ac:dyDescent="0.4">
      <c r="F284" s="8">
        <f t="shared" si="10"/>
        <v>1350</v>
      </c>
      <c r="G284" s="9"/>
      <c r="H284" s="9"/>
      <c r="I284" s="8"/>
      <c r="J284" s="8"/>
      <c r="K284" s="9"/>
      <c r="L284" s="8"/>
      <c r="M284" s="8"/>
      <c r="N284" s="9"/>
      <c r="O284" s="9"/>
    </row>
    <row r="285" spans="6:15" x14ac:dyDescent="0.4">
      <c r="F285" s="8">
        <f t="shared" si="10"/>
        <v>1355</v>
      </c>
      <c r="G285" s="9"/>
      <c r="H285" s="9"/>
      <c r="I285" s="8"/>
      <c r="J285" s="8"/>
      <c r="K285" s="9"/>
      <c r="L285" s="8"/>
      <c r="M285" s="8"/>
      <c r="N285" s="9"/>
      <c r="O285" s="9"/>
    </row>
    <row r="286" spans="6:15" x14ac:dyDescent="0.4">
      <c r="F286" s="8">
        <f t="shared" si="10"/>
        <v>1360</v>
      </c>
      <c r="G286" s="9"/>
      <c r="H286" s="9"/>
      <c r="I286" s="8"/>
      <c r="J286" s="8"/>
      <c r="K286" s="9"/>
      <c r="L286" s="8"/>
      <c r="M286" s="8"/>
      <c r="N286" s="9"/>
      <c r="O286" s="9"/>
    </row>
    <row r="287" spans="6:15" x14ac:dyDescent="0.4">
      <c r="F287" s="8">
        <f t="shared" si="10"/>
        <v>1365</v>
      </c>
      <c r="G287" s="9"/>
      <c r="H287" s="9"/>
      <c r="I287" s="8"/>
      <c r="J287" s="8"/>
      <c r="K287" s="9"/>
      <c r="L287" s="8"/>
      <c r="M287" s="8"/>
      <c r="N287" s="9"/>
      <c r="O287" s="9"/>
    </row>
    <row r="288" spans="6:15" x14ac:dyDescent="0.4">
      <c r="F288" s="8">
        <f t="shared" si="10"/>
        <v>1370</v>
      </c>
      <c r="G288" s="9"/>
      <c r="H288" s="9"/>
      <c r="I288" s="8"/>
      <c r="J288" s="8"/>
      <c r="K288" s="9"/>
      <c r="L288" s="8"/>
      <c r="M288" s="8"/>
      <c r="N288" s="9"/>
      <c r="O288" s="9"/>
    </row>
    <row r="289" spans="6:15" x14ac:dyDescent="0.4">
      <c r="F289" s="8">
        <f t="shared" si="10"/>
        <v>1375</v>
      </c>
      <c r="G289" s="9"/>
      <c r="H289" s="9"/>
      <c r="I289" s="8"/>
      <c r="J289" s="8"/>
      <c r="K289" s="9"/>
      <c r="L289" s="8"/>
      <c r="M289" s="8"/>
      <c r="N289" s="9"/>
      <c r="O289" s="9"/>
    </row>
    <row r="290" spans="6:15" x14ac:dyDescent="0.4">
      <c r="F290" s="8">
        <f t="shared" si="10"/>
        <v>1380</v>
      </c>
      <c r="G290" s="9"/>
      <c r="H290" s="9"/>
      <c r="I290" s="8"/>
      <c r="J290" s="8"/>
      <c r="K290" s="9"/>
      <c r="L290" s="8"/>
      <c r="M290" s="8"/>
      <c r="N290" s="9"/>
      <c r="O290" s="9"/>
    </row>
    <row r="291" spans="6:15" x14ac:dyDescent="0.4">
      <c r="F291" s="8">
        <f t="shared" si="10"/>
        <v>1385</v>
      </c>
      <c r="G291" s="9"/>
      <c r="H291" s="9"/>
      <c r="I291" s="8"/>
      <c r="J291" s="8"/>
      <c r="K291" s="9"/>
      <c r="L291" s="8"/>
      <c r="M291" s="8"/>
      <c r="N291" s="9"/>
      <c r="O291" s="9"/>
    </row>
    <row r="292" spans="6:15" x14ac:dyDescent="0.4">
      <c r="F292" s="8">
        <f t="shared" si="10"/>
        <v>1390</v>
      </c>
      <c r="G292" s="9"/>
      <c r="H292" s="9"/>
      <c r="I292" s="8"/>
      <c r="J292" s="8"/>
      <c r="K292" s="9"/>
      <c r="L292" s="8"/>
      <c r="M292" s="8"/>
      <c r="N292" s="9"/>
      <c r="O292" s="9"/>
    </row>
    <row r="293" spans="6:15" x14ac:dyDescent="0.4">
      <c r="F293" s="8">
        <f t="shared" si="10"/>
        <v>1395</v>
      </c>
      <c r="G293" s="9"/>
      <c r="H293" s="9"/>
      <c r="I293" s="8"/>
      <c r="J293" s="8"/>
      <c r="K293" s="9"/>
      <c r="L293" s="8"/>
      <c r="M293" s="8"/>
      <c r="N293" s="9"/>
      <c r="O293" s="9"/>
    </row>
    <row r="294" spans="6:15" x14ac:dyDescent="0.4">
      <c r="F294" s="8">
        <f t="shared" si="10"/>
        <v>1400</v>
      </c>
      <c r="G294" s="9"/>
      <c r="H294" s="9"/>
      <c r="I294" s="8"/>
      <c r="J294" s="8"/>
      <c r="K294" s="9"/>
      <c r="L294" s="8"/>
      <c r="M294" s="8"/>
      <c r="N294" s="9"/>
      <c r="O294" s="9"/>
    </row>
    <row r="295" spans="6:15" x14ac:dyDescent="0.4">
      <c r="F295" s="8">
        <f t="shared" si="10"/>
        <v>1405</v>
      </c>
      <c r="G295" s="9"/>
      <c r="H295" s="9"/>
      <c r="I295" s="8"/>
      <c r="J295" s="8"/>
      <c r="K295" s="9"/>
      <c r="L295" s="8"/>
      <c r="M295" s="8"/>
      <c r="N295" s="9"/>
      <c r="O295" s="9"/>
    </row>
    <row r="296" spans="6:15" x14ac:dyDescent="0.4">
      <c r="F296" s="8">
        <f t="shared" si="10"/>
        <v>1410</v>
      </c>
      <c r="G296" s="9"/>
      <c r="H296" s="9"/>
      <c r="I296" s="8"/>
      <c r="J296" s="8"/>
      <c r="K296" s="9"/>
      <c r="L296" s="8"/>
      <c r="M296" s="8"/>
      <c r="N296" s="9"/>
      <c r="O296" s="9"/>
    </row>
    <row r="297" spans="6:15" x14ac:dyDescent="0.4">
      <c r="F297" s="8">
        <f t="shared" si="10"/>
        <v>1415</v>
      </c>
      <c r="G297" s="9"/>
      <c r="H297" s="9"/>
      <c r="I297" s="8"/>
      <c r="J297" s="8"/>
      <c r="K297" s="9"/>
      <c r="L297" s="8"/>
      <c r="M297" s="8"/>
      <c r="N297" s="9"/>
      <c r="O297" s="9"/>
    </row>
    <row r="298" spans="6:15" x14ac:dyDescent="0.4">
      <c r="F298" s="8">
        <f t="shared" si="10"/>
        <v>1420</v>
      </c>
      <c r="G298" s="9"/>
      <c r="H298" s="9"/>
      <c r="I298" s="8"/>
      <c r="J298" s="8"/>
      <c r="K298" s="9"/>
      <c r="L298" s="8"/>
      <c r="M298" s="8"/>
      <c r="N298" s="9"/>
      <c r="O298" s="9"/>
    </row>
    <row r="299" spans="6:15" x14ac:dyDescent="0.4">
      <c r="F299" s="8">
        <f t="shared" si="10"/>
        <v>1425</v>
      </c>
      <c r="G299" s="9"/>
      <c r="H299" s="9"/>
      <c r="I299" s="8"/>
      <c r="J299" s="8"/>
      <c r="K299" s="9"/>
      <c r="L299" s="8"/>
      <c r="M299" s="8"/>
      <c r="N299" s="9"/>
      <c r="O299" s="9"/>
    </row>
    <row r="300" spans="6:15" x14ac:dyDescent="0.4">
      <c r="F300" s="8">
        <f t="shared" si="10"/>
        <v>1430</v>
      </c>
      <c r="G300" s="9"/>
      <c r="H300" s="9"/>
      <c r="I300" s="8"/>
      <c r="J300" s="8"/>
      <c r="K300" s="9"/>
      <c r="L300" s="8"/>
      <c r="M300" s="8"/>
      <c r="N300" s="9"/>
      <c r="O300" s="9"/>
    </row>
    <row r="301" spans="6:15" x14ac:dyDescent="0.4">
      <c r="F301" s="8">
        <f t="shared" si="10"/>
        <v>1435</v>
      </c>
      <c r="G301" s="9"/>
      <c r="H301" s="9"/>
      <c r="I301" s="8"/>
      <c r="J301" s="8"/>
      <c r="K301" s="9"/>
      <c r="L301" s="8"/>
      <c r="M301" s="8"/>
      <c r="N301" s="9"/>
      <c r="O301" s="9"/>
    </row>
    <row r="302" spans="6:15" x14ac:dyDescent="0.4">
      <c r="F302" s="8">
        <f t="shared" si="10"/>
        <v>1440</v>
      </c>
      <c r="G302" s="9"/>
      <c r="H302" s="9"/>
      <c r="I302" s="8"/>
      <c r="J302" s="8"/>
      <c r="K302" s="9"/>
      <c r="L302" s="8"/>
      <c r="M302" s="8"/>
      <c r="N302" s="9"/>
      <c r="O302" s="9"/>
    </row>
    <row r="303" spans="6:15" x14ac:dyDescent="0.4">
      <c r="F303" s="8">
        <f t="shared" si="10"/>
        <v>1445</v>
      </c>
      <c r="G303" s="9"/>
      <c r="H303" s="9"/>
      <c r="I303" s="8"/>
      <c r="J303" s="8"/>
      <c r="K303" s="9"/>
      <c r="L303" s="8"/>
      <c r="M303" s="8"/>
      <c r="N303" s="9"/>
      <c r="O303" s="9"/>
    </row>
    <row r="304" spans="6:15" x14ac:dyDescent="0.4">
      <c r="F304" s="8">
        <f t="shared" si="10"/>
        <v>1450</v>
      </c>
      <c r="G304" s="9"/>
      <c r="H304" s="9"/>
      <c r="I304" s="8"/>
      <c r="J304" s="8"/>
      <c r="K304" s="9"/>
      <c r="L304" s="8"/>
      <c r="M304" s="8"/>
      <c r="N304" s="9"/>
      <c r="O304" s="9"/>
    </row>
    <row r="305" spans="6:15" x14ac:dyDescent="0.4">
      <c r="F305" s="8">
        <f t="shared" si="10"/>
        <v>1455</v>
      </c>
      <c r="G305" s="9"/>
      <c r="H305" s="9"/>
      <c r="I305" s="8"/>
      <c r="J305" s="8"/>
      <c r="K305" s="9"/>
      <c r="L305" s="8"/>
      <c r="M305" s="8"/>
      <c r="N305" s="9"/>
      <c r="O305" s="9"/>
    </row>
    <row r="306" spans="6:15" x14ac:dyDescent="0.4">
      <c r="F306" s="8">
        <f t="shared" si="10"/>
        <v>1460</v>
      </c>
      <c r="G306" s="9"/>
      <c r="H306" s="9"/>
      <c r="I306" s="8"/>
      <c r="J306" s="8"/>
      <c r="K306" s="9"/>
      <c r="L306" s="8"/>
      <c r="M306" s="8"/>
      <c r="N306" s="9"/>
      <c r="O306" s="9"/>
    </row>
    <row r="307" spans="6:15" x14ac:dyDescent="0.4">
      <c r="F307" s="8">
        <f t="shared" si="10"/>
        <v>1465</v>
      </c>
      <c r="G307" s="9"/>
      <c r="H307" s="9"/>
      <c r="I307" s="8"/>
      <c r="J307" s="8"/>
      <c r="K307" s="9"/>
      <c r="L307" s="8"/>
      <c r="M307" s="8"/>
      <c r="N307" s="9"/>
      <c r="O307" s="9"/>
    </row>
    <row r="308" spans="6:15" x14ac:dyDescent="0.4">
      <c r="F308" s="8">
        <f t="shared" si="10"/>
        <v>1470</v>
      </c>
      <c r="G308" s="9"/>
      <c r="H308" s="9"/>
      <c r="I308" s="8"/>
      <c r="J308" s="8"/>
      <c r="K308" s="9"/>
      <c r="L308" s="8"/>
      <c r="M308" s="8"/>
      <c r="N308" s="9"/>
      <c r="O308" s="9"/>
    </row>
    <row r="309" spans="6:15" x14ac:dyDescent="0.4">
      <c r="F309" s="8">
        <f t="shared" si="10"/>
        <v>1475</v>
      </c>
      <c r="G309" s="9"/>
      <c r="H309" s="9"/>
      <c r="I309" s="8"/>
      <c r="J309" s="8"/>
      <c r="K309" s="9"/>
      <c r="L309" s="8"/>
      <c r="M309" s="8"/>
      <c r="N309" s="9"/>
      <c r="O309" s="9"/>
    </row>
    <row r="310" spans="6:15" x14ac:dyDescent="0.4">
      <c r="F310" s="8">
        <f t="shared" si="10"/>
        <v>1480</v>
      </c>
      <c r="G310" s="9"/>
      <c r="H310" s="9"/>
      <c r="I310" s="8"/>
      <c r="J310" s="8"/>
      <c r="K310" s="9"/>
      <c r="L310" s="8"/>
      <c r="M310" s="8"/>
      <c r="N310" s="9"/>
      <c r="O310" s="9"/>
    </row>
    <row r="311" spans="6:15" x14ac:dyDescent="0.4">
      <c r="F311" s="8">
        <f t="shared" si="10"/>
        <v>1485</v>
      </c>
      <c r="G311" s="9"/>
      <c r="H311" s="9"/>
      <c r="I311" s="8"/>
      <c r="J311" s="8"/>
      <c r="K311" s="9"/>
      <c r="L311" s="8"/>
      <c r="M311" s="8"/>
      <c r="N311" s="9"/>
      <c r="O311" s="9"/>
    </row>
    <row r="312" spans="6:15" x14ac:dyDescent="0.4">
      <c r="F312" s="8">
        <f t="shared" si="10"/>
        <v>1490</v>
      </c>
      <c r="G312" s="9"/>
      <c r="H312" s="9"/>
      <c r="I312" s="8"/>
      <c r="J312" s="8"/>
      <c r="K312" s="9"/>
      <c r="L312" s="8"/>
      <c r="M312" s="8"/>
      <c r="N312" s="9"/>
      <c r="O312" s="9"/>
    </row>
    <row r="313" spans="6:15" x14ac:dyDescent="0.4">
      <c r="F313" s="8">
        <f t="shared" si="10"/>
        <v>1495</v>
      </c>
      <c r="G313" s="9"/>
      <c r="H313" s="9"/>
      <c r="I313" s="8"/>
      <c r="J313" s="8"/>
      <c r="K313" s="9"/>
      <c r="L313" s="8"/>
      <c r="M313" s="8"/>
      <c r="N313" s="9"/>
      <c r="O313" s="9"/>
    </row>
    <row r="314" spans="6:15" x14ac:dyDescent="0.4">
      <c r="F314" s="8">
        <f t="shared" si="10"/>
        <v>1500</v>
      </c>
      <c r="G314" s="9"/>
      <c r="H314" s="9"/>
      <c r="I314" s="8"/>
      <c r="J314" s="8"/>
      <c r="K314" s="9"/>
      <c r="L314" s="8"/>
      <c r="M314" s="8"/>
      <c r="N314" s="9"/>
      <c r="O314" s="9"/>
    </row>
    <row r="315" spans="6:15" x14ac:dyDescent="0.4">
      <c r="F315" s="8">
        <f t="shared" si="10"/>
        <v>1505</v>
      </c>
      <c r="G315" s="9"/>
      <c r="H315" s="9"/>
      <c r="I315" s="8"/>
      <c r="J315" s="8"/>
      <c r="K315" s="9"/>
      <c r="L315" s="8"/>
      <c r="M315" s="8"/>
      <c r="N315" s="9"/>
      <c r="O315" s="9"/>
    </row>
    <row r="316" spans="6:15" x14ac:dyDescent="0.4">
      <c r="F316" s="8">
        <f t="shared" si="10"/>
        <v>1510</v>
      </c>
      <c r="G316" s="9"/>
      <c r="H316" s="9"/>
      <c r="I316" s="8"/>
      <c r="J316" s="8"/>
      <c r="K316" s="9"/>
      <c r="L316" s="8"/>
      <c r="M316" s="8"/>
      <c r="N316" s="9"/>
      <c r="O316" s="9"/>
    </row>
    <row r="317" spans="6:15" x14ac:dyDescent="0.4">
      <c r="F317" s="8">
        <f t="shared" si="10"/>
        <v>1515</v>
      </c>
      <c r="G317" s="9"/>
      <c r="H317" s="9"/>
      <c r="I317" s="8"/>
      <c r="J317" s="8"/>
      <c r="K317" s="9"/>
      <c r="L317" s="8"/>
      <c r="M317" s="8"/>
      <c r="N317" s="9"/>
      <c r="O317" s="9"/>
    </row>
    <row r="318" spans="6:15" x14ac:dyDescent="0.4">
      <c r="F318" s="8">
        <f t="shared" si="10"/>
        <v>1520</v>
      </c>
      <c r="G318" s="9"/>
      <c r="H318" s="9"/>
      <c r="I318" s="8"/>
      <c r="J318" s="8"/>
      <c r="K318" s="9"/>
      <c r="L318" s="8"/>
      <c r="M318" s="8"/>
      <c r="N318" s="9"/>
      <c r="O318" s="9"/>
    </row>
    <row r="319" spans="6:15" x14ac:dyDescent="0.4">
      <c r="F319" s="8">
        <f t="shared" si="10"/>
        <v>1525</v>
      </c>
      <c r="G319" s="9"/>
      <c r="H319" s="9"/>
      <c r="I319" s="8"/>
      <c r="J319" s="8"/>
      <c r="K319" s="9"/>
      <c r="L319" s="8"/>
      <c r="M319" s="8"/>
      <c r="N319" s="9"/>
      <c r="O319" s="9"/>
    </row>
    <row r="320" spans="6:15" x14ac:dyDescent="0.4">
      <c r="F320" s="8">
        <f t="shared" si="10"/>
        <v>1530</v>
      </c>
      <c r="G320" s="9"/>
      <c r="H320" s="9"/>
      <c r="I320" s="8"/>
      <c r="J320" s="8"/>
      <c r="K320" s="9"/>
      <c r="L320" s="8"/>
      <c r="M320" s="8"/>
      <c r="N320" s="9"/>
      <c r="O320" s="9"/>
    </row>
    <row r="321" spans="6:15" x14ac:dyDescent="0.4">
      <c r="F321" s="8">
        <f t="shared" si="10"/>
        <v>1535</v>
      </c>
      <c r="G321" s="9"/>
      <c r="H321" s="9"/>
      <c r="I321" s="8"/>
      <c r="J321" s="8"/>
      <c r="K321" s="9"/>
      <c r="L321" s="8"/>
      <c r="M321" s="8"/>
      <c r="N321" s="9"/>
      <c r="O321" s="9"/>
    </row>
    <row r="322" spans="6:15" x14ac:dyDescent="0.4">
      <c r="F322" s="8">
        <f t="shared" si="10"/>
        <v>1540</v>
      </c>
      <c r="G322" s="9"/>
      <c r="H322" s="9"/>
      <c r="I322" s="8"/>
      <c r="J322" s="8"/>
      <c r="K322" s="9"/>
      <c r="L322" s="8"/>
      <c r="M322" s="8"/>
      <c r="N322" s="9"/>
      <c r="O322" s="9"/>
    </row>
    <row r="323" spans="6:15" x14ac:dyDescent="0.4">
      <c r="F323" s="8">
        <f t="shared" si="10"/>
        <v>1545</v>
      </c>
      <c r="G323" s="9"/>
      <c r="H323" s="9"/>
      <c r="I323" s="8"/>
      <c r="J323" s="8"/>
      <c r="K323" s="9"/>
      <c r="L323" s="8"/>
      <c r="M323" s="8"/>
      <c r="N323" s="9"/>
      <c r="O323" s="9"/>
    </row>
    <row r="324" spans="6:15" x14ac:dyDescent="0.4">
      <c r="F324" s="8">
        <f t="shared" si="10"/>
        <v>1550</v>
      </c>
      <c r="G324" s="9"/>
      <c r="H324" s="9"/>
      <c r="I324" s="8"/>
      <c r="J324" s="8"/>
      <c r="K324" s="9"/>
      <c r="L324" s="8"/>
      <c r="M324" s="8"/>
      <c r="N324" s="9"/>
      <c r="O324" s="9"/>
    </row>
    <row r="325" spans="6:15" x14ac:dyDescent="0.4">
      <c r="F325" s="8">
        <f t="shared" si="10"/>
        <v>1555</v>
      </c>
      <c r="G325" s="9"/>
      <c r="H325" s="9"/>
      <c r="I325" s="8"/>
      <c r="J325" s="8"/>
      <c r="K325" s="9"/>
      <c r="L325" s="8"/>
      <c r="M325" s="8"/>
      <c r="N325" s="9"/>
      <c r="O325" s="9"/>
    </row>
    <row r="326" spans="6:15" x14ac:dyDescent="0.4">
      <c r="F326" s="8">
        <f t="shared" si="10"/>
        <v>1560</v>
      </c>
      <c r="G326" s="9"/>
      <c r="H326" s="9"/>
      <c r="I326" s="8"/>
      <c r="J326" s="8"/>
      <c r="K326" s="9"/>
      <c r="L326" s="8"/>
      <c r="M326" s="8"/>
      <c r="N326" s="9"/>
      <c r="O326" s="9"/>
    </row>
    <row r="327" spans="6:15" x14ac:dyDescent="0.4">
      <c r="F327" s="8">
        <f t="shared" si="10"/>
        <v>1565</v>
      </c>
      <c r="G327" s="9"/>
      <c r="H327" s="9"/>
      <c r="I327" s="8"/>
      <c r="J327" s="8"/>
      <c r="K327" s="9"/>
      <c r="L327" s="8"/>
      <c r="M327" s="8"/>
      <c r="N327" s="9"/>
      <c r="O327" s="9"/>
    </row>
    <row r="328" spans="6:15" x14ac:dyDescent="0.4">
      <c r="F328" s="8">
        <f t="shared" si="10"/>
        <v>1570</v>
      </c>
      <c r="G328" s="9"/>
      <c r="H328" s="9"/>
      <c r="I328" s="8"/>
      <c r="J328" s="8"/>
      <c r="K328" s="9"/>
      <c r="L328" s="8"/>
      <c r="M328" s="8"/>
      <c r="N328" s="9"/>
      <c r="O328" s="9"/>
    </row>
    <row r="329" spans="6:15" x14ac:dyDescent="0.4">
      <c r="F329" s="8">
        <f t="shared" si="10"/>
        <v>1575</v>
      </c>
      <c r="G329" s="9"/>
      <c r="H329" s="9"/>
      <c r="I329" s="8"/>
      <c r="J329" s="8"/>
      <c r="K329" s="9"/>
      <c r="L329" s="8"/>
      <c r="M329" s="8"/>
      <c r="N329" s="9"/>
      <c r="O329" s="9"/>
    </row>
    <row r="330" spans="6:15" x14ac:dyDescent="0.4">
      <c r="F330" s="8">
        <f t="shared" si="10"/>
        <v>1580</v>
      </c>
      <c r="G330" s="9"/>
      <c r="H330" s="9"/>
      <c r="I330" s="8"/>
      <c r="J330" s="8"/>
      <c r="K330" s="9"/>
      <c r="L330" s="8"/>
      <c r="M330" s="8"/>
      <c r="N330" s="9"/>
      <c r="O330" s="9"/>
    </row>
    <row r="331" spans="6:15" x14ac:dyDescent="0.4">
      <c r="F331" s="8">
        <f t="shared" si="10"/>
        <v>1585</v>
      </c>
      <c r="G331" s="9"/>
      <c r="H331" s="9"/>
      <c r="I331" s="8"/>
      <c r="J331" s="8"/>
      <c r="K331" s="9"/>
      <c r="L331" s="8"/>
      <c r="M331" s="8"/>
      <c r="N331" s="9"/>
      <c r="O331" s="9"/>
    </row>
    <row r="332" spans="6:15" x14ac:dyDescent="0.4">
      <c r="F332" s="8">
        <f t="shared" si="10"/>
        <v>1590</v>
      </c>
      <c r="G332" s="9"/>
      <c r="H332" s="9"/>
      <c r="I332" s="8"/>
      <c r="J332" s="8"/>
      <c r="K332" s="9"/>
      <c r="L332" s="8"/>
      <c r="M332" s="8"/>
      <c r="N332" s="9"/>
      <c r="O332" s="9"/>
    </row>
    <row r="333" spans="6:15" x14ac:dyDescent="0.4">
      <c r="F333" s="8">
        <f t="shared" si="10"/>
        <v>1595</v>
      </c>
      <c r="G333" s="9"/>
      <c r="H333" s="9"/>
      <c r="I333" s="8"/>
      <c r="J333" s="8"/>
      <c r="K333" s="9"/>
      <c r="L333" s="8"/>
      <c r="M333" s="8"/>
      <c r="N333" s="9"/>
      <c r="O333" s="9"/>
    </row>
    <row r="334" spans="6:15" x14ac:dyDescent="0.4">
      <c r="F334" s="8">
        <f t="shared" si="10"/>
        <v>1600</v>
      </c>
      <c r="G334" s="9"/>
      <c r="H334" s="9"/>
      <c r="I334" s="8"/>
      <c r="J334" s="8"/>
      <c r="K334" s="9"/>
      <c r="L334" s="8"/>
      <c r="M334" s="8"/>
      <c r="N334" s="9"/>
      <c r="O334" s="9"/>
    </row>
    <row r="335" spans="6:15" x14ac:dyDescent="0.4">
      <c r="F335" s="8">
        <f t="shared" si="10"/>
        <v>1605</v>
      </c>
      <c r="G335" s="9"/>
      <c r="H335" s="9"/>
      <c r="I335" s="8"/>
      <c r="J335" s="8"/>
      <c r="K335" s="9"/>
      <c r="L335" s="8"/>
      <c r="M335" s="8"/>
      <c r="N335" s="9"/>
      <c r="O335" s="9"/>
    </row>
    <row r="336" spans="6:15" x14ac:dyDescent="0.4">
      <c r="F336" s="8">
        <f t="shared" si="10"/>
        <v>1610</v>
      </c>
      <c r="G336" s="9"/>
      <c r="H336" s="9"/>
      <c r="I336" s="8"/>
      <c r="J336" s="8"/>
      <c r="K336" s="9"/>
      <c r="L336" s="8"/>
      <c r="M336" s="8"/>
      <c r="N336" s="9"/>
      <c r="O336" s="9"/>
    </row>
    <row r="337" spans="6:15" x14ac:dyDescent="0.4">
      <c r="F337" s="8">
        <f t="shared" si="10"/>
        <v>1615</v>
      </c>
      <c r="G337" s="9"/>
      <c r="H337" s="9"/>
      <c r="I337" s="8"/>
      <c r="J337" s="8"/>
      <c r="K337" s="9"/>
      <c r="L337" s="8"/>
      <c r="M337" s="8"/>
      <c r="N337" s="9"/>
      <c r="O337" s="9"/>
    </row>
    <row r="338" spans="6:15" x14ac:dyDescent="0.4">
      <c r="F338" s="8">
        <f t="shared" si="10"/>
        <v>1620</v>
      </c>
      <c r="G338" s="9"/>
      <c r="H338" s="9"/>
      <c r="I338" s="8"/>
      <c r="J338" s="8"/>
      <c r="K338" s="9"/>
      <c r="L338" s="8"/>
      <c r="M338" s="8"/>
      <c r="N338" s="9"/>
      <c r="O338" s="9"/>
    </row>
  </sheetData>
  <phoneticPr fontId="1"/>
  <conditionalFormatting sqref="F24:F338">
    <cfRule type="cellIs" dxfId="1" priority="2" operator="greaterThan">
      <formula>$C$14</formula>
    </cfRule>
  </conditionalFormatting>
  <conditionalFormatting sqref="C3:C102">
    <cfRule type="expression" dxfId="0" priority="1">
      <formula>_xlfn.ISFORMULA(C3)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62E3-DC1A-43E7-85B4-4DB85CE97E36}">
  <dimension ref="B2:B3"/>
  <sheetViews>
    <sheetView workbookViewId="0">
      <selection activeCell="H14" sqref="H14"/>
    </sheetView>
  </sheetViews>
  <sheetFormatPr defaultRowHeight="18.75" x14ac:dyDescent="0.4"/>
  <sheetData>
    <row r="2" spans="2:2" x14ac:dyDescent="0.4">
      <c r="B2" s="10" t="s">
        <v>25</v>
      </c>
    </row>
    <row r="3" spans="2:2" x14ac:dyDescent="0.4">
      <c r="B3" s="10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Tada</dc:creator>
  <cp:lastModifiedBy>Yusuke Tada</cp:lastModifiedBy>
  <dcterms:created xsi:type="dcterms:W3CDTF">2019-11-02T10:40:53Z</dcterms:created>
  <dcterms:modified xsi:type="dcterms:W3CDTF">2019-11-06T08:34:27Z</dcterms:modified>
</cp:coreProperties>
</file>